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nsnetsocltd-my.sharepoint.com/personal/eduard_reitmann_transnet_net/Documents/Documents/_2025/14 OD Pair Route Calculation Maps/Streamlit Web App/"/>
    </mc:Choice>
  </mc:AlternateContent>
  <xr:revisionPtr revIDLastSave="582" documentId="8_{F91D9652-809C-4785-9BED-D58F6ED8629E}" xr6:coauthVersionLast="47" xr6:coauthVersionMax="47" xr10:uidLastSave="{B3DCFE72-1AD5-40A4-BA5D-58B08D4DF108}"/>
  <bookViews>
    <workbookView xWindow="-120" yWindow="-120" windowWidth="29040" windowHeight="15720" xr2:uid="{B15145E3-E944-42CA-9E2C-BF8085595E06}"/>
  </bookViews>
  <sheets>
    <sheet name="railway_named_points" sheetId="1" r:id="rId1"/>
    <sheet name="Finder" sheetId="2" r:id="rId2"/>
  </sheets>
  <definedNames>
    <definedName name="_xlnm._FilterDatabase" localSheetId="0" hidden="1">railway_named_points!$B$1:$H$7423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59" i="1" l="1"/>
  <c r="H12258" i="1"/>
  <c r="H12257" i="1"/>
  <c r="D12222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74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2" i="1"/>
  <c r="H7424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D17" i="2"/>
  <c r="D16" i="2"/>
  <c r="A18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2" i="1"/>
  <c r="D3" i="2" l="1"/>
  <c r="C2" i="2"/>
  <c r="D2" i="2"/>
  <c r="C3" i="2"/>
  <c r="B6" i="2" l="1"/>
  <c r="B5" i="2"/>
</calcChain>
</file>

<file path=xl/sharedStrings.xml><?xml version="1.0" encoding="utf-8"?>
<sst xmlns="http://schemas.openxmlformats.org/spreadsheetml/2006/main" count="41629" uniqueCount="10400">
  <si>
    <t>name</t>
  </si>
  <si>
    <t>railway_type</t>
  </si>
  <si>
    <t>latitude</t>
  </si>
  <si>
    <t>longitude</t>
  </si>
  <si>
    <t>osm_type</t>
  </si>
  <si>
    <t>osm_id</t>
  </si>
  <si>
    <t>Hazendal</t>
  </si>
  <si>
    <t>station</t>
  </si>
  <si>
    <t>node</t>
  </si>
  <si>
    <t>Athlone</t>
  </si>
  <si>
    <t>Crawford</t>
  </si>
  <si>
    <t>Mowbray</t>
  </si>
  <si>
    <t>Rosebank</t>
  </si>
  <si>
    <t>stop</t>
  </si>
  <si>
    <t>Rondebosch</t>
  </si>
  <si>
    <t>Observatory</t>
  </si>
  <si>
    <t>Newlands</t>
  </si>
  <si>
    <t>Langa</t>
  </si>
  <si>
    <t>Taillardshoop</t>
  </si>
  <si>
    <t>halt</t>
  </si>
  <si>
    <t>Harfield Road</t>
  </si>
  <si>
    <t>Kenilworth</t>
  </si>
  <si>
    <t>Wynberg</t>
  </si>
  <si>
    <t>Wittebome</t>
  </si>
  <si>
    <t>Plumstead</t>
  </si>
  <si>
    <t>Steurhof</t>
  </si>
  <si>
    <t>Diep River</t>
  </si>
  <si>
    <t>Heathfield</t>
  </si>
  <si>
    <t>Fish Hoek</t>
  </si>
  <si>
    <t>Sunny Cove</t>
  </si>
  <si>
    <t>Glencairn</t>
  </si>
  <si>
    <t>Simon's Town</t>
  </si>
  <si>
    <t>Lansdowne</t>
  </si>
  <si>
    <t>Wetton</t>
  </si>
  <si>
    <t>Ottery</t>
  </si>
  <si>
    <t>Southfield</t>
  </si>
  <si>
    <t>Sarepta</t>
  </si>
  <si>
    <t>Thornhill</t>
  </si>
  <si>
    <t>Van Stadens</t>
  </si>
  <si>
    <t>Greenbushes</t>
  </si>
  <si>
    <t>Rovos Rail Station</t>
  </si>
  <si>
    <t>Bosmanstraat</t>
  </si>
  <si>
    <t>New Brighton</t>
  </si>
  <si>
    <t>Swartkops</t>
  </si>
  <si>
    <t>Redhouse</t>
  </si>
  <si>
    <t>Aloes</t>
  </si>
  <si>
    <t>Sydenham</t>
  </si>
  <si>
    <t>North End</t>
  </si>
  <si>
    <t>Gqeberha</t>
  </si>
  <si>
    <t>Park Station</t>
  </si>
  <si>
    <t>Perseverance</t>
  </si>
  <si>
    <t>Stellenbosch</t>
  </si>
  <si>
    <t>Du Toit</t>
  </si>
  <si>
    <t>Koelenhof</t>
  </si>
  <si>
    <t>Muldersvlei</t>
  </si>
  <si>
    <t>Vlottenburg</t>
  </si>
  <si>
    <t>Spier</t>
  </si>
  <si>
    <t>Lynedoch</t>
  </si>
  <si>
    <t>Eerste River</t>
  </si>
  <si>
    <t>Kraaifontein</t>
  </si>
  <si>
    <t>Eikenfontein</t>
  </si>
  <si>
    <t>Klapmuts</t>
  </si>
  <si>
    <t>Elsies River</t>
  </si>
  <si>
    <t>Ysterplaat</t>
  </si>
  <si>
    <t>Acacia Park</t>
  </si>
  <si>
    <t>Monte Vista</t>
  </si>
  <si>
    <t>De Grendel</t>
  </si>
  <si>
    <t>Tygerberg</t>
  </si>
  <si>
    <t>Stikland</t>
  </si>
  <si>
    <t>Brackenfell</t>
  </si>
  <si>
    <t>Avondale</t>
  </si>
  <si>
    <t>Oosterzee</t>
  </si>
  <si>
    <t>Bellville</t>
  </si>
  <si>
    <t>Loerie</t>
  </si>
  <si>
    <t>Kliptown</t>
  </si>
  <si>
    <t>Mlamlankunzi</t>
  </si>
  <si>
    <t>New Canada</t>
  </si>
  <si>
    <t>Mayfair</t>
  </si>
  <si>
    <t>Mzimhlope</t>
  </si>
  <si>
    <t>Melton Rose</t>
  </si>
  <si>
    <t>Blackheath</t>
  </si>
  <si>
    <t>Kuils River</t>
  </si>
  <si>
    <t>Pentech</t>
  </si>
  <si>
    <t>Unibell</t>
  </si>
  <si>
    <t>Belhar</t>
  </si>
  <si>
    <t>Bonteheuwel</t>
  </si>
  <si>
    <t>Netreg</t>
  </si>
  <si>
    <t>Heideveld</t>
  </si>
  <si>
    <t>Lavistown</t>
  </si>
  <si>
    <t>Faure</t>
  </si>
  <si>
    <t>Firgrove</t>
  </si>
  <si>
    <t>Mitchell's Plain</t>
  </si>
  <si>
    <t>Lentegeur</t>
  </si>
  <si>
    <t>Kapteinsklip</t>
  </si>
  <si>
    <t>Stock Road</t>
  </si>
  <si>
    <t>Nolungile</t>
  </si>
  <si>
    <t>Mandalay</t>
  </si>
  <si>
    <t>Khayelitsha</t>
  </si>
  <si>
    <t>Nonkqubela</t>
  </si>
  <si>
    <t>Somerset West</t>
  </si>
  <si>
    <t>Van der Stel</t>
  </si>
  <si>
    <t>Paarl</t>
  </si>
  <si>
    <t>Huguenot</t>
  </si>
  <si>
    <t>Gonnakop</t>
  </si>
  <si>
    <t>Patensie</t>
  </si>
  <si>
    <t>Berea Road</t>
  </si>
  <si>
    <t>Dalbridge</t>
  </si>
  <si>
    <t>Carrickmore</t>
  </si>
  <si>
    <t>Dal Josafat</t>
  </si>
  <si>
    <t>Mbekweni</t>
  </si>
  <si>
    <t>Wellington</t>
  </si>
  <si>
    <t>Fitzpatrick's Valley</t>
  </si>
  <si>
    <t>Malan</t>
  </si>
  <si>
    <t>Soetendal</t>
  </si>
  <si>
    <t>VoÃ«lvlei</t>
  </si>
  <si>
    <t>Gouda</t>
  </si>
  <si>
    <t>Tulbaghweg</t>
  </si>
  <si>
    <t>Artois</t>
  </si>
  <si>
    <t>Wolseley</t>
  </si>
  <si>
    <t>Hermon</t>
  </si>
  <si>
    <t>Romansrivier</t>
  </si>
  <si>
    <t>BreÃ«rivier</t>
  </si>
  <si>
    <t>Botha</t>
  </si>
  <si>
    <t>Goudini Road</t>
  </si>
  <si>
    <t>Worcester</t>
  </si>
  <si>
    <t>Mellish</t>
  </si>
  <si>
    <t>Mikpunt</t>
  </si>
  <si>
    <t>Klipheuwel</t>
  </si>
  <si>
    <t>Travalia</t>
  </si>
  <si>
    <t>Kromrivier</t>
  </si>
  <si>
    <t>Wintervogel</t>
  </si>
  <si>
    <t>Abbotsdale</t>
  </si>
  <si>
    <t>Malmesbury</t>
  </si>
  <si>
    <t>Ganna</t>
  </si>
  <si>
    <t>Renosterkop</t>
  </si>
  <si>
    <t>Acacia</t>
  </si>
  <si>
    <t>Bloemhof</t>
  </si>
  <si>
    <t>Makwassie</t>
  </si>
  <si>
    <t>Signal berg</t>
  </si>
  <si>
    <t>abandoned</t>
  </si>
  <si>
    <t>Kanus</t>
  </si>
  <si>
    <t>Kalkrand</t>
  </si>
  <si>
    <t>Duineveld</t>
  </si>
  <si>
    <t>Die Kalk</t>
  </si>
  <si>
    <t>Salzbrunn</t>
  </si>
  <si>
    <t>Georginia</t>
  </si>
  <si>
    <t>Roodepoort</t>
  </si>
  <si>
    <t>Touwsrivier</t>
  </si>
  <si>
    <t>Centlivres</t>
  </si>
  <si>
    <t>Waqu</t>
  </si>
  <si>
    <t>Goshen</t>
  </si>
  <si>
    <t>De Mist</t>
  </si>
  <si>
    <t>St. Albans</t>
  </si>
  <si>
    <t>Witteklip</t>
  </si>
  <si>
    <t>Grassridge</t>
  </si>
  <si>
    <t>Allanridge</t>
  </si>
  <si>
    <t>Alleman</t>
  </si>
  <si>
    <t>Aberfeldy</t>
  </si>
  <si>
    <t>Afrikaskop</t>
  </si>
  <si>
    <t>Ascent</t>
  </si>
  <si>
    <t>Arabian</t>
  </si>
  <si>
    <t>Arlington</t>
  </si>
  <si>
    <t>Ancona</t>
  </si>
  <si>
    <t>Annandale</t>
  </si>
  <si>
    <t>Allep</t>
  </si>
  <si>
    <t>Amerika</t>
  </si>
  <si>
    <t>Biddulph</t>
  </si>
  <si>
    <t>Bettiesrus</t>
  </si>
  <si>
    <t>Bethulie</t>
  </si>
  <si>
    <t>Bethlehem</t>
  </si>
  <si>
    <t>Besempan</t>
  </si>
  <si>
    <t>Bellum</t>
  </si>
  <si>
    <t>Barnea</t>
  </si>
  <si>
    <t>Bosrand</t>
  </si>
  <si>
    <t>Bolivia</t>
  </si>
  <si>
    <t>Boesmanskop</t>
  </si>
  <si>
    <t>Bobbert</t>
  </si>
  <si>
    <t>Blydskap</t>
  </si>
  <si>
    <t>Bloemfontein</t>
  </si>
  <si>
    <t>Cabriere</t>
  </si>
  <si>
    <t>Carbon</t>
  </si>
  <si>
    <t>Calais</t>
  </si>
  <si>
    <t>Chivelston</t>
  </si>
  <si>
    <t>Castor</t>
  </si>
  <si>
    <t>Clocolan</t>
  </si>
  <si>
    <t>Chrisbouw</t>
  </si>
  <si>
    <t>Brandfort</t>
  </si>
  <si>
    <t>Brakfontein Halt</t>
  </si>
  <si>
    <t>Brandlaagte</t>
  </si>
  <si>
    <t>Brandhoek</t>
  </si>
  <si>
    <t>BreÃ«dal</t>
  </si>
  <si>
    <t>Dewetsdorp</t>
  </si>
  <si>
    <t>Donkerpoort</t>
  </si>
  <si>
    <t>Dover</t>
  </si>
  <si>
    <t>Driebad</t>
  </si>
  <si>
    <t>Driekloof</t>
  </si>
  <si>
    <t>Driekuil</t>
  </si>
  <si>
    <t>Edenburg</t>
  </si>
  <si>
    <t>DaniÃ«lsrus</t>
  </si>
  <si>
    <t>Dasklip</t>
  </si>
  <si>
    <t>De Bloem</t>
  </si>
  <si>
    <t>De Brug</t>
  </si>
  <si>
    <t>De Bruyn</t>
  </si>
  <si>
    <t>Deelspruit</t>
  </si>
  <si>
    <t>Fouriesburg</t>
  </si>
  <si>
    <t>Ficksburg</t>
  </si>
  <si>
    <t>Ferreira</t>
  </si>
  <si>
    <t>Featherstone</t>
  </si>
  <si>
    <t>Generaalsnek</t>
  </si>
  <si>
    <t>Friedesheim</t>
  </si>
  <si>
    <t>Eindig</t>
  </si>
  <si>
    <t>Eerstekamp</t>
  </si>
  <si>
    <t>Eeram</t>
  </si>
  <si>
    <t>Eensgevonden</t>
  </si>
  <si>
    <t>Fauresmith</t>
  </si>
  <si>
    <t>Erfdeel</t>
  </si>
  <si>
    <t>Emmaus</t>
  </si>
  <si>
    <t>Elstow</t>
  </si>
  <si>
    <t>Haaks</t>
  </si>
  <si>
    <t>Gumtree</t>
  </si>
  <si>
    <t>Hamilton</t>
  </si>
  <si>
    <t>Harrismith</t>
  </si>
  <si>
    <t>Haldon</t>
  </si>
  <si>
    <t>Halkyn</t>
  </si>
  <si>
    <t>Glen Harmony</t>
  </si>
  <si>
    <t>Golden Fleece</t>
  </si>
  <si>
    <t>Geneva</t>
  </si>
  <si>
    <t>Glen</t>
  </si>
  <si>
    <t>Greenlands</t>
  </si>
  <si>
    <t>Golwend</t>
  </si>
  <si>
    <t>Gottenburg</t>
  </si>
  <si>
    <t>Jagersfontein</t>
  </si>
  <si>
    <t>Jordaan</t>
  </si>
  <si>
    <t>Johannesrus</t>
  </si>
  <si>
    <t>Houtenbeck</t>
  </si>
  <si>
    <t>Hookhaai Halt</t>
  </si>
  <si>
    <t>Ionia</t>
  </si>
  <si>
    <t>Immigrant</t>
  </si>
  <si>
    <t>Holfontein</t>
  </si>
  <si>
    <t>Heuweltop</t>
  </si>
  <si>
    <t>Hoogte</t>
  </si>
  <si>
    <t>Hoogfontein</t>
  </si>
  <si>
    <t>Hennenman</t>
  </si>
  <si>
    <t>Heilbron</t>
  </si>
  <si>
    <t>Heuningspruit</t>
  </si>
  <si>
    <t>Hertzberg</t>
  </si>
  <si>
    <t>Koffiefontein</t>
  </si>
  <si>
    <t>Kommandonek</t>
  </si>
  <si>
    <t>Komspruit</t>
  </si>
  <si>
    <t>Koppies</t>
  </si>
  <si>
    <t>Kersslag</t>
  </si>
  <si>
    <t>Kilmarnock</t>
  </si>
  <si>
    <t>Kirkham</t>
  </si>
  <si>
    <t>Karee</t>
  </si>
  <si>
    <t>Kareefontein</t>
  </si>
  <si>
    <t>Karookom</t>
  </si>
  <si>
    <t>Kerelaw</t>
  </si>
  <si>
    <t>Kaallaagte</t>
  </si>
  <si>
    <t>Kaalspruit</t>
  </si>
  <si>
    <t>Kaalvlei</t>
  </si>
  <si>
    <t>Kalkvlakte</t>
  </si>
  <si>
    <t>Lovat</t>
  </si>
  <si>
    <t>Losdorings</t>
  </si>
  <si>
    <t>Lofter</t>
  </si>
  <si>
    <t>Lindley</t>
  </si>
  <si>
    <t>Libertas</t>
  </si>
  <si>
    <t>Leeustroom</t>
  </si>
  <si>
    <t>Langspruit</t>
  </si>
  <si>
    <t>Ladybrand</t>
  </si>
  <si>
    <t>Krugers</t>
  </si>
  <si>
    <t>Kroonstad</t>
  </si>
  <si>
    <t>Kransfontein</t>
  </si>
  <si>
    <t>KraanvoÃ«l</t>
  </si>
  <si>
    <t>Korus</t>
  </si>
  <si>
    <t>Middenin</t>
  </si>
  <si>
    <t>Meynell</t>
  </si>
  <si>
    <t>Middel</t>
  </si>
  <si>
    <t>Meulrivier</t>
  </si>
  <si>
    <t>Meyers</t>
  </si>
  <si>
    <t>Meets</t>
  </si>
  <si>
    <t>Matts</t>
  </si>
  <si>
    <t>Meadows</t>
  </si>
  <si>
    <t>Marseilles</t>
  </si>
  <si>
    <t>Marquard</t>
  </si>
  <si>
    <t>Makoupan</t>
  </si>
  <si>
    <t>Manna</t>
  </si>
  <si>
    <t>Petrus Steyn</t>
  </si>
  <si>
    <t>Perdeberg</t>
  </si>
  <si>
    <t>Patrysdraai</t>
  </si>
  <si>
    <t>Passie</t>
  </si>
  <si>
    <t>Populier</t>
  </si>
  <si>
    <t>Pompie</t>
  </si>
  <si>
    <t>Philippolis Road</t>
  </si>
  <si>
    <t>Petrusburg</t>
  </si>
  <si>
    <t>Rachan</t>
  </si>
  <si>
    <t>Providence</t>
  </si>
  <si>
    <t>Protespan</t>
  </si>
  <si>
    <t>Priors</t>
  </si>
  <si>
    <t>Rietwater</t>
  </si>
  <si>
    <t>Riemland</t>
  </si>
  <si>
    <t>Retiefsnek</t>
  </si>
  <si>
    <t>Reitz</t>
  </si>
  <si>
    <t>MooigeleÃ«</t>
  </si>
  <si>
    <t>Mooiveld</t>
  </si>
  <si>
    <t>Modderpoort</t>
  </si>
  <si>
    <t>Montevideo</t>
  </si>
  <si>
    <t>Olifantskop</t>
  </si>
  <si>
    <t>Ooreenkoms</t>
  </si>
  <si>
    <t>Olienhoutplaat</t>
  </si>
  <si>
    <t>Parys</t>
  </si>
  <si>
    <t>Oosthuizen</t>
  </si>
  <si>
    <t>Owanty</t>
  </si>
  <si>
    <t>Serfontein</t>
  </si>
  <si>
    <t>Sepane</t>
  </si>
  <si>
    <t>Sherbrooke</t>
  </si>
  <si>
    <t>Shannon</t>
  </si>
  <si>
    <t>Skaapplaas</t>
  </si>
  <si>
    <t>Sheridan</t>
  </si>
  <si>
    <t>Skoonroos</t>
  </si>
  <si>
    <t>Slabberts</t>
  </si>
  <si>
    <t>Smalhof</t>
  </si>
  <si>
    <t>Sleutelspoort Halt</t>
  </si>
  <si>
    <t>Sonder</t>
  </si>
  <si>
    <t>Smartryk Halt</t>
  </si>
  <si>
    <t>Steynsrus</t>
  </si>
  <si>
    <t>Rivierdraai</t>
  </si>
  <si>
    <t>Rondehoek</t>
  </si>
  <si>
    <t>Rooiwal</t>
  </si>
  <si>
    <t>Rouxville</t>
  </si>
  <si>
    <t>Rusfontein</t>
  </si>
  <si>
    <t>Rustig</t>
  </si>
  <si>
    <t>Ryeford</t>
  </si>
  <si>
    <t>Saaibult</t>
  </si>
  <si>
    <t>Sarclet</t>
  </si>
  <si>
    <t>Schuttesdraai</t>
  </si>
  <si>
    <t>Sekonyela</t>
  </si>
  <si>
    <t>Senekal</t>
  </si>
  <si>
    <t>Veepos</t>
  </si>
  <si>
    <t>Van Reenen</t>
  </si>
  <si>
    <t>Valsrivier</t>
  </si>
  <si>
    <t>Vailima</t>
  </si>
  <si>
    <t>Vinies</t>
  </si>
  <si>
    <t>Villiers</t>
  </si>
  <si>
    <t>Vetrivier</t>
  </si>
  <si>
    <t>Versien</t>
  </si>
  <si>
    <t>Vercoe</t>
  </si>
  <si>
    <t>Theunissen</t>
  </si>
  <si>
    <t>Tierfontein</t>
  </si>
  <si>
    <t>Thaba Nchu</t>
  </si>
  <si>
    <t>Theron</t>
  </si>
  <si>
    <t>Swinburne</t>
  </si>
  <si>
    <t>Syferkuil</t>
  </si>
  <si>
    <t>Sunnymede</t>
  </si>
  <si>
    <t>Uitsig</t>
  </si>
  <si>
    <t>Tweeling</t>
  </si>
  <si>
    <t>Tweespruit</t>
  </si>
  <si>
    <t>Trafford</t>
  </si>
  <si>
    <t>Trentham</t>
  </si>
  <si>
    <t>Tierpoort</t>
  </si>
  <si>
    <t>Toppunt</t>
  </si>
  <si>
    <t>Wurasoord</t>
  </si>
  <si>
    <t>Wonderkop</t>
  </si>
  <si>
    <t>Whites</t>
  </si>
  <si>
    <t>Winburg</t>
  </si>
  <si>
    <t>Zastron</t>
  </si>
  <si>
    <t>Zara</t>
  </si>
  <si>
    <t>Zwaluw</t>
  </si>
  <si>
    <t>Vrede</t>
  </si>
  <si>
    <t>Waghorn</t>
  </si>
  <si>
    <t>Walton</t>
  </si>
  <si>
    <t>Virginia</t>
  </si>
  <si>
    <t>Vispan</t>
  </si>
  <si>
    <t>Vlakspruit</t>
  </si>
  <si>
    <t>Voorspoed</t>
  </si>
  <si>
    <t>Wepener</t>
  </si>
  <si>
    <t>Wesselbron</t>
  </si>
  <si>
    <t>Westleigh</t>
  </si>
  <si>
    <t>Westminister</t>
  </si>
  <si>
    <t>Warden</t>
  </si>
  <si>
    <t>Weilbach</t>
  </si>
  <si>
    <t>Weiveld</t>
  </si>
  <si>
    <t>WelgeleÃ«</t>
  </si>
  <si>
    <t>Addo</t>
  </si>
  <si>
    <t>Adelaide</t>
  </si>
  <si>
    <t>Aalwynpoort</t>
  </si>
  <si>
    <t>Aberdeen Road</t>
  </si>
  <si>
    <t>Amabele</t>
  </si>
  <si>
    <t>Alicedale</t>
  </si>
  <si>
    <t>Aliwal North</t>
  </si>
  <si>
    <t>Alexandria</t>
  </si>
  <si>
    <t>Alice</t>
  </si>
  <si>
    <t>Alandale</t>
  </si>
  <si>
    <t>Atherstone</t>
  </si>
  <si>
    <t>Assegaaibos</t>
  </si>
  <si>
    <t>Arnoldton</t>
  </si>
  <si>
    <t>Aranmor</t>
  </si>
  <si>
    <t>Aprilskraal</t>
  </si>
  <si>
    <t>Antonie</t>
  </si>
  <si>
    <t>Amherst</t>
  </si>
  <si>
    <t>Amberdale</t>
  </si>
  <si>
    <t>Barkly Bridge</t>
  </si>
  <si>
    <t>Bangor</t>
  </si>
  <si>
    <t>Bamboes</t>
  </si>
  <si>
    <t>Bailey</t>
  </si>
  <si>
    <t>Baddaford</t>
  </si>
  <si>
    <t>Baarboon</t>
  </si>
  <si>
    <t>Berry Park</t>
  </si>
  <si>
    <t>Ntabozuko</t>
  </si>
  <si>
    <t>Billson</t>
  </si>
  <si>
    <t>Birds River</t>
  </si>
  <si>
    <t>Birch</t>
  </si>
  <si>
    <t>Bityi</t>
  </si>
  <si>
    <t>Baroda</t>
  </si>
  <si>
    <t>Bashee</t>
  </si>
  <si>
    <t>Baroe</t>
  </si>
  <si>
    <t>Bedford</t>
  </si>
  <si>
    <t>Bathurst</t>
  </si>
  <si>
    <t>Belstone</t>
  </si>
  <si>
    <t>Boesmanspoort</t>
  </si>
  <si>
    <t>Bolotwa</t>
  </si>
  <si>
    <t>Bombani</t>
  </si>
  <si>
    <t>Braamnek</t>
  </si>
  <si>
    <t>Brine</t>
  </si>
  <si>
    <t>Bleakmoor</t>
  </si>
  <si>
    <t>Blesbok</t>
  </si>
  <si>
    <t>Bloubos</t>
  </si>
  <si>
    <t>Bloukrans</t>
  </si>
  <si>
    <t>Blouwater</t>
  </si>
  <si>
    <t>Bluecliff</t>
  </si>
  <si>
    <t>Bodker</t>
  </si>
  <si>
    <t>Carlton</t>
  </si>
  <si>
    <t>Carlsrus</t>
  </si>
  <si>
    <t>Canfield</t>
  </si>
  <si>
    <t>Charlwood</t>
  </si>
  <si>
    <t>Centerton</t>
  </si>
  <si>
    <t>Cedarville</t>
  </si>
  <si>
    <t>Cathcart</t>
  </si>
  <si>
    <t>Butterworth</t>
  </si>
  <si>
    <t>Burgersdorp</t>
  </si>
  <si>
    <t>Bruinklip</t>
  </si>
  <si>
    <t>Camp</t>
  </si>
  <si>
    <t>Cala Road</t>
  </si>
  <si>
    <t>Conway</t>
  </si>
  <si>
    <t>Cookhouse</t>
  </si>
  <si>
    <t>Congoskraal</t>
  </si>
  <si>
    <t>Contat</t>
  </si>
  <si>
    <t>Crimora</t>
  </si>
  <si>
    <t>Cypress Grove</t>
  </si>
  <si>
    <t>Cornville</t>
  </si>
  <si>
    <t>Cradock</t>
  </si>
  <si>
    <t>Clumber</t>
  </si>
  <si>
    <t>Chiselhurst</t>
  </si>
  <si>
    <t>Clarks</t>
  </si>
  <si>
    <t>Cold Spring</t>
  </si>
  <si>
    <t>Collett</t>
  </si>
  <si>
    <t>Cockscomb</t>
  </si>
  <si>
    <t>Coerney</t>
  </si>
  <si>
    <t>Drennan</t>
  </si>
  <si>
    <t>Draaiberg</t>
  </si>
  <si>
    <t>Drie Werwe</t>
  </si>
  <si>
    <t>Dreunberg</t>
  </si>
  <si>
    <t>Dohne</t>
  </si>
  <si>
    <t>Doringkom</t>
  </si>
  <si>
    <t>Dordrecht</t>
  </si>
  <si>
    <t>Deelkraal</t>
  </si>
  <si>
    <t>Dempsey</t>
  </si>
  <si>
    <t>Debe Nek</t>
  </si>
  <si>
    <t>De Mond</t>
  </si>
  <si>
    <t>Emgcwe</t>
  </si>
  <si>
    <t>eMxhelo</t>
  </si>
  <si>
    <t>eNtwanazana</t>
  </si>
  <si>
    <t>Ella</t>
  </si>
  <si>
    <t>Elliot</t>
  </si>
  <si>
    <t>Eagle</t>
  </si>
  <si>
    <t>Eagle's Crag</t>
  </si>
  <si>
    <t>Eastpoort</t>
  </si>
  <si>
    <t>Eensaam</t>
  </si>
  <si>
    <t>Dunbrody</t>
  </si>
  <si>
    <t>Duplex</t>
  </si>
  <si>
    <t>Gaika</t>
  </si>
  <si>
    <t>Fullarton</t>
  </si>
  <si>
    <t>Fort Jackson</t>
  </si>
  <si>
    <t>Fort Cunynghame</t>
  </si>
  <si>
    <t>Fort Beaufort</t>
  </si>
  <si>
    <t>Forestdale</t>
  </si>
  <si>
    <t>Flowers</t>
  </si>
  <si>
    <t>Flonker</t>
  </si>
  <si>
    <t>Ficks</t>
  </si>
  <si>
    <t>Fern</t>
  </si>
  <si>
    <t>Fairbairn</t>
  </si>
  <si>
    <t>Evendowns</t>
  </si>
  <si>
    <t>Essex</t>
  </si>
  <si>
    <t>Essenbos</t>
  </si>
  <si>
    <t>Gouwsvlakte</t>
  </si>
  <si>
    <t>Gowana</t>
  </si>
  <si>
    <t>Gonzana</t>
  </si>
  <si>
    <t>Glenheath</t>
  </si>
  <si>
    <t>Golden Valley</t>
  </si>
  <si>
    <t>Glen Wallace</t>
  </si>
  <si>
    <t>Glenconnor</t>
  </si>
  <si>
    <t>Gatberg</t>
  </si>
  <si>
    <t>Gaviota</t>
  </si>
  <si>
    <t>Gamtoos</t>
  </si>
  <si>
    <t>Gasela</t>
  </si>
  <si>
    <t>Hofmeyr</t>
  </si>
  <si>
    <t>Highlands</t>
  </si>
  <si>
    <t>Highgate</t>
  </si>
  <si>
    <t>Humansdorp</t>
  </si>
  <si>
    <t>Howley</t>
  </si>
  <si>
    <t>Horseshoe</t>
  </si>
  <si>
    <t>Holland</t>
  </si>
  <si>
    <t>Idutywa</t>
  </si>
  <si>
    <t>Ida</t>
  </si>
  <si>
    <t>Ibika</t>
  </si>
  <si>
    <t>Humefield</t>
  </si>
  <si>
    <t>Indwe</t>
  </si>
  <si>
    <t>Imvani</t>
  </si>
  <si>
    <t>Ilkley</t>
  </si>
  <si>
    <t>Igudu</t>
  </si>
  <si>
    <t>Grays</t>
  </si>
  <si>
    <t>Groenheuwels</t>
  </si>
  <si>
    <t>Graaff-Reinet</t>
  </si>
  <si>
    <t>Makhanda</t>
  </si>
  <si>
    <t>Halesowen</t>
  </si>
  <si>
    <t>Haasfontein</t>
  </si>
  <si>
    <t>Harefield</t>
  </si>
  <si>
    <t>Harper</t>
  </si>
  <si>
    <t>Hankey</t>
  </si>
  <si>
    <t>Hardwood</t>
  </si>
  <si>
    <t>Heights</t>
  </si>
  <si>
    <t>Henning</t>
  </si>
  <si>
    <t>Hayes</t>
  </si>
  <si>
    <t>Hazelmere</t>
  </si>
  <si>
    <t>Kinkelbos</t>
  </si>
  <si>
    <t>King's Cross</t>
  </si>
  <si>
    <t>Kleinpoort</t>
  </si>
  <si>
    <t>Kirkwood</t>
  </si>
  <si>
    <t>Klein-Vis</t>
  </si>
  <si>
    <t>Kleinskuur</t>
  </si>
  <si>
    <t>Klipplaat</t>
  </si>
  <si>
    <t>Klipfontein</t>
  </si>
  <si>
    <t>Knoetze</t>
  </si>
  <si>
    <t>Knapdaar</t>
  </si>
  <si>
    <t>Koloniesplaas</t>
  </si>
  <si>
    <t>Kommadagga</t>
  </si>
  <si>
    <t>Komga</t>
  </si>
  <si>
    <t>Koupsleegte</t>
  </si>
  <si>
    <t>Kortaf</t>
  </si>
  <si>
    <t>Jagersbos</t>
  </si>
  <si>
    <t>Jagpoort</t>
  </si>
  <si>
    <t>Jamestown</t>
  </si>
  <si>
    <t>Joubertina</t>
  </si>
  <si>
    <t>Kabeljousrivier</t>
  </si>
  <si>
    <t>Kammiebos</t>
  </si>
  <si>
    <t>Kaptein</t>
  </si>
  <si>
    <t>Kariega</t>
  </si>
  <si>
    <t>Kei Road</t>
  </si>
  <si>
    <t>Kendrew</t>
  </si>
  <si>
    <t>Kerkplaas</t>
  </si>
  <si>
    <t>Qonce</t>
  </si>
  <si>
    <t>Limebank</t>
  </si>
  <si>
    <t>Liefeldt</t>
  </si>
  <si>
    <t>Lichfield</t>
  </si>
  <si>
    <t>Levels</t>
  </si>
  <si>
    <t>Lesseyton</t>
  </si>
  <si>
    <t>Lenton Grove</t>
  </si>
  <si>
    <t>Lendlovu</t>
  </si>
  <si>
    <t>Lower Adamson</t>
  </si>
  <si>
    <t>Lovane</t>
  </si>
  <si>
    <t>Louterwater</t>
  </si>
  <si>
    <t>Lootsberg</t>
  </si>
  <si>
    <t>Long Hope</t>
  </si>
  <si>
    <t>Lonetree</t>
  </si>
  <si>
    <t>Lindores</t>
  </si>
  <si>
    <t>KuLeleyo</t>
  </si>
  <si>
    <t>KwaNofodosi</t>
  </si>
  <si>
    <t>Kroomie</t>
  </si>
  <si>
    <t>Kruisfontein</t>
  </si>
  <si>
    <t>Kramberg</t>
  </si>
  <si>
    <t>Kromhoogte</t>
  </si>
  <si>
    <t>Krakeelrivier</t>
  </si>
  <si>
    <t>Lehmansdrif</t>
  </si>
  <si>
    <t>Lalisa</t>
  </si>
  <si>
    <t>Langford</t>
  </si>
  <si>
    <t>Laggende Water</t>
  </si>
  <si>
    <t>Lake Eric</t>
  </si>
  <si>
    <t>Kwezana</t>
  </si>
  <si>
    <t>Mbaleki</t>
  </si>
  <si>
    <t>Mdala</t>
  </si>
  <si>
    <t>Mbokotwe</t>
  </si>
  <si>
    <t>Martindale</t>
  </si>
  <si>
    <t>Marshgrove</t>
  </si>
  <si>
    <t>Middelburg</t>
  </si>
  <si>
    <t>Merino Vale</t>
  </si>
  <si>
    <t>Middleton</t>
  </si>
  <si>
    <t>Middledrift</t>
  </si>
  <si>
    <t>Egerton</t>
  </si>
  <si>
    <t>Melon</t>
  </si>
  <si>
    <t>Melkhoutkraal</t>
  </si>
  <si>
    <t>Lushof</t>
  </si>
  <si>
    <t>Maclear</t>
  </si>
  <si>
    <t>Madontsi</t>
  </si>
  <si>
    <t>Lower Blinkwater</t>
  </si>
  <si>
    <t>Lower Incline</t>
  </si>
  <si>
    <t>Ludlow</t>
  </si>
  <si>
    <t>Manley Flats</t>
  </si>
  <si>
    <t>Manyano</t>
  </si>
  <si>
    <t>Marais</t>
  </si>
  <si>
    <t>Marlow</t>
  </si>
  <si>
    <t>Majoorskraal</t>
  </si>
  <si>
    <t>Malangazana</t>
  </si>
  <si>
    <t>Mamba</t>
  </si>
  <si>
    <t>New Amalfi</t>
  </si>
  <si>
    <t>Ndyebo</t>
  </si>
  <si>
    <t>Nelland</t>
  </si>
  <si>
    <t>Ngwenya</t>
  </si>
  <si>
    <t>East London</t>
  </si>
  <si>
    <t>New Cemetery</t>
  </si>
  <si>
    <t>Muthill</t>
  </si>
  <si>
    <t>Mtsotso</t>
  </si>
  <si>
    <t>Munyu</t>
  </si>
  <si>
    <t>Navar</t>
  </si>
  <si>
    <t>Ndabakazi</t>
  </si>
  <si>
    <t>Mzantsi</t>
  </si>
  <si>
    <t>Mortimer</t>
  </si>
  <si>
    <t>Morning Sun</t>
  </si>
  <si>
    <t>Mondplaas</t>
  </si>
  <si>
    <t>Mputi</t>
  </si>
  <si>
    <t>Mount Stewart</t>
  </si>
  <si>
    <t>Mount Ruth</t>
  </si>
  <si>
    <t>Mimosa</t>
  </si>
  <si>
    <t>Miller</t>
  </si>
  <si>
    <t>Millbank</t>
  </si>
  <si>
    <t>Midgley</t>
  </si>
  <si>
    <t>Molteno</t>
  </si>
  <si>
    <t>Misgund</t>
  </si>
  <si>
    <t>Port Alfred</t>
  </si>
  <si>
    <t>Predikantskop</t>
  </si>
  <si>
    <t>Primeston</t>
  </si>
  <si>
    <t>Prospect</t>
  </si>
  <si>
    <t>Purdonton</t>
  </si>
  <si>
    <t>Putterskraal</t>
  </si>
  <si>
    <t>Paterson</t>
  </si>
  <si>
    <t>Peelton</t>
  </si>
  <si>
    <t>Penhoek</t>
  </si>
  <si>
    <t>Picnic</t>
  </si>
  <si>
    <t>Pirie</t>
  </si>
  <si>
    <t>Platkop</t>
  </si>
  <si>
    <t>Platrug</t>
  </si>
  <si>
    <t>Plumbago</t>
  </si>
  <si>
    <t>Onverwag</t>
  </si>
  <si>
    <t>Ontspringen</t>
  </si>
  <si>
    <t>Osfontein</t>
  </si>
  <si>
    <t>Outyd</t>
  </si>
  <si>
    <t>Panmure</t>
  </si>
  <si>
    <t>Ntisana</t>
  </si>
  <si>
    <t>Oak Valley</t>
  </si>
  <si>
    <t>Nuweplaas</t>
  </si>
  <si>
    <t>Oathay</t>
  </si>
  <si>
    <t>Oakhill</t>
  </si>
  <si>
    <t>Olive</t>
  </si>
  <si>
    <t>Slagtersnek</t>
  </si>
  <si>
    <t>Skietfontein</t>
  </si>
  <si>
    <t>Skilderkrans</t>
  </si>
  <si>
    <t>Sihota</t>
  </si>
  <si>
    <t>Skerpkop</t>
  </si>
  <si>
    <t>Sherborne</t>
  </si>
  <si>
    <t>Shanks</t>
  </si>
  <si>
    <t>Sheldon</t>
  </si>
  <si>
    <t>Selborne</t>
  </si>
  <si>
    <t>Seymour</t>
  </si>
  <si>
    <t>Scanlen</t>
  </si>
  <si>
    <t>Schoombee</t>
  </si>
  <si>
    <t>Sapkamma</t>
  </si>
  <si>
    <t>Saltaire</t>
  </si>
  <si>
    <t>Salielaagte</t>
  </si>
  <si>
    <t>Saamloop</t>
  </si>
  <si>
    <t>Ryno</t>
  </si>
  <si>
    <t>Rynheath</t>
  </si>
  <si>
    <t>Ross</t>
  </si>
  <si>
    <t>Rosmead</t>
  </si>
  <si>
    <t>Rooispruit</t>
  </si>
  <si>
    <t>Rockleigh</t>
  </si>
  <si>
    <t>Ripon</t>
  </si>
  <si>
    <t>Request</t>
  </si>
  <si>
    <t>Qunu</t>
  </si>
  <si>
    <t>Komani</t>
  </si>
  <si>
    <t>Qanda</t>
  </si>
  <si>
    <t>Qamata</t>
  </si>
  <si>
    <t>Teebus</t>
  </si>
  <si>
    <t>Teviot</t>
  </si>
  <si>
    <t>The Burns</t>
  </si>
  <si>
    <t>Syfergat</t>
  </si>
  <si>
    <t>Tafelberg</t>
  </si>
  <si>
    <t>Tafile</t>
  </si>
  <si>
    <t>Tanga</t>
  </si>
  <si>
    <t>Sunnybank</t>
  </si>
  <si>
    <t>Sunnyside</t>
  </si>
  <si>
    <t>Surbiton</t>
  </si>
  <si>
    <t>Swaartrek</t>
  </si>
  <si>
    <t>Strydom</t>
  </si>
  <si>
    <t>Stutterheim</t>
  </si>
  <si>
    <t>Summerville</t>
  </si>
  <si>
    <t>Summit</t>
  </si>
  <si>
    <t>Stonehaven</t>
  </si>
  <si>
    <t>Stockton</t>
  </si>
  <si>
    <t>Strathsomers</t>
  </si>
  <si>
    <t>Stormberg</t>
  </si>
  <si>
    <t>Steenbokvlakte</t>
  </si>
  <si>
    <t>St. Mark's</t>
  </si>
  <si>
    <t>Steynsburg</t>
  </si>
  <si>
    <t>Sterkstroom</t>
  </si>
  <si>
    <t>Soutkloof</t>
  </si>
  <si>
    <t>Southernwood</t>
  </si>
  <si>
    <t>Springmount</t>
  </si>
  <si>
    <t>Sonskyn</t>
  </si>
  <si>
    <t>Somerset East</t>
  </si>
  <si>
    <t>Southdown</t>
  </si>
  <si>
    <t>Southall</t>
  </si>
  <si>
    <t>Withoogte</t>
  </si>
  <si>
    <t>Witmos</t>
  </si>
  <si>
    <t>Willowmore</t>
  </si>
  <si>
    <t>West Hill</t>
  </si>
  <si>
    <t>Willmerton</t>
  </si>
  <si>
    <t>Wembley</t>
  </si>
  <si>
    <t>Zimbane</t>
  </si>
  <si>
    <t>Zinja</t>
  </si>
  <si>
    <t>Xuxuwa</t>
  </si>
  <si>
    <t>Yellowwoods</t>
  </si>
  <si>
    <t>Xalanga</t>
  </si>
  <si>
    <t>Xuka Drift</t>
  </si>
  <si>
    <t>Wolwefontein</t>
  </si>
  <si>
    <t>Woodlands</t>
  </si>
  <si>
    <t>Zuney</t>
  </si>
  <si>
    <t>Timms</t>
  </si>
  <si>
    <t>Togo</t>
  </si>
  <si>
    <t>Toise</t>
  </si>
  <si>
    <t>Thomas River</t>
  </si>
  <si>
    <t>Thorngrove</t>
  </si>
  <si>
    <t>Tidbury's Toll</t>
  </si>
  <si>
    <t>Two Streams</t>
  </si>
  <si>
    <t>Tylden</t>
  </si>
  <si>
    <t>Ugie</t>
  </si>
  <si>
    <t>Ulin</t>
  </si>
  <si>
    <t>Toleni</t>
  </si>
  <si>
    <t>Trappe's Valley</t>
  </si>
  <si>
    <t>Trollip</t>
  </si>
  <si>
    <t>Twee Riviere</t>
  </si>
  <si>
    <t>Van Aardt</t>
  </si>
  <si>
    <t>Verby</t>
  </si>
  <si>
    <t>Varsvlei</t>
  </si>
  <si>
    <t>Ulva</t>
  </si>
  <si>
    <t>Umhlanga</t>
  </si>
  <si>
    <t>Wagon Drift</t>
  </si>
  <si>
    <t>Vondeling</t>
  </si>
  <si>
    <t>Viedgesville</t>
  </si>
  <si>
    <t>Visrivier</t>
  </si>
  <si>
    <t>Vincent</t>
  </si>
  <si>
    <t>Altever</t>
  </si>
  <si>
    <t>Ariesfontein</t>
  </si>
  <si>
    <t>Advance</t>
  </si>
  <si>
    <t>Agtertang</t>
  </si>
  <si>
    <t>Beaconsfield</t>
  </si>
  <si>
    <t>Belmont</t>
  </si>
  <si>
    <t>Barnard</t>
  </si>
  <si>
    <t>Barredeel</t>
  </si>
  <si>
    <t>Bakenskop</t>
  </si>
  <si>
    <t>Barkly West</t>
  </si>
  <si>
    <t>Bakenklip</t>
  </si>
  <si>
    <t>Bodam</t>
  </si>
  <si>
    <t>Blousyfer</t>
  </si>
  <si>
    <t>Blinkklip</t>
  </si>
  <si>
    <t>Bletterman</t>
  </si>
  <si>
    <t>Biesiespoort</t>
  </si>
  <si>
    <t>Biesieslaagte</t>
  </si>
  <si>
    <t>Beyersburg</t>
  </si>
  <si>
    <t>Britsville</t>
  </si>
  <si>
    <t>Britstown</t>
  </si>
  <si>
    <t>Brand</t>
  </si>
  <si>
    <t>Brakpoort</t>
  </si>
  <si>
    <t>Borrelskop</t>
  </si>
  <si>
    <t>Boksputs</t>
  </si>
  <si>
    <t>Bokkoppie</t>
  </si>
  <si>
    <t>Colston</t>
  </si>
  <si>
    <t>Colesberg</t>
  </si>
  <si>
    <t>Cook's Pride</t>
  </si>
  <si>
    <t>Content</t>
  </si>
  <si>
    <t>Copperton</t>
  </si>
  <si>
    <t>De Klerk</t>
  </si>
  <si>
    <t>De Aar</t>
  </si>
  <si>
    <t>Broken Dam</t>
  </si>
  <si>
    <t>Broadwaters</t>
  </si>
  <si>
    <t>Burgervilleweg</t>
  </si>
  <si>
    <t>Brulpoort</t>
  </si>
  <si>
    <t>Carolus</t>
  </si>
  <si>
    <t>Cocopan</t>
  </si>
  <si>
    <t>Clifton</t>
  </si>
  <si>
    <t>Dronfield</t>
  </si>
  <si>
    <t>Dwaal</t>
  </si>
  <si>
    <t>Dyasonsklip</t>
  </si>
  <si>
    <t>Eenduin</t>
  </si>
  <si>
    <t>Eggoklip</t>
  </si>
  <si>
    <t>Emil</t>
  </si>
  <si>
    <t>Ertsrand</t>
  </si>
  <si>
    <t>Fieldsview</t>
  </si>
  <si>
    <t>Deelfontein</t>
  </si>
  <si>
    <t>Diamantoord</t>
  </si>
  <si>
    <t>Die Put</t>
  </si>
  <si>
    <t>Diklipspoort</t>
  </si>
  <si>
    <t>Dowlish</t>
  </si>
  <si>
    <t>Downes</t>
  </si>
  <si>
    <t>Draghoender</t>
  </si>
  <si>
    <t>DroÃ«puts</t>
  </si>
  <si>
    <t>Groenwater</t>
  </si>
  <si>
    <t>Goraas</t>
  </si>
  <si>
    <t>Gong-Gong</t>
  </si>
  <si>
    <t>Hartswater</t>
  </si>
  <si>
    <t>Hanover Road</t>
  </si>
  <si>
    <t>GrovÃ¨put</t>
  </si>
  <si>
    <t>Grootdoring</t>
  </si>
  <si>
    <t>Friesdale</t>
  </si>
  <si>
    <t>Fransenhof</t>
  </si>
  <si>
    <t>Frans</t>
  </si>
  <si>
    <t>Fortrug</t>
  </si>
  <si>
    <t>Glosam</t>
  </si>
  <si>
    <t>Glen Frere</t>
  </si>
  <si>
    <t>Ghaap</t>
  </si>
  <si>
    <t>Geelkop</t>
  </si>
  <si>
    <t>Hutchinson</t>
  </si>
  <si>
    <t>Jan Kempdorp</t>
  </si>
  <si>
    <t>Houwater</t>
  </si>
  <si>
    <t>Joubert</t>
  </si>
  <si>
    <t>Kabies</t>
  </si>
  <si>
    <t>Josling</t>
  </si>
  <si>
    <t>Heuwels</t>
  </si>
  <si>
    <t>Hayfield</t>
  </si>
  <si>
    <t>Hazel</t>
  </si>
  <si>
    <t>Hotazel</t>
  </si>
  <si>
    <t>Houtkraal</t>
  </si>
  <si>
    <t>Hoedjies</t>
  </si>
  <si>
    <t>Hondejag</t>
  </si>
  <si>
    <t>Koedoe</t>
  </si>
  <si>
    <t>Kneukel</t>
  </si>
  <si>
    <t>Kolke</t>
  </si>
  <si>
    <t>Koegrabie</t>
  </si>
  <si>
    <t>Klipkolk</t>
  </si>
  <si>
    <t>Kleinbegin</t>
  </si>
  <si>
    <t>Klokfontein</t>
  </si>
  <si>
    <t>Klippunt</t>
  </si>
  <si>
    <t>Keimoes</t>
  </si>
  <si>
    <t>Karabee</t>
  </si>
  <si>
    <t>Kimberley</t>
  </si>
  <si>
    <t>Kalksloot</t>
  </si>
  <si>
    <t>Kalkbult</t>
  </si>
  <si>
    <t>Kanoneilandweg</t>
  </si>
  <si>
    <t>Luttigshoop</t>
  </si>
  <si>
    <t>Lutzputs</t>
  </si>
  <si>
    <t>Macfarlane</t>
  </si>
  <si>
    <t>Magogong</t>
  </si>
  <si>
    <t>Linde</t>
  </si>
  <si>
    <t>Lohatlha</t>
  </si>
  <si>
    <t>Louisville Road</t>
  </si>
  <si>
    <t>Louwsplaas</t>
  </si>
  <si>
    <t>Kweekwa</t>
  </si>
  <si>
    <t>Laken</t>
  </si>
  <si>
    <t>Langklip</t>
  </si>
  <si>
    <t>Lime Acres</t>
  </si>
  <si>
    <t>Koopmansfontein</t>
  </si>
  <si>
    <t>Koosdrif</t>
  </si>
  <si>
    <t>Kootjieskolk</t>
  </si>
  <si>
    <t>Kraankuil</t>
  </si>
  <si>
    <t>Olea</t>
  </si>
  <si>
    <t>Noupoort</t>
  </si>
  <si>
    <t>Norvalspont</t>
  </si>
  <si>
    <t>Nooibos</t>
  </si>
  <si>
    <t>Noblesfontein</t>
  </si>
  <si>
    <t>Naroegas</t>
  </si>
  <si>
    <t>Mynfontein</t>
  </si>
  <si>
    <t>Mookaneng</t>
  </si>
  <si>
    <t>Modderrivier</t>
  </si>
  <si>
    <t>Minnieskloof</t>
  </si>
  <si>
    <t>Midlands</t>
  </si>
  <si>
    <t>Merriman</t>
  </si>
  <si>
    <t>Marthasput</t>
  </si>
  <si>
    <t>Mamathwane</t>
  </si>
  <si>
    <t>Prieska</t>
  </si>
  <si>
    <t>Putsonderwater</t>
  </si>
  <si>
    <t>Potfontein</t>
  </si>
  <si>
    <t>Poupan</t>
  </si>
  <si>
    <t>Plaatfontein</t>
  </si>
  <si>
    <t>Plateau</t>
  </si>
  <si>
    <t>Peerboom</t>
  </si>
  <si>
    <t>Perdevlei</t>
  </si>
  <si>
    <t>Palingpan</t>
  </si>
  <si>
    <t>Pampoenpoort</t>
  </si>
  <si>
    <t>Orange River</t>
  </si>
  <si>
    <t>Oumuur</t>
  </si>
  <si>
    <t>Ongers</t>
  </si>
  <si>
    <t>Oorkruis</t>
  </si>
  <si>
    <t>Omdraaisvlei</t>
  </si>
  <si>
    <t>Sprigg</t>
  </si>
  <si>
    <t>Sonderpan</t>
  </si>
  <si>
    <t>Sodium</t>
  </si>
  <si>
    <t>Snykolk</t>
  </si>
  <si>
    <t>Sterkaar</t>
  </si>
  <si>
    <t>Stapelia</t>
  </si>
  <si>
    <t>St.Clair</t>
  </si>
  <si>
    <t>Taaibos</t>
  </si>
  <si>
    <t>Sweetfontein</t>
  </si>
  <si>
    <t>Stuurman</t>
  </si>
  <si>
    <t>Tontelbos</t>
  </si>
  <si>
    <t>Toeslaan</t>
  </si>
  <si>
    <t>Three Sisters</t>
  </si>
  <si>
    <t>Tadcaster</t>
  </si>
  <si>
    <t>Rivermead</t>
  </si>
  <si>
    <t>Riverton</t>
  </si>
  <si>
    <t>Redlands</t>
  </si>
  <si>
    <t>Riet</t>
  </si>
  <si>
    <t>Rooisand</t>
  </si>
  <si>
    <t>Rugseer</t>
  </si>
  <si>
    <t>Rooilyf</t>
  </si>
  <si>
    <t>Rooipan</t>
  </si>
  <si>
    <t>Shamley's Farm</t>
  </si>
  <si>
    <t>Sheephouse</t>
  </si>
  <si>
    <t>Sakrivier</t>
  </si>
  <si>
    <t>Sandkop</t>
  </si>
  <si>
    <t>Skietbaan</t>
  </si>
  <si>
    <t>Slypklip</t>
  </si>
  <si>
    <t>Silver Streams</t>
  </si>
  <si>
    <t>Sishen</t>
  </si>
  <si>
    <t>Walkraal</t>
  </si>
  <si>
    <t>Waaipunt</t>
  </si>
  <si>
    <t>Warrenton</t>
  </si>
  <si>
    <t>Warmsand</t>
  </si>
  <si>
    <t>Welvanpas</t>
  </si>
  <si>
    <t>Weir</t>
  </si>
  <si>
    <t>Wildfontein</t>
  </si>
  <si>
    <t>Wildebeeste</t>
  </si>
  <si>
    <t>Wincanton</t>
  </si>
  <si>
    <t>Williston</t>
  </si>
  <si>
    <t>Winter's Rush</t>
  </si>
  <si>
    <t>Windsorton Road</t>
  </si>
  <si>
    <t>Witpan</t>
  </si>
  <si>
    <t>Witloop</t>
  </si>
  <si>
    <t>Witput</t>
  </si>
  <si>
    <t>Trewil</t>
  </si>
  <si>
    <t>Trooilapspan</t>
  </si>
  <si>
    <t>Tsantasabane</t>
  </si>
  <si>
    <t>Tweeddale</t>
  </si>
  <si>
    <t>Uitspanberg</t>
  </si>
  <si>
    <t>Uitvlug</t>
  </si>
  <si>
    <t>Ulco</t>
  </si>
  <si>
    <t>Upington</t>
  </si>
  <si>
    <t>Van Amstel</t>
  </si>
  <si>
    <t>Van Heerden</t>
  </si>
  <si>
    <t>Veertien Strome</t>
  </si>
  <si>
    <t>Verster</t>
  </si>
  <si>
    <t>Vlermuislaagte</t>
  </si>
  <si>
    <t>Vrolik</t>
  </si>
  <si>
    <t>Alliance</t>
  </si>
  <si>
    <t>Angelo</t>
  </si>
  <si>
    <t>Akasiaboom</t>
  </si>
  <si>
    <t>Barracks</t>
  </si>
  <si>
    <t>Battery</t>
  </si>
  <si>
    <t>Atteridgeville</t>
  </si>
  <si>
    <t>Avenue</t>
  </si>
  <si>
    <t>Anzac</t>
  </si>
  <si>
    <t>Apex</t>
  </si>
  <si>
    <t>Anglers</t>
  </si>
  <si>
    <t>Angus</t>
  </si>
  <si>
    <t>Bosmont</t>
  </si>
  <si>
    <t>Booysens</t>
  </si>
  <si>
    <t>Bon Accord</t>
  </si>
  <si>
    <t>Boksburg-Oos</t>
  </si>
  <si>
    <t>Boksburg</t>
  </si>
  <si>
    <t>Birchleigh</t>
  </si>
  <si>
    <t>Benoni</t>
  </si>
  <si>
    <t>Belle Ombre</t>
  </si>
  <si>
    <t>Cleveland</t>
  </si>
  <si>
    <t>Central</t>
  </si>
  <si>
    <t>Capital Park</t>
  </si>
  <si>
    <t>Burttholm</t>
  </si>
  <si>
    <t>Bronkhorstspruit</t>
  </si>
  <si>
    <t>Brakpan</t>
  </si>
  <si>
    <t>Braamfontein</t>
  </si>
  <si>
    <t>Bosrivier</t>
  </si>
  <si>
    <t>Daveyton</t>
  </si>
  <si>
    <t>Daspoort</t>
  </si>
  <si>
    <t>Deerness</t>
  </si>
  <si>
    <t>Denver</t>
  </si>
  <si>
    <t>Denneboom</t>
  </si>
  <si>
    <t>Devenish Street</t>
  </si>
  <si>
    <t>Dersley</t>
  </si>
  <si>
    <t>Croesus</t>
  </si>
  <si>
    <t>Crown Douglas</t>
  </si>
  <si>
    <t>Crown</t>
  </si>
  <si>
    <t>Daggafontein</t>
  </si>
  <si>
    <t>Cullinan Station</t>
  </si>
  <si>
    <t>Dallas</t>
  </si>
  <si>
    <t>Daleside</t>
  </si>
  <si>
    <t>Dunswart</t>
  </si>
  <si>
    <t>East Rand</t>
  </si>
  <si>
    <t>Eatonside</t>
  </si>
  <si>
    <t>Eerste Fabrieke</t>
  </si>
  <si>
    <t>Eersterus</t>
  </si>
  <si>
    <t>Elandsfontein</t>
  </si>
  <si>
    <t>Elandsrivier</t>
  </si>
  <si>
    <t>Doornfontein</t>
  </si>
  <si>
    <t>Doringspruit</t>
  </si>
  <si>
    <t>Driehoek</t>
  </si>
  <si>
    <t>Driemanskap</t>
  </si>
  <si>
    <t>Dube</t>
  </si>
  <si>
    <t>Duncanville</t>
  </si>
  <si>
    <t>Dunnottar</t>
  </si>
  <si>
    <t>Geldenhuis</t>
  </si>
  <si>
    <t>Geduld</t>
  </si>
  <si>
    <t>Ga-Rankuwa</t>
  </si>
  <si>
    <t>Fortsig</t>
  </si>
  <si>
    <t>Germiston</t>
  </si>
  <si>
    <t>George Goch</t>
  </si>
  <si>
    <t>Endicott</t>
  </si>
  <si>
    <t>Ellis Park Station</t>
  </si>
  <si>
    <t>Elektro</t>
  </si>
  <si>
    <t>Forfar</t>
  </si>
  <si>
    <t>Fonteine</t>
  </si>
  <si>
    <t>Florida</t>
  </si>
  <si>
    <t>Ferguson</t>
  </si>
  <si>
    <t>Goudryk</t>
  </si>
  <si>
    <t>Grasmere</t>
  </si>
  <si>
    <t>Gosforth Park</t>
  </si>
  <si>
    <t>Goudeon</t>
  </si>
  <si>
    <t>Hamberg</t>
  </si>
  <si>
    <t>Hammanskraal</t>
  </si>
  <si>
    <t>Greenview</t>
  </si>
  <si>
    <t>Grosvenor</t>
  </si>
  <si>
    <t>Gezina</t>
  </si>
  <si>
    <t>Glenroy</t>
  </si>
  <si>
    <t>Germiston South</t>
  </si>
  <si>
    <t>Germiston West</t>
  </si>
  <si>
    <t>Gomsand</t>
  </si>
  <si>
    <t>Goedbeloon</t>
  </si>
  <si>
    <t>India</t>
  </si>
  <si>
    <t>Ikwezi</t>
  </si>
  <si>
    <t>Irene</t>
  </si>
  <si>
    <t>Inhlazane</t>
  </si>
  <si>
    <t>Hornsnek</t>
  </si>
  <si>
    <t>Horison</t>
  </si>
  <si>
    <t>Houtheuwel</t>
  </si>
  <si>
    <t>Hercules</t>
  </si>
  <si>
    <t>Henley on Klip</t>
  </si>
  <si>
    <t>Home Lake</t>
  </si>
  <si>
    <t>Hillview</t>
  </si>
  <si>
    <t>Hartbeesspruit</t>
  </si>
  <si>
    <t>Hekpoort-Wes</t>
  </si>
  <si>
    <t>Hekpoort</t>
  </si>
  <si>
    <t>Kelty</t>
  </si>
  <si>
    <t>Kempton Park</t>
  </si>
  <si>
    <t>Kleigrond</t>
  </si>
  <si>
    <t>Kampstraat</t>
  </si>
  <si>
    <t>Katlehong</t>
  </si>
  <si>
    <t>Kaydale</t>
  </si>
  <si>
    <t>Kekana</t>
  </si>
  <si>
    <t>Jupiter</t>
  </si>
  <si>
    <t>Kaalfontein</t>
  </si>
  <si>
    <t>Kalafong</t>
  </si>
  <si>
    <t>Isando</t>
  </si>
  <si>
    <t>Iswin</t>
  </si>
  <si>
    <t>Jameson Park</t>
  </si>
  <si>
    <t>Jeppe</t>
  </si>
  <si>
    <t>Leeuhof</t>
  </si>
  <si>
    <t>Lawley</t>
  </si>
  <si>
    <t>Largo</t>
  </si>
  <si>
    <t>Lanwen</t>
  </si>
  <si>
    <t>Kwesine</t>
  </si>
  <si>
    <t>Kwaggastroom</t>
  </si>
  <si>
    <t>Kutalo</t>
  </si>
  <si>
    <t>Krugersdorp</t>
  </si>
  <si>
    <t>Kraal</t>
  </si>
  <si>
    <t>Kookrus</t>
  </si>
  <si>
    <t>Koedoespoort</t>
  </si>
  <si>
    <t>Knights</t>
  </si>
  <si>
    <t>Kloofsig</t>
  </si>
  <si>
    <t>Martina</t>
  </si>
  <si>
    <t>Mapleton</t>
  </si>
  <si>
    <t>Maraisburg</t>
  </si>
  <si>
    <t>Mamelodi Gardens</t>
  </si>
  <si>
    <t>Centurion</t>
  </si>
  <si>
    <t>Mabopane</t>
  </si>
  <si>
    <t>Luipaardsvlei</t>
  </si>
  <si>
    <t>Lynross</t>
  </si>
  <si>
    <t>Loftus Versfeldpark</t>
  </si>
  <si>
    <t>Longdale</t>
  </si>
  <si>
    <t>Limindlela</t>
  </si>
  <si>
    <t>Lindela</t>
  </si>
  <si>
    <t>Lenasia</t>
  </si>
  <si>
    <t>Leralla</t>
  </si>
  <si>
    <t>Nasrec</t>
  </si>
  <si>
    <t>Naledi</t>
  </si>
  <si>
    <t>Mpilisweni</t>
  </si>
  <si>
    <t>New Kleinfontein</t>
  </si>
  <si>
    <t>New Era</t>
  </si>
  <si>
    <t>Natalspruit</t>
  </si>
  <si>
    <t>Northmead</t>
  </si>
  <si>
    <t>Nigel</t>
  </si>
  <si>
    <t>Newclare</t>
  </si>
  <si>
    <t>Orlando</t>
  </si>
  <si>
    <t>Orient</t>
  </si>
  <si>
    <t>Olifantsfontein</t>
  </si>
  <si>
    <t>Oakmoor</t>
  </si>
  <si>
    <t>Merafe</t>
  </si>
  <si>
    <t>Meyerton</t>
  </si>
  <si>
    <t>Mears Street</t>
  </si>
  <si>
    <t>Meersig</t>
  </si>
  <si>
    <t>Midway</t>
  </si>
  <si>
    <t>Milcol</t>
  </si>
  <si>
    <t>Midannadale</t>
  </si>
  <si>
    <t>Middelvlei</t>
  </si>
  <si>
    <t>Millsite</t>
  </si>
  <si>
    <t>Mitchel Street</t>
  </si>
  <si>
    <t>Mooka</t>
  </si>
  <si>
    <t>Moloney</t>
  </si>
  <si>
    <t>Randfontein</t>
  </si>
  <si>
    <t>Rayton</t>
  </si>
  <si>
    <t>Ravensklip</t>
  </si>
  <si>
    <t>Rebecca</t>
  </si>
  <si>
    <t>Refinery</t>
  </si>
  <si>
    <t>Riekert</t>
  </si>
  <si>
    <t>Residensia</t>
  </si>
  <si>
    <t>Rissik</t>
  </si>
  <si>
    <t>Robinson</t>
  </si>
  <si>
    <t>Road Bend</t>
  </si>
  <si>
    <t>Rooikop</t>
  </si>
  <si>
    <t>Panpoort</t>
  </si>
  <si>
    <t>Park Hill</t>
  </si>
  <si>
    <t>Phefeni</t>
  </si>
  <si>
    <t>Phomolong</t>
  </si>
  <si>
    <t>Pierneefsrus</t>
  </si>
  <si>
    <t>Pinedene</t>
  </si>
  <si>
    <t>Pollak Park</t>
  </si>
  <si>
    <t>President</t>
  </si>
  <si>
    <t>Queenswood</t>
  </si>
  <si>
    <t>Pretoria-Noord</t>
  </si>
  <si>
    <t>Pretoria-Wes</t>
  </si>
  <si>
    <t>Princess</t>
  </si>
  <si>
    <t>Pyramid</t>
  </si>
  <si>
    <t>Pyramid South</t>
  </si>
  <si>
    <t>Raathsvlei</t>
  </si>
  <si>
    <t>Sunset View</t>
  </si>
  <si>
    <t>Sub-Nigel</t>
  </si>
  <si>
    <t>Struisbult</t>
  </si>
  <si>
    <t>Stretford</t>
  </si>
  <si>
    <t>Spykerras</t>
  </si>
  <si>
    <t>Spruytsrus</t>
  </si>
  <si>
    <t>Springs</t>
  </si>
  <si>
    <t>Tshiawelo</t>
  </si>
  <si>
    <t>Tooronga</t>
  </si>
  <si>
    <t>Toevlug</t>
  </si>
  <si>
    <t>Tembisa</t>
  </si>
  <si>
    <t>Tarlton</t>
  </si>
  <si>
    <t>Swartspruit</t>
  </si>
  <si>
    <t>Suurbekom</t>
  </si>
  <si>
    <t>Seekoeihoek</t>
  </si>
  <si>
    <t>Selpark</t>
  </si>
  <si>
    <t>Schapenrust</t>
  </si>
  <si>
    <t>Seekmore</t>
  </si>
  <si>
    <t>Sandpits</t>
  </si>
  <si>
    <t>Saulsville</t>
  </si>
  <si>
    <t>Rooiskag</t>
  </si>
  <si>
    <t>Rosslyn</t>
  </si>
  <si>
    <t>Sportpark</t>
  </si>
  <si>
    <t>Soshanguve</t>
  </si>
  <si>
    <t>Sphinx</t>
  </si>
  <si>
    <t>Skietpoort</t>
  </si>
  <si>
    <t>Servaas</t>
  </si>
  <si>
    <t>Silverton</t>
  </si>
  <si>
    <t>Westgate</t>
  </si>
  <si>
    <t>Westbury</t>
  </si>
  <si>
    <t>Waterworks</t>
  </si>
  <si>
    <t>Watershed</t>
  </si>
  <si>
    <t>Webber</t>
  </si>
  <si>
    <t>Wolmerton</t>
  </si>
  <si>
    <t>Witpoortjie</t>
  </si>
  <si>
    <t>Zonkizizwe</t>
  </si>
  <si>
    <t>Wonderboom</t>
  </si>
  <si>
    <t>Wilgerivier</t>
  </si>
  <si>
    <t>Medunsa</t>
  </si>
  <si>
    <t>Winternest</t>
  </si>
  <si>
    <t>Windsor Mine</t>
  </si>
  <si>
    <t>Van Riebeeck Park</t>
  </si>
  <si>
    <t>Van Ryn</t>
  </si>
  <si>
    <t>Vasfontein</t>
  </si>
  <si>
    <t>Vereeniging</t>
  </si>
  <si>
    <t>Unified</t>
  </si>
  <si>
    <t>Van der Bijl</t>
  </si>
  <si>
    <t>Van der Merwe</t>
  </si>
  <si>
    <t>Wadeville</t>
  </si>
  <si>
    <t>Walker Street</t>
  </si>
  <si>
    <t>Waltloo</t>
  </si>
  <si>
    <t>Village Main</t>
  </si>
  <si>
    <t>Villieria</t>
  </si>
  <si>
    <t>Vleikop</t>
  </si>
  <si>
    <t>VoÃ«lfontein</t>
  </si>
  <si>
    <t>Bloemspruit</t>
  </si>
  <si>
    <t>Bultfontein</t>
  </si>
  <si>
    <t>Bothaville</t>
  </si>
  <si>
    <t>Bosvark</t>
  </si>
  <si>
    <t>Groenebloem</t>
  </si>
  <si>
    <t>Jammerdrif</t>
  </si>
  <si>
    <t>Lynchfield</t>
  </si>
  <si>
    <t>Likhatlhong</t>
  </si>
  <si>
    <t>Mirage</t>
  </si>
  <si>
    <t>Melorane</t>
  </si>
  <si>
    <t>Oasis</t>
  </si>
  <si>
    <t>Mount Morkel</t>
  </si>
  <si>
    <t>Skoonspruit</t>
  </si>
  <si>
    <t>Vaalbrug</t>
  </si>
  <si>
    <t>Uysklip</t>
  </si>
  <si>
    <t>Stillerus</t>
  </si>
  <si>
    <t>Willemsrus</t>
  </si>
  <si>
    <t>Amalia</t>
  </si>
  <si>
    <t>Andique</t>
  </si>
  <si>
    <t>Afrikaner</t>
  </si>
  <si>
    <t>Alma</t>
  </si>
  <si>
    <t>Bamboesspruit</t>
  </si>
  <si>
    <t>Bandelierkop</t>
  </si>
  <si>
    <t>Bakata</t>
  </si>
  <si>
    <t>Ariston</t>
  </si>
  <si>
    <t>Arthur's View</t>
  </si>
  <si>
    <t>Apiesdoring</t>
  </si>
  <si>
    <t>Ardeer</t>
  </si>
  <si>
    <t>Berseba</t>
  </si>
  <si>
    <t>Bergpunt</t>
  </si>
  <si>
    <t>Beesteput</t>
  </si>
  <si>
    <t>Beestekraal</t>
  </si>
  <si>
    <t>Baskloof</t>
  </si>
  <si>
    <t>Barberspan</t>
  </si>
  <si>
    <t>Baobab</t>
  </si>
  <si>
    <t>Bank</t>
  </si>
  <si>
    <t>Bosbult</t>
  </si>
  <si>
    <t>Boons</t>
  </si>
  <si>
    <t>Bonanza</t>
  </si>
  <si>
    <t>Bodenstein</t>
  </si>
  <si>
    <t>Bleskop</t>
  </si>
  <si>
    <t>Bingley</t>
  </si>
  <si>
    <t>Bierspruit</t>
  </si>
  <si>
    <t>Buckingham</t>
  </si>
  <si>
    <t>Britten</t>
  </si>
  <si>
    <t>Buhrmannsdrif</t>
  </si>
  <si>
    <t>Burgersfort</t>
  </si>
  <si>
    <t>Burgerreg</t>
  </si>
  <si>
    <t>Cachet</t>
  </si>
  <si>
    <t>Buyskop</t>
  </si>
  <si>
    <t>Boskuil</t>
  </si>
  <si>
    <t>Boskop</t>
  </si>
  <si>
    <t>Bossies</t>
  </si>
  <si>
    <t>Bosplaas</t>
  </si>
  <si>
    <t>Bourke</t>
  </si>
  <si>
    <t>Brits</t>
  </si>
  <si>
    <t>Brandboontjies</t>
  </si>
  <si>
    <t>Cordier</t>
  </si>
  <si>
    <t>Corona</t>
  </si>
  <si>
    <t>Corundum</t>
  </si>
  <si>
    <t>Cottage</t>
  </si>
  <si>
    <t>Crescent</t>
  </si>
  <si>
    <t>Curnow</t>
  </si>
  <si>
    <t>Daeraad</t>
  </si>
  <si>
    <t>Chester</t>
  </si>
  <si>
    <t>Chidima</t>
  </si>
  <si>
    <t>Chromedale</t>
  </si>
  <si>
    <t>Cilliersrus</t>
  </si>
  <si>
    <t>Codrington</t>
  </si>
  <si>
    <t>Coligny</t>
  </si>
  <si>
    <t>Colombia</t>
  </si>
  <si>
    <t>Doornbult</t>
  </si>
  <si>
    <t>Dikgale</t>
  </si>
  <si>
    <t>Die Moot</t>
  </si>
  <si>
    <t>Devondale</t>
  </si>
  <si>
    <t>Duiwelkloof</t>
  </si>
  <si>
    <t>Dry Harts</t>
  </si>
  <si>
    <t>Drummondlea</t>
  </si>
  <si>
    <t>Drakensig</t>
  </si>
  <si>
    <t>De Beers</t>
  </si>
  <si>
    <t>Dandaloo</t>
  </si>
  <si>
    <t>Dessing</t>
  </si>
  <si>
    <t>Derby</t>
  </si>
  <si>
    <t>Delareyville</t>
  </si>
  <si>
    <t>Dean</t>
  </si>
  <si>
    <t>Flats End</t>
  </si>
  <si>
    <t>Fochville</t>
  </si>
  <si>
    <t>Ferrogate</t>
  </si>
  <si>
    <t>Gatsrand</t>
  </si>
  <si>
    <t>Gerdau</t>
  </si>
  <si>
    <t>Gatiep</t>
  </si>
  <si>
    <t>Eersteling</t>
  </si>
  <si>
    <t>Elchienell</t>
  </si>
  <si>
    <t>Eersbewoond</t>
  </si>
  <si>
    <t>Eerstegoud</t>
  </si>
  <si>
    <t>Experiment</t>
  </si>
  <si>
    <t>Enselspruit</t>
  </si>
  <si>
    <t>Europafric</t>
  </si>
  <si>
    <t>Hallatt's Hope</t>
  </si>
  <si>
    <t>Halfpad</t>
  </si>
  <si>
    <t>Hardepad</t>
  </si>
  <si>
    <t>Hanmien</t>
  </si>
  <si>
    <t>Grootboom</t>
  </si>
  <si>
    <t>Gromofont</t>
  </si>
  <si>
    <t>Haakdoring</t>
  </si>
  <si>
    <t>Groot-Spelonke</t>
  </si>
  <si>
    <t>Gravelotte</t>
  </si>
  <si>
    <t>Grasslands</t>
  </si>
  <si>
    <t>Groenbult</t>
  </si>
  <si>
    <t>Groblersvlyt</t>
  </si>
  <si>
    <t>Geyser</t>
  </si>
  <si>
    <t>Gestoptefontein</t>
  </si>
  <si>
    <t>Granite</t>
  </si>
  <si>
    <t>Goudplaas</t>
  </si>
  <si>
    <t>Kamkusi</t>
  </si>
  <si>
    <t>Kapama</t>
  </si>
  <si>
    <t>Katnael</t>
  </si>
  <si>
    <t>Immerpan</t>
  </si>
  <si>
    <t>Jantingh</t>
  </si>
  <si>
    <t>Kameel</t>
  </si>
  <si>
    <t>Hoedspruit</t>
  </si>
  <si>
    <t>HoÃ«wal</t>
  </si>
  <si>
    <t>Huntleigh</t>
  </si>
  <si>
    <t>Harrisburg</t>
  </si>
  <si>
    <t>Hartbeesfontein</t>
  </si>
  <si>
    <t>Hester</t>
  </si>
  <si>
    <t>Heystekrand</t>
  </si>
  <si>
    <t>Kraaipan</t>
  </si>
  <si>
    <t>Koufontein</t>
  </si>
  <si>
    <t>Koster</t>
  </si>
  <si>
    <t>Koper</t>
  </si>
  <si>
    <t>Koekemoer</t>
  </si>
  <si>
    <t>Klipdrif</t>
  </si>
  <si>
    <t>Klipbankfontein</t>
  </si>
  <si>
    <t>Klerksdorp</t>
  </si>
  <si>
    <t>Kleinoord</t>
  </si>
  <si>
    <t>Klein-Harts</t>
  </si>
  <si>
    <t>Klaserie</t>
  </si>
  <si>
    <t>Kingswood</t>
  </si>
  <si>
    <t>Kilkenny</t>
  </si>
  <si>
    <t>Kgalestad</t>
  </si>
  <si>
    <t>Keespoort</t>
  </si>
  <si>
    <t>Lodge</t>
  </si>
  <si>
    <t>Longmeadow</t>
  </si>
  <si>
    <t>Lichtenburg</t>
  </si>
  <si>
    <t>Lilliput</t>
  </si>
  <si>
    <t>Letsie</t>
  </si>
  <si>
    <t>Letsitele</t>
  </si>
  <si>
    <t>Lesitele Tank</t>
  </si>
  <si>
    <t>Letaba</t>
  </si>
  <si>
    <t>Leeudoringstad</t>
  </si>
  <si>
    <t>Lehau</t>
  </si>
  <si>
    <t>Lava</t>
  </si>
  <si>
    <t>Leeubos</t>
  </si>
  <si>
    <t>Kroonkop</t>
  </si>
  <si>
    <t>Lakensvlei</t>
  </si>
  <si>
    <t>Kromellenboog</t>
  </si>
  <si>
    <t>Kromkloof</t>
  </si>
  <si>
    <t>Mangope</t>
  </si>
  <si>
    <t>Malebitsa</t>
  </si>
  <si>
    <t>Makokskraal</t>
  </si>
  <si>
    <t>Maizelands</t>
  </si>
  <si>
    <t>Mara</t>
  </si>
  <si>
    <t>Mantsibi</t>
  </si>
  <si>
    <t>Mannamead</t>
  </si>
  <si>
    <t>Mariveni</t>
  </si>
  <si>
    <t>Marikana</t>
  </si>
  <si>
    <t>Mareetsane</t>
  </si>
  <si>
    <t>Matsusa</t>
  </si>
  <si>
    <t>Matjiesspruit</t>
  </si>
  <si>
    <t>Matiaalla</t>
  </si>
  <si>
    <t>Maroelakop</t>
  </si>
  <si>
    <t>Loubad</t>
  </si>
  <si>
    <t>Louis Trichardt</t>
  </si>
  <si>
    <t>Longsight</t>
  </si>
  <si>
    <t>Lottie</t>
  </si>
  <si>
    <t>Lynkloof</t>
  </si>
  <si>
    <t>Mackenzie</t>
  </si>
  <si>
    <t>Lucerne</t>
  </si>
  <si>
    <t>Lunsklip</t>
  </si>
  <si>
    <t>Madibogo</t>
  </si>
  <si>
    <t>Madombidzha</t>
  </si>
  <si>
    <t>MacMullins</t>
  </si>
  <si>
    <t>Mahikeng</t>
  </si>
  <si>
    <t>Magneet</t>
  </si>
  <si>
    <t>Morone</t>
  </si>
  <si>
    <t>Mopane</t>
  </si>
  <si>
    <t>Myra</t>
  </si>
  <si>
    <t>Munnik</t>
  </si>
  <si>
    <t>Nancefield</t>
  </si>
  <si>
    <t>Naboomspruit</t>
  </si>
  <si>
    <t>Nico</t>
  </si>
  <si>
    <t>Norite</t>
  </si>
  <si>
    <t>Nolte</t>
  </si>
  <si>
    <t>Nutfield</t>
  </si>
  <si>
    <t>Northam</t>
  </si>
  <si>
    <t>Oberholzer</t>
  </si>
  <si>
    <t>Nylstroom</t>
  </si>
  <si>
    <t>Olifantstenk</t>
  </si>
  <si>
    <t>Ohrigstad</t>
  </si>
  <si>
    <t>Maubane</t>
  </si>
  <si>
    <t>Mc Cabe's Vlei</t>
  </si>
  <si>
    <t>Meerhof</t>
  </si>
  <si>
    <t>Melliodora</t>
  </si>
  <si>
    <t>Musina</t>
  </si>
  <si>
    <t>Metz</t>
  </si>
  <si>
    <t>Mica</t>
  </si>
  <si>
    <t>Middelfontein</t>
  </si>
  <si>
    <t>Middelwit</t>
  </si>
  <si>
    <t>Mieliebelt</t>
  </si>
  <si>
    <t>Migdol</t>
  </si>
  <si>
    <t>Milner Bridge</t>
  </si>
  <si>
    <t>Christiana</t>
  </si>
  <si>
    <t>Mnyani</t>
  </si>
  <si>
    <t>Mooketsi</t>
  </si>
  <si>
    <t>Rabatho</t>
  </si>
  <si>
    <t>Pylkop</t>
  </si>
  <si>
    <t>Pudimoe</t>
  </si>
  <si>
    <t>Mokopane</t>
  </si>
  <si>
    <t>Potchefstroom</t>
  </si>
  <si>
    <t>Pony</t>
  </si>
  <si>
    <t>Politsi</t>
  </si>
  <si>
    <t>Pienaarsrivier</t>
  </si>
  <si>
    <t>Regina</t>
  </si>
  <si>
    <t>Ratsagae</t>
  </si>
  <si>
    <t>Rashoop</t>
  </si>
  <si>
    <t>Ramothola</t>
  </si>
  <si>
    <t>Rama</t>
  </si>
  <si>
    <t>Radium</t>
  </si>
  <si>
    <t>Radikofi</t>
  </si>
  <si>
    <t>Orangedene</t>
  </si>
  <si>
    <t>Ottosdal</t>
  </si>
  <si>
    <t>Opblaas</t>
  </si>
  <si>
    <t>Oppaslaagte</t>
  </si>
  <si>
    <t>Onversaag</t>
  </si>
  <si>
    <t>Oopveld</t>
  </si>
  <si>
    <t>Omsingel</t>
  </si>
  <si>
    <t>Ontgin</t>
  </si>
  <si>
    <t>Phareng</t>
  </si>
  <si>
    <t>Phokeng</t>
  </si>
  <si>
    <t>Pendoring</t>
  </si>
  <si>
    <t>Paradise</t>
  </si>
  <si>
    <t>Paul</t>
  </si>
  <si>
    <t>Palmloop</t>
  </si>
  <si>
    <t>Sibi</t>
  </si>
  <si>
    <t>Settlers</t>
  </si>
  <si>
    <t>Schoemansdal</t>
  </si>
  <si>
    <t>Sannieshof</t>
  </si>
  <si>
    <t>Selatirivier</t>
  </si>
  <si>
    <t>Slurry</t>
  </si>
  <si>
    <t>Skermutseling</t>
  </si>
  <si>
    <t>Solomondale</t>
  </si>
  <si>
    <t>Soekmekaar</t>
  </si>
  <si>
    <t>Singlewood</t>
  </si>
  <si>
    <t>Siloam</t>
  </si>
  <si>
    <t>Skelmwater</t>
  </si>
  <si>
    <t>Skeerpoort</t>
  </si>
  <si>
    <t>Rondawel</t>
  </si>
  <si>
    <t>Roossenekal</t>
  </si>
  <si>
    <t>Rubbervale</t>
  </si>
  <si>
    <t>Rufus</t>
  </si>
  <si>
    <t>Rietgat</t>
  </si>
  <si>
    <t>Rietpan</t>
  </si>
  <si>
    <t>Roedtan</t>
  </si>
  <si>
    <t>Rysmierbult</t>
  </si>
  <si>
    <t>Saartjiesnek</t>
  </si>
  <si>
    <t>Safarcamp</t>
  </si>
  <si>
    <t>Sandrivier</t>
  </si>
  <si>
    <t>Rusdal</t>
  </si>
  <si>
    <t>Rusplaas</t>
  </si>
  <si>
    <t>Rustenburg</t>
  </si>
  <si>
    <t>Rutland</t>
  </si>
  <si>
    <t>Uitval</t>
  </si>
  <si>
    <t>Uitvalskop</t>
  </si>
  <si>
    <t>Tzaneen</t>
  </si>
  <si>
    <t>Uitloop</t>
  </si>
  <si>
    <t>Vanadiumkop</t>
  </si>
  <si>
    <t>Veldslag</t>
  </si>
  <si>
    <t>Vaalwater</t>
  </si>
  <si>
    <t>Turfbult</t>
  </si>
  <si>
    <t>Turfgrond</t>
  </si>
  <si>
    <t>Truro</t>
  </si>
  <si>
    <t>Tweestroom</t>
  </si>
  <si>
    <t>Twyfelspoort</t>
  </si>
  <si>
    <t>Tussenin</t>
  </si>
  <si>
    <t>Twee Koppies</t>
  </si>
  <si>
    <t>Syferpan</t>
  </si>
  <si>
    <t>Syferbult</t>
  </si>
  <si>
    <t>Tobias</t>
  </si>
  <si>
    <t>Tierkloof</t>
  </si>
  <si>
    <t>Thabazimbi</t>
  </si>
  <si>
    <t>Taung</t>
  </si>
  <si>
    <t>Steelpoort</t>
  </si>
  <si>
    <t>Spoedwel</t>
  </si>
  <si>
    <t>Spekboom</t>
  </si>
  <si>
    <t>Sooihuis</t>
  </si>
  <si>
    <t>Strydpoort</t>
  </si>
  <si>
    <t>Stephanus</t>
  </si>
  <si>
    <t>Wolmaransstad</t>
  </si>
  <si>
    <t>Worthing</t>
  </si>
  <si>
    <t>Xanadu</t>
  </si>
  <si>
    <t>Ypres</t>
  </si>
  <si>
    <t>Zebediela</t>
  </si>
  <si>
    <t>Willem</t>
  </si>
  <si>
    <t>Wirsing</t>
  </si>
  <si>
    <t>Witkrans</t>
  </si>
  <si>
    <t>Wolhuterskop</t>
  </si>
  <si>
    <t>Bela Bela</t>
  </si>
  <si>
    <t>Vryhof</t>
  </si>
  <si>
    <t>Waterpoort</t>
  </si>
  <si>
    <t>Werda</t>
  </si>
  <si>
    <t>Westfalia</t>
  </si>
  <si>
    <t>Werkmetlus</t>
  </si>
  <si>
    <t>Vermaas</t>
  </si>
  <si>
    <t>Ventersdorp</t>
  </si>
  <si>
    <t>Vlakte</t>
  </si>
  <si>
    <t>Vlakdrif</t>
  </si>
  <si>
    <t>Vleidraai</t>
  </si>
  <si>
    <t>Vryburg</t>
  </si>
  <si>
    <t>Mountain View</t>
  </si>
  <si>
    <t>Valley-Dora</t>
  </si>
  <si>
    <t>Merinorant</t>
  </si>
  <si>
    <t>Despatch</t>
  </si>
  <si>
    <t>Kaserne West</t>
  </si>
  <si>
    <t>Albertinia</t>
  </si>
  <si>
    <t>Antjieskraal</t>
  </si>
  <si>
    <t>Bantams</t>
  </si>
  <si>
    <t>Barandas</t>
  </si>
  <si>
    <t>Badenhorst</t>
  </si>
  <si>
    <t>Ashton</t>
  </si>
  <si>
    <t>Avontuur</t>
  </si>
  <si>
    <t>Blikhuis</t>
  </si>
  <si>
    <t>Bleshoender</t>
  </si>
  <si>
    <t>Bitterfontein</t>
  </si>
  <si>
    <t>Bergrivier</t>
  </si>
  <si>
    <t>Belvedere</t>
  </si>
  <si>
    <t>Baviaan</t>
  </si>
  <si>
    <t>Bartlesfontein</t>
  </si>
  <si>
    <t>Botrivier</t>
  </si>
  <si>
    <t>Botesland</t>
  </si>
  <si>
    <t>Bontbokskloof</t>
  </si>
  <si>
    <t>Blossoms</t>
  </si>
  <si>
    <t>Chavonnes</t>
  </si>
  <si>
    <t>Cooper</t>
  </si>
  <si>
    <t>Dassenberg</t>
  </si>
  <si>
    <t>Darling</t>
  </si>
  <si>
    <t>De Hoek</t>
  </si>
  <si>
    <t>De Doorns</t>
  </si>
  <si>
    <t>Brenton</t>
  </si>
  <si>
    <t>Burgers</t>
  </si>
  <si>
    <t>Buffeljagsrivier</t>
  </si>
  <si>
    <t>Calitzdorp</t>
  </si>
  <si>
    <t>Caledon</t>
  </si>
  <si>
    <t>Ceres</t>
  </si>
  <si>
    <t>Camfer</t>
  </si>
  <si>
    <t>DroÃ«ryskloof</t>
  </si>
  <si>
    <t>Dwarskersbos</t>
  </si>
  <si>
    <t>Dwyka</t>
  </si>
  <si>
    <t>Eendekuil</t>
  </si>
  <si>
    <t>Elgin</t>
  </si>
  <si>
    <t>Dekriet</t>
  </si>
  <si>
    <t>Delport</t>
  </si>
  <si>
    <t>Dennebos</t>
  </si>
  <si>
    <t>Drayton</t>
  </si>
  <si>
    <t>Drew</t>
  </si>
  <si>
    <t>DroÃ«rivier</t>
  </si>
  <si>
    <t>Graafwater</t>
  </si>
  <si>
    <t>Gourits</t>
  </si>
  <si>
    <t>Goukamma</t>
  </si>
  <si>
    <t>Groot-Drakenstein</t>
  </si>
  <si>
    <t>Groenrug</t>
  </si>
  <si>
    <t>Groenrivier</t>
  </si>
  <si>
    <t>Ganskraal</t>
  </si>
  <si>
    <t>Friesland</t>
  </si>
  <si>
    <t>Gemsbok</t>
  </si>
  <si>
    <t>Geelbek</t>
  </si>
  <si>
    <t>Holrivier</t>
  </si>
  <si>
    <t>Het Kruis</t>
  </si>
  <si>
    <t>Holgate</t>
  </si>
  <si>
    <t>Jan de Boers</t>
  </si>
  <si>
    <t>Hopefield</t>
  </si>
  <si>
    <t>Houhoek</t>
  </si>
  <si>
    <t>Halfaampieskraal</t>
  </si>
  <si>
    <t>Hazenjacht</t>
  </si>
  <si>
    <t>Halfmanshof</t>
  </si>
  <si>
    <t>Hartenbos</t>
  </si>
  <si>
    <t>Kiekoesvlei</t>
  </si>
  <si>
    <t>Kleinberg</t>
  </si>
  <si>
    <t>Klawer</t>
  </si>
  <si>
    <t>Ketting</t>
  </si>
  <si>
    <t>Keytersnek</t>
  </si>
  <si>
    <t>Keurfontein</t>
  </si>
  <si>
    <t>Kandelaars</t>
  </si>
  <si>
    <t>Karringmelk</t>
  </si>
  <si>
    <t>Jubilee</t>
  </si>
  <si>
    <t>Januarieskraal</t>
  </si>
  <si>
    <t>Kalbaskraal</t>
  </si>
  <si>
    <t>Juk</t>
  </si>
  <si>
    <t>Koperfontein</t>
  </si>
  <si>
    <t>Koringberg</t>
  </si>
  <si>
    <t>Kotze</t>
  </si>
  <si>
    <t>Komkans</t>
  </si>
  <si>
    <t>Konstabel</t>
  </si>
  <si>
    <t>Kliphoek</t>
  </si>
  <si>
    <t>Knersvlakte</t>
  </si>
  <si>
    <t>Knysna</t>
  </si>
  <si>
    <t>Koekenaap</t>
  </si>
  <si>
    <t>Klein-Brakrivier</t>
  </si>
  <si>
    <t>Kleindrif</t>
  </si>
  <si>
    <t>Kleipan</t>
  </si>
  <si>
    <t>Klipbank</t>
  </si>
  <si>
    <t>Le Roux</t>
  </si>
  <si>
    <t>Langvlei</t>
  </si>
  <si>
    <t>Langeenheid</t>
  </si>
  <si>
    <t>Langebaanweg</t>
  </si>
  <si>
    <t>Landplaas</t>
  </si>
  <si>
    <t>Laingsburg</t>
  </si>
  <si>
    <t>La Plaisante</t>
  </si>
  <si>
    <t>Kykoedie</t>
  </si>
  <si>
    <t>Kruidfontein</t>
  </si>
  <si>
    <t>Krombek</t>
  </si>
  <si>
    <t>Krige</t>
  </si>
  <si>
    <t>Kreefbaai</t>
  </si>
  <si>
    <t>Koup</t>
  </si>
  <si>
    <t>Marevlakte</t>
  </si>
  <si>
    <t>Matjiesfontein</t>
  </si>
  <si>
    <t>Mamreweg</t>
  </si>
  <si>
    <t>Luttig</t>
  </si>
  <si>
    <t>Lutzville</t>
  </si>
  <si>
    <t>Lodewyktenk</t>
  </si>
  <si>
    <t>Letjiesbos</t>
  </si>
  <si>
    <t>Leliedam</t>
  </si>
  <si>
    <t>Lemoen</t>
  </si>
  <si>
    <t>Leeu-Gamka</t>
  </si>
  <si>
    <t>Leeurivier</t>
  </si>
  <si>
    <t>Patryslaagte</t>
  </si>
  <si>
    <t>Palmiet</t>
  </si>
  <si>
    <t>Paleisheuwel</t>
  </si>
  <si>
    <t>Paddagat</t>
  </si>
  <si>
    <t>Pools</t>
  </si>
  <si>
    <t>Platteklip</t>
  </si>
  <si>
    <t>Piketberg</t>
  </si>
  <si>
    <t>Pieter Meintjes</t>
  </si>
  <si>
    <t>Prince Albert Road</t>
  </si>
  <si>
    <t>Power</t>
  </si>
  <si>
    <t>Portugees</t>
  </si>
  <si>
    <t>Porterville</t>
  </si>
  <si>
    <t>Ratelfontein</t>
  </si>
  <si>
    <t>Quarry</t>
  </si>
  <si>
    <t>Protem</t>
  </si>
  <si>
    <t>Prince Alfred Hamlet</t>
  </si>
  <si>
    <t>Merwespont</t>
  </si>
  <si>
    <t>Memorial</t>
  </si>
  <si>
    <t>Moorreesburg</t>
  </si>
  <si>
    <t>Moravia</t>
  </si>
  <si>
    <t>Middelplaas</t>
  </si>
  <si>
    <t>Niekerkshek</t>
  </si>
  <si>
    <t>Ongelegen</t>
  </si>
  <si>
    <t>Nelspoort</t>
  </si>
  <si>
    <t>Outeniqua</t>
  </si>
  <si>
    <t>Oudtshoorn</t>
  </si>
  <si>
    <t>Oupad</t>
  </si>
  <si>
    <t>Sandberg</t>
  </si>
  <si>
    <t>Saldanha</t>
  </si>
  <si>
    <t>Scholtz</t>
  </si>
  <si>
    <t>Serpentine</t>
  </si>
  <si>
    <t>Sedgefield</t>
  </si>
  <si>
    <t>Simondium</t>
  </si>
  <si>
    <t>Siesta</t>
  </si>
  <si>
    <t>Skimmelkrans</t>
  </si>
  <si>
    <t>Skeiding</t>
  </si>
  <si>
    <t>Skurfkop</t>
  </si>
  <si>
    <t>Skoonvlei</t>
  </si>
  <si>
    <t>Snyberg</t>
  </si>
  <si>
    <t>Soetmelkrivier</t>
  </si>
  <si>
    <t>Reebok (abandoned)</t>
  </si>
  <si>
    <t>Reisiesbaan</t>
  </si>
  <si>
    <t>Renier</t>
  </si>
  <si>
    <t>Riebeek-Kasteel</t>
  </si>
  <si>
    <t>Riebeek-Wes</t>
  </si>
  <si>
    <t>Riem</t>
  </si>
  <si>
    <t>Riversdale</t>
  </si>
  <si>
    <t>Robertson</t>
  </si>
  <si>
    <t>Rondevlei</t>
  </si>
  <si>
    <t>Rooiloop</t>
  </si>
  <si>
    <t>Ruigtevlei</t>
  </si>
  <si>
    <t>Ruiterskop</t>
  </si>
  <si>
    <t>Rust</t>
  </si>
  <si>
    <t>Viviers</t>
  </si>
  <si>
    <t>Viskuil</t>
  </si>
  <si>
    <t>Van Wykskraal</t>
  </si>
  <si>
    <t>Van Wyk</t>
  </si>
  <si>
    <t>Uilkraal</t>
  </si>
  <si>
    <t>Tweedside</t>
  </si>
  <si>
    <t>Voorbaai</t>
  </si>
  <si>
    <t>Vleitjies</t>
  </si>
  <si>
    <t>Vleifontein</t>
  </si>
  <si>
    <t>Vleidam</t>
  </si>
  <si>
    <t>Vlakteplaas</t>
  </si>
  <si>
    <t>Stompdrift</t>
  </si>
  <si>
    <t>Struisvogel</t>
  </si>
  <si>
    <t>Stolsvlakte</t>
  </si>
  <si>
    <t>Steins</t>
  </si>
  <si>
    <t>Soutbosvlei</t>
  </si>
  <si>
    <t>Spanjaard</t>
  </si>
  <si>
    <t>Troe-Troe</t>
  </si>
  <si>
    <t>Topping</t>
  </si>
  <si>
    <t>Tergniet</t>
  </si>
  <si>
    <t>Toorwater</t>
  </si>
  <si>
    <t>Swartvlei</t>
  </si>
  <si>
    <t>Swellendam</t>
  </si>
  <si>
    <t>Weltevrede</t>
  </si>
  <si>
    <t>Whitehill</t>
  </si>
  <si>
    <t>Voorhuis</t>
  </si>
  <si>
    <t>Vredendal</t>
  </si>
  <si>
    <t>Waterklip</t>
  </si>
  <si>
    <t>Ysterrante</t>
  </si>
  <si>
    <t>Zebra</t>
  </si>
  <si>
    <t>Zwarts</t>
  </si>
  <si>
    <t>Wyke</t>
  </si>
  <si>
    <t>Silversand</t>
  </si>
  <si>
    <t>Balmoral</t>
  </si>
  <si>
    <t>Magaliesburg</t>
  </si>
  <si>
    <t>Pinetown</t>
  </si>
  <si>
    <t>Strand</t>
  </si>
  <si>
    <t>Cape Town Station</t>
  </si>
  <si>
    <t>Woodstock</t>
  </si>
  <si>
    <t>Paarden Eiland</t>
  </si>
  <si>
    <t>Koeberg Road</t>
  </si>
  <si>
    <t>Maitland</t>
  </si>
  <si>
    <t>Esplanade</t>
  </si>
  <si>
    <t>Mutual</t>
  </si>
  <si>
    <t>Ndabeni</t>
  </si>
  <si>
    <t>Nyanga</t>
  </si>
  <si>
    <t>Philippi</t>
  </si>
  <si>
    <t>Thornton</t>
  </si>
  <si>
    <t>Vasco</t>
  </si>
  <si>
    <t>Pinelands</t>
  </si>
  <si>
    <t>Steenbras</t>
  </si>
  <si>
    <t>Dagab</t>
  </si>
  <si>
    <t>Commissioner's Pan</t>
  </si>
  <si>
    <t>Sous</t>
  </si>
  <si>
    <t>De Kop</t>
  </si>
  <si>
    <t>Saggiesberg</t>
  </si>
  <si>
    <t>Kanakies</t>
  </si>
  <si>
    <t>Bamboesbaai</t>
  </si>
  <si>
    <t>Mower's Heights</t>
  </si>
  <si>
    <t>Vink</t>
  </si>
  <si>
    <t>Nuy</t>
  </si>
  <si>
    <t>O.R. Tambo International Airport</t>
  </si>
  <si>
    <t>Sandton</t>
  </si>
  <si>
    <t>Midrand</t>
  </si>
  <si>
    <t>Marlboro</t>
  </si>
  <si>
    <t>Johannesburg Park Station</t>
  </si>
  <si>
    <t>Pretoria</t>
  </si>
  <si>
    <t>DeKuilen</t>
  </si>
  <si>
    <t>Kamfersdam</t>
  </si>
  <si>
    <t>Heidelberg</t>
  </si>
  <si>
    <t>Smith's Crossing</t>
  </si>
  <si>
    <t>Pepworth</t>
  </si>
  <si>
    <t>Wesselsnek</t>
  </si>
  <si>
    <t>Pieter's</t>
  </si>
  <si>
    <t>Colenso</t>
  </si>
  <si>
    <t>Ennersdale</t>
  </si>
  <si>
    <t>Lowlands</t>
  </si>
  <si>
    <t>Glencoe</t>
  </si>
  <si>
    <t>Hattingsspruit</t>
  </si>
  <si>
    <t>Newcastle</t>
  </si>
  <si>
    <t>Clontarf</t>
  </si>
  <si>
    <t>Standerton</t>
  </si>
  <si>
    <t>Val</t>
  </si>
  <si>
    <t>Stilwater</t>
  </si>
  <si>
    <t>Brakwal</t>
  </si>
  <si>
    <t>Colworth</t>
  </si>
  <si>
    <t>Clove</t>
  </si>
  <si>
    <t>Sprucewell</t>
  </si>
  <si>
    <t>Balfour North</t>
  </si>
  <si>
    <t>Teakworth</t>
  </si>
  <si>
    <t>Kompaniesdrif</t>
  </si>
  <si>
    <t>Meadowbank</t>
  </si>
  <si>
    <t>Wests</t>
  </si>
  <si>
    <t>Island View</t>
  </si>
  <si>
    <t>Fynnlands</t>
  </si>
  <si>
    <t>Tongaat Central</t>
  </si>
  <si>
    <t>Flamingo Heights</t>
  </si>
  <si>
    <t>Canelands</t>
  </si>
  <si>
    <t>Mount Edgecomb</t>
  </si>
  <si>
    <t>Phoenix</t>
  </si>
  <si>
    <t>Duff's Road</t>
  </si>
  <si>
    <t>Congella</t>
  </si>
  <si>
    <t>Umgeni</t>
  </si>
  <si>
    <t>Briardene</t>
  </si>
  <si>
    <t>Greenwood Park</t>
  </si>
  <si>
    <t>Red Hill</t>
  </si>
  <si>
    <t>Avoca</t>
  </si>
  <si>
    <t>Durban</t>
  </si>
  <si>
    <t>Moses Mabhida</t>
  </si>
  <si>
    <t>kwaMashu</t>
  </si>
  <si>
    <t>Umbilo</t>
  </si>
  <si>
    <t>Rossburgh</t>
  </si>
  <si>
    <t>Gillits</t>
  </si>
  <si>
    <t>Glen Park</t>
  </si>
  <si>
    <t>Northdene</t>
  </si>
  <si>
    <t>Escombe</t>
  </si>
  <si>
    <t>Malvern</t>
  </si>
  <si>
    <t>Poet's Corner</t>
  </si>
  <si>
    <t>Hillary</t>
  </si>
  <si>
    <t>Bellair</t>
  </si>
  <si>
    <t>Situndu Hills</t>
  </si>
  <si>
    <t>Thornwood</t>
  </si>
  <si>
    <t>Burlington</t>
  </si>
  <si>
    <t>Cavendish</t>
  </si>
  <si>
    <t>Crossmoor</t>
  </si>
  <si>
    <t>kwaNdengezi</t>
  </si>
  <si>
    <t>Delville Wood</t>
  </si>
  <si>
    <t>Alverstone</t>
  </si>
  <si>
    <t>Drummond</t>
  </si>
  <si>
    <t>Montclair</t>
  </si>
  <si>
    <t>Havenside</t>
  </si>
  <si>
    <t>Bayview</t>
  </si>
  <si>
    <t>Westcliff</t>
  </si>
  <si>
    <t>Chatsglen</t>
  </si>
  <si>
    <t>Umlazi</t>
  </si>
  <si>
    <t>Lindokuhle</t>
  </si>
  <si>
    <t>kwaMnyandu</t>
  </si>
  <si>
    <t>Zwelethu</t>
  </si>
  <si>
    <t>Pelgrim</t>
  </si>
  <si>
    <t>Isipingo</t>
  </si>
  <si>
    <t>Umbogintwini</t>
  </si>
  <si>
    <t>Pahla</t>
  </si>
  <si>
    <t>Amanzimtoti</t>
  </si>
  <si>
    <t>Doonside</t>
  </si>
  <si>
    <t>Warner Beach</t>
  </si>
  <si>
    <t>Winklespruit</t>
  </si>
  <si>
    <t>Illovo Beach</t>
  </si>
  <si>
    <t>Umgababa</t>
  </si>
  <si>
    <t>Ilfracombe</t>
  </si>
  <si>
    <t>Umkomaas</t>
  </si>
  <si>
    <t>Claustal</t>
  </si>
  <si>
    <t>Renishaw</t>
  </si>
  <si>
    <t>Dassenhoek</t>
  </si>
  <si>
    <t>Nshongweni</t>
  </si>
  <si>
    <t>Cliffdale</t>
  </si>
  <si>
    <t>Hammarsdale</t>
  </si>
  <si>
    <t>kwaTandaza</t>
  </si>
  <si>
    <t>Georgedale</t>
  </si>
  <si>
    <t>Cato Ridge</t>
  </si>
  <si>
    <t>Inchanga</t>
  </si>
  <si>
    <t>Hillcrest</t>
  </si>
  <si>
    <t>Sea View</t>
  </si>
  <si>
    <t>Klaarwater</t>
  </si>
  <si>
    <t>Shallcross</t>
  </si>
  <si>
    <t>Nyaninga</t>
  </si>
  <si>
    <t>Verulam</t>
  </si>
  <si>
    <t>Effingham</t>
  </si>
  <si>
    <t>Wentworth</t>
  </si>
  <si>
    <t>Jacobs</t>
  </si>
  <si>
    <t>Clairwood</t>
  </si>
  <si>
    <t>Mount Vernon</t>
  </si>
  <si>
    <t>Merebank</t>
  </si>
  <si>
    <t>Reunion</t>
  </si>
  <si>
    <t>Brosterlea</t>
  </si>
  <si>
    <t>Colchester</t>
  </si>
  <si>
    <t>Salt River</t>
  </si>
  <si>
    <t>Middelpad</t>
  </si>
  <si>
    <t>Nauga</t>
  </si>
  <si>
    <t>Kars</t>
  </si>
  <si>
    <t>Kruisrivier</t>
  </si>
  <si>
    <t>Kraggasrivier</t>
  </si>
  <si>
    <t>Klipdale</t>
  </si>
  <si>
    <t>Demeter Station</t>
  </si>
  <si>
    <t>Sleepdam</t>
  </si>
  <si>
    <t>Kloofeind</t>
  </si>
  <si>
    <t>Komatipoort</t>
  </si>
  <si>
    <t>Schweizer-Reneke</t>
  </si>
  <si>
    <t>Wilsonia</t>
  </si>
  <si>
    <t>Dawn</t>
  </si>
  <si>
    <t>Hexpas</t>
  </si>
  <si>
    <t>Osplaas</t>
  </si>
  <si>
    <t>Tunnel</t>
  </si>
  <si>
    <t>Matroosberg</t>
  </si>
  <si>
    <t>Vensterkrans</t>
  </si>
  <si>
    <t>Noordvoor</t>
  </si>
  <si>
    <t>Neushek</t>
  </si>
  <si>
    <t>Kakamas</t>
  </si>
  <si>
    <t>Zeerust</t>
  </si>
  <si>
    <t>Carnarvon</t>
  </si>
  <si>
    <t>Aus</t>
  </si>
  <si>
    <t>Petronella</t>
  </si>
  <si>
    <t>Kriekdraai</t>
  </si>
  <si>
    <t>Ngogweni</t>
  </si>
  <si>
    <t>Ulundi</t>
  </si>
  <si>
    <t>Arundel</t>
  </si>
  <si>
    <t>Umlaas Road</t>
  </si>
  <si>
    <t>Richmond</t>
  </si>
  <si>
    <t>Pentrich</t>
  </si>
  <si>
    <t>Ashburton</t>
  </si>
  <si>
    <t>Karino</t>
  </si>
  <si>
    <t>Mataffin</t>
  </si>
  <si>
    <t>Cape Point Funicular (Upper)</t>
  </si>
  <si>
    <t>Knutsford</t>
  </si>
  <si>
    <t>Shakaskraal</t>
  </si>
  <si>
    <t>Umhlali</t>
  </si>
  <si>
    <t>Sawoti</t>
  </si>
  <si>
    <t>Inverugie</t>
  </si>
  <si>
    <t>Park Rynie</t>
  </si>
  <si>
    <t>Braemar</t>
  </si>
  <si>
    <t>Mellville</t>
  </si>
  <si>
    <t>Dumisa</t>
  </si>
  <si>
    <t>Glenrosa</t>
  </si>
  <si>
    <t>Hibberdene</t>
  </si>
  <si>
    <t>Southport</t>
  </si>
  <si>
    <t>Nkwifa</t>
  </si>
  <si>
    <t>Mfazazana</t>
  </si>
  <si>
    <t>Turton</t>
  </si>
  <si>
    <t>Kelso</t>
  </si>
  <si>
    <t>Mbulula</t>
  </si>
  <si>
    <t>Sea park</t>
  </si>
  <si>
    <t>Paddock NTE siding</t>
  </si>
  <si>
    <t>spur_junction</t>
  </si>
  <si>
    <t>uMzumbe</t>
  </si>
  <si>
    <t>Umdoni Park</t>
  </si>
  <si>
    <t>Century City</t>
  </si>
  <si>
    <t>Brakspruitbrug</t>
  </si>
  <si>
    <t>Phalaborwa</t>
  </si>
  <si>
    <t>Acornhoek</t>
  </si>
  <si>
    <t>Mkhuhlu</t>
  </si>
  <si>
    <t>Hokwe</t>
  </si>
  <si>
    <t>Rolle</t>
  </si>
  <si>
    <t>Hazyview</t>
  </si>
  <si>
    <t>Magnesite</t>
  </si>
  <si>
    <t>Malalane</t>
  </si>
  <si>
    <t>Sycamore</t>
  </si>
  <si>
    <t>Heysford</t>
  </si>
  <si>
    <t>Rivulets</t>
  </si>
  <si>
    <t>Reception</t>
  </si>
  <si>
    <t>Machadodorp</t>
  </si>
  <si>
    <t>Palmer</t>
  </si>
  <si>
    <t>Long Tom</t>
  </si>
  <si>
    <t>Gesukkel</t>
  </si>
  <si>
    <t>Candover</t>
  </si>
  <si>
    <t>Eendrag</t>
  </si>
  <si>
    <t>Leslie</t>
  </si>
  <si>
    <t>Oban</t>
  </si>
  <si>
    <t>Technikon Rant</t>
  </si>
  <si>
    <t>Chris Hani</t>
  </si>
  <si>
    <t>Sir Lowry's Pass Railway Station</t>
  </si>
  <si>
    <t>Avondrust</t>
  </si>
  <si>
    <t>Hondewater</t>
  </si>
  <si>
    <t>Wolwehoek</t>
  </si>
  <si>
    <t>Bowens</t>
  </si>
  <si>
    <t>Kalk Bay</t>
  </si>
  <si>
    <t>St James</t>
  </si>
  <si>
    <t>Muizenberg</t>
  </si>
  <si>
    <t>False Bay</t>
  </si>
  <si>
    <t>Steenberg</t>
  </si>
  <si>
    <t>Retreat</t>
  </si>
  <si>
    <t>Dundee</t>
  </si>
  <si>
    <t>Malonjeni</t>
  </si>
  <si>
    <t>Tayside</t>
  </si>
  <si>
    <t>Hart's Hill</t>
  </si>
  <si>
    <t>Boughton</t>
  </si>
  <si>
    <t>Nottingham Road</t>
  </si>
  <si>
    <t>Holly</t>
  </si>
  <si>
    <t>Balgowan</t>
  </si>
  <si>
    <t>Dargle</t>
  </si>
  <si>
    <t>Lions River</t>
  </si>
  <si>
    <t>Tweedie</t>
  </si>
  <si>
    <t>Lidgetton</t>
  </si>
  <si>
    <t>Quail</t>
  </si>
  <si>
    <t>Cedara</t>
  </si>
  <si>
    <t>Bume</t>
  </si>
  <si>
    <t>Randspruit</t>
  </si>
  <si>
    <t>Metsi</t>
  </si>
  <si>
    <t>Newington</t>
  </si>
  <si>
    <t>Big Bend Station</t>
  </si>
  <si>
    <t>Mlawula</t>
  </si>
  <si>
    <t>Carolina</t>
  </si>
  <si>
    <t>Hawerfontein</t>
  </si>
  <si>
    <t>Ambleside</t>
  </si>
  <si>
    <t>Moedig</t>
  </si>
  <si>
    <t>Prairie</t>
  </si>
  <si>
    <t>Sewefontein</t>
  </si>
  <si>
    <t>Power Van Station</t>
  </si>
  <si>
    <t>Maseru</t>
  </si>
  <si>
    <t>Sannaspos</t>
  </si>
  <si>
    <t>Paulpietersburg</t>
  </si>
  <si>
    <t>Crecy</t>
  </si>
  <si>
    <t>Pankop</t>
  </si>
  <si>
    <t>Loenie</t>
  </si>
  <si>
    <t>Mtwalume</t>
  </si>
  <si>
    <t>Esperanza</t>
  </si>
  <si>
    <t>Emma's View</t>
  </si>
  <si>
    <t>Eerstegeluk</t>
  </si>
  <si>
    <t>Kippen</t>
  </si>
  <si>
    <t>Breyten (BTN)</t>
  </si>
  <si>
    <t>Carlchew</t>
  </si>
  <si>
    <t>Albion</t>
  </si>
  <si>
    <t>Witrand</t>
  </si>
  <si>
    <t>Davel</t>
  </si>
  <si>
    <t>Mooivlei</t>
  </si>
  <si>
    <t>Koringkraal</t>
  </si>
  <si>
    <t>Estancia</t>
  </si>
  <si>
    <t>Karelshoop</t>
  </si>
  <si>
    <t>Voorslag</t>
  </si>
  <si>
    <t>Klipstapel</t>
  </si>
  <si>
    <t>Halfgewonnen</t>
  </si>
  <si>
    <t>Halfgewonnen (HWN)</t>
  </si>
  <si>
    <t>Rietvleirus</t>
  </si>
  <si>
    <t>Camden</t>
  </si>
  <si>
    <t>Buhrmanskop</t>
  </si>
  <si>
    <t>Meppel</t>
  </si>
  <si>
    <t>Burgerspan</t>
  </si>
  <si>
    <t>Koolbank</t>
  </si>
  <si>
    <t>Liefgekozen</t>
  </si>
  <si>
    <t>Lothair</t>
  </si>
  <si>
    <t>Jasper</t>
  </si>
  <si>
    <t>Boekenhout</t>
  </si>
  <si>
    <t>Wakefield</t>
  </si>
  <si>
    <t>Clewer</t>
  </si>
  <si>
    <t>Skoongesig</t>
  </si>
  <si>
    <t>Confidence</t>
  </si>
  <si>
    <t>Moolman</t>
  </si>
  <si>
    <t>Mkondo</t>
  </si>
  <si>
    <t>Ngwempisi</t>
  </si>
  <si>
    <t>Panbult</t>
  </si>
  <si>
    <t>Piet Retief</t>
  </si>
  <si>
    <t>Kemp</t>
  </si>
  <si>
    <t>Wildrand</t>
  </si>
  <si>
    <t>Anthra</t>
  </si>
  <si>
    <t>Sheepmoor</t>
  </si>
  <si>
    <t>Charlestown</t>
  </si>
  <si>
    <t>Volksrus</t>
  </si>
  <si>
    <t>Naudesfontein</t>
  </si>
  <si>
    <t>Morgenzon</t>
  </si>
  <si>
    <t>Sukkelaar</t>
  </si>
  <si>
    <t>iLangakazi</t>
  </si>
  <si>
    <t>eNgolothi</t>
  </si>
  <si>
    <t>iSangeyana</t>
  </si>
  <si>
    <t>Cwaka</t>
  </si>
  <si>
    <t>Kruisplek</t>
  </si>
  <si>
    <t>eSitheza</t>
  </si>
  <si>
    <t>Mtubatuba</t>
  </si>
  <si>
    <t>Groutville</t>
  </si>
  <si>
    <t>Gledhow</t>
  </si>
  <si>
    <t>Nkonzo</t>
  </si>
  <si>
    <t>Fernwood</t>
  </si>
  <si>
    <t>Nyalazi River</t>
  </si>
  <si>
    <t>Mfekayi</t>
  </si>
  <si>
    <t>Bushlands</t>
  </si>
  <si>
    <t>Ncemane</t>
  </si>
  <si>
    <t>Ngweni</t>
  </si>
  <si>
    <t>Bayala</t>
  </si>
  <si>
    <t>Mhlosinga</t>
  </si>
  <si>
    <t>Nkonkoni</t>
  </si>
  <si>
    <t>Mkuze</t>
  </si>
  <si>
    <t>Pullenshope (PSH)</t>
  </si>
  <si>
    <t>Rietkuil (RTI)</t>
  </si>
  <si>
    <t>Teaksend</t>
  </si>
  <si>
    <t>De Kol</t>
  </si>
  <si>
    <t>Mount Alida</t>
  </si>
  <si>
    <t>Kleinveld</t>
  </si>
  <si>
    <t>Loskop</t>
  </si>
  <si>
    <t>Spiral</t>
  </si>
  <si>
    <t>Karg's Post</t>
  </si>
  <si>
    <t>Kliprug</t>
  </si>
  <si>
    <t>Wanstead</t>
  </si>
  <si>
    <t>Swartberg</t>
  </si>
  <si>
    <t>Houston's Hope</t>
  </si>
  <si>
    <t>Ettrick</t>
  </si>
  <si>
    <t>Bailden</t>
  </si>
  <si>
    <t>Franklin</t>
  </si>
  <si>
    <t>Liewellyn</t>
  </si>
  <si>
    <t>Dulini</t>
  </si>
  <si>
    <t>Malenge</t>
  </si>
  <si>
    <t>Gongolula</t>
  </si>
  <si>
    <t>Tutu</t>
  </si>
  <si>
    <t>Riverside</t>
  </si>
  <si>
    <t>Ncalu</t>
  </si>
  <si>
    <t>Highflats</t>
  </si>
  <si>
    <t>Hlutankungu</t>
  </si>
  <si>
    <t>Kunatha</t>
  </si>
  <si>
    <t>Knockagh</t>
  </si>
  <si>
    <t>Jolivet</t>
  </si>
  <si>
    <t>Njane</t>
  </si>
  <si>
    <t>Kenterton</t>
  </si>
  <si>
    <t>Carisbrook</t>
  </si>
  <si>
    <t>Stainton</t>
  </si>
  <si>
    <t>Allwoodburn</t>
  </si>
  <si>
    <t>Mabedlena</t>
  </si>
  <si>
    <t>Crystal Manor</t>
  </si>
  <si>
    <t>Vause</t>
  </si>
  <si>
    <t>Loch Buidhe</t>
  </si>
  <si>
    <t>Lufafa Road</t>
  </si>
  <si>
    <t>Glen Beulah</t>
  </si>
  <si>
    <t>Ixopo</t>
  </si>
  <si>
    <t>La Trappe</t>
  </si>
  <si>
    <t>Rydal</t>
  </si>
  <si>
    <t>Maxwell</t>
  </si>
  <si>
    <t>Eastwolds</t>
  </si>
  <si>
    <t>Carthill</t>
  </si>
  <si>
    <t>Underberg</t>
  </si>
  <si>
    <t>Centocow</t>
  </si>
  <si>
    <t>Mondi</t>
  </si>
  <si>
    <t>Mjila</t>
  </si>
  <si>
    <t>Mawuleni</t>
  </si>
  <si>
    <t>Seaford</t>
  </si>
  <si>
    <t>Donnybrook</t>
  </si>
  <si>
    <t>Alfriston</t>
  </si>
  <si>
    <t>Home Rule</t>
  </si>
  <si>
    <t>Deholm</t>
  </si>
  <si>
    <t>Woodford</t>
  </si>
  <si>
    <t>Pevensey</t>
  </si>
  <si>
    <t>Edgehill</t>
  </si>
  <si>
    <t>Bulwer</t>
  </si>
  <si>
    <t>Madonela</t>
  </si>
  <si>
    <t>Scheepersfontein</t>
  </si>
  <si>
    <t>Peniston</t>
  </si>
  <si>
    <t>Haviland</t>
  </si>
  <si>
    <t>Wondergeluk</t>
  </si>
  <si>
    <t>Stanley</t>
  </si>
  <si>
    <t>Mielietuin</t>
  </si>
  <si>
    <t>Mona</t>
  </si>
  <si>
    <t>Weenen</t>
  </si>
  <si>
    <t>Comrie</t>
  </si>
  <si>
    <t>Inglenook</t>
  </si>
  <si>
    <t>Sizanenjana</t>
  </si>
  <si>
    <t>Voyizana</t>
  </si>
  <si>
    <t>Mnyamana</t>
  </si>
  <si>
    <t>Butu</t>
  </si>
  <si>
    <t>Mdutshini</t>
  </si>
  <si>
    <t>Deepdale</t>
  </si>
  <si>
    <t>Ncwadi</t>
  </si>
  <si>
    <t>Umhlongonek</t>
  </si>
  <si>
    <t>Elandskop</t>
  </si>
  <si>
    <t>Mafunze</t>
  </si>
  <si>
    <t>Hemuhemu</t>
  </si>
  <si>
    <t>Songonzima</t>
  </si>
  <si>
    <t>Munywini</t>
  </si>
  <si>
    <t>Taylor's</t>
  </si>
  <si>
    <t>KwaGuzu</t>
  </si>
  <si>
    <t>Gezubuso</t>
  </si>
  <si>
    <t>KwaDlozi</t>
  </si>
  <si>
    <t>Sinadini</t>
  </si>
  <si>
    <t>Minimzolo</t>
  </si>
  <si>
    <t>Henley</t>
  </si>
  <si>
    <t>Sikoleni</t>
  </si>
  <si>
    <t>Edendale</t>
  </si>
  <si>
    <t>Sitebisi</t>
  </si>
  <si>
    <t>Dlaba</t>
  </si>
  <si>
    <t>Plessislaer</t>
  </si>
  <si>
    <t>Stanger</t>
  </si>
  <si>
    <t>Sundumbili</t>
  </si>
  <si>
    <t>eNyoni</t>
  </si>
  <si>
    <t>Gingindlovu</t>
  </si>
  <si>
    <t>Port Durnford</t>
  </si>
  <si>
    <t>Wakkerstroom</t>
  </si>
  <si>
    <t>Vlakpoort</t>
  </si>
  <si>
    <t>Chelsea</t>
  </si>
  <si>
    <t>Bredasdorp</t>
  </si>
  <si>
    <t>Kerkrand</t>
  </si>
  <si>
    <t>Hoopval</t>
  </si>
  <si>
    <t>Victoria</t>
  </si>
  <si>
    <t>The "Blue Train"</t>
  </si>
  <si>
    <t>Magnolia</t>
  </si>
  <si>
    <t>Ladysmith</t>
  </si>
  <si>
    <t>Cambridge</t>
  </si>
  <si>
    <t>Douglas</t>
  </si>
  <si>
    <t>Trompsburg</t>
  </si>
  <si>
    <t>Landmeter</t>
  </si>
  <si>
    <t>Van Tonder</t>
  </si>
  <si>
    <t>Mdantsane</t>
  </si>
  <si>
    <t>Bowker's Park</t>
  </si>
  <si>
    <t>Kuyasa</t>
  </si>
  <si>
    <t>Woltemade</t>
  </si>
  <si>
    <t>Goodwood</t>
  </si>
  <si>
    <t>Pilot</t>
  </si>
  <si>
    <t>Golf</t>
  </si>
  <si>
    <t>Steilte</t>
  </si>
  <si>
    <t>Asbes</t>
  </si>
  <si>
    <t>Klipsteen</t>
  </si>
  <si>
    <t>Nederhorst</t>
  </si>
  <si>
    <t>Hatfield</t>
  </si>
  <si>
    <t>Sierlik</t>
  </si>
  <si>
    <t>Citrus</t>
  </si>
  <si>
    <t>Graskop</t>
  </si>
  <si>
    <t>Potspruit</t>
  </si>
  <si>
    <t>Cramond</t>
  </si>
  <si>
    <t>Woolstone</t>
  </si>
  <si>
    <t>New Hanover</t>
  </si>
  <si>
    <t>Gaywood</t>
  </si>
  <si>
    <t>Chailey</t>
  </si>
  <si>
    <t>Sterkloop</t>
  </si>
  <si>
    <t>Welgegund</t>
  </si>
  <si>
    <t>Angikatali</t>
  </si>
  <si>
    <t>Sevenoaks</t>
  </si>
  <si>
    <t>Jagbaan</t>
  </si>
  <si>
    <t>Mvozana</t>
  </si>
  <si>
    <t>Dalton</t>
  </si>
  <si>
    <t>Mollissima</t>
  </si>
  <si>
    <t>Menne</t>
  </si>
  <si>
    <t>Otto's Buff</t>
  </si>
  <si>
    <t>Ahrens</t>
  </si>
  <si>
    <t>Voorkeur</t>
  </si>
  <si>
    <t>Umvoti River</t>
  </si>
  <si>
    <t>Schroeders</t>
  </si>
  <si>
    <t>Fawn Leas</t>
  </si>
  <si>
    <t>Nyoka</t>
  </si>
  <si>
    <t>Mtimona</t>
  </si>
  <si>
    <t>Mevamhlope</t>
  </si>
  <si>
    <t>Kwa Yaya</t>
  </si>
  <si>
    <t>Ngogodo</t>
  </si>
  <si>
    <t>Dumezweni</t>
  </si>
  <si>
    <t>Nkwalini</t>
  </si>
  <si>
    <t>Hlobane</t>
  </si>
  <si>
    <t>Boomlaer</t>
  </si>
  <si>
    <t>Grass Valley</t>
  </si>
  <si>
    <t>Benrose</t>
  </si>
  <si>
    <t>Alloy</t>
  </si>
  <si>
    <t>Schuttestraat</t>
  </si>
  <si>
    <t>Kopanong</t>
  </si>
  <si>
    <t>Westonaria</t>
  </si>
  <si>
    <t>Industria</t>
  </si>
  <si>
    <t>Wes-Rand</t>
  </si>
  <si>
    <t>Trichart</t>
  </si>
  <si>
    <t>Leven</t>
  </si>
  <si>
    <t>Karridene</t>
  </si>
  <si>
    <t>Scottburgh</t>
  </si>
  <si>
    <t>Rosetta</t>
  </si>
  <si>
    <t>Compensation</t>
  </si>
  <si>
    <t>Tinley Manor</t>
  </si>
  <si>
    <t>Gaborone</t>
  </si>
  <si>
    <t>Mahalapye</t>
  </si>
  <si>
    <t>Serule</t>
  </si>
  <si>
    <t>yard</t>
  </si>
  <si>
    <t>Vaalkop</t>
  </si>
  <si>
    <t>Woodbine</t>
  </si>
  <si>
    <t>Marico-Wes</t>
  </si>
  <si>
    <t>Groot Marico</t>
  </si>
  <si>
    <t>Wilgeboomspruit</t>
  </si>
  <si>
    <t>Renbaan</t>
  </si>
  <si>
    <t>Bridge City Station</t>
  </si>
  <si>
    <t>Hermitage</t>
  </si>
  <si>
    <t>Erts</t>
  </si>
  <si>
    <t>Salkor</t>
  </si>
  <si>
    <t>Halfweg</t>
  </si>
  <si>
    <t>Chempet</t>
  </si>
  <si>
    <t>Atlantis</t>
  </si>
  <si>
    <t>Karasburg</t>
  </si>
  <si>
    <t>Ariamsvlei</t>
  </si>
  <si>
    <t>Omeya</t>
  </si>
  <si>
    <t>Gammams</t>
  </si>
  <si>
    <t>Victoria West</t>
  </si>
  <si>
    <t>Ebene Erde</t>
  </si>
  <si>
    <t>Twilight</t>
  </si>
  <si>
    <t>Mthatha</t>
  </si>
  <si>
    <t>Rosehaugh</t>
  </si>
  <si>
    <t>Currie's Camp</t>
  </si>
  <si>
    <t>Atlanta</t>
  </si>
  <si>
    <t>Marmerkop</t>
  </si>
  <si>
    <t>Vosloosnek</t>
  </si>
  <si>
    <t>Mooirivier</t>
  </si>
  <si>
    <t>Hawerklip</t>
  </si>
  <si>
    <t>Empangeni</t>
  </si>
  <si>
    <t>Manyela</t>
  </si>
  <si>
    <t>Swartruggens</t>
  </si>
  <si>
    <t>Rickety Bridge</t>
  </si>
  <si>
    <t>tram_stop</t>
  </si>
  <si>
    <t>Grande Provence</t>
  </si>
  <si>
    <t>Majuba</t>
  </si>
  <si>
    <t>Besters</t>
  </si>
  <si>
    <t>Bonnievale</t>
  </si>
  <si>
    <t>Groot-Brakrivier</t>
  </si>
  <si>
    <t>Kleinstraat</t>
  </si>
  <si>
    <t>service_station</t>
  </si>
  <si>
    <t>Hugo</t>
  </si>
  <si>
    <t>Dicks</t>
  </si>
  <si>
    <t>Jakkalspan</t>
  </si>
  <si>
    <t>Rothman</t>
  </si>
  <si>
    <t>Matukuza</t>
  </si>
  <si>
    <t>Cavan</t>
  </si>
  <si>
    <t>iNtshamanzi</t>
  </si>
  <si>
    <t>Teku</t>
  </si>
  <si>
    <t>Port Shepstone</t>
  </si>
  <si>
    <t>Bafac</t>
  </si>
  <si>
    <t>Kranskop</t>
  </si>
  <si>
    <t>Glenside</t>
  </si>
  <si>
    <t>Hermannsburg</t>
  </si>
  <si>
    <t>Bruyns Hill</t>
  </si>
  <si>
    <t>Keetmanshoop</t>
  </si>
  <si>
    <t>Mariental</t>
  </si>
  <si>
    <t>Gobabis</t>
  </si>
  <si>
    <t>Seeheim</t>
  </si>
  <si>
    <t>Dimbaza</t>
  </si>
  <si>
    <t>Houtpoort</t>
  </si>
  <si>
    <t>Bergville</t>
  </si>
  <si>
    <t>Suurlaer</t>
  </si>
  <si>
    <t>Umbulwana</t>
  </si>
  <si>
    <t>Newcastle Station (1980)</t>
  </si>
  <si>
    <t>Frere</t>
  </si>
  <si>
    <t>Bazley</t>
  </si>
  <si>
    <t>Elysium</t>
  </si>
  <si>
    <t>Pennington</t>
  </si>
  <si>
    <t>Sezela</t>
  </si>
  <si>
    <t>Simuma</t>
  </si>
  <si>
    <t>Sunwich Port</t>
  </si>
  <si>
    <t>Charlottedale</t>
  </si>
  <si>
    <t>Fraser</t>
  </si>
  <si>
    <t>Mount Edgecombe</t>
  </si>
  <si>
    <t>Ottawa</t>
  </si>
  <si>
    <t>Tembalihle</t>
  </si>
  <si>
    <t>Temple</t>
  </si>
  <si>
    <t>Darnall</t>
  </si>
  <si>
    <t>Albert Falls</t>
  </si>
  <si>
    <t>Harden Heights</t>
  </si>
  <si>
    <t>Mpolweni</t>
  </si>
  <si>
    <t>Noodsberg</t>
  </si>
  <si>
    <t>Hluhluwe</t>
  </si>
  <si>
    <t>Beechwick</t>
  </si>
  <si>
    <t>Palmford</t>
  </si>
  <si>
    <t>Platrand</t>
  </si>
  <si>
    <t>Vooruitsig</t>
  </si>
  <si>
    <t>Bedlane</t>
  </si>
  <si>
    <t>Bloubank</t>
  </si>
  <si>
    <t>Dukaneni</t>
  </si>
  <si>
    <t>Felixton</t>
  </si>
  <si>
    <t>Heatonville</t>
  </si>
  <si>
    <t>Hudley</t>
  </si>
  <si>
    <t>Maguzula</t>
  </si>
  <si>
    <t>Mganu</t>
  </si>
  <si>
    <t>Mtunzini</t>
  </si>
  <si>
    <t>Munywana</t>
  </si>
  <si>
    <t>Mzingwenya</t>
  </si>
  <si>
    <t>Ngqwatayl</t>
  </si>
  <si>
    <t>Nhlazatshe</t>
  </si>
  <si>
    <t>Nkomboshe</t>
  </si>
  <si>
    <t>Nkwenkwe</t>
  </si>
  <si>
    <t>Nsimbakazi</t>
  </si>
  <si>
    <t>Umfolozi</t>
  </si>
  <si>
    <t>eLubana</t>
  </si>
  <si>
    <t>eMakwazini</t>
  </si>
  <si>
    <t>Siding 2043</t>
  </si>
  <si>
    <t>uLoliwe</t>
  </si>
  <si>
    <t>Ballengeich</t>
  </si>
  <si>
    <t>Bloedrivier</t>
  </si>
  <si>
    <t>Dannhauser</t>
  </si>
  <si>
    <t>Danskraal</t>
  </si>
  <si>
    <t>Komvoorhoogte</t>
  </si>
  <si>
    <t>Wallsend</t>
  </si>
  <si>
    <t>Wasbank</t>
  </si>
  <si>
    <t>Newmarket</t>
  </si>
  <si>
    <t>Elsburg</t>
  </si>
  <si>
    <t>Skansdam</t>
  </si>
  <si>
    <t>Union</t>
  </si>
  <si>
    <t>Varkensvlei</t>
  </si>
  <si>
    <t>Kliprivier</t>
  </si>
  <si>
    <t>Fisantkraal</t>
  </si>
  <si>
    <t>Rhodesfield</t>
  </si>
  <si>
    <t>Delmore</t>
  </si>
  <si>
    <t>Kloof</t>
  </si>
  <si>
    <t>Haarlem</t>
  </si>
  <si>
    <t>Bellevue</t>
  </si>
  <si>
    <t>Sandflats</t>
  </si>
  <si>
    <t>Botha's Hill</t>
  </si>
  <si>
    <t>Camperdown</t>
  </si>
  <si>
    <t>Pudley's Crossing</t>
  </si>
  <si>
    <t>level_crossing</t>
  </si>
  <si>
    <t>Moseley</t>
  </si>
  <si>
    <t>Parow</t>
  </si>
  <si>
    <t>Barberton Noord</t>
  </si>
  <si>
    <t>Barberton</t>
  </si>
  <si>
    <t>Caledonian</t>
  </si>
  <si>
    <t>Clutha</t>
  </si>
  <si>
    <t>Eureka</t>
  </si>
  <si>
    <t>Greenstone</t>
  </si>
  <si>
    <t>Honeybird</t>
  </si>
  <si>
    <t>Joe's Luck</t>
  </si>
  <si>
    <t>Kaapmuiden</t>
  </si>
  <si>
    <t>Louw's Creek</t>
  </si>
  <si>
    <t>Noordkaap</t>
  </si>
  <si>
    <t>Sheba</t>
  </si>
  <si>
    <t>Tonetti</t>
  </si>
  <si>
    <t>Revolver Creek</t>
  </si>
  <si>
    <t>Sugden</t>
  </si>
  <si>
    <t>Selebi-Phikwe</t>
  </si>
  <si>
    <t>Thomas River Station</t>
  </si>
  <si>
    <t>Rehoboth</t>
  </si>
  <si>
    <t>Marikana_2</t>
  </si>
  <si>
    <t>Pienaarspoort</t>
  </si>
  <si>
    <t>Tutuka</t>
  </si>
  <si>
    <t>Ogies</t>
  </si>
  <si>
    <t>Goba</t>
  </si>
  <si>
    <t>Heuningsneskloof</t>
  </si>
  <si>
    <t>Hidcote</t>
  </si>
  <si>
    <t>RBMR</t>
  </si>
  <si>
    <t>Seeheim Noord</t>
  </si>
  <si>
    <t>Buchholzbrunn</t>
  </si>
  <si>
    <t>Thornville</t>
  </si>
  <si>
    <t>Blastrite_1</t>
  </si>
  <si>
    <t>Blastrite_2</t>
  </si>
  <si>
    <t>Grinaker</t>
  </si>
  <si>
    <t>Central Deep</t>
  </si>
  <si>
    <t>Salvage</t>
  </si>
  <si>
    <t>Bleskop Siding</t>
  </si>
  <si>
    <t>Marikana_1</t>
  </si>
  <si>
    <t>Ngagane</t>
  </si>
  <si>
    <t>Cape Point Funicular (Lower)</t>
  </si>
  <si>
    <t>Garub</t>
  </si>
  <si>
    <t>Holoog</t>
  </si>
  <si>
    <t>GrÃ¼nau</t>
  </si>
  <si>
    <t>Okapuka</t>
  </si>
  <si>
    <t>Omitara</t>
  </si>
  <si>
    <t>Seeis</t>
  </si>
  <si>
    <t>Neudamm (Ondekaremba)</t>
  </si>
  <si>
    <t>Kapps</t>
  </si>
  <si>
    <t>Hoffnung</t>
  </si>
  <si>
    <t>Tses</t>
  </si>
  <si>
    <t>Gibeon</t>
  </si>
  <si>
    <t>Klein Karas</t>
  </si>
  <si>
    <t>Gobas</t>
  </si>
  <si>
    <t>Nakop</t>
  </si>
  <si>
    <t>Asab</t>
  </si>
  <si>
    <t>Tsawisis</t>
  </si>
  <si>
    <t>Witvlei</t>
  </si>
  <si>
    <t>Bodenhausen</t>
  </si>
  <si>
    <t>Schakalskuppe</t>
  </si>
  <si>
    <t>Guibis</t>
  </si>
  <si>
    <t>Goageb</t>
  </si>
  <si>
    <t>Feldschuhhorn</t>
  </si>
  <si>
    <t>Sandverhaar</t>
  </si>
  <si>
    <t>Groendoring</t>
  </si>
  <si>
    <t>Viljoenskroon</t>
  </si>
  <si>
    <t>ChÃ³kwÃ¨</t>
  </si>
  <si>
    <t>Creighton</t>
  </si>
  <si>
    <t>New Beacon Hill</t>
  </si>
  <si>
    <t>Voortrekkerhoogte</t>
  </si>
  <si>
    <t>Duiwerivier</t>
  </si>
  <si>
    <t>Fairy Knowe</t>
  </si>
  <si>
    <t>George</t>
  </si>
  <si>
    <t>Okahandja Station</t>
  </si>
  <si>
    <t>Cor Delfos</t>
  </si>
  <si>
    <t>Welkom Train Station</t>
  </si>
  <si>
    <t>Allemorgens</t>
  </si>
  <si>
    <t>Daniel</t>
  </si>
  <si>
    <t>Okhalweni</t>
  </si>
  <si>
    <t>New Furrow</t>
  </si>
  <si>
    <t>ManhiÃ§a</t>
  </si>
  <si>
    <t>Magude</t>
  </si>
  <si>
    <t>Moamba</t>
  </si>
  <si>
    <t>Granary</t>
  </si>
  <si>
    <t>Oudag</t>
  </si>
  <si>
    <t>Mersey</t>
  </si>
  <si>
    <t>Wickham</t>
  </si>
  <si>
    <t>Lohatla</t>
  </si>
  <si>
    <t>Silica</t>
  </si>
  <si>
    <t>Hamelfontein</t>
  </si>
  <si>
    <t>Mpaka</t>
  </si>
  <si>
    <t>Hlane</t>
  </si>
  <si>
    <t>Wattles</t>
  </si>
  <si>
    <t>Bairro da Liberdade</t>
  </si>
  <si>
    <t>Mabalane</t>
  </si>
  <si>
    <t>Pelane</t>
  </si>
  <si>
    <t>Macarretane</t>
  </si>
  <si>
    <t>Chamieites</t>
  </si>
  <si>
    <t>Machava</t>
  </si>
  <si>
    <t>Marracuene</t>
  </si>
  <si>
    <t>Hilton</t>
  </si>
  <si>
    <t>Kwa Thoba</t>
  </si>
  <si>
    <t>Longhill</t>
  </si>
  <si>
    <t>Mkabela</t>
  </si>
  <si>
    <t>Ravensworth</t>
  </si>
  <si>
    <t>Crowe's Place</t>
  </si>
  <si>
    <t>Chieveley</t>
  </si>
  <si>
    <t>Utrechtaansluiting</t>
  </si>
  <si>
    <t>Toulon</t>
  </si>
  <si>
    <t>Murotso</t>
  </si>
  <si>
    <t>Durban Road</t>
  </si>
  <si>
    <t>Green Hill</t>
  </si>
  <si>
    <t>Ireagh</t>
  </si>
  <si>
    <t>Matshaye</t>
  </si>
  <si>
    <t>Rosebank Gautrain Station</t>
  </si>
  <si>
    <t>subway_entrance</t>
  </si>
  <si>
    <t>Sundra</t>
  </si>
  <si>
    <t>Tendeka</t>
  </si>
  <si>
    <t>Baynesfield</t>
  </si>
  <si>
    <t>Kenhardt</t>
  </si>
  <si>
    <t>Bethal</t>
  </si>
  <si>
    <t>Gorges</t>
  </si>
  <si>
    <t>Grabwasser</t>
  </si>
  <si>
    <t>Kums</t>
  </si>
  <si>
    <t>Gemsvlakte</t>
  </si>
  <si>
    <t>Satco</t>
  </si>
  <si>
    <t>Torbanite</t>
  </si>
  <si>
    <t>Gawachab</t>
  </si>
  <si>
    <t>Foxhill</t>
  </si>
  <si>
    <t>Scheepersnek</t>
  </si>
  <si>
    <t>Etterby</t>
  </si>
  <si>
    <t>Umzinto</t>
  </si>
  <si>
    <t>Hugoslaagte</t>
  </si>
  <si>
    <t>Beach Terminus</t>
  </si>
  <si>
    <t>Bomela</t>
  </si>
  <si>
    <t>Booker</t>
  </si>
  <si>
    <t>Cenam</t>
  </si>
  <si>
    <t>Izingolweni</t>
  </si>
  <si>
    <t>Izotsha</t>
  </si>
  <si>
    <t>Mangqula</t>
  </si>
  <si>
    <t>Mbeni</t>
  </si>
  <si>
    <t>Oslo Beach</t>
  </si>
  <si>
    <t>Otterburn</t>
  </si>
  <si>
    <t>Plains</t>
  </si>
  <si>
    <t>Renken</t>
  </si>
  <si>
    <t>Ridge</t>
  </si>
  <si>
    <t>Success</t>
  </si>
  <si>
    <t>Celebeni</t>
  </si>
  <si>
    <t>Gindrah</t>
  </si>
  <si>
    <t>Umtentweni</t>
  </si>
  <si>
    <t>Teteluku</t>
  </si>
  <si>
    <t>Pietermaritzburg</t>
  </si>
  <si>
    <t>Broomfield</t>
  </si>
  <si>
    <t>Grange</t>
  </si>
  <si>
    <t>Fernhill</t>
  </si>
  <si>
    <t>Fountain Hall</t>
  </si>
  <si>
    <t>New Leigh</t>
  </si>
  <si>
    <t>New Dell</t>
  </si>
  <si>
    <t>Willbrook</t>
  </si>
  <si>
    <t>New Formosa</t>
  </si>
  <si>
    <t>Willowford</t>
  </si>
  <si>
    <t>Nelthorpe</t>
  </si>
  <si>
    <t>Boscobello</t>
  </si>
  <si>
    <t>Ingogo</t>
  </si>
  <si>
    <t>Inkwelo</t>
  </si>
  <si>
    <t>Mount Prospect</t>
  </si>
  <si>
    <t>Glen Harte</t>
  </si>
  <si>
    <t>City View</t>
  </si>
  <si>
    <t>Hexton</t>
  </si>
  <si>
    <t>Paddock</t>
  </si>
  <si>
    <t>Boane</t>
  </si>
  <si>
    <t>Claremont</t>
  </si>
  <si>
    <t>Phefani</t>
  </si>
  <si>
    <t>Johannesburg Park</t>
  </si>
  <si>
    <t>Faraday</t>
  </si>
  <si>
    <t>Clevenland</t>
  </si>
  <si>
    <t>Maviristad</t>
  </si>
  <si>
    <t>Witpuntspruit</t>
  </si>
  <si>
    <t>Open Mine Museum</t>
  </si>
  <si>
    <t>Lud</t>
  </si>
  <si>
    <t>blockpost</t>
  </si>
  <si>
    <t>Leeuwfontein</t>
  </si>
  <si>
    <t>Baviaanspoort</t>
  </si>
  <si>
    <t>Kameeldrif</t>
  </si>
  <si>
    <t>Greenview Junction</t>
  </si>
  <si>
    <t>junction</t>
  </si>
  <si>
    <t>Tokomane</t>
  </si>
  <si>
    <t>Klip Training</t>
  </si>
  <si>
    <t>Klipfontein Plant</t>
  </si>
  <si>
    <t>Entabeni</t>
  </si>
  <si>
    <t>Singisi</t>
  </si>
  <si>
    <t>Beacon Hill</t>
  </si>
  <si>
    <t>Estcourt</t>
  </si>
  <si>
    <t>Derwent</t>
  </si>
  <si>
    <t>Shirley</t>
  </si>
  <si>
    <t>Pan</t>
  </si>
  <si>
    <t>Casshome</t>
  </si>
  <si>
    <t>Arnot</t>
  </si>
  <si>
    <t>Spoelpan</t>
  </si>
  <si>
    <t>Sunbury</t>
  </si>
  <si>
    <t>Bergendal</t>
  </si>
  <si>
    <t>Dalmanutha</t>
  </si>
  <si>
    <t>Fairview</t>
  </si>
  <si>
    <t>Goedgeluk</t>
  </si>
  <si>
    <t>Ondervalle</t>
  </si>
  <si>
    <t>Waterval-Onder</t>
  </si>
  <si>
    <t>Mooisand</t>
  </si>
  <si>
    <t>Sasolburg</t>
  </si>
  <si>
    <t>Albrecht Railway Station</t>
  </si>
  <si>
    <t>Onderstepoort</t>
  </si>
  <si>
    <t>Wildebeesthoek</t>
  </si>
  <si>
    <t>Dam</t>
  </si>
  <si>
    <t>Franschhoek</t>
  </si>
  <si>
    <t>Schutte Street</t>
  </si>
  <si>
    <t>Humewood Road</t>
  </si>
  <si>
    <t>Fun Train</t>
  </si>
  <si>
    <t>King's Beach</t>
  </si>
  <si>
    <t>Valley Junction (Old)</t>
  </si>
  <si>
    <t>Ketelfontein</t>
  </si>
  <si>
    <t>Beluluane</t>
  </si>
  <si>
    <t>Haig</t>
  </si>
  <si>
    <t>Greytown</t>
  </si>
  <si>
    <t>Amatikulu</t>
  </si>
  <si>
    <t>Nseleni</t>
  </si>
  <si>
    <t>Valley</t>
  </si>
  <si>
    <t>Port Rex</t>
  </si>
  <si>
    <t>Draycott</t>
  </si>
  <si>
    <t>Nossob</t>
  </si>
  <si>
    <t>Gebiet</t>
  </si>
  <si>
    <t>Lekkerwater</t>
  </si>
  <si>
    <t>Tsumis Park</t>
  </si>
  <si>
    <t>Falkenhorst</t>
  </si>
  <si>
    <t>Gerard</t>
  </si>
  <si>
    <t>Ninette</t>
  </si>
  <si>
    <t>GrÃ¼nental</t>
  </si>
  <si>
    <t>Eintracht</t>
  </si>
  <si>
    <t>Kokerboom</t>
  </si>
  <si>
    <t>Nieuwefontein</t>
  </si>
  <si>
    <t>Wolplaas</t>
  </si>
  <si>
    <t>Noute</t>
  </si>
  <si>
    <t>Simplon</t>
  </si>
  <si>
    <t>Hardap</t>
  </si>
  <si>
    <t>Signal Hill</t>
  </si>
  <si>
    <t>Alcockspruit</t>
  </si>
  <si>
    <t>Milnedale</t>
  </si>
  <si>
    <t>Elandslaagte</t>
  </si>
  <si>
    <t>Uithoek</t>
  </si>
  <si>
    <t>Penicuik</t>
  </si>
  <si>
    <t>Mahalumbe</t>
  </si>
  <si>
    <t>Cape Town</t>
  </si>
  <si>
    <t>Kentemade</t>
  </si>
  <si>
    <t>Lakeside</t>
  </si>
  <si>
    <t>Idalia</t>
  </si>
  <si>
    <t>Over-Vaal</t>
  </si>
  <si>
    <t>Mooispruit</t>
  </si>
  <si>
    <t>Holmsgrove</t>
  </si>
  <si>
    <t>Tarkastad</t>
  </si>
  <si>
    <t>Potloodspruit</t>
  </si>
  <si>
    <t>Schalksrus</t>
  </si>
  <si>
    <t>Kapteinsklip Station</t>
  </si>
  <si>
    <t>Kromdraai</t>
  </si>
  <si>
    <t>Elmtree</t>
  </si>
  <si>
    <t>Bezuidenhoutsrus</t>
  </si>
  <si>
    <t>Estate</t>
  </si>
  <si>
    <t>Airlie</t>
  </si>
  <si>
    <t>Ngodwana</t>
  </si>
  <si>
    <t>Elandshoek</t>
  </si>
  <si>
    <t>Rocky Drift</t>
  </si>
  <si>
    <t>Alkmaar</t>
  </si>
  <si>
    <t>West Taffin</t>
  </si>
  <si>
    <t>Boulders</t>
  </si>
  <si>
    <t>Pretoria Gautrain Station</t>
  </si>
  <si>
    <t>Sarnia</t>
  </si>
  <si>
    <t>Koringland</t>
  </si>
  <si>
    <t>Tongaat</t>
  </si>
  <si>
    <t>Redan</t>
  </si>
  <si>
    <t>Lydenburg</t>
  </si>
  <si>
    <t>De Wildt</t>
  </si>
  <si>
    <t>Rietpoel</t>
  </si>
  <si>
    <t>Jongensklip</t>
  </si>
  <si>
    <t>Mariannhill</t>
  </si>
  <si>
    <t>Leeuspoor</t>
  </si>
  <si>
    <t>Boksburg East</t>
  </si>
  <si>
    <t>Mudunsa</t>
  </si>
  <si>
    <t>Springfontein</t>
  </si>
  <si>
    <t>Grobler Halt</t>
  </si>
  <si>
    <t>Beaufort West</t>
  </si>
  <si>
    <t>Langlaagte</t>
  </si>
  <si>
    <t>Elandspoort</t>
  </si>
  <si>
    <t>Koppie Alleen</t>
  </si>
  <si>
    <t>Harvard</t>
  </si>
  <si>
    <t>Firham</t>
  </si>
  <si>
    <t>Holmdene</t>
  </si>
  <si>
    <t>Baanbreker</t>
  </si>
  <si>
    <t>Arbor</t>
  </si>
  <si>
    <t>Wapadskloof</t>
  </si>
  <si>
    <t>Nitens</t>
  </si>
  <si>
    <t>Graan</t>
  </si>
  <si>
    <t>Voetpad</t>
  </si>
  <si>
    <t>Vermont</t>
  </si>
  <si>
    <t>Driesprong</t>
  </si>
  <si>
    <t>Bosoord</t>
  </si>
  <si>
    <t>Izaak</t>
  </si>
  <si>
    <t>Santa</t>
  </si>
  <si>
    <t>Villeria</t>
  </si>
  <si>
    <t>Tweekuil</t>
  </si>
  <si>
    <t>Loftus Versveldpark</t>
  </si>
  <si>
    <t>Eersterust</t>
  </si>
  <si>
    <t>Salt Lake</t>
  </si>
  <si>
    <t>Achtertang</t>
  </si>
  <si>
    <t>Welgedag</t>
  </si>
  <si>
    <t>Gunhill</t>
  </si>
  <si>
    <t>Viljoensdrif</t>
  </si>
  <si>
    <t>Blaney</t>
  </si>
  <si>
    <t>Emalahleni</t>
  </si>
  <si>
    <t>Blackhill</t>
  </si>
  <si>
    <t>Delmas</t>
  </si>
  <si>
    <t>King's Rest</t>
  </si>
  <si>
    <t>Clansthal</t>
  </si>
  <si>
    <t>Winkelspruit</t>
  </si>
  <si>
    <t>Kenville</t>
  </si>
  <si>
    <t>Tulbach Road</t>
  </si>
  <si>
    <t>Worchester</t>
  </si>
  <si>
    <t>Homelake</t>
  </si>
  <si>
    <t>Georgina</t>
  </si>
  <si>
    <t>Ellis Park</t>
  </si>
  <si>
    <t>Road bend</t>
  </si>
  <si>
    <t>Marloboro</t>
  </si>
  <si>
    <t>Van Riebeeckpark</t>
  </si>
  <si>
    <t>Pretoria Noord</t>
  </si>
  <si>
    <t>Romans Rivier</t>
  </si>
  <si>
    <t>BreÃ«river</t>
  </si>
  <si>
    <t>Kinross</t>
  </si>
  <si>
    <t>Coega</t>
  </si>
  <si>
    <t>Windhoek</t>
  </si>
  <si>
    <t>Mfuleni</t>
  </si>
  <si>
    <t>proposed</t>
  </si>
  <si>
    <t>Blue Downs</t>
  </si>
  <si>
    <t>Wimbledon</t>
  </si>
  <si>
    <t>Bairro FerroviÃ¡rio</t>
  </si>
  <si>
    <t>platform</t>
  </si>
  <si>
    <t>Dona Alice</t>
  </si>
  <si>
    <t>Albasine</t>
  </si>
  <si>
    <t>Chicabele</t>
  </si>
  <si>
    <t>RomÃ£o</t>
  </si>
  <si>
    <t>Mosterts Hoek</t>
  </si>
  <si>
    <t>Zibe</t>
  </si>
  <si>
    <t>site</t>
  </si>
  <si>
    <t>Lubukhu</t>
  </si>
  <si>
    <t>Holomi</t>
  </si>
  <si>
    <t>Xinavane</t>
  </si>
  <si>
    <t>Mapai</t>
  </si>
  <si>
    <t>Chicualacuala</t>
  </si>
  <si>
    <t>Phuzamoya</t>
  </si>
  <si>
    <t>Ressano GarcÃ­a</t>
  </si>
  <si>
    <t>Hectorspruit</t>
  </si>
  <si>
    <t>Saude de Pessene</t>
  </si>
  <si>
    <t>Salamanga</t>
  </si>
  <si>
    <t>Beit Bridge</t>
  </si>
  <si>
    <t>Beitbridge</t>
  </si>
  <si>
    <t>Lutumba</t>
  </si>
  <si>
    <t>Matshiloni</t>
  </si>
  <si>
    <t>Tswiza</t>
  </si>
  <si>
    <t>Chikombedzi</t>
  </si>
  <si>
    <t>Ramatlabama</t>
  </si>
  <si>
    <t>Rakhuna</t>
  </si>
  <si>
    <t>Lobatse</t>
  </si>
  <si>
    <t>Otse</t>
  </si>
  <si>
    <t>Ramotswa</t>
  </si>
  <si>
    <t>Pilane</t>
  </si>
  <si>
    <t>Mochudi</t>
  </si>
  <si>
    <t>Artisia</t>
  </si>
  <si>
    <t>Dibete</t>
  </si>
  <si>
    <t>Mookane</t>
  </si>
  <si>
    <t>Dinokwe</t>
  </si>
  <si>
    <t>Radisele</t>
  </si>
  <si>
    <t>Palapye</t>
  </si>
  <si>
    <t>Topisi</t>
  </si>
  <si>
    <t>Gojwane</t>
  </si>
  <si>
    <t>Macloutsie</t>
  </si>
  <si>
    <t>Genoegsaam</t>
  </si>
  <si>
    <t>Kanonkop</t>
  </si>
  <si>
    <t>Polokwane Train Station</t>
  </si>
  <si>
    <t>Mbombela</t>
  </si>
  <si>
    <t>Randwater</t>
  </si>
  <si>
    <t>Ladanna</t>
  </si>
  <si>
    <t>Wilderness</t>
  </si>
  <si>
    <t>Heidelberg Weighbridge Jhb Bound</t>
  </si>
  <si>
    <t>Klaas Voogdsrivier</t>
  </si>
  <si>
    <t>Lakeview</t>
  </si>
  <si>
    <t>Dassieshoogte</t>
  </si>
  <si>
    <t>Lenjanedrif</t>
  </si>
  <si>
    <t>Mkondeni</t>
  </si>
  <si>
    <t>Oribi Camp</t>
  </si>
  <si>
    <t>Gariganus</t>
  </si>
  <si>
    <t>Geduldrivier</t>
  </si>
  <si>
    <t>Franschhoek Cellar</t>
  </si>
  <si>
    <t>Berlin Train Station</t>
  </si>
  <si>
    <t>Belfast</t>
  </si>
  <si>
    <t>Auseck</t>
  </si>
  <si>
    <t>Waterplas</t>
  </si>
  <si>
    <t>Besembos</t>
  </si>
  <si>
    <t>Plewman</t>
  </si>
  <si>
    <t>Haredale</t>
  </si>
  <si>
    <t>Vierfontein</t>
  </si>
  <si>
    <t>Apple Express (Avontuur Branch Line)</t>
  </si>
  <si>
    <t>disused</t>
  </si>
  <si>
    <t>way</t>
  </si>
  <si>
    <t>narrow_gauge</t>
  </si>
  <si>
    <t>Avontuur Branch Line - Patensie</t>
  </si>
  <si>
    <t>Apple Express</t>
  </si>
  <si>
    <t>Old Cape Midland Line</t>
  </si>
  <si>
    <t>rail</t>
  </si>
  <si>
    <t>George &amp; Knysna Railway</t>
  </si>
  <si>
    <t>Cape Midland Line</t>
  </si>
  <si>
    <t>Northern Line</t>
  </si>
  <si>
    <t>Cape Main Line</t>
  </si>
  <si>
    <t>Sishen-Saldanha Railway</t>
  </si>
  <si>
    <t>Hexrivier Tunnel Nr. 4</t>
  </si>
  <si>
    <t>Hexrivier Tunnel Nr. 2</t>
  </si>
  <si>
    <t>Hexrivier Tunnel Nr. 1</t>
  </si>
  <si>
    <t>Winburg - Theunissen Branch Line</t>
  </si>
  <si>
    <t>Port Alfred Railway Line</t>
  </si>
  <si>
    <t>Barkly East Branch Line</t>
  </si>
  <si>
    <t>Grootdraai</t>
  </si>
  <si>
    <t>Gautrain</t>
  </si>
  <si>
    <t>Natal South Coast Line</t>
  </si>
  <si>
    <t>Central Line</t>
  </si>
  <si>
    <t>Summit Tunnel</t>
  </si>
  <si>
    <t>Barkly East Branch Line (1st Reverse)</t>
  </si>
  <si>
    <t>Natal Main Line</t>
  </si>
  <si>
    <t>Rand-Natal Line</t>
  </si>
  <si>
    <t>Seymour - Fort Beauford Branch Line</t>
  </si>
  <si>
    <t>Barkly East Branch Line (3rd Reverse)</t>
  </si>
  <si>
    <t>Barkly East Branch Line (9th Reverse)</t>
  </si>
  <si>
    <t>Somerset East - Cookhouse Branch Line</t>
  </si>
  <si>
    <t>Natal Old Main Line</t>
  </si>
  <si>
    <t>Natal New Main Line</t>
  </si>
  <si>
    <t>Crossmoor Branch</t>
  </si>
  <si>
    <t>Umlazi Branch</t>
  </si>
  <si>
    <t>razed</t>
  </si>
  <si>
    <t>Salt River Station</t>
  </si>
  <si>
    <t>Ladismith Branch Line</t>
  </si>
  <si>
    <t>George and Knysna Railway</t>
  </si>
  <si>
    <t>Horse Shoe Bend</t>
  </si>
  <si>
    <t>Tunnel 2 (204m)</t>
  </si>
  <si>
    <t>Tunnel 1 (92m)</t>
  </si>
  <si>
    <t>Tunnel 3 (137m)</t>
  </si>
  <si>
    <t>Tunnel 4 (209m)</t>
  </si>
  <si>
    <t>Tunnel 5 (96m)</t>
  </si>
  <si>
    <t>Tunnel 6 (60m)</t>
  </si>
  <si>
    <t>Tunnel 7 (119m)</t>
  </si>
  <si>
    <t>Outeniqua Tunnel</t>
  </si>
  <si>
    <t>Mthatha - Amabele Branch Line</t>
  </si>
  <si>
    <t>East Bank Tunnel</t>
  </si>
  <si>
    <t>Hexrivier Tunnel Nr. 3</t>
  </si>
  <si>
    <t>Main Line 2</t>
  </si>
  <si>
    <t>Hexpas Express</t>
  </si>
  <si>
    <t>Main Line 1</t>
  </si>
  <si>
    <t>Douglas Branch Line</t>
  </si>
  <si>
    <t>Kakamas Branch Line</t>
  </si>
  <si>
    <t>Century City Tramway</t>
  </si>
  <si>
    <t>preserved</t>
  </si>
  <si>
    <t>Old Railway Track</t>
  </si>
  <si>
    <t>Cape Point Funicular</t>
  </si>
  <si>
    <t>funicular</t>
  </si>
  <si>
    <t>Barkly East Branch Line (8th Reverse)</t>
  </si>
  <si>
    <t>Alfred County Railway</t>
  </si>
  <si>
    <t>Barkly East Branch Line (5th Reverse)</t>
  </si>
  <si>
    <t>Sun City Sky Train</t>
  </si>
  <si>
    <t>monorail</t>
  </si>
  <si>
    <t>Historic Rail Bridge Built 1929</t>
  </si>
  <si>
    <t>Selati Railway Bridge</t>
  </si>
  <si>
    <t>Linha Ferrea Maputo - Ressano</t>
  </si>
  <si>
    <t>Cape-Natal Line</t>
  </si>
  <si>
    <t>Hely Hutchinson Bridge</t>
  </si>
  <si>
    <t>Hennie Steyn Bridge</t>
  </si>
  <si>
    <t>Weenen - Estcourt Narrow Gauge Branch Line ("Cabbage Express")</t>
  </si>
  <si>
    <t>EPPC Branch</t>
  </si>
  <si>
    <t>Cawfords Causeway</t>
  </si>
  <si>
    <t>Rooidraaibrug</t>
  </si>
  <si>
    <t>Tunnel No. 10</t>
  </si>
  <si>
    <t>Pietermaritzburg-Greytown-Kranskop Branch Line</t>
  </si>
  <si>
    <t>The Blue Train Park</t>
  </si>
  <si>
    <t>miniature</t>
  </si>
  <si>
    <t>Tunnel No. 2</t>
  </si>
  <si>
    <t>Tunnel No. 11 - Hobbs Hill Tunnel</t>
  </si>
  <si>
    <t>Tunnel No. 3</t>
  </si>
  <si>
    <t>Frere Bridge</t>
  </si>
  <si>
    <t>Tunnel No. 13</t>
  </si>
  <si>
    <t>Tunnel No. 12</t>
  </si>
  <si>
    <t>Dalton-Jagbaan-Glenside Branch Line</t>
  </si>
  <si>
    <t>Simon's Town Line</t>
  </si>
  <si>
    <t>Original Vryheid - Paulpietersburg Alignment</t>
  </si>
  <si>
    <t>Alberton Branch Line</t>
  </si>
  <si>
    <t>Woodstock Station</t>
  </si>
  <si>
    <t>Koeberg Road Station</t>
  </si>
  <si>
    <t>Maitland Station</t>
  </si>
  <si>
    <t>Ingogo Tunnel</t>
  </si>
  <si>
    <t>old Natal Main Line</t>
  </si>
  <si>
    <t>Old Laingsnek Railway Tunnel</t>
  </si>
  <si>
    <t>Mthatha Railway Station</t>
  </si>
  <si>
    <t>Woestalleen</t>
  </si>
  <si>
    <t>Tunnel No. 1</t>
  </si>
  <si>
    <t>Tunnel No. 4</t>
  </si>
  <si>
    <t>Maseru Branch Line</t>
  </si>
  <si>
    <t>Sandstone Estates Railway</t>
  </si>
  <si>
    <t>Boscobello Tunnel</t>
  </si>
  <si>
    <t>Platform 8 &amp; 9</t>
  </si>
  <si>
    <t>Vall Reef Operation West Track</t>
  </si>
  <si>
    <t>Avontuur Branch Line</t>
  </si>
  <si>
    <t>Mount Prospect Tunnel</t>
  </si>
  <si>
    <t>Metro</t>
  </si>
  <si>
    <t>Ponte antiga em betÃ£o</t>
  </si>
  <si>
    <t>Outeniqua Railway (Disused)</t>
  </si>
  <si>
    <t>Outenuqua Railway (Disused)</t>
  </si>
  <si>
    <t>Great Grass River</t>
  </si>
  <si>
    <t>Bloukrans Bridge</t>
  </si>
  <si>
    <t>Waterside Road</t>
  </si>
  <si>
    <t>Town Hill Deviation</t>
  </si>
  <si>
    <t>Town Hill Tunnel</t>
  </si>
  <si>
    <t>Platform 4 &amp; 5</t>
  </si>
  <si>
    <t>Platform 6 &amp; 7</t>
  </si>
  <si>
    <t>Natal Main Line 1</t>
  </si>
  <si>
    <t>Mafube</t>
  </si>
  <si>
    <t>Buxton - Taung</t>
  </si>
  <si>
    <t>Maputo Central Railway Station</t>
  </si>
  <si>
    <t>HWN/S643289</t>
  </si>
  <si>
    <t>Eikeboom</t>
  </si>
  <si>
    <t>Optimum Mine</t>
  </si>
  <si>
    <t>Tunnel No. 6</t>
  </si>
  <si>
    <t>Tunnel No. 7</t>
  </si>
  <si>
    <t>Tunnel No. 9</t>
  </si>
  <si>
    <t>Tunnel No. 5</t>
  </si>
  <si>
    <t>Tunnel No. 8</t>
  </si>
  <si>
    <t>Droogvallei siding</t>
  </si>
  <si>
    <t>rail track</t>
  </si>
  <si>
    <t>Hilton Road Tunnel</t>
  </si>
  <si>
    <t>Sun City</t>
  </si>
  <si>
    <t>Mansons Mill</t>
  </si>
  <si>
    <t>workshop</t>
  </si>
  <si>
    <t>Schroeders-Bruyns Hill Branch Line</t>
  </si>
  <si>
    <t>Mount Alida Branch Line</t>
  </si>
  <si>
    <t>Barkly East Branch Line (2nd Reverse)</t>
  </si>
  <si>
    <t>Barkly East Branch Line (4th Reverse)</t>
  </si>
  <si>
    <t>Barkly East Branch Line (6th Reverse)</t>
  </si>
  <si>
    <t>Majuba Rail Project</t>
  </si>
  <si>
    <t>OGS/S743445</t>
  </si>
  <si>
    <t>UMCEBO Siding</t>
  </si>
  <si>
    <t>Natal Main Line 2</t>
  </si>
  <si>
    <t>Secunda Steamers</t>
  </si>
  <si>
    <t>Nsoko</t>
  </si>
  <si>
    <t>Vall Reefs Operations Imodi Track</t>
  </si>
  <si>
    <t>Market Square</t>
  </si>
  <si>
    <t>Cabine "B"</t>
  </si>
  <si>
    <t>George and Knysna Railway (Disused)</t>
  </si>
  <si>
    <t>Franschhoek Wine Tram</t>
  </si>
  <si>
    <t>tram</t>
  </si>
  <si>
    <t>Old Natal Main Line</t>
  </si>
  <si>
    <t>Infulene Station</t>
  </si>
  <si>
    <t>South Western Railway</t>
  </si>
  <si>
    <t>Calvinia Station</t>
  </si>
  <si>
    <t>The Rand Society of Model Engineers</t>
  </si>
  <si>
    <t>Carriage &amp; Wagon Repair Depot</t>
  </si>
  <si>
    <t>Ermelo Colliery Siding</t>
  </si>
  <si>
    <t>Goodwood Station</t>
  </si>
  <si>
    <t>Expo Centrek</t>
  </si>
  <si>
    <t>Rovos Rail</t>
  </si>
  <si>
    <t>Original Alignment of North Coast Line</t>
  </si>
  <si>
    <t>Gillits Station</t>
  </si>
  <si>
    <t>Blue Downs rail line</t>
  </si>
  <si>
    <t>Nova Ponte sobre o Rio Tembe</t>
  </si>
  <si>
    <t>RectificaÃ§Ã£o do TraÃ§ado</t>
  </si>
  <si>
    <t>RectificaÃ§Ã£o do traÃ§ado</t>
  </si>
  <si>
    <t>Segunda Linha Ferrea Maputo - Ressano</t>
  </si>
  <si>
    <t>Ponte sobre o Rio Matola</t>
  </si>
  <si>
    <t>Kluitjieskraal Forest Branch</t>
  </si>
  <si>
    <t>EstaÃ§Ã£o de Gare de Mercadorias</t>
  </si>
  <si>
    <t>Redberry Express</t>
  </si>
  <si>
    <t>Salbar</t>
  </si>
  <si>
    <t>Almeria</t>
  </si>
  <si>
    <t>SAR Class 7 no 950 Steam Locomotive</t>
  </si>
  <si>
    <t>Historic Sea Point Tram Rails</t>
  </si>
  <si>
    <t>Plinthed SAR Class 8A no 1097</t>
  </si>
  <si>
    <t>Waterval Boven</t>
  </si>
  <si>
    <t>Mmamabula-Lephalale Railway</t>
  </si>
  <si>
    <t>Old Bethulie Train Station</t>
  </si>
  <si>
    <t>Formatted coordinate</t>
  </si>
  <si>
    <t>Start</t>
  </si>
  <si>
    <t>End</t>
  </si>
  <si>
    <t>Name</t>
  </si>
  <si>
    <t>Latitude</t>
  </si>
  <si>
    <t>Longitude</t>
  </si>
  <si>
    <t>km</t>
  </si>
  <si>
    <t>Lat</t>
  </si>
  <si>
    <t>Lon</t>
  </si>
  <si>
    <t>Anthra - abandoned - 649816300</t>
  </si>
  <si>
    <t>Maputo Central Railway Station - station - 248970809</t>
  </si>
  <si>
    <t>custom</t>
  </si>
  <si>
    <t>Public Siding</t>
  </si>
  <si>
    <t>Oreline Corridor</t>
  </si>
  <si>
    <t>000035</t>
  </si>
  <si>
    <t>Saldanha Harbour Potterkom</t>
  </si>
  <si>
    <t>000175</t>
  </si>
  <si>
    <t>021059</t>
  </si>
  <si>
    <t>Halfweg Sdg.Black Mountain Mining</t>
  </si>
  <si>
    <t>Private Siding</t>
  </si>
  <si>
    <t>040002</t>
  </si>
  <si>
    <t>Saldanha Sdg.African Oxygen</t>
  </si>
  <si>
    <t>Cape Corridor</t>
  </si>
  <si>
    <t>040258</t>
  </si>
  <si>
    <t>Station</t>
  </si>
  <si>
    <t>101699</t>
  </si>
  <si>
    <t>101842</t>
  </si>
  <si>
    <t>101893</t>
  </si>
  <si>
    <t>102032</t>
  </si>
  <si>
    <t>121339</t>
  </si>
  <si>
    <t>121479</t>
  </si>
  <si>
    <t>123269</t>
  </si>
  <si>
    <t>123609</t>
  </si>
  <si>
    <t>Akasiapark Sdg.Department Of Defence</t>
  </si>
  <si>
    <t>140007</t>
  </si>
  <si>
    <t>Bitterfontein Dept.Siding Dorkin Africa</t>
  </si>
  <si>
    <t>Departmental Siding</t>
  </si>
  <si>
    <t>140139</t>
  </si>
  <si>
    <t>Buffeljagsrivier (Sd</t>
  </si>
  <si>
    <t>140236</t>
  </si>
  <si>
    <t>Blackheath (Sdg)</t>
  </si>
  <si>
    <t>140279</t>
  </si>
  <si>
    <t>Soutrivier Workshop</t>
  </si>
  <si>
    <t>Locomotive Workshop</t>
  </si>
  <si>
    <t>140295</t>
  </si>
  <si>
    <t>Bellville Sdg.Macsteel Trading Pty Ltd</t>
  </si>
  <si>
    <t>140317</t>
  </si>
  <si>
    <t>Bellville Sdg.Tongaat Hullett Starch</t>
  </si>
  <si>
    <t>140376</t>
  </si>
  <si>
    <t>Bellville Sdg. Saint Cobain Gyproc S.A</t>
  </si>
  <si>
    <t>140775</t>
  </si>
  <si>
    <t>Caledon Sdg.S. A Breweries Limited</t>
  </si>
  <si>
    <t>140899</t>
  </si>
  <si>
    <t>Darling Sdg.Kaap Agri Pty Ltd</t>
  </si>
  <si>
    <t>140953</t>
  </si>
  <si>
    <t>De Hoek Sdg.Pretoria Portland Cement</t>
  </si>
  <si>
    <t>140988</t>
  </si>
  <si>
    <t>Dal Josafat Sdg. Cold Harvest Pty Ltd</t>
  </si>
  <si>
    <t>141054</t>
  </si>
  <si>
    <t>Eersterivier Sdg.Lafarage Mining S.A</t>
  </si>
  <si>
    <t>141259</t>
  </si>
  <si>
    <t>Eendekuil Sdg.Kaap Agri Pty Ltd</t>
  </si>
  <si>
    <t>141313</t>
  </si>
  <si>
    <t>Firgrove Sdg.Rheinmetal Denel Munition</t>
  </si>
  <si>
    <t>141445</t>
  </si>
  <si>
    <t>Fisantkraal Sdg.Admit Properties Cc</t>
  </si>
  <si>
    <t>141461</t>
  </si>
  <si>
    <t>Goudiniweg Sdg.Distell Limited</t>
  </si>
  <si>
    <t>141526</t>
  </si>
  <si>
    <t>Heidelberg (C) Sdg.Senwes Beperk</t>
  </si>
  <si>
    <t>141593</t>
  </si>
  <si>
    <t>Huguenot Sdg.Pioneer Foods Pty Ltd</t>
  </si>
  <si>
    <t>141623</t>
  </si>
  <si>
    <t>Huguenot Sdg.Distell Limited</t>
  </si>
  <si>
    <t>141631</t>
  </si>
  <si>
    <t>Klipdale Sdg.Overberg Agri Bedrywe</t>
  </si>
  <si>
    <t>141666</t>
  </si>
  <si>
    <t>Klawer Sdg.Transnet Freight Rail</t>
  </si>
  <si>
    <t>141682</t>
  </si>
  <si>
    <t>Koringberg Sdg.Overberg Agri Bedrywe</t>
  </si>
  <si>
    <t>141712</t>
  </si>
  <si>
    <t>Koperfontein Sdg.Overberg Agri Bedrywe</t>
  </si>
  <si>
    <t>141739</t>
  </si>
  <si>
    <t>Krige Sdg.Overberg Agri Bedrywe</t>
  </si>
  <si>
    <t>141747</t>
  </si>
  <si>
    <t>Kuilsrivier Sdg.Cape Town Iron &amp; Steel</t>
  </si>
  <si>
    <t>141771</t>
  </si>
  <si>
    <t>Klipheuwel Sdg.Kaap Agri Pty Ltd</t>
  </si>
  <si>
    <t>141828</t>
  </si>
  <si>
    <t>Karringmelk Sdg.Sentraal Suid Kooperasie</t>
  </si>
  <si>
    <t>141836</t>
  </si>
  <si>
    <t>Langa Sdg.City Of Cape Town</t>
  </si>
  <si>
    <t>Service Line</t>
  </si>
  <si>
    <t>141844</t>
  </si>
  <si>
    <t>Langeenheid (Sdg)</t>
  </si>
  <si>
    <t>141879</t>
  </si>
  <si>
    <t>Langvlei Sdg.Cape Lime Pty Ltd</t>
  </si>
  <si>
    <t>141895</t>
  </si>
  <si>
    <t>Malmesbury Sdg.Pioneer Foods Pty Ltd 1</t>
  </si>
  <si>
    <t>141968</t>
  </si>
  <si>
    <t>Malmesbury Sdg.Pioneer Foods Pty Ltd</t>
  </si>
  <si>
    <t>141976</t>
  </si>
  <si>
    <t>Maitland (Sdg) 15</t>
  </si>
  <si>
    <t>141984</t>
  </si>
  <si>
    <t>Kliphoek Sdg.Namakwa Sands Limited</t>
  </si>
  <si>
    <t>142395</t>
  </si>
  <si>
    <t>Moorreesburg Sdg.Overberg Agri Bedrywe</t>
  </si>
  <si>
    <t>142611</t>
  </si>
  <si>
    <t>Nuweland Sdg.The South African Breweries</t>
  </si>
  <si>
    <t>142654</t>
  </si>
  <si>
    <t>Orchard (Sdg)</t>
  </si>
  <si>
    <t>142662</t>
  </si>
  <si>
    <t>Paardeneiland Sdg.Protea Industria</t>
  </si>
  <si>
    <t>143596</t>
  </si>
  <si>
    <t>Protem Sdg.Overberg Agri Bedrywe</t>
  </si>
  <si>
    <t>143995</t>
  </si>
  <si>
    <t>Riversdale Sdg.Sentraal Suid Cooperative</t>
  </si>
  <si>
    <t>144037</t>
  </si>
  <si>
    <t>Retreat Sdg.Mondi Paper Limited</t>
  </si>
  <si>
    <t>144045</t>
  </si>
  <si>
    <t>Robertson (Sdg)</t>
  </si>
  <si>
    <t>144096</t>
  </si>
  <si>
    <t>Rust Sdg.Kaap Agri Pty Ltd</t>
  </si>
  <si>
    <t>144126</t>
  </si>
  <si>
    <t>Riebeeck-Wes Sdg.Pretoria Portland Cem.</t>
  </si>
  <si>
    <t>144134</t>
  </si>
  <si>
    <t>Soetendal Sdg.Rheinmetal Denel Munition</t>
  </si>
  <si>
    <t>144371</t>
  </si>
  <si>
    <t>Soutrivier Sdg.Premier Foods Limited</t>
  </si>
  <si>
    <t>144436</t>
  </si>
  <si>
    <t>Troe-Troe Sdg.Cape Lime Limited</t>
  </si>
  <si>
    <t>144908</t>
  </si>
  <si>
    <t>Vleidam Sdg.Sentraal Suid Kooperasie</t>
  </si>
  <si>
    <t>144967</t>
  </si>
  <si>
    <t>Vlottenburg Sdg.Castle Wine &amp; Brandy</t>
  </si>
  <si>
    <t>144975</t>
  </si>
  <si>
    <t>Vredendal Sdg.South African Dried Fruit</t>
  </si>
  <si>
    <t>144991</t>
  </si>
  <si>
    <t>Worcester Sdg.Breede Valley Municipality</t>
  </si>
  <si>
    <t>145084</t>
  </si>
  <si>
    <t>Worcester Sdg.Rcl Foods Sugar And Millin</t>
  </si>
  <si>
    <t>145173</t>
  </si>
  <si>
    <t>Swellendam Sdg.Kynoch Fertilizer</t>
  </si>
  <si>
    <t>145262</t>
  </si>
  <si>
    <t>Paardeneiland Sdg.City Of Cape Town</t>
  </si>
  <si>
    <t>145416</t>
  </si>
  <si>
    <t>Woltemade Sdg.Zig Zag Properties</t>
  </si>
  <si>
    <t>146838</t>
  </si>
  <si>
    <t>Bredasdorp Sdg.Overberg Agri Bedrywe</t>
  </si>
  <si>
    <t>147117</t>
  </si>
  <si>
    <t>Napier Sdg.Overberg Agri Bedrywe</t>
  </si>
  <si>
    <t>147125</t>
  </si>
  <si>
    <t>Porterville Sdg.Kaap Agri Pty Ltd</t>
  </si>
  <si>
    <t>147141</t>
  </si>
  <si>
    <t>Piketberg Sdg.Kaap Agri Pty Ltd</t>
  </si>
  <si>
    <t>147346</t>
  </si>
  <si>
    <t>Rietpoel Sdg.Overberg Agri Bedrywe</t>
  </si>
  <si>
    <t>147354</t>
  </si>
  <si>
    <t>Moravia Sdg.Overberg Agri Bedrywe</t>
  </si>
  <si>
    <t>147362</t>
  </si>
  <si>
    <t>Brackenfell Sdg.Eskom</t>
  </si>
  <si>
    <t>147508</t>
  </si>
  <si>
    <t>Woltemade Sdg.Nampak Products Limited 1</t>
  </si>
  <si>
    <t>147532</t>
  </si>
  <si>
    <t>Graafwater Sdg.Kaap Agri Pty Ltd</t>
  </si>
  <si>
    <t>147559</t>
  </si>
  <si>
    <t>Leliedam Sdg.Overberg Agri Bedrywe</t>
  </si>
  <si>
    <t>147591</t>
  </si>
  <si>
    <t>Halfmanshof Sdg.Xtrata South Africa</t>
  </si>
  <si>
    <t>147656</t>
  </si>
  <si>
    <t>Gouda Sdg.Kaap Agri Pty Ltd</t>
  </si>
  <si>
    <t>147699</t>
  </si>
  <si>
    <t>Atlantis Sdg.City Of Cape Town</t>
  </si>
  <si>
    <t>147737</t>
  </si>
  <si>
    <t>Bergrivier Sdg.Overberg Agri Bedrywe</t>
  </si>
  <si>
    <t>147834</t>
  </si>
  <si>
    <t>Pools Sdg.Kaap Agri Pty Ltd</t>
  </si>
  <si>
    <t>147893</t>
  </si>
  <si>
    <t>Wolseley Sdg.Nitrophoska Pty Ltd</t>
  </si>
  <si>
    <t>148016</t>
  </si>
  <si>
    <t>Salkor Sdg.Namakwa Sands Ltd</t>
  </si>
  <si>
    <t>148075</t>
  </si>
  <si>
    <t>Bellville Sdg.Trencor Services</t>
  </si>
  <si>
    <t>148105</t>
  </si>
  <si>
    <t>Bellville Sdg.Royal Salt Company</t>
  </si>
  <si>
    <t>148113</t>
  </si>
  <si>
    <t>Bellville Dept.Siding 8024</t>
  </si>
  <si>
    <t>160156</t>
  </si>
  <si>
    <t>Table Bay Harbour Cold Store</t>
  </si>
  <si>
    <t>Port-No Yard Control + Cosmos</t>
  </si>
  <si>
    <t>160628</t>
  </si>
  <si>
    <t>Paarl Dept.Siding Profile Feeds Pty Ltd</t>
  </si>
  <si>
    <t>160822</t>
  </si>
  <si>
    <t>Bamboesspruit Sdg.Suidwes Landbou</t>
  </si>
  <si>
    <t>Central Corridor</t>
  </si>
  <si>
    <t>240001</t>
  </si>
  <si>
    <t>Barberspan Sdg.Nwk Limited</t>
  </si>
  <si>
    <t>240028</t>
  </si>
  <si>
    <t>Bodenstein Sdg.Nwk Limited</t>
  </si>
  <si>
    <t>240036</t>
  </si>
  <si>
    <t>Beaconsfield Sdg.Department Of Health</t>
  </si>
  <si>
    <t>240303</t>
  </si>
  <si>
    <t>Bloemhof Sdg.Suidwes Landbou</t>
  </si>
  <si>
    <t>240389</t>
  </si>
  <si>
    <t>De Aar Sdg.Department Of Public Works 1</t>
  </si>
  <si>
    <t>240516</t>
  </si>
  <si>
    <t>Hotazel Sdg.Kudumane Management Res.</t>
  </si>
  <si>
    <t>240532</t>
  </si>
  <si>
    <t>Delareyville Sdg.Nwk Limited</t>
  </si>
  <si>
    <t>240591</t>
  </si>
  <si>
    <t>Hotazel Sdg.Samancor Limited 1</t>
  </si>
  <si>
    <t>240664</t>
  </si>
  <si>
    <t>Hotazel Sdg.Associated Managanese Mines</t>
  </si>
  <si>
    <t>240699</t>
  </si>
  <si>
    <t>Hotazel Sdg.South 32 Manganese Mines</t>
  </si>
  <si>
    <t>240702</t>
  </si>
  <si>
    <t>Hallett'S Hope Sdg.Suidwes Landbou</t>
  </si>
  <si>
    <t>240745</t>
  </si>
  <si>
    <t>Hartswater Sdg. Chevron South Africa Pty</t>
  </si>
  <si>
    <t>240796</t>
  </si>
  <si>
    <t>Kimberley Sdg.Suidwes Kooperasie</t>
  </si>
  <si>
    <t>240907</t>
  </si>
  <si>
    <t>Kingswood Sdg.Suidwes Landbou</t>
  </si>
  <si>
    <t>241067</t>
  </si>
  <si>
    <t>Klein-Harts Sdg.Nwk Limited</t>
  </si>
  <si>
    <t>241091</t>
  </si>
  <si>
    <t>Kraaipan Sdg.Agricor</t>
  </si>
  <si>
    <t>241105</t>
  </si>
  <si>
    <t>Kameel Sdg.Nwk Limited</t>
  </si>
  <si>
    <t>241172</t>
  </si>
  <si>
    <t>Leeudoringstad Sdg.Suidwes Landbou</t>
  </si>
  <si>
    <t>241237</t>
  </si>
  <si>
    <t>Lichtenburg Sdg.Lafarge South Africa</t>
  </si>
  <si>
    <t>241245</t>
  </si>
  <si>
    <t>Rietgat Sdg.Afrisam South Africa Ltd</t>
  </si>
  <si>
    <t>241253</t>
  </si>
  <si>
    <t>Makwassie Sdg.Shell Downstream S.A Pty L</t>
  </si>
  <si>
    <t>241393</t>
  </si>
  <si>
    <t>Madibogo Sdg.Nwk Limited</t>
  </si>
  <si>
    <t>241458</t>
  </si>
  <si>
    <t>Magogong Sdg.Senwes Beperk</t>
  </si>
  <si>
    <t>241598</t>
  </si>
  <si>
    <t>Magogong Sdg.Senwes Beperk 1</t>
  </si>
  <si>
    <t>241601</t>
  </si>
  <si>
    <t>Migdol Sdg.Nwk Limited</t>
  </si>
  <si>
    <t>241644</t>
  </si>
  <si>
    <t>Mamathwane Sdg.Samancor Limited 1</t>
  </si>
  <si>
    <t>241695</t>
  </si>
  <si>
    <t>Ottosdal Sdg.Dups Diesel</t>
  </si>
  <si>
    <t>241814</t>
  </si>
  <si>
    <t>Postmasburg Sdg.Orsa Ore</t>
  </si>
  <si>
    <t>241849</t>
  </si>
  <si>
    <t>Sannieshof Sdg.Nwk Limited</t>
  </si>
  <si>
    <t>241881</t>
  </si>
  <si>
    <t>Sishen Sdg.Iscor Limited</t>
  </si>
  <si>
    <t>241946</t>
  </si>
  <si>
    <t>Schweizer-Reneke Sdg.Suidwes Landbou</t>
  </si>
  <si>
    <t>241962</t>
  </si>
  <si>
    <t>Ulco Sdg.Afrisam South Africa Ltd</t>
  </si>
  <si>
    <t>242047</t>
  </si>
  <si>
    <t>Ventersdorp Sdg.Totpak Manufacturing</t>
  </si>
  <si>
    <t>242063</t>
  </si>
  <si>
    <t>Wolmaransstad Sdg.Suidwes Landbou</t>
  </si>
  <si>
    <t>242098</t>
  </si>
  <si>
    <t>Klerksdorp Sdg.Engen Petroleum</t>
  </si>
  <si>
    <t>242195</t>
  </si>
  <si>
    <t>Klerksdorp Sdg.Bp Southern Africa</t>
  </si>
  <si>
    <t>242365</t>
  </si>
  <si>
    <t>Klerksdorp Sdg.Chevron South Africa Pty</t>
  </si>
  <si>
    <t>242438</t>
  </si>
  <si>
    <t>Modderrivier Sdg.Gwk Beperk</t>
  </si>
  <si>
    <t>242446</t>
  </si>
  <si>
    <t>Klerksdorp Sdg.Total South Africa</t>
  </si>
  <si>
    <t>242462</t>
  </si>
  <si>
    <t>Beeshoek Sdg.Associated Managanese Mines</t>
  </si>
  <si>
    <t>242799</t>
  </si>
  <si>
    <t>Lime Acres Sdg.Ppc Cement Limited</t>
  </si>
  <si>
    <t>242829</t>
  </si>
  <si>
    <t>Melliodora Sdg.Senwes Beperk</t>
  </si>
  <si>
    <t>242853</t>
  </si>
  <si>
    <t>Hartbeesfontein Sdg.Senwes Beperk</t>
  </si>
  <si>
    <t>242861</t>
  </si>
  <si>
    <t>Halfpad Sdg.Nwk Limited</t>
  </si>
  <si>
    <t>242896</t>
  </si>
  <si>
    <t>Werda Sdg.Senwes Beperk</t>
  </si>
  <si>
    <t>242918</t>
  </si>
  <si>
    <t>Amalia Sdg.Suidwes Landbou</t>
  </si>
  <si>
    <t>242942</t>
  </si>
  <si>
    <t>Regina Sdg.Senwes Beperk</t>
  </si>
  <si>
    <t>242969</t>
  </si>
  <si>
    <t>Gerdau Sdg.Nwk Limited</t>
  </si>
  <si>
    <t>242977</t>
  </si>
  <si>
    <t>Oranjerivier Sdg.Chevron South Africa Pt</t>
  </si>
  <si>
    <t>243019</t>
  </si>
  <si>
    <t>Tadcaster Sdg.Senwes Beperk</t>
  </si>
  <si>
    <t>243027</t>
  </si>
  <si>
    <t>Silver Streams Sdg.Idwala Lime</t>
  </si>
  <si>
    <t>243302</t>
  </si>
  <si>
    <t>Mareetsane Sdg.Nwk Limited 1</t>
  </si>
  <si>
    <t>243345</t>
  </si>
  <si>
    <t>Vryhof Sdg.Golden Spot</t>
  </si>
  <si>
    <t>243388</t>
  </si>
  <si>
    <t>Lohatlha Sdg.Department Of Public Works</t>
  </si>
  <si>
    <t>243396</t>
  </si>
  <si>
    <t>Makokskraal Sdg.Senwes</t>
  </si>
  <si>
    <t>243434</t>
  </si>
  <si>
    <t>Oppaslaagte Sdg.Nwk Limited</t>
  </si>
  <si>
    <t>243469</t>
  </si>
  <si>
    <t>Bossies Sdg.Nwk Limited</t>
  </si>
  <si>
    <t>243531</t>
  </si>
  <si>
    <t>Buckingham Sdg.Senwes Limited</t>
  </si>
  <si>
    <t>243558</t>
  </si>
  <si>
    <t>Strydpoort Sdg.Suidwes Landbou</t>
  </si>
  <si>
    <t>243647</t>
  </si>
  <si>
    <t>Riverton Sdg.Afrisam South Africa Ltd</t>
  </si>
  <si>
    <t>243671</t>
  </si>
  <si>
    <t>Douglas Sdg.Griekwaland Wes Kooperasie</t>
  </si>
  <si>
    <t>243698</t>
  </si>
  <si>
    <t>Mafikeng Sdg.Telkom South Africa Ltd</t>
  </si>
  <si>
    <t>243809</t>
  </si>
  <si>
    <t>Rietgat Sdg.Nwk Limited</t>
  </si>
  <si>
    <t>243833</t>
  </si>
  <si>
    <t>Coligny Sdg.Nwk Limited</t>
  </si>
  <si>
    <t>243841</t>
  </si>
  <si>
    <t>Friersdale Sdg.Oranje Kooperasie</t>
  </si>
  <si>
    <t>243876</t>
  </si>
  <si>
    <t>Kanoneilandweg Sdg.Oranje Kooperasie</t>
  </si>
  <si>
    <t>243914</t>
  </si>
  <si>
    <t>Klippunt Sdg.Oranje Kooperasie</t>
  </si>
  <si>
    <t>243965</t>
  </si>
  <si>
    <t>Louisvale Road Sdg.Oranje Kooperasie</t>
  </si>
  <si>
    <t>243973</t>
  </si>
  <si>
    <t>Noordvoor (Sdg) 1</t>
  </si>
  <si>
    <t>244015</t>
  </si>
  <si>
    <t>Prieska Sdg.Griekwaland Wes Kooperasie 1</t>
  </si>
  <si>
    <t>244139</t>
  </si>
  <si>
    <t>Upington Sdg.Klk Lanbou Beperk</t>
  </si>
  <si>
    <t>244171</t>
  </si>
  <si>
    <t>Upington Sdg.Salt Salt Refiners Pty Ltd</t>
  </si>
  <si>
    <t>244228</t>
  </si>
  <si>
    <t>Upington Sdg.Gordonia Timber Upington</t>
  </si>
  <si>
    <t>244287</t>
  </si>
  <si>
    <t>Keimoes Sdg.Chevron South Africa Pty Ltd</t>
  </si>
  <si>
    <t>244651</t>
  </si>
  <si>
    <t>Taung Sdg.Pering Mine Pty Ltd</t>
  </si>
  <si>
    <t>244767</t>
  </si>
  <si>
    <t>Douglas Sdg.Noordkaap Landbou Diens</t>
  </si>
  <si>
    <t>244813</t>
  </si>
  <si>
    <t>Barkly West Sdg.G.W.K Limited</t>
  </si>
  <si>
    <t>244856</t>
  </si>
  <si>
    <t>Christiana Sdg.Vaal Wes Lanboudienste</t>
  </si>
  <si>
    <t>244929</t>
  </si>
  <si>
    <t>Beaconsfield Dept.Siding Vae S.A Pty Ltd</t>
  </si>
  <si>
    <t>260134</t>
  </si>
  <si>
    <t>Sishen Iron Ore Yard</t>
  </si>
  <si>
    <t>Shunting Marshalling Yard</t>
  </si>
  <si>
    <t>260983</t>
  </si>
  <si>
    <t>Ventersdorp Sdg.Central West Coop</t>
  </si>
  <si>
    <t>260991</t>
  </si>
  <si>
    <t>Lohatlha Dept.Siding S.A Freight Logisti</t>
  </si>
  <si>
    <t>261378</t>
  </si>
  <si>
    <t>Port Elizabeth</t>
  </si>
  <si>
    <t>Container Terminal</t>
  </si>
  <si>
    <t>300233</t>
  </si>
  <si>
    <t>Camfer Sdg.Tuinroete Agri Limited</t>
  </si>
  <si>
    <t>340456</t>
  </si>
  <si>
    <t>Grahamstown Sdg.Nischay</t>
  </si>
  <si>
    <t>340758</t>
  </si>
  <si>
    <t>Hermitage Sdg.Sundays River Citrus Coop.</t>
  </si>
  <si>
    <t>340871</t>
  </si>
  <si>
    <t>Hartenbos Sdg.Shell Downstream S.A Pty L</t>
  </si>
  <si>
    <t>340987</t>
  </si>
  <si>
    <t>Hartenbos Sdg.Total S.A</t>
  </si>
  <si>
    <t>341002</t>
  </si>
  <si>
    <t>Kleinberg Sdg.De Heus Properties Pty Ltd</t>
  </si>
  <si>
    <t>341045</t>
  </si>
  <si>
    <t>Middelburg Cape Sdg. Dept.Of Public Work</t>
  </si>
  <si>
    <t>341096</t>
  </si>
  <si>
    <t>New Brighton Sdg.Pretoria Portland Cemen</t>
  </si>
  <si>
    <t>342132</t>
  </si>
  <si>
    <t>Oudtshoorn Sdg.Klein Karoo Cooperative</t>
  </si>
  <si>
    <t>343021</t>
  </si>
  <si>
    <t>Oudtshoorn Sdg.Pioneer Foods Pty Ltd 1</t>
  </si>
  <si>
    <t>343048</t>
  </si>
  <si>
    <t>Rosmead Sdg.Chevron South Africa Pty Ltd</t>
  </si>
  <si>
    <t>343293</t>
  </si>
  <si>
    <t>Swartkops Sdg.Swartkops Terminal</t>
  </si>
  <si>
    <t>343323</t>
  </si>
  <si>
    <t>Uitenhage Sdg.Glazer Trading Company</t>
  </si>
  <si>
    <t>343439</t>
  </si>
  <si>
    <t>Kirkwood Sdg.Sundays River Cooperative</t>
  </si>
  <si>
    <t>343722</t>
  </si>
  <si>
    <t>Albertinia Sdg.Sentraal Suid Cooperative</t>
  </si>
  <si>
    <t>343781</t>
  </si>
  <si>
    <t>Paterson Sdg.Afgri Animal Feeds Eastern</t>
  </si>
  <si>
    <t>344117</t>
  </si>
  <si>
    <t>Algoabaai Sdg.Fpt Group Pty Ltd</t>
  </si>
  <si>
    <t>Yard Control + Private Siding</t>
  </si>
  <si>
    <t>344249</t>
  </si>
  <si>
    <t>Bartelsfontein Sdg.Petroleum &amp; Gas Corpo</t>
  </si>
  <si>
    <t>344354</t>
  </si>
  <si>
    <t>Patensie (Sdg) 2</t>
  </si>
  <si>
    <t>344389</t>
  </si>
  <si>
    <t>Humansdorp Sdg 2</t>
  </si>
  <si>
    <t>344443</t>
  </si>
  <si>
    <t>Mount Stewart Sdg.Pretoria Portland Ceme</t>
  </si>
  <si>
    <t>344451</t>
  </si>
  <si>
    <t>George Sdg.Macphail Distributors</t>
  </si>
  <si>
    <t>344478</t>
  </si>
  <si>
    <t>Summerville Sdg.Sundays River Citrus</t>
  </si>
  <si>
    <t>344494</t>
  </si>
  <si>
    <t>Mosselbaai Dept.Siding Petroleum And Gas</t>
  </si>
  <si>
    <t>364584</t>
  </si>
  <si>
    <t>Bartlesfontein Dept.Siding Petroleum And</t>
  </si>
  <si>
    <t>366501</t>
  </si>
  <si>
    <t>Container Terminal + Station</t>
  </si>
  <si>
    <t>400025</t>
  </si>
  <si>
    <t>Adelaide Sdg.Kat Rivier Citrus Coop</t>
  </si>
  <si>
    <t>440027</t>
  </si>
  <si>
    <t>Amabele Sdg.Ajj Wattle Company</t>
  </si>
  <si>
    <t>440035</t>
  </si>
  <si>
    <t>Aliwal North Sdg.Diarybelle Pty Ltd</t>
  </si>
  <si>
    <t>440329</t>
  </si>
  <si>
    <t>Queenstown Sdg.Tiger Brands Limited</t>
  </si>
  <si>
    <t>442232</t>
  </si>
  <si>
    <t>Queenstown Sdg.East Cape Agricultural 2</t>
  </si>
  <si>
    <t>442275</t>
  </si>
  <si>
    <t>Alice Sdg.Alice Beer Wholesalers</t>
  </si>
  <si>
    <t>442569</t>
  </si>
  <si>
    <t>Cambridge Sdg.East London Abattoir Pty L</t>
  </si>
  <si>
    <t>442577</t>
  </si>
  <si>
    <t>Dimbaza Sdg.Eastern Cape Development 1</t>
  </si>
  <si>
    <t>442623</t>
  </si>
  <si>
    <t>Dimbaza Sdg.Eastern Cape Development 4</t>
  </si>
  <si>
    <t>442712</t>
  </si>
  <si>
    <t>Buffalo Harbour Sdg.Total South Africa</t>
  </si>
  <si>
    <t>442771</t>
  </si>
  <si>
    <t>Fort Jackson Sdg.Eastern Cape Develop 3</t>
  </si>
  <si>
    <t>442968</t>
  </si>
  <si>
    <t>Stutterheim Sdg.East Cape Agricultural</t>
  </si>
  <si>
    <t>443026</t>
  </si>
  <si>
    <t>Berlin Sdg.Rcl Foods Sugar And Milling</t>
  </si>
  <si>
    <t>443093</t>
  </si>
  <si>
    <t>Container Corridor</t>
  </si>
  <si>
    <t>501026</t>
  </si>
  <si>
    <t>501131</t>
  </si>
  <si>
    <t>Kroonstad Town</t>
  </si>
  <si>
    <t>Operational Location</t>
  </si>
  <si>
    <t>501778</t>
  </si>
  <si>
    <t>Welkom Operational</t>
  </si>
  <si>
    <t>501875</t>
  </si>
  <si>
    <t>521663</t>
  </si>
  <si>
    <t>Afrikaskop Sdg.Afgri Operations Ltd</t>
  </si>
  <si>
    <t>540005</t>
  </si>
  <si>
    <t>Bethlehem Sdg.Afgri Operations Ltd</t>
  </si>
  <si>
    <t>540013</t>
  </si>
  <si>
    <t>Bethlehem Sdg.Shell Downstream S.A Pty L</t>
  </si>
  <si>
    <t>540021</t>
  </si>
  <si>
    <t>Bethlehem Sdg Engen Petroleum</t>
  </si>
  <si>
    <t>540048</t>
  </si>
  <si>
    <t>Bethlehem Sdg.Dihlabeng Loc Municipality</t>
  </si>
  <si>
    <t>540129</t>
  </si>
  <si>
    <t>Bethlehem Sdg.Pioneer Foods Pty Ltd</t>
  </si>
  <si>
    <t>540137</t>
  </si>
  <si>
    <t>Bethlehem Sdg.Total Southern Africa</t>
  </si>
  <si>
    <t>540161</t>
  </si>
  <si>
    <t>Rivierdraai Sdg.Vrystaatse Ontwikkelings</t>
  </si>
  <si>
    <t>540188</t>
  </si>
  <si>
    <t>Rivierdraai Sdg.Vrystaatse Onwikkeling</t>
  </si>
  <si>
    <t>540285</t>
  </si>
  <si>
    <t>Bethlehem Sdg.Wg Wearne</t>
  </si>
  <si>
    <t>540293</t>
  </si>
  <si>
    <t>Bultfontein Sdg.Senwes</t>
  </si>
  <si>
    <t>540315</t>
  </si>
  <si>
    <t>Bloemfontein Sdg.Afrisam South Africa Lt</t>
  </si>
  <si>
    <t>540536</t>
  </si>
  <si>
    <t>Bothaville Sdg.Senwes Beperk 1</t>
  </si>
  <si>
    <t>540854</t>
  </si>
  <si>
    <t>Bothaville Sdg.Senwes 1</t>
  </si>
  <si>
    <t>540889</t>
  </si>
  <si>
    <t>Bothaville Sdg.Nala Municipality</t>
  </si>
  <si>
    <t>540897</t>
  </si>
  <si>
    <t>Dewetsdorp Sdg.Senwes</t>
  </si>
  <si>
    <t>540935</t>
  </si>
  <si>
    <t>Danielsrus Sdg.Glencore Operations Sa</t>
  </si>
  <si>
    <t>540943</t>
  </si>
  <si>
    <t>Friedesheim Sdg.Harmony Gold Mining Co L</t>
  </si>
  <si>
    <t>540994</t>
  </si>
  <si>
    <t>Frankfort Sdg.Vrystaat Kooperasie Beperk</t>
  </si>
  <si>
    <t>541036</t>
  </si>
  <si>
    <t>Frankfort Sdg.Vrystaat Kooperasie 1</t>
  </si>
  <si>
    <t>541044</t>
  </si>
  <si>
    <t>Frankfort Sdg.Total S.A Pty Ltd</t>
  </si>
  <si>
    <t>541052</t>
  </si>
  <si>
    <t>Fouriesburg Sdg.Oos Vrystaat Kaap Bedryf</t>
  </si>
  <si>
    <t>541095</t>
  </si>
  <si>
    <t>Hennenman Sdg.Tiger Milling</t>
  </si>
  <si>
    <t>541443</t>
  </si>
  <si>
    <t>Hennenman Sdg.Municipality Of Matjhabeng</t>
  </si>
  <si>
    <t>541478</t>
  </si>
  <si>
    <t>Hennenman Sdg.Senwes Beperk</t>
  </si>
  <si>
    <t>541494</t>
  </si>
  <si>
    <t>Hamilton Sdg.Munisipaliteit Van Bfx</t>
  </si>
  <si>
    <t>541664</t>
  </si>
  <si>
    <t>Hamilton Sdg.South African Breweries Ltd</t>
  </si>
  <si>
    <t>542067</t>
  </si>
  <si>
    <t>Heilbron Sdg.Senwes</t>
  </si>
  <si>
    <t>542261</t>
  </si>
  <si>
    <t>Harrismith Sdg.Nestle S.A</t>
  </si>
  <si>
    <t>542296</t>
  </si>
  <si>
    <t>Harrismith Sdg.Afgri Operations Ltd</t>
  </si>
  <si>
    <t>542342</t>
  </si>
  <si>
    <t>Harrismith Sdg.Maluti A Phofung Municipa</t>
  </si>
  <si>
    <t>542369</t>
  </si>
  <si>
    <t>Heuningspruit Sdg.Senwes</t>
  </si>
  <si>
    <t>542415</t>
  </si>
  <si>
    <t>Koppies Sdg.Senwes Limited</t>
  </si>
  <si>
    <t>542504</t>
  </si>
  <si>
    <t>Losdorings Sdg.Senwes Limited</t>
  </si>
  <si>
    <t>542822</t>
  </si>
  <si>
    <t>Marseilles Sdg.Oos Vrystaat Kaap Operati</t>
  </si>
  <si>
    <t>542873</t>
  </si>
  <si>
    <t>Mirage Sdg.Senwes Beperk</t>
  </si>
  <si>
    <t>542881</t>
  </si>
  <si>
    <t>Montevideo Sdg.Sentraal Oos Kooperatief</t>
  </si>
  <si>
    <t>542903</t>
  </si>
  <si>
    <t>Montevideo Sdg.Afgri Operations Ltd</t>
  </si>
  <si>
    <t>542938</t>
  </si>
  <si>
    <t>Mooigelee Sdg.Senwes Beperk</t>
  </si>
  <si>
    <t>542946</t>
  </si>
  <si>
    <t>Modderpoort Sdg.Oos Vrystaat Kaap Operat</t>
  </si>
  <si>
    <t>542954</t>
  </si>
  <si>
    <t>Marquard Sdg.Afgri Operations Ltd</t>
  </si>
  <si>
    <t>542989</t>
  </si>
  <si>
    <t>Marquard Sdg.Zenex Oil</t>
  </si>
  <si>
    <t>542997</t>
  </si>
  <si>
    <t>Meets Sdg.Afgri Operations Ltd</t>
  </si>
  <si>
    <t>543136</t>
  </si>
  <si>
    <t>Odendaalsrus Sdg.Harmony Gold Mining Co</t>
  </si>
  <si>
    <t>543144</t>
  </si>
  <si>
    <t>Odendaalsrus Sdg.Munisipaliteit Van(Odo)</t>
  </si>
  <si>
    <t>543187</t>
  </si>
  <si>
    <t>Odendaalsrus Sdg.Senwes Beperk</t>
  </si>
  <si>
    <t>543195</t>
  </si>
  <si>
    <t>Olienhoutplaat Sdg.Dep.Van Openbare Werk</t>
  </si>
  <si>
    <t>543209</t>
  </si>
  <si>
    <t>Protespan Sdg.Senwes Beperk</t>
  </si>
  <si>
    <t>543225</t>
  </si>
  <si>
    <t>Reitz Sdg.Vrystaat Kooperasie Beperk 1</t>
  </si>
  <si>
    <t>543241</t>
  </si>
  <si>
    <t>Rooiwal Sdg.Senwes Beperk</t>
  </si>
  <si>
    <t>543276</t>
  </si>
  <si>
    <t>Sasolburg Sdg.Sasol Infrachem</t>
  </si>
  <si>
    <t>543292</t>
  </si>
  <si>
    <t>Sasolburg Sdg.Butamol Limited</t>
  </si>
  <si>
    <t>543489</t>
  </si>
  <si>
    <t>Schuttrsdraai Sdg.Senwes Beperk</t>
  </si>
  <si>
    <t>543594</t>
  </si>
  <si>
    <t>Senekal Sdg.Sasko</t>
  </si>
  <si>
    <t>543616</t>
  </si>
  <si>
    <t>Senekal Sdg.Afgri Operations Ltd</t>
  </si>
  <si>
    <t>543667</t>
  </si>
  <si>
    <t>Thaba Nchu Sdg.Premier Food Industries</t>
  </si>
  <si>
    <t>543683</t>
  </si>
  <si>
    <t>Tweespruit Sdg.Oos Vrystaat Kaap Oper. 1</t>
  </si>
  <si>
    <t>543764</t>
  </si>
  <si>
    <t>Tweespruit Sdg.Oos Vrystaat Kaap Oper.</t>
  </si>
  <si>
    <t>543772</t>
  </si>
  <si>
    <t>Tweeling Sdg.Vrystaat Kooperasie Beperk</t>
  </si>
  <si>
    <t>543829</t>
  </si>
  <si>
    <t>Tierfontein Sdg.Senwes Beperk</t>
  </si>
  <si>
    <t>543837</t>
  </si>
  <si>
    <t>Villiers Sdg.Vrystaat Kooperasie Bpk</t>
  </si>
  <si>
    <t>544116</t>
  </si>
  <si>
    <t>Viljoenskroon Sdg.Senwes Beperk 3</t>
  </si>
  <si>
    <t>544256</t>
  </si>
  <si>
    <t>Viljoenskroon Sdg.Senwes Beperk3</t>
  </si>
  <si>
    <t>544329</t>
  </si>
  <si>
    <t>Warden Sdg.Vrystaat Kooperasie</t>
  </si>
  <si>
    <t>544426</t>
  </si>
  <si>
    <t>Wesselsbron Sdg.Munisipaliteit Van Wbn</t>
  </si>
  <si>
    <t>544469</t>
  </si>
  <si>
    <t>Wesselsbron Sdg.Senwes Beperk 2</t>
  </si>
  <si>
    <t>544477</t>
  </si>
  <si>
    <t>Wesselsbron Sdg.Senwes Beperk 3</t>
  </si>
  <si>
    <t>544493</t>
  </si>
  <si>
    <t>Wesselsbron Sdg.Senwes Beperk 1</t>
  </si>
  <si>
    <t>544507</t>
  </si>
  <si>
    <t>Welkom Sdg.Municipality Of Matjabeng 3</t>
  </si>
  <si>
    <t>544655</t>
  </si>
  <si>
    <t>Welkom Sdg.Harmony Gold Mining Co Ltd</t>
  </si>
  <si>
    <t>544701</t>
  </si>
  <si>
    <t>Windfield Sdg.Vrystaat Kooperasie Beper</t>
  </si>
  <si>
    <t>545384</t>
  </si>
  <si>
    <t>Wolwehoek Sdg.Senwes Beperk</t>
  </si>
  <si>
    <t>545422</t>
  </si>
  <si>
    <t>Willemsrus Sdg.Senwes Beperk</t>
  </si>
  <si>
    <t>545473</t>
  </si>
  <si>
    <t>Westminister Sdg.Oos Vrystaat Kaap Opera</t>
  </si>
  <si>
    <t>545562</t>
  </si>
  <si>
    <t>Petrusburg Sdg.Senwes Beperk</t>
  </si>
  <si>
    <t>545627</t>
  </si>
  <si>
    <t>Glen Harmony Sdg.Harmony Gold Mining</t>
  </si>
  <si>
    <t>545635</t>
  </si>
  <si>
    <t>Steynsrus Sdg.Senwes Beperk</t>
  </si>
  <si>
    <t>545678</t>
  </si>
  <si>
    <t>Welgelee Sdg.Senwes Beperk</t>
  </si>
  <si>
    <t>545686</t>
  </si>
  <si>
    <t>Theunissen Sdg.Senwes Beperk</t>
  </si>
  <si>
    <t>545694</t>
  </si>
  <si>
    <t>Libertas Sdg.Afgri Operations Ltd</t>
  </si>
  <si>
    <t>545724</t>
  </si>
  <si>
    <t>Kilmarnock Sdg.Oos Vrystaat Kaap Koop</t>
  </si>
  <si>
    <t>545732</t>
  </si>
  <si>
    <t>Petrus Steyn Sdg.Vrystaat Kooperasie</t>
  </si>
  <si>
    <t>545767</t>
  </si>
  <si>
    <t>Slabberts Sdg.Afgri Operations Ltd</t>
  </si>
  <si>
    <t>545805</t>
  </si>
  <si>
    <t>Arlington Sdg.Senwes Beperk</t>
  </si>
  <si>
    <t>545953</t>
  </si>
  <si>
    <t>Kaallaagte Sdg.Afgri Operations Ltd</t>
  </si>
  <si>
    <t>545961</t>
  </si>
  <si>
    <t>Groenebloem Sdg.Senwes Beperk</t>
  </si>
  <si>
    <t>546062</t>
  </si>
  <si>
    <t>Ladybrand Sdg.Cheng Chia-Tsai</t>
  </si>
  <si>
    <t>546119</t>
  </si>
  <si>
    <t>Skoonspruit Sdg.Senwes Beperk</t>
  </si>
  <si>
    <t>546127</t>
  </si>
  <si>
    <t>Geneva Sdg.Senwes Beperk</t>
  </si>
  <si>
    <t>546151</t>
  </si>
  <si>
    <t>Kransfontein Sdg.Afgri Operations Ltd</t>
  </si>
  <si>
    <t>546178</t>
  </si>
  <si>
    <t>Danielsrus Sdg.Vrystaat Kooperasie Bpk</t>
  </si>
  <si>
    <t>546186</t>
  </si>
  <si>
    <t>Brandfort Sdg.Senwes Beperk</t>
  </si>
  <si>
    <t>546208</t>
  </si>
  <si>
    <t>De Brug Sdg.Senwes Beperk</t>
  </si>
  <si>
    <t>546216</t>
  </si>
  <si>
    <t>Clocolan Sdg.Total South Africa</t>
  </si>
  <si>
    <t>546267</t>
  </si>
  <si>
    <t>Eeram Sdg.Afgri Operations Ltd</t>
  </si>
  <si>
    <t>546291</t>
  </si>
  <si>
    <t>Attie Sdg.Senwes Beperk</t>
  </si>
  <si>
    <t>546305</t>
  </si>
  <si>
    <t>Allanridge Sdg.Senwes Beperk</t>
  </si>
  <si>
    <t>546364</t>
  </si>
  <si>
    <t>Hoogte Sdg.Senwes Beperk</t>
  </si>
  <si>
    <t>546399</t>
  </si>
  <si>
    <t>Wesselsbron Sdg.Omnia Group Pty Ltd</t>
  </si>
  <si>
    <t>546437</t>
  </si>
  <si>
    <t>Ficksburg Sdg.Metcash Trading Limited</t>
  </si>
  <si>
    <t>546445</t>
  </si>
  <si>
    <t>Sasolburg Sdg.Safripol Pty Ltd</t>
  </si>
  <si>
    <t>546577</t>
  </si>
  <si>
    <t>Bothaville Sdg.Engen Petroleum Ltd</t>
  </si>
  <si>
    <t>546607</t>
  </si>
  <si>
    <t>Bethlehem Sdg.Afgri Operations</t>
  </si>
  <si>
    <t>546658</t>
  </si>
  <si>
    <t>Van Tonder Sdg.Senwes Limited</t>
  </si>
  <si>
    <t>546666</t>
  </si>
  <si>
    <t>Viljoensdrif Sdg.Ash Resources</t>
  </si>
  <si>
    <t>546844</t>
  </si>
  <si>
    <t>Maseru Sdg.Maseru Roller Mills</t>
  </si>
  <si>
    <t>546909</t>
  </si>
  <si>
    <t>Bloemfontein Workshop Siding 2</t>
  </si>
  <si>
    <t>Truck Workshop Depot</t>
  </si>
  <si>
    <t>560618</t>
  </si>
  <si>
    <t>Ladysmith Goods Shed</t>
  </si>
  <si>
    <t>Goods Depot</t>
  </si>
  <si>
    <t>600954</t>
  </si>
  <si>
    <t>North Corridor</t>
  </si>
  <si>
    <t>601721</t>
  </si>
  <si>
    <t>Vryheid</t>
  </si>
  <si>
    <t>603112</t>
  </si>
  <si>
    <t>Zungwini</t>
  </si>
  <si>
    <t>603147</t>
  </si>
  <si>
    <t>603155</t>
  </si>
  <si>
    <t>Commondale</t>
  </si>
  <si>
    <t>603163</t>
  </si>
  <si>
    <t>603201</t>
  </si>
  <si>
    <t>Iswepe</t>
  </si>
  <si>
    <t>603228</t>
  </si>
  <si>
    <t>603309</t>
  </si>
  <si>
    <t>603317</t>
  </si>
  <si>
    <t>603333</t>
  </si>
  <si>
    <t>603341</t>
  </si>
  <si>
    <t>Tintasdrift</t>
  </si>
  <si>
    <t>620688</t>
  </si>
  <si>
    <t>620734</t>
  </si>
  <si>
    <t>620785</t>
  </si>
  <si>
    <t>Engogweni</t>
  </si>
  <si>
    <t>620823</t>
  </si>
  <si>
    <t>Izolof</t>
  </si>
  <si>
    <t>620874</t>
  </si>
  <si>
    <t>Eqwasha</t>
  </si>
  <si>
    <t>620971</t>
  </si>
  <si>
    <t>Sikame</t>
  </si>
  <si>
    <t>621072</t>
  </si>
  <si>
    <t>Uloliwe</t>
  </si>
  <si>
    <t>621811</t>
  </si>
  <si>
    <t>Mqwabe</t>
  </si>
  <si>
    <t>624594</t>
  </si>
  <si>
    <t>Wykom</t>
  </si>
  <si>
    <t>623288</t>
  </si>
  <si>
    <t>Hlungwana</t>
  </si>
  <si>
    <t>624624</t>
  </si>
  <si>
    <t>624632</t>
  </si>
  <si>
    <t>624659</t>
  </si>
  <si>
    <t>624667</t>
  </si>
  <si>
    <t>624675</t>
  </si>
  <si>
    <t>625035</t>
  </si>
  <si>
    <t>625051</t>
  </si>
  <si>
    <t>625078</t>
  </si>
  <si>
    <t>Nsezi</t>
  </si>
  <si>
    <t>625795</t>
  </si>
  <si>
    <t>Vryheid Oos</t>
  </si>
  <si>
    <t>625841</t>
  </si>
  <si>
    <t>Bloedrivier Sdg.Afgri Operations Ltd</t>
  </si>
  <si>
    <t>640077</t>
  </si>
  <si>
    <t>Ballengeich Sdg.Izimbiwa Coal Pty Ltd</t>
  </si>
  <si>
    <t>640123</t>
  </si>
  <si>
    <t>Bergville Sdg.Afgri Operations Ltd</t>
  </si>
  <si>
    <t>640131</t>
  </si>
  <si>
    <t>Cedarville Sdg.Bp Southern Africa</t>
  </si>
  <si>
    <t>640484</t>
  </si>
  <si>
    <t>Congella Sdg.Premier Foods Limited</t>
  </si>
  <si>
    <t>640603</t>
  </si>
  <si>
    <t>Congella Sdg.National Rice</t>
  </si>
  <si>
    <t>640727</t>
  </si>
  <si>
    <t>Congella Sdg.Watford Road Trust</t>
  </si>
  <si>
    <t>640751</t>
  </si>
  <si>
    <t>Cato Ridge Sdg.Flamite Pty Ltd</t>
  </si>
  <si>
    <t>640956</t>
  </si>
  <si>
    <t>Cato Ridge Sdg.Assmang Cato Ridge</t>
  </si>
  <si>
    <t>640964</t>
  </si>
  <si>
    <t>Colenso Sdg.Dunns Locomotive</t>
  </si>
  <si>
    <t>641014</t>
  </si>
  <si>
    <t>Umgeni Site Flamite Pty Ltd</t>
  </si>
  <si>
    <t>Site</t>
  </si>
  <si>
    <t>641022</t>
  </si>
  <si>
    <t>Dannhauser Sdg.Dannhauser Malt Pty Ltd</t>
  </si>
  <si>
    <t>641103</t>
  </si>
  <si>
    <t>Danskraal Sdg.Chevron South Africa Pty 1</t>
  </si>
  <si>
    <t>641243</t>
  </si>
  <si>
    <t>Stanger Sdg.Borough Of Stanger</t>
  </si>
  <si>
    <t>641286</t>
  </si>
  <si>
    <t>Danskraal Sdg.Shell Downstream S.A Pty 3</t>
  </si>
  <si>
    <t>641332</t>
  </si>
  <si>
    <t>Danskraal Sdg.Dunlop Africa Limited</t>
  </si>
  <si>
    <t>641383</t>
  </si>
  <si>
    <t>Dukuduku Sdg.Mondi Limited</t>
  </si>
  <si>
    <t>641499</t>
  </si>
  <si>
    <t>Estcourt Sdg.Masonite Africa Limited</t>
  </si>
  <si>
    <t>641537</t>
  </si>
  <si>
    <t>Estcourt Sdg.Mobil Oil Southern Africa</t>
  </si>
  <si>
    <t>641545</t>
  </si>
  <si>
    <t>Estcourt Sdg.A Savoca And Sons</t>
  </si>
  <si>
    <t>641634</t>
  </si>
  <si>
    <t>Fynnland Sdg.Island View Storage Ltd</t>
  </si>
  <si>
    <t>642061</t>
  </si>
  <si>
    <t>Fawnleas (Sdg)</t>
  </si>
  <si>
    <t>642134</t>
  </si>
  <si>
    <t>Felixton Sdg.Tongaat Hulett Sugar Ltd</t>
  </si>
  <si>
    <t>642142</t>
  </si>
  <si>
    <t>Fynnland Sdg.Vopak Terminal Durban Pty L</t>
  </si>
  <si>
    <t>642193</t>
  </si>
  <si>
    <t>Fynnland Sdg.Vopak Terminal Durban 1</t>
  </si>
  <si>
    <t>642223</t>
  </si>
  <si>
    <t>Fynnland Sdg.Vopak Terminal Durban</t>
  </si>
  <si>
    <t>642231</t>
  </si>
  <si>
    <t>Fynnland Sdg.Island View Storage Ltd 1</t>
  </si>
  <si>
    <t>642258</t>
  </si>
  <si>
    <t>Fynnland Sdg.Engen Petroleum Ltd</t>
  </si>
  <si>
    <t>642274</t>
  </si>
  <si>
    <t>Island View Sdg.Vopak Terminal Pty Ltd</t>
  </si>
  <si>
    <t>642282</t>
  </si>
  <si>
    <t>Fynnland Sdg.Bidfreight Port Operations</t>
  </si>
  <si>
    <t>642347</t>
  </si>
  <si>
    <t>Gledhow Sdg.Sappi Fine Papers</t>
  </si>
  <si>
    <t>642371</t>
  </si>
  <si>
    <t>Greenhill Sdg.Mondi Limited</t>
  </si>
  <si>
    <t>642541</t>
  </si>
  <si>
    <t>Greytown Sdg.Union Coop. Limited</t>
  </si>
  <si>
    <t>642614</t>
  </si>
  <si>
    <t>Hlobane Sdg.Anglo Welsh Coal Mines</t>
  </si>
  <si>
    <t>Mine Area</t>
  </si>
  <si>
    <t>642738</t>
  </si>
  <si>
    <t>Maydon Wharf (Sdg) 4</t>
  </si>
  <si>
    <t>Hawe-Terreine + Private Siding</t>
  </si>
  <si>
    <t>642851</t>
  </si>
  <si>
    <t>Island View Sdg.Engen Petroleum 2</t>
  </si>
  <si>
    <t>642878</t>
  </si>
  <si>
    <t>Jaagbaan Sdg.Illovo Sugar Limited</t>
  </si>
  <si>
    <t>642886</t>
  </si>
  <si>
    <t>Kranskop Sdg.Mondi Forests</t>
  </si>
  <si>
    <t>642924</t>
  </si>
  <si>
    <t>Ladysmith Sdg.South African Breweries</t>
  </si>
  <si>
    <t>642967</t>
  </si>
  <si>
    <t>Ladysmith Sdg.Total South Africa</t>
  </si>
  <si>
    <t>643041</t>
  </si>
  <si>
    <t>Mizpah Sdg.Afgri Operations Ltd</t>
  </si>
  <si>
    <t>643106</t>
  </si>
  <si>
    <t>Mkabela Sdg.Treated Timber Products</t>
  </si>
  <si>
    <t>643114</t>
  </si>
  <si>
    <t>Broodsnyersplaas Sdg.Optimum Coal Mine P</t>
  </si>
  <si>
    <t>643122</t>
  </si>
  <si>
    <t>Mpolweni Sdg.Treated Timber Products</t>
  </si>
  <si>
    <t>643157</t>
  </si>
  <si>
    <t>Mooirivier Sdg.Farmers Exchange Limited</t>
  </si>
  <si>
    <t>643181</t>
  </si>
  <si>
    <t>Mevamhlope Dept.Siding Transnet Freight</t>
  </si>
  <si>
    <t>643246</t>
  </si>
  <si>
    <t>Maydon Wharf Sdg.Eagle Freight</t>
  </si>
  <si>
    <t>643254</t>
  </si>
  <si>
    <t>Ermelo Yard Sdg.Forzando</t>
  </si>
  <si>
    <t>643289</t>
  </si>
  <si>
    <t>Maydon Wharf Sdg.Dune Lark Investments</t>
  </si>
  <si>
    <t>643319</t>
  </si>
  <si>
    <t>Maydon Wharf Sdg.Rennies Leasehold</t>
  </si>
  <si>
    <t>643327</t>
  </si>
  <si>
    <t>Maydon Wharf Sdg.Rock Kestrel Inv.</t>
  </si>
  <si>
    <t>643378</t>
  </si>
  <si>
    <t>Maydon Wharf Sdg.Rianto Investments</t>
  </si>
  <si>
    <t>643394</t>
  </si>
  <si>
    <t>Maydon Wharf Sdg.Grey Heron Investments</t>
  </si>
  <si>
    <t>643408</t>
  </si>
  <si>
    <t>Maydon Wharf Sdg.Grinrod Terminal Durban</t>
  </si>
  <si>
    <t>643416</t>
  </si>
  <si>
    <t>Maydon Wharf Sdg.Methven Warehousing Pty</t>
  </si>
  <si>
    <t>643432</t>
  </si>
  <si>
    <t>Maydon Wharf Sdg.Rianto Investments 1</t>
  </si>
  <si>
    <t>643467</t>
  </si>
  <si>
    <t>Lothair Sdg.T.W.K Agriculture Limited</t>
  </si>
  <si>
    <t>643475</t>
  </si>
  <si>
    <t>Maydon Wharf Sdg.Bidfreight Port Oper. 1</t>
  </si>
  <si>
    <t>643505</t>
  </si>
  <si>
    <t>Richards Bay Harbour Sdg.Shincel Pty Ltd</t>
  </si>
  <si>
    <t>643513</t>
  </si>
  <si>
    <t>Maydon Wharf Sdg.Agriport 2</t>
  </si>
  <si>
    <t>643599</t>
  </si>
  <si>
    <t>Maydon Wharf Sdg.S.A Sugar Terminals</t>
  </si>
  <si>
    <t>643602</t>
  </si>
  <si>
    <t>Ballengeich Sdg.Springlake Colliery</t>
  </si>
  <si>
    <t>Accounting Location</t>
  </si>
  <si>
    <t>643629</t>
  </si>
  <si>
    <t>Maydon Wharf Sdg.Southern Africa Shipyar</t>
  </si>
  <si>
    <t>643653</t>
  </si>
  <si>
    <t>Maydon Wharf Sdg.Freightmax 1</t>
  </si>
  <si>
    <t>643696</t>
  </si>
  <si>
    <t>Maydon Wharf Sdg.Unilever S.A Pty Ltd</t>
  </si>
  <si>
    <t>643718</t>
  </si>
  <si>
    <t>Maydon Wharf Sdg.Island View Storage</t>
  </si>
  <si>
    <t>643734</t>
  </si>
  <si>
    <t>Maydon Wharf Sdg.Stansfield Trading</t>
  </si>
  <si>
    <t>643769</t>
  </si>
  <si>
    <t>Maydon Wharf Sdg.Bidfreight Port Oper. 2</t>
  </si>
  <si>
    <t>643785</t>
  </si>
  <si>
    <t>Maydon Wharf Sdg.Wood Ibis Investments</t>
  </si>
  <si>
    <t>643793</t>
  </si>
  <si>
    <t>Maydon Wharf Sdg.Stepstone Investments</t>
  </si>
  <si>
    <t>643807</t>
  </si>
  <si>
    <t>Maydon Wharf Sdg.African Oxygen Limited</t>
  </si>
  <si>
    <t>643823</t>
  </si>
  <si>
    <t>Maydon Wharf Sdg.Ensimbini Terminals</t>
  </si>
  <si>
    <t>643831</t>
  </si>
  <si>
    <t>Maydon Wharf Sdg.Bidfreight Port Oper. 4</t>
  </si>
  <si>
    <t>643874</t>
  </si>
  <si>
    <t>Maydon Wharf Sdg.Lot 4 5 6 Foreshore</t>
  </si>
  <si>
    <t>643882</t>
  </si>
  <si>
    <t>Maydon Wharf Sdg.Vector Logistics</t>
  </si>
  <si>
    <t>643904</t>
  </si>
  <si>
    <t>Maydon Wharf Sdg.Ensimbini Terminals Pty</t>
  </si>
  <si>
    <t>643939</t>
  </si>
  <si>
    <t>Maydon Wharf Sdg.Unilever S.A 1</t>
  </si>
  <si>
    <t>643947</t>
  </si>
  <si>
    <t>Maydon Wharf Sdg.Clowen Investments</t>
  </si>
  <si>
    <t>643955</t>
  </si>
  <si>
    <t>Carolina Sdg. Droogvallei Rail Siding Co</t>
  </si>
  <si>
    <t>643963</t>
  </si>
  <si>
    <t>Maydon Wharf Sdg.Blue Heron Investments</t>
  </si>
  <si>
    <t>643971</t>
  </si>
  <si>
    <t>Maydon Wharf Sdg.Unilever S.A 2</t>
  </si>
  <si>
    <t>644005</t>
  </si>
  <si>
    <t>Maydon Wharf Sdg.South African Bulk Term</t>
  </si>
  <si>
    <t>644048</t>
  </si>
  <si>
    <t>Maydon Wharf Sdg.Bidfreight Port Oper.</t>
  </si>
  <si>
    <t>644056</t>
  </si>
  <si>
    <t>Maydon Wharf Sdg.Eagle Freight 2</t>
  </si>
  <si>
    <t>644099</t>
  </si>
  <si>
    <t>Buhrmanskop Sdg.Golfview Mining Pty Ltd</t>
  </si>
  <si>
    <t>644129</t>
  </si>
  <si>
    <t>Maydon Wharf Sdg.Profert Pty Ltd</t>
  </si>
  <si>
    <t>644137</t>
  </si>
  <si>
    <t>Maydon Wharf Sdg.The Cold Chain Pty Ltd</t>
  </si>
  <si>
    <t>644145</t>
  </si>
  <si>
    <t>Maydon Wharf Sdg.Illovo Sugar Limited 1</t>
  </si>
  <si>
    <t>644188</t>
  </si>
  <si>
    <t>Maydon Wharf Sdg.Bidfreight Port Operati</t>
  </si>
  <si>
    <t>644196</t>
  </si>
  <si>
    <t>Maydon Wharf Sdg.Mwf Cold Storage</t>
  </si>
  <si>
    <t>644285</t>
  </si>
  <si>
    <t>Maydon Wharf Sdg.Rianto Investments Pty</t>
  </si>
  <si>
    <t>644293</t>
  </si>
  <si>
    <t>Maydon Wharf Sdg.Bidfreight Port Oper. 3</t>
  </si>
  <si>
    <t>644307</t>
  </si>
  <si>
    <t>Maydon Wharf Sdg.Bidfreight Port Oper 1</t>
  </si>
  <si>
    <t>644323</t>
  </si>
  <si>
    <t>Ngqwatayi Sdg.Thornhill Estates</t>
  </si>
  <si>
    <t>644382</t>
  </si>
  <si>
    <t>Rooipunt Sdg.Karbochem</t>
  </si>
  <si>
    <t>644455</t>
  </si>
  <si>
    <t>Newcastle Sdg.Arcelormittal S.A Ltd</t>
  </si>
  <si>
    <t>644587</t>
  </si>
  <si>
    <t>601632</t>
  </si>
  <si>
    <t>Richards Bay Sdg.Rcb Iron And Titanium 1</t>
  </si>
  <si>
    <t>644994</t>
  </si>
  <si>
    <t>Cato Ridge Sdg.Greystones</t>
  </si>
  <si>
    <t>645001</t>
  </si>
  <si>
    <t>Merebank Sdg.Shell &amp; Bp Petrol Refin.</t>
  </si>
  <si>
    <t>645095</t>
  </si>
  <si>
    <t>Penicuick Sdg.Sappi Forests</t>
  </si>
  <si>
    <t>645176</t>
  </si>
  <si>
    <t>Paulpietersburg Sdg 1</t>
  </si>
  <si>
    <t>645419</t>
  </si>
  <si>
    <t>Witrand Sdg.Northern Coal Pty Ltd</t>
  </si>
  <si>
    <t>645494</t>
  </si>
  <si>
    <t>Richards Bay Sdg.Mondi Limited</t>
  </si>
  <si>
    <t>645567</t>
  </si>
  <si>
    <t>Richards Bay Sdg Island View Bulk Storag</t>
  </si>
  <si>
    <t>645591</t>
  </si>
  <si>
    <t>Richards Bay Sdg.Central Timber Coop.</t>
  </si>
  <si>
    <t>645656</t>
  </si>
  <si>
    <t>Sevenoaks Sdg.Fairfield Estates</t>
  </si>
  <si>
    <t>645702</t>
  </si>
  <si>
    <t>Singisi Sdg.Singisi Forest Products</t>
  </si>
  <si>
    <t>645729</t>
  </si>
  <si>
    <t>Sezela Sdg.Illovo Sugar Limited</t>
  </si>
  <si>
    <t>645745</t>
  </si>
  <si>
    <t>Talana Sdg.Buffalo Coal Pty Ltd</t>
  </si>
  <si>
    <t>645796</t>
  </si>
  <si>
    <t>Victoria Sdg.Pfizer Laboratories</t>
  </si>
  <si>
    <t>646202</t>
  </si>
  <si>
    <t>Victoria Sdg 5</t>
  </si>
  <si>
    <t>646385</t>
  </si>
  <si>
    <t>Vryheid Sdg.Afgri Operations Pty Ltd</t>
  </si>
  <si>
    <t>646636</t>
  </si>
  <si>
    <t>Wartburg (Sdg)</t>
  </si>
  <si>
    <t>646709</t>
  </si>
  <si>
    <t>Maydon Wharf Sdg.Sasol Chemicals</t>
  </si>
  <si>
    <t>646725</t>
  </si>
  <si>
    <t>Welgegund Sdg.Mr A.A Surendorff</t>
  </si>
  <si>
    <t>646776</t>
  </si>
  <si>
    <t>Island View Sdg.Island View Holdings Ltd</t>
  </si>
  <si>
    <t>646784</t>
  </si>
  <si>
    <t>Island View Sdg.Island View Storage</t>
  </si>
  <si>
    <t>646792</t>
  </si>
  <si>
    <t>Island View Sdg.Castrol S.A</t>
  </si>
  <si>
    <t>646822</t>
  </si>
  <si>
    <t>Island View Sdg.South African Bulk Term</t>
  </si>
  <si>
    <t>646849</t>
  </si>
  <si>
    <t>Island View Sdg.Total S.A</t>
  </si>
  <si>
    <t>646865</t>
  </si>
  <si>
    <t>Island View Sdg.Shell Downstream S.A Pty</t>
  </si>
  <si>
    <t>646881</t>
  </si>
  <si>
    <t>Island View Sdg.Blendcor Pty Ltd</t>
  </si>
  <si>
    <t>647012</t>
  </si>
  <si>
    <t>Island View Sdg.Engen Petroleum</t>
  </si>
  <si>
    <t>647039</t>
  </si>
  <si>
    <t>Empangeni Sdg.Fordarge</t>
  </si>
  <si>
    <t>647284</t>
  </si>
  <si>
    <t>Lidgetton Sdg.Casurina Holdings</t>
  </si>
  <si>
    <t>647357</t>
  </si>
  <si>
    <t>Isipingo Sdg.Macsteel Pty Ltd</t>
  </si>
  <si>
    <t>647659</t>
  </si>
  <si>
    <t>Isipingo Sdg.South African Breweries</t>
  </si>
  <si>
    <t>647667</t>
  </si>
  <si>
    <t>Isipingo Sdg.Go Reefers Ethekwini Gold</t>
  </si>
  <si>
    <t>647675</t>
  </si>
  <si>
    <t>Isipingo Sdg.Chicks Scrap Metals S.A</t>
  </si>
  <si>
    <t>647705</t>
  </si>
  <si>
    <t>Isipingo Sdg.Dorbyl Properties</t>
  </si>
  <si>
    <t>647764</t>
  </si>
  <si>
    <t>Isipingo Sdg.Transnet Pension Fund</t>
  </si>
  <si>
    <t>647845</t>
  </si>
  <si>
    <t>King'S Rest Sdg.Southern Ass. Maltsters</t>
  </si>
  <si>
    <t>647888</t>
  </si>
  <si>
    <t>Harden Heights Sdg.Ucl Coy Limited</t>
  </si>
  <si>
    <t>647934</t>
  </si>
  <si>
    <t>Richards Bay Sdg.Woodchips Nct</t>
  </si>
  <si>
    <t>648086</t>
  </si>
  <si>
    <t>Durban (Sdg) 3</t>
  </si>
  <si>
    <t>648477</t>
  </si>
  <si>
    <t>Voorslag Sdg.South African Coal Mining</t>
  </si>
  <si>
    <t>648817</t>
  </si>
  <si>
    <t>King'S Rest Sdg.S.A Container Depots</t>
  </si>
  <si>
    <t>648949</t>
  </si>
  <si>
    <t>Kings Rest Sdg 3</t>
  </si>
  <si>
    <t>648973</t>
  </si>
  <si>
    <t>Merebank Sdg.Premier Milling</t>
  </si>
  <si>
    <t>649066</t>
  </si>
  <si>
    <t>Merebank Sdg.Beacon Sweets &amp; Chocolates</t>
  </si>
  <si>
    <t>649139</t>
  </si>
  <si>
    <t>Merebank Sdg.Durban Corp. Pension Fund</t>
  </si>
  <si>
    <t>649279</t>
  </si>
  <si>
    <t>Merebank Sdg.Tastic Rice Corporation</t>
  </si>
  <si>
    <t>649422</t>
  </si>
  <si>
    <t>Merebank Sdg.Pioneer Foods Pty Ltd</t>
  </si>
  <si>
    <t>649589</t>
  </si>
  <si>
    <t>Mandini Sdg.Sappi Kraft</t>
  </si>
  <si>
    <t>649716</t>
  </si>
  <si>
    <t>Richards Bay Harbour Coal Terminal</t>
  </si>
  <si>
    <t>649856</t>
  </si>
  <si>
    <t>Merebank Sdg.Shell Downstream S.A Pty Lt</t>
  </si>
  <si>
    <t>649902</t>
  </si>
  <si>
    <t>Merebank Sdg.Engen Petroleum</t>
  </si>
  <si>
    <t>649945</t>
  </si>
  <si>
    <t>Merebank Sdg.Lanxess</t>
  </si>
  <si>
    <t>649961</t>
  </si>
  <si>
    <t>Maydon Wharf Sdg.Foreshore</t>
  </si>
  <si>
    <t>649996</t>
  </si>
  <si>
    <t>Rossburgh Sdg.Hulett Refineries</t>
  </si>
  <si>
    <t>650056</t>
  </si>
  <si>
    <t>Umbilo Sdg.Metboard Properties Ltd</t>
  </si>
  <si>
    <t>650242</t>
  </si>
  <si>
    <t>Umbilo Sdg.Telfords Properties</t>
  </si>
  <si>
    <t>650269</t>
  </si>
  <si>
    <t>Congella Sdg.Genfood Durban Mill 1</t>
  </si>
  <si>
    <t>650277</t>
  </si>
  <si>
    <t>Umbilo Sdg.Ensign Shipping Logistics</t>
  </si>
  <si>
    <t>650293</t>
  </si>
  <si>
    <t>Maydon Wharf Sdg.Grinrod Tank Term.</t>
  </si>
  <si>
    <t>650447</t>
  </si>
  <si>
    <t>Umkomaas Sdg.Sappi Saiccor</t>
  </si>
  <si>
    <t>650579</t>
  </si>
  <si>
    <t>Ballengeich Sdg.Tweewaters Fuel 1</t>
  </si>
  <si>
    <t>650722</t>
  </si>
  <si>
    <t>Teza Sdg.Sappi Forests</t>
  </si>
  <si>
    <t>650749</t>
  </si>
  <si>
    <t>Amatikulu Sdg.Tongaat Hulett Sugar Mills</t>
  </si>
  <si>
    <t>650757</t>
  </si>
  <si>
    <t>Mount Vernon Sdg.Npc Cimor Pty Ltd</t>
  </si>
  <si>
    <t>650846</t>
  </si>
  <si>
    <t>Canelands Sdg.Dow Agrosciences S.A</t>
  </si>
  <si>
    <t>650854</t>
  </si>
  <si>
    <t>Eston (Sdg)</t>
  </si>
  <si>
    <t>650935</t>
  </si>
  <si>
    <t>Maydon Wharf Sdg.Wood Ibis Invest.</t>
  </si>
  <si>
    <t>650986</t>
  </si>
  <si>
    <t>Phoenix Sdg.Europagent</t>
  </si>
  <si>
    <t>650994</t>
  </si>
  <si>
    <t>Harrison Sdg.National Plant Food Cc</t>
  </si>
  <si>
    <t>651095</t>
  </si>
  <si>
    <t>Winterton Sdg.Afgri Operations Ltd</t>
  </si>
  <si>
    <t>651109</t>
  </si>
  <si>
    <t>Durban Road Sdg.Natal Estates Limited</t>
  </si>
  <si>
    <t>651141</t>
  </si>
  <si>
    <t>Vryheid Sdg.Nguni Mining Pty Ltd</t>
  </si>
  <si>
    <t>651206</t>
  </si>
  <si>
    <t>Umtentweni Sdg.Npc Cimcor Pty Ltd</t>
  </si>
  <si>
    <t>651311</t>
  </si>
  <si>
    <t>Umtentweni Sdg.Npc Cimcor Pty Ltd 2</t>
  </si>
  <si>
    <t>651338</t>
  </si>
  <si>
    <t>Enqoloti Sdg.Zululand Antrichite Collier</t>
  </si>
  <si>
    <t>651605</t>
  </si>
  <si>
    <t>Maydon Wharf Sdg.African Cold Storage</t>
  </si>
  <si>
    <t>651672</t>
  </si>
  <si>
    <t>Glencoe Sdg.Shell Downstream S.A Pty Ltd</t>
  </si>
  <si>
    <t>651702</t>
  </si>
  <si>
    <t>Camden Sdg.Eskom Holdings</t>
  </si>
  <si>
    <t>651761</t>
  </si>
  <si>
    <t>Carolina Sdg.Afgri Operations Ltd</t>
  </si>
  <si>
    <t>651818</t>
  </si>
  <si>
    <t>Carolina Sdg.Mondi Limited</t>
  </si>
  <si>
    <t>651826</t>
  </si>
  <si>
    <t>Ermelo Sdg.Mashala Resources Pty Ltd</t>
  </si>
  <si>
    <t>651834</t>
  </si>
  <si>
    <t>Wests Sdg.Bulk Connections</t>
  </si>
  <si>
    <t>651958</t>
  </si>
  <si>
    <t>Kemp Sdg. Reatile Timrite Pty Ltd</t>
  </si>
  <si>
    <t>652024</t>
  </si>
  <si>
    <t>Lothair Sdg.Afgri Operations Ltd</t>
  </si>
  <si>
    <t>652156</t>
  </si>
  <si>
    <t>Piet Retief Sdg.Jindal Mining Sa Pty Ltd</t>
  </si>
  <si>
    <t>652253</t>
  </si>
  <si>
    <t>Witrand Sdg.Glencore Operations Sa</t>
  </si>
  <si>
    <t>652318</t>
  </si>
  <si>
    <t>Voorslag Sdg.Glencore Operations Sa</t>
  </si>
  <si>
    <t>652342</t>
  </si>
  <si>
    <t>Voorslag Sdg.Glencore Operations Sa 1</t>
  </si>
  <si>
    <t>652369</t>
  </si>
  <si>
    <t>Panbult Sdg.Kangra Coal Pty Ltd</t>
  </si>
  <si>
    <t>652377</t>
  </si>
  <si>
    <t>Tongaat Sdg.Hulett Group Limited</t>
  </si>
  <si>
    <t>652466</t>
  </si>
  <si>
    <t>Durban Harbour (Sdg) 3</t>
  </si>
  <si>
    <t>652628</t>
  </si>
  <si>
    <t>Talana Sdg.Natal Agri</t>
  </si>
  <si>
    <t>652679</t>
  </si>
  <si>
    <t>Maydon Wharf Sdg.Edbib Oil Mills Pty Ltd</t>
  </si>
  <si>
    <t>652709</t>
  </si>
  <si>
    <t>Victoria (Sdg)</t>
  </si>
  <si>
    <t>652741</t>
  </si>
  <si>
    <t>Port Shepstone Sdg.Alfred County</t>
  </si>
  <si>
    <t>652938</t>
  </si>
  <si>
    <t>Ermelo Yard Dept.Siding 8846</t>
  </si>
  <si>
    <t>660051</t>
  </si>
  <si>
    <t>Vryheid Dept.Siding 8383</t>
  </si>
  <si>
    <t>660655</t>
  </si>
  <si>
    <t>Vryheid Oos Dept.Siding 8385</t>
  </si>
  <si>
    <t>660671</t>
  </si>
  <si>
    <t>Vryheid Dept.Siding 8388</t>
  </si>
  <si>
    <t>660736</t>
  </si>
  <si>
    <t>Vryheid Dept.Siding 8389</t>
  </si>
  <si>
    <t>660752</t>
  </si>
  <si>
    <t>Danskraal Dept.Siding 8450</t>
  </si>
  <si>
    <t>661619</t>
  </si>
  <si>
    <t>Vryheid Dept.Siding 8457</t>
  </si>
  <si>
    <t>661791</t>
  </si>
  <si>
    <t>Vryheid Oos Repair Depot</t>
  </si>
  <si>
    <t>Repdepsis</t>
  </si>
  <si>
    <t>661856</t>
  </si>
  <si>
    <t>Vryheid Oos Dept.Siding 8536</t>
  </si>
  <si>
    <t>661945</t>
  </si>
  <si>
    <t>Komvoorhoogte Dept.Siding 8538</t>
  </si>
  <si>
    <t>661961</t>
  </si>
  <si>
    <t>Nhlazatshe Dept.Siding 8539</t>
  </si>
  <si>
    <t>661988</t>
  </si>
  <si>
    <t>Vryheid Oos Dept.Siding 8714</t>
  </si>
  <si>
    <t>662437</t>
  </si>
  <si>
    <t>Maydon Wharf Sdg.Agriport</t>
  </si>
  <si>
    <t>Yard Control + Dep Siding</t>
  </si>
  <si>
    <t>662909</t>
  </si>
  <si>
    <t>Maydon Wharf Berth 6 &amp; 7</t>
  </si>
  <si>
    <t>Haweterrein(Kaaikant</t>
  </si>
  <si>
    <t>663247</t>
  </si>
  <si>
    <t>Fynnland Tank Cleanout Siding</t>
  </si>
  <si>
    <t>Wash Out Siding</t>
  </si>
  <si>
    <t>663824</t>
  </si>
  <si>
    <t>701874</t>
  </si>
  <si>
    <t>Vandyksdrif</t>
  </si>
  <si>
    <t>702374</t>
  </si>
  <si>
    <t>Blinkpan</t>
  </si>
  <si>
    <t>702404</t>
  </si>
  <si>
    <t>Broodsnyersplaas</t>
  </si>
  <si>
    <t>702412</t>
  </si>
  <si>
    <t>Buhrmannsdrif Sdg.Consolidated Mines 177</t>
  </si>
  <si>
    <t>740098</t>
  </si>
  <si>
    <t>Argent Sdg.Afgri Operations Limited</t>
  </si>
  <si>
    <t>740217</t>
  </si>
  <si>
    <t>Ascent Sdg.Vrystaat Kooperasie Bpk</t>
  </si>
  <si>
    <t>740233</t>
  </si>
  <si>
    <t>Arbor Sdg.Gijima Supply Management</t>
  </si>
  <si>
    <t>740527</t>
  </si>
  <si>
    <t>Bloekomspruit Sdg.Afgri Operations Ltd</t>
  </si>
  <si>
    <t>740632</t>
  </si>
  <si>
    <t>Kaserne Sdg.Bridge Shipping</t>
  </si>
  <si>
    <t>740802</t>
  </si>
  <si>
    <t>Boskop Sdg.Rheinmetall Denel Munition</t>
  </si>
  <si>
    <t>740845</t>
  </si>
  <si>
    <t>Pullens Hope Sdg. Optimum Coal Mine</t>
  </si>
  <si>
    <t>741051</t>
  </si>
  <si>
    <t>Davel Sdg.Afgri Operations Limited</t>
  </si>
  <si>
    <t>741124</t>
  </si>
  <si>
    <t>Delmas Sdg.Samquartz Pty Ltd</t>
  </si>
  <si>
    <t>741523</t>
  </si>
  <si>
    <t>Dryden Sdg.Afgri Operations Limited</t>
  </si>
  <si>
    <t>741558</t>
  </si>
  <si>
    <t>Trichardt Sdg.Sasol Coal</t>
  </si>
  <si>
    <t>741582</t>
  </si>
  <si>
    <t>Dunswart Sdg.Arcelormittal S.A Ltd</t>
  </si>
  <si>
    <t>741604</t>
  </si>
  <si>
    <t>Kliprivier Sdg.Tongaat Hulett Starch Pty</t>
  </si>
  <si>
    <t>741884</t>
  </si>
  <si>
    <t>Palmford Sdg.Majuba Power Station</t>
  </si>
  <si>
    <t>742074</t>
  </si>
  <si>
    <t>Endicott Sdg.Afgri Operations Limited</t>
  </si>
  <si>
    <t>742155</t>
  </si>
  <si>
    <t>Delmas Sdg.Exxaro Coal Pty Ltd</t>
  </si>
  <si>
    <t>742171</t>
  </si>
  <si>
    <t>Isando Sdg.Ncp Chloorkop</t>
  </si>
  <si>
    <t>742228</t>
  </si>
  <si>
    <t>Isando Sdg.Kulungile Metal Group Pty Ltd</t>
  </si>
  <si>
    <t>742279</t>
  </si>
  <si>
    <t>Delmas Sdg.Schoeman Boerdery</t>
  </si>
  <si>
    <t>742287</t>
  </si>
  <si>
    <t>Isando Sdg.Kelvin Power Pty Ltd</t>
  </si>
  <si>
    <t>742368</t>
  </si>
  <si>
    <t>City Deep Sdg.Mediterranean Shipping</t>
  </si>
  <si>
    <t>742627</t>
  </si>
  <si>
    <t>Isando Sdg.A.E.C.I Limited</t>
  </si>
  <si>
    <t>742643</t>
  </si>
  <si>
    <t>City Deep Sdg.Bridge Shipping</t>
  </si>
  <si>
    <t>742678</t>
  </si>
  <si>
    <t>Pullens Hope Sdg.Woestalleen Colliery</t>
  </si>
  <si>
    <t>742902</t>
  </si>
  <si>
    <t>Blinkpan Sdg.Isamba Dorsfontein Coal Min</t>
  </si>
  <si>
    <t>743208</t>
  </si>
  <si>
    <t>Enselspruit Sdg.Senwes Beperk</t>
  </si>
  <si>
    <t>743224</t>
  </si>
  <si>
    <t>Saaiwater Sdg.Glencore Operations Sa</t>
  </si>
  <si>
    <t>743259</t>
  </si>
  <si>
    <t>Blackhill Sdg. Exxaro Coal Pty Ltd</t>
  </si>
  <si>
    <t>743348</t>
  </si>
  <si>
    <t>Glenroy Sdg.Afgri Operations Ltd</t>
  </si>
  <si>
    <t>743356</t>
  </si>
  <si>
    <t>Goeiehoek Sdg.Afgri Operations Ltd</t>
  </si>
  <si>
    <t>743364</t>
  </si>
  <si>
    <t>Ogies Sdg.Thungela  Seriti  Bhp Phola</t>
  </si>
  <si>
    <t>743445</t>
  </si>
  <si>
    <t>Geduld Sdg.Impala Platinum Limited</t>
  </si>
  <si>
    <t>743453</t>
  </si>
  <si>
    <t>Harvard Sdg.Afgri Operations Ltd</t>
  </si>
  <si>
    <t>743461</t>
  </si>
  <si>
    <t>Hawerklip Sdg.Afgri Operations Limited</t>
  </si>
  <si>
    <t>743488</t>
  </si>
  <si>
    <t>Meyerton Sdg.Glen Douglas Dolomite</t>
  </si>
  <si>
    <t>743518</t>
  </si>
  <si>
    <t>Kaalfontein Sdg.Lafarage Cement</t>
  </si>
  <si>
    <t>743615</t>
  </si>
  <si>
    <t>Wonderfontein Sdg.Izimbiwa Coal Pty Ltd</t>
  </si>
  <si>
    <t>743631</t>
  </si>
  <si>
    <t>Kendal Sdg.Afgri Operations Limited</t>
  </si>
  <si>
    <t>743976</t>
  </si>
  <si>
    <t>Krugersdorp Sdg.Larsone Properties</t>
  </si>
  <si>
    <t>744484</t>
  </si>
  <si>
    <t>Koster Sdg.Noordwes Kooperasie</t>
  </si>
  <si>
    <t>744689</t>
  </si>
  <si>
    <t>Kinross Sdg.Afgri Operations 2</t>
  </si>
  <si>
    <t>744786</t>
  </si>
  <si>
    <t>Leslie Sdg.Van Der Walt Se Meule</t>
  </si>
  <si>
    <t>744794</t>
  </si>
  <si>
    <t>Leslie Sdg.Afgri Operations 1</t>
  </si>
  <si>
    <t>744808</t>
  </si>
  <si>
    <t>Langlaagte Sdg.B P Southern Africa</t>
  </si>
  <si>
    <t>745421</t>
  </si>
  <si>
    <t>Lucerne Sdg.Witkop Fluorspar Pty Ltd</t>
  </si>
  <si>
    <t>745839</t>
  </si>
  <si>
    <t>Meyerton Sdg.Samancor Limited</t>
  </si>
  <si>
    <t>746061</t>
  </si>
  <si>
    <t>Natalspruit Sdg.Botswana Ash</t>
  </si>
  <si>
    <t>746266</t>
  </si>
  <si>
    <t>Ogies Sdg.Afgri Operations</t>
  </si>
  <si>
    <t>747513</t>
  </si>
  <si>
    <t>Oberholzer Sdg.Senwes Ltd</t>
  </si>
  <si>
    <t>747874</t>
  </si>
  <si>
    <t>Potchefstroom Sdg.S.A Breweries Limited</t>
  </si>
  <si>
    <t>748056</t>
  </si>
  <si>
    <t>Platrand Sdg.Afgri Operations Ltd</t>
  </si>
  <si>
    <t>748234</t>
  </si>
  <si>
    <t>Robinson Sdg.Tiger Milling And Feeds</t>
  </si>
  <si>
    <t>748757</t>
  </si>
  <si>
    <t>Raathsvlei Sdg.Senwes Beperk</t>
  </si>
  <si>
    <t>748951</t>
  </si>
  <si>
    <t>Syferbult Sdg.N.W.K Beperk</t>
  </si>
  <si>
    <t>749001</t>
  </si>
  <si>
    <t>Slurry Sdg.Pretoria Portland Cement Ltd</t>
  </si>
  <si>
    <t>749044</t>
  </si>
  <si>
    <t>Springs Sdg.Pfg Building Glass Pty Ltd</t>
  </si>
  <si>
    <t>749354</t>
  </si>
  <si>
    <t>Delmas Sdg.Grain Carriers</t>
  </si>
  <si>
    <t>749516</t>
  </si>
  <si>
    <t>Swartruggens Sdg.Noordwes Kooperasie</t>
  </si>
  <si>
    <t>749583</t>
  </si>
  <si>
    <t>Trichardt Sdg.Sasol Oil</t>
  </si>
  <si>
    <t>749591</t>
  </si>
  <si>
    <t>Rietkuil Sdg.Mafube Colliery</t>
  </si>
  <si>
    <t>749907</t>
  </si>
  <si>
    <t>Randfontein Sdg.Lafarge Limited</t>
  </si>
  <si>
    <t>749958</t>
  </si>
  <si>
    <t>Bijlkor Sdg.Arcelormittal S.A Ltd</t>
  </si>
  <si>
    <t>750166</t>
  </si>
  <si>
    <t>Blackhill Sdg.Thungela Operations Ltd</t>
  </si>
  <si>
    <t>750735</t>
  </si>
  <si>
    <t>Jupiter Sdg.Bridgeport</t>
  </si>
  <si>
    <t>751367</t>
  </si>
  <si>
    <t>Broodsnyersplaas Sdg.Thungela Operations</t>
  </si>
  <si>
    <t>751405</t>
  </si>
  <si>
    <t>Pullens Hope Sdg.Afgri Operations Ltd</t>
  </si>
  <si>
    <t>751472</t>
  </si>
  <si>
    <t>Bezuidenhoutsrus Sdg.Exxaro Coal Pty Ltd</t>
  </si>
  <si>
    <t>751553</t>
  </si>
  <si>
    <t>Germiston Sdg.Sa Bulk Pty Ltd</t>
  </si>
  <si>
    <t>751936</t>
  </si>
  <si>
    <t>Jupiter Sdg.Pretoria Portland Cement Ltd</t>
  </si>
  <si>
    <t>752525</t>
  </si>
  <si>
    <t>City Deep Sdg.S.A Container Depots</t>
  </si>
  <si>
    <t>752533</t>
  </si>
  <si>
    <t>Jupiter Sdg.Scaw South Africa</t>
  </si>
  <si>
    <t>752541</t>
  </si>
  <si>
    <t>Kromklip Sdg.Glencore Operations Sa</t>
  </si>
  <si>
    <t>752584</t>
  </si>
  <si>
    <t>Kromklip Sdg.Seriti Power Pty Ltd</t>
  </si>
  <si>
    <t>752592</t>
  </si>
  <si>
    <t>Minnaar Sdg.Glencore Operations Sa</t>
  </si>
  <si>
    <t>752622</t>
  </si>
  <si>
    <t>Saaiwater Sdg.Glencore Operations Sa 3</t>
  </si>
  <si>
    <t>752649</t>
  </si>
  <si>
    <t>Saaiwater Sdg.Glencore Operations Sa  1</t>
  </si>
  <si>
    <t>752673</t>
  </si>
  <si>
    <t>Saaiwater Sdg.Glencore Operations Sa 2</t>
  </si>
  <si>
    <t>752681</t>
  </si>
  <si>
    <t>Union Sdg.Scaw Metals 1</t>
  </si>
  <si>
    <t>753009</t>
  </si>
  <si>
    <t>Derby Sdg.N.W.K Beperk</t>
  </si>
  <si>
    <t>754102</t>
  </si>
  <si>
    <t>Kliprivier Sdg.Everite Building Product</t>
  </si>
  <si>
    <t>754153</t>
  </si>
  <si>
    <t>Greylingstad Sdg.Afgri Operations Ltd</t>
  </si>
  <si>
    <t>754188</t>
  </si>
  <si>
    <t>Estancia Sdg.Afgri Operations</t>
  </si>
  <si>
    <t>754196</t>
  </si>
  <si>
    <t>Dunswart Sdg.Ekurhuleni Metro</t>
  </si>
  <si>
    <t>754234</t>
  </si>
  <si>
    <t>Vandyksdrif Sdg.Seriti Power Pty Ltd</t>
  </si>
  <si>
    <t>754331</t>
  </si>
  <si>
    <t>Devon Sdg.Afgri Operations Ltd</t>
  </si>
  <si>
    <t>754358</t>
  </si>
  <si>
    <t>Holmdene Sdg.Afgri Operations Ltd</t>
  </si>
  <si>
    <t>754374</t>
  </si>
  <si>
    <t>Eloff Sdg.Afgri Operations</t>
  </si>
  <si>
    <t>754439</t>
  </si>
  <si>
    <t>Val Sdg.O.T.K Beperk 1</t>
  </si>
  <si>
    <t>754501</t>
  </si>
  <si>
    <t>Hawerklip Sdg.Delmas Coal Pty Ltd</t>
  </si>
  <si>
    <t>754536</t>
  </si>
  <si>
    <t>Battery Sdg.Mgk Operating Company</t>
  </si>
  <si>
    <t>754633</t>
  </si>
  <si>
    <t>Middelvlei Sdg.Senwes Beperk</t>
  </si>
  <si>
    <t>754765</t>
  </si>
  <si>
    <t>Kromklip Sdg.Glencore Operations Sa 1</t>
  </si>
  <si>
    <t>754781</t>
  </si>
  <si>
    <t>Boons Sdg.N.W.K Beperk</t>
  </si>
  <si>
    <t>754935</t>
  </si>
  <si>
    <t>Union Sdg.Scaw Metals</t>
  </si>
  <si>
    <t>754943</t>
  </si>
  <si>
    <t>Blinkpan Sdg.Thungela Operations Ltd</t>
  </si>
  <si>
    <t>754986</t>
  </si>
  <si>
    <t>City Deep Sdg.Rapid Dawn Container Depot</t>
  </si>
  <si>
    <t>755036</t>
  </si>
  <si>
    <t>Kutalo Sdg.Ekurhuleni Metro</t>
  </si>
  <si>
    <t>755079</t>
  </si>
  <si>
    <t>Brakpan Sdg.Afrisam South Africa Ltd</t>
  </si>
  <si>
    <t>755168</t>
  </si>
  <si>
    <t>Broodsnyersplaas Sdg.Seriti Power Pty Lt</t>
  </si>
  <si>
    <t>755567</t>
  </si>
  <si>
    <t>Broodsnyersplaas Sdg.Siyanda Coal</t>
  </si>
  <si>
    <t>755575</t>
  </si>
  <si>
    <t>Nigel Sdg.Afgri Operations 2</t>
  </si>
  <si>
    <t>755753</t>
  </si>
  <si>
    <t>Tarlton Dept.Siding Petronet</t>
  </si>
  <si>
    <t>760811</t>
  </si>
  <si>
    <t>Kaalfontein Site Car Train</t>
  </si>
  <si>
    <t>760927</t>
  </si>
  <si>
    <t>Standerton Sdg.Tutuka Eskom Holdings</t>
  </si>
  <si>
    <t>761427</t>
  </si>
  <si>
    <t>Kendal Dept.Siding Lonigyn</t>
  </si>
  <si>
    <t>761435</t>
  </si>
  <si>
    <t>Natalspruit (Kraan)</t>
  </si>
  <si>
    <t>762326</t>
  </si>
  <si>
    <t>Rietkuil Site Canyon Resources Pty Ltd</t>
  </si>
  <si>
    <t>765198</t>
  </si>
  <si>
    <t>Vandyksdrif Site Exxaro Coal Central Pty</t>
  </si>
  <si>
    <t>765228</t>
  </si>
  <si>
    <t>Uitkyk</t>
  </si>
  <si>
    <t>North East Corridor</t>
  </si>
  <si>
    <t>800201</t>
  </si>
  <si>
    <t>800155</t>
  </si>
  <si>
    <t>800686</t>
  </si>
  <si>
    <t>Kleindam</t>
  </si>
  <si>
    <t>820792</t>
  </si>
  <si>
    <t>820334</t>
  </si>
  <si>
    <t>820369</t>
  </si>
  <si>
    <t>821152</t>
  </si>
  <si>
    <t>821292</t>
  </si>
  <si>
    <t>824321</t>
  </si>
  <si>
    <t>Arnot Sdg.Afgri Operations</t>
  </si>
  <si>
    <t>840033</t>
  </si>
  <si>
    <t>Sterkloop Sdg.Belfast Granite Quaries</t>
  </si>
  <si>
    <t>840041</t>
  </si>
  <si>
    <t>Apiesdoring Sdg.Griqualand Exploration</t>
  </si>
  <si>
    <t>840076</t>
  </si>
  <si>
    <t>Atlanta Sdg.Pretoria Portland Cement</t>
  </si>
  <si>
    <t>840084</t>
  </si>
  <si>
    <t>Bandelierkop Sdg.Norhern Tvl Corp.</t>
  </si>
  <si>
    <t>840114</t>
  </si>
  <si>
    <t>Boshoek Sdg.Glencore Operations Sa</t>
  </si>
  <si>
    <t>840157</t>
  </si>
  <si>
    <t>Bronkhorstspruit Sdg.Godrich Flour</t>
  </si>
  <si>
    <t>840165</t>
  </si>
  <si>
    <t>Bleskop Sdg.Rustenburg Platinum Mines</t>
  </si>
  <si>
    <t>840203</t>
  </si>
  <si>
    <t>Brondal Sdg.Tritimco</t>
  </si>
  <si>
    <t>840254</t>
  </si>
  <si>
    <t>Brits Sdg.The Cavaleros Group</t>
  </si>
  <si>
    <t>840319</t>
  </si>
  <si>
    <t>Brits Sdg.Autocast</t>
  </si>
  <si>
    <t>840378</t>
  </si>
  <si>
    <t>Marikana Sdg.Hernic Pty Ltd</t>
  </si>
  <si>
    <t>840432</t>
  </si>
  <si>
    <t>Cullinan Sdg.Cape Gate Pty Ltd</t>
  </si>
  <si>
    <t>840726</t>
  </si>
  <si>
    <t>Waltloo Sdg.Premier Foods Ltd</t>
  </si>
  <si>
    <t>840785</t>
  </si>
  <si>
    <t>Clewer Sdg.Highveld Steel Corp. 1</t>
  </si>
  <si>
    <t>840807</t>
  </si>
  <si>
    <t>Fairview Sdg.Assmang Ltd</t>
  </si>
  <si>
    <t>841048</t>
  </si>
  <si>
    <t>Lephalale Sdg.Exxaro Coal Pty Ltd</t>
  </si>
  <si>
    <t>841056</t>
  </si>
  <si>
    <t>Graskop Sdg.Venus Timbers Limited</t>
  </si>
  <si>
    <t>841064</t>
  </si>
  <si>
    <t>Musina Sdg.Musina Intermodal Terminal</t>
  </si>
  <si>
    <t>841137</t>
  </si>
  <si>
    <t>Hectorspruit Sdg.Nkomazi Municipality</t>
  </si>
  <si>
    <t>841722</t>
  </si>
  <si>
    <t>Impala Sdg.Tsb Sugar Rsa Ltd</t>
  </si>
  <si>
    <t>841773</t>
  </si>
  <si>
    <t>Impala Sdg.Ultrabord (Pty)Ltd</t>
  </si>
  <si>
    <t>841781</t>
  </si>
  <si>
    <t>Immerpan Sdg.Noord Transvaalse Koop.</t>
  </si>
  <si>
    <t>841846</t>
  </si>
  <si>
    <t>Kilkenny Sdg.Rustenburg Platinum Mines</t>
  </si>
  <si>
    <t>841897</t>
  </si>
  <si>
    <t>Chromedale Sdg.Rhino Minerals Pty Ltd</t>
  </si>
  <si>
    <t>842117</t>
  </si>
  <si>
    <t>Lydenburg Sdg.Glencore Operations Sa</t>
  </si>
  <si>
    <t>842133</t>
  </si>
  <si>
    <t>Letsitele Sdg.Letsitele Coop</t>
  </si>
  <si>
    <t>842141</t>
  </si>
  <si>
    <t>Rustenburg Sdg.Rcl Foods Sugar And Mill</t>
  </si>
  <si>
    <t>842206</t>
  </si>
  <si>
    <t>Louis Trichardt Sdg.Maizecor Meulens</t>
  </si>
  <si>
    <t>842362</t>
  </si>
  <si>
    <t>Plaston Sdg.Delmas Milling</t>
  </si>
  <si>
    <t>842559</t>
  </si>
  <si>
    <t>Norite Sdg.Glencore Operations Sa</t>
  </si>
  <si>
    <t>842893</t>
  </si>
  <si>
    <t>Mataffin Sdg.Dickon Hall Products</t>
  </si>
  <si>
    <t>842915</t>
  </si>
  <si>
    <t>Nelspruit Sdg.Total South Africa</t>
  </si>
  <si>
    <t>843024</t>
  </si>
  <si>
    <t>Nelspruit Sdg.Nelspruit Town Council 1</t>
  </si>
  <si>
    <t>843075</t>
  </si>
  <si>
    <t>Northam Sdg.Mgk Operating Company</t>
  </si>
  <si>
    <t>843202</t>
  </si>
  <si>
    <t>Modimolle Sdg.Noord Transvaalse Koop. 1</t>
  </si>
  <si>
    <t>843318</t>
  </si>
  <si>
    <t>Nywerheid Sdg.City Of Tshwane Metro</t>
  </si>
  <si>
    <t>843369</t>
  </si>
  <si>
    <t>Nywerheid Sdg.Consol Limited 1</t>
  </si>
  <si>
    <t>843393</t>
  </si>
  <si>
    <t>Nywerheid Sdg.York Timber Limited 1</t>
  </si>
  <si>
    <t>843555</t>
  </si>
  <si>
    <t>Ohrigstad Sdg.Total South Africa</t>
  </si>
  <si>
    <t>843652</t>
  </si>
  <si>
    <t>Phokeng Sdg.Impala Platinum Ltd</t>
  </si>
  <si>
    <t>843741</t>
  </si>
  <si>
    <t>Politsi Sdg.Hans Merensky Holdings</t>
  </si>
  <si>
    <t>843903</t>
  </si>
  <si>
    <t>Plaston Sdg.Plaston Emporium Pty Ltd</t>
  </si>
  <si>
    <t>843954</t>
  </si>
  <si>
    <t>Palmer Sdg.Spitstalk Pty Ltd</t>
  </si>
  <si>
    <t>843989</t>
  </si>
  <si>
    <t>Mokopane Sdg.Van Erkoms</t>
  </si>
  <si>
    <t>844047</t>
  </si>
  <si>
    <t>Mokopane Sdg.Tongaat Foods Ltd</t>
  </si>
  <si>
    <t>844276</t>
  </si>
  <si>
    <t>Pienaarsrivier Sdg.Noord Transvaal Koop.</t>
  </si>
  <si>
    <t>844292</t>
  </si>
  <si>
    <t>Pretoria-Wes Sdg.Olympic Park 17</t>
  </si>
  <si>
    <t>844349</t>
  </si>
  <si>
    <t>Pretoria-Wes Sdg.Dept. Of Public Works</t>
  </si>
  <si>
    <t>844365</t>
  </si>
  <si>
    <t>Pretoria-Wes Sdg.Ruto Mills 1</t>
  </si>
  <si>
    <t>844446</t>
  </si>
  <si>
    <t>Pretoria-Wes Sdg.Ruto Mills 2</t>
  </si>
  <si>
    <t>844535</t>
  </si>
  <si>
    <t>Pretoria-Wes Sdg.Olympic Park 17 1</t>
  </si>
  <si>
    <t>844586</t>
  </si>
  <si>
    <t>Pyramid Sdg.E.R.S.Ty Of Tshwane Metro</t>
  </si>
  <si>
    <t>844616</t>
  </si>
  <si>
    <t>Rebecca Sdg.Abb Powertech</t>
  </si>
  <si>
    <t>844632</t>
  </si>
  <si>
    <t>Rosslyn Sdg.Sa Breweries Limited</t>
  </si>
  <si>
    <t>844675</t>
  </si>
  <si>
    <t>Hazyview Sdg.Godrich Flour Mills</t>
  </si>
  <si>
    <t>844748</t>
  </si>
  <si>
    <t>Rosslyn Sdg.Rocla Pty Ltd</t>
  </si>
  <si>
    <t>844829</t>
  </si>
  <si>
    <t>Rosslyn Sdg.City Council Of Akasia</t>
  </si>
  <si>
    <t>844837</t>
  </si>
  <si>
    <t>Witbank Sdg.Elandsfontein Colliery</t>
  </si>
  <si>
    <t>844896</t>
  </si>
  <si>
    <t>Nitens Sdg.Billiton Mining Rights</t>
  </si>
  <si>
    <t>844942</t>
  </si>
  <si>
    <t>Boord Sdg.Black Steam Colliery</t>
  </si>
  <si>
    <t>844993</t>
  </si>
  <si>
    <t>Wapadskloof Sdg.Balfast Graniet</t>
  </si>
  <si>
    <t>845043</t>
  </si>
  <si>
    <t>Rustenburg Sdg.Rustenburg Bakery</t>
  </si>
  <si>
    <t>845256</t>
  </si>
  <si>
    <t>Sibthorpe Sdg.Densa Sawmills</t>
  </si>
  <si>
    <t>845418</t>
  </si>
  <si>
    <t>Steelpoort Sdg.Samancor Limited 1</t>
  </si>
  <si>
    <t>845469</t>
  </si>
  <si>
    <t>Sycamore Sdg.Ryton Estates Pty Ltd</t>
  </si>
  <si>
    <t>845515</t>
  </si>
  <si>
    <t>Tussenin Sdg.Anglo American Platinum Pty</t>
  </si>
  <si>
    <t>845558</t>
  </si>
  <si>
    <t>Thabazimbi Sdg.Chevron South Africa Pty</t>
  </si>
  <si>
    <t>845566</t>
  </si>
  <si>
    <t>Cor Delfos Sdg.Vetsak Saadbeurs Koop.</t>
  </si>
  <si>
    <t>845582</t>
  </si>
  <si>
    <t>Thabazimbi Sdg.Sishen Iron Ore Company</t>
  </si>
  <si>
    <t>845647</t>
  </si>
  <si>
    <t>Tzaneen Sdg.Engen Marketing Ltd</t>
  </si>
  <si>
    <t>845701</t>
  </si>
  <si>
    <t>Tzaneen Sdg.Town Council Of Tzaneen</t>
  </si>
  <si>
    <t>845728</t>
  </si>
  <si>
    <t>Uitloop Sdg.Nedan Oil Mills</t>
  </si>
  <si>
    <t>845949</t>
  </si>
  <si>
    <t>Witbank Sdg.Samancor Ferrometals</t>
  </si>
  <si>
    <t>846244</t>
  </si>
  <si>
    <t>Witbank Sdg.Highveld Steel And Vanadium2</t>
  </si>
  <si>
    <t>846252</t>
  </si>
  <si>
    <t>Werf Sdg.Dept. Van Omgewingsake</t>
  </si>
  <si>
    <t>846414</t>
  </si>
  <si>
    <t>Bela Bela Sdg Noord Transvaalse Koop.</t>
  </si>
  <si>
    <t>846562</t>
  </si>
  <si>
    <t>Bon Accord Sdg.Pioneer Foods Pty Ltd</t>
  </si>
  <si>
    <t>846597</t>
  </si>
  <si>
    <t>Cor Delfos Sdg.Arcelormittal S.A Ltd</t>
  </si>
  <si>
    <t>846635</t>
  </si>
  <si>
    <t>Cor Delfos Sdg.Denel Pty Ltd</t>
  </si>
  <si>
    <t>846678</t>
  </si>
  <si>
    <t>Cor Delfos Sdg.Vendeco Investments</t>
  </si>
  <si>
    <t>846716</t>
  </si>
  <si>
    <t>Cor Delfos Sdg.F &amp; P Commodity Sales</t>
  </si>
  <si>
    <t>846767</t>
  </si>
  <si>
    <t>Noordkaap Sdg.Avgold Limited</t>
  </si>
  <si>
    <t>846775</t>
  </si>
  <si>
    <t>Cor Delfos Sdg.Labucon Property</t>
  </si>
  <si>
    <t>846783</t>
  </si>
  <si>
    <t>Hoedspruit Sdg.Department Of Public Work</t>
  </si>
  <si>
    <t>846937</t>
  </si>
  <si>
    <t>Hercules Sdg.Bpb Gypsum</t>
  </si>
  <si>
    <t>846988</t>
  </si>
  <si>
    <t>Hercules Sdg.Pretoria Portland Cement</t>
  </si>
  <si>
    <t>847003</t>
  </si>
  <si>
    <t>Hercules Sdg.The New Reclamation Group</t>
  </si>
  <si>
    <t>847011</t>
  </si>
  <si>
    <t>Polokwane Sdg.Stadsraad Van Ptg 1</t>
  </si>
  <si>
    <t>847313</t>
  </si>
  <si>
    <t>Polokwane Sdg.South African Breweries</t>
  </si>
  <si>
    <t>847704</t>
  </si>
  <si>
    <t>Voortrekkerhoogte (Sdg)</t>
  </si>
  <si>
    <t>847828</t>
  </si>
  <si>
    <t>Waltloo Sdg.Chevron South Africa Pty Ltd</t>
  </si>
  <si>
    <t>847917</t>
  </si>
  <si>
    <t>Waltloo Sdg.Bp Southern Africa</t>
  </si>
  <si>
    <t>847933</t>
  </si>
  <si>
    <t>Waltloo Sdg.Total S.A</t>
  </si>
  <si>
    <t>847941</t>
  </si>
  <si>
    <t>Waltloo Sdg.Chamberlain Building Mat.</t>
  </si>
  <si>
    <t>847968</t>
  </si>
  <si>
    <t>Waltloo Sdg.Genfood</t>
  </si>
  <si>
    <t>847984</t>
  </si>
  <si>
    <t>Rosehaugh Sdg.Gert Coenraad</t>
  </si>
  <si>
    <t>848042</t>
  </si>
  <si>
    <t>Sheba Sdg.Dept. Of Defence</t>
  </si>
  <si>
    <t>848085</t>
  </si>
  <si>
    <t>Zebediela Sdg.Zebediela Sitrus</t>
  </si>
  <si>
    <t>848093</t>
  </si>
  <si>
    <t>Broham Sdg.Loeriefontein Boerdery</t>
  </si>
  <si>
    <t>848174</t>
  </si>
  <si>
    <t>Mayfern Sdg.Crocodile Valley Citrus Comp</t>
  </si>
  <si>
    <t>848239</t>
  </si>
  <si>
    <t>Vlamboom Sdg.Eskom</t>
  </si>
  <si>
    <t>848255</t>
  </si>
  <si>
    <t>Dwaalboom Sdg.Ppc Lime Limited</t>
  </si>
  <si>
    <t>848263</t>
  </si>
  <si>
    <t>Barberton Sdg.Renier Oelofsen</t>
  </si>
  <si>
    <t>848301</t>
  </si>
  <si>
    <t>Brits Sdg.Keeley Granite</t>
  </si>
  <si>
    <t>848328</t>
  </si>
  <si>
    <t>Revolver Creek Sdg.Satico Saw Mills</t>
  </si>
  <si>
    <t>848336</t>
  </si>
  <si>
    <t>Malieveld Sdg.Graskop Saagmeule</t>
  </si>
  <si>
    <t>848352</t>
  </si>
  <si>
    <t>Centurion Sdg.Lyttleton Dolomite Pty Ltd</t>
  </si>
  <si>
    <t>848387</t>
  </si>
  <si>
    <t>Roedtan Sdg.Noord Transvaalse Koop.</t>
  </si>
  <si>
    <t>848409</t>
  </si>
  <si>
    <t>Sabie Sdg.Mondi Limited</t>
  </si>
  <si>
    <t>848441</t>
  </si>
  <si>
    <t>Middelburg Sdg.Trans Africa Logistics</t>
  </si>
  <si>
    <t>848468</t>
  </si>
  <si>
    <t>Rustenburg Sdg.United Tobacco Company</t>
  </si>
  <si>
    <t>848484</t>
  </si>
  <si>
    <t>Ngodwana Sdg.Sappi Limited</t>
  </si>
  <si>
    <t>848549</t>
  </si>
  <si>
    <t>Roossenekal Sdg.Highveld Steel Corp.</t>
  </si>
  <si>
    <t>848581</t>
  </si>
  <si>
    <t>Cor Delfos Sdg.African Oxygen Ltd</t>
  </si>
  <si>
    <t>848646</t>
  </si>
  <si>
    <t>Naboomspruit Sdg.Sasko Pty Ltd</t>
  </si>
  <si>
    <t>848662</t>
  </si>
  <si>
    <t>Pan Sdg.Afgri Operations Limited</t>
  </si>
  <si>
    <t>848697</t>
  </si>
  <si>
    <t>Wonderfontein Sdg.Afgri Operations Ltd</t>
  </si>
  <si>
    <t>848735</t>
  </si>
  <si>
    <t>Waltloo Sdg.Silgro Voere</t>
  </si>
  <si>
    <t>848743</t>
  </si>
  <si>
    <t>Turfgrond Sdg.Samancor Limited</t>
  </si>
  <si>
    <t>848778</t>
  </si>
  <si>
    <t>Lydenburg Sdg.Afgri Operations Limited</t>
  </si>
  <si>
    <t>848921</t>
  </si>
  <si>
    <t>Bronkhorstspruit Sdg.Afgri Operations 1</t>
  </si>
  <si>
    <t>848964</t>
  </si>
  <si>
    <t>Middelburg Sdg Afgri Operations</t>
  </si>
  <si>
    <t>849065</t>
  </si>
  <si>
    <t>Rosslyn Sdg.August Laepple 1</t>
  </si>
  <si>
    <t>849162</t>
  </si>
  <si>
    <t>Witrivier Sdg.General Food Industries</t>
  </si>
  <si>
    <t>849227</t>
  </si>
  <si>
    <t>Musina Sdg.City Council Of Musina</t>
  </si>
  <si>
    <t>849316</t>
  </si>
  <si>
    <t>Belfast Sdg.Exxaro Coal Pty Ltd</t>
  </si>
  <si>
    <t>849448</t>
  </si>
  <si>
    <t>Kaapmuiden Sdg.Unity Longhauls Pty Ltd</t>
  </si>
  <si>
    <t>849456</t>
  </si>
  <si>
    <t>Marble Hall Sdg.Ruto Mills</t>
  </si>
  <si>
    <t>849464</t>
  </si>
  <si>
    <t>Middelburg Sdg.City Council Middelburg</t>
  </si>
  <si>
    <t>849693</t>
  </si>
  <si>
    <t>Polokwane Sdg.Jan Gabriel Du Toit</t>
  </si>
  <si>
    <t>849766</t>
  </si>
  <si>
    <t>Clewer Sdg.Thungela Operations Ltd</t>
  </si>
  <si>
    <t>849812</t>
  </si>
  <si>
    <t>Forfar Sdg.Ms Rail</t>
  </si>
  <si>
    <t>849855</t>
  </si>
  <si>
    <t>Marikana Sdg.Marlin Corporation</t>
  </si>
  <si>
    <t>849898</t>
  </si>
  <si>
    <t>Louis Trichardt Sdg.P.J.L Grobler</t>
  </si>
  <si>
    <t>849901</t>
  </si>
  <si>
    <t>Crecy Sdg.Departement Openbare Werke</t>
  </si>
  <si>
    <t>849979</t>
  </si>
  <si>
    <t>Eerstegoud Sdg.D Lund Farms</t>
  </si>
  <si>
    <t>850012</t>
  </si>
  <si>
    <t>Granite Sdg.Dept.Of Public Works</t>
  </si>
  <si>
    <t>850128</t>
  </si>
  <si>
    <t>Steelpoort Sdg.Samancor Limited</t>
  </si>
  <si>
    <t>850144</t>
  </si>
  <si>
    <t>Polokwane Dept.Weigh Bridge</t>
  </si>
  <si>
    <t>Weighbridge</t>
  </si>
  <si>
    <t>861022</t>
  </si>
  <si>
    <t>Wolwehoek Sdg.Unigrain Graanhandelaars</t>
  </si>
  <si>
    <t>560413</t>
  </si>
  <si>
    <t>701807</t>
  </si>
  <si>
    <t>Dukuduku</t>
  </si>
  <si>
    <t>621226</t>
  </si>
  <si>
    <t>Teza</t>
  </si>
  <si>
    <t>601683</t>
  </si>
  <si>
    <t>601713</t>
  </si>
  <si>
    <t>Mkondo Sdg.Twk Agriculture Ltd</t>
  </si>
  <si>
    <t>641944</t>
  </si>
  <si>
    <t xml:space="preserve">SELF: Goedgevonden Siding </t>
  </si>
  <si>
    <t xml:space="preserve">SELF: Musina Intermodal Terminal (MIT) Siding </t>
  </si>
  <si>
    <t xml:space="preserve">SELF: Durban Port </t>
  </si>
  <si>
    <t xml:space="preserve">SELF: Durban Bayhead </t>
  </si>
  <si>
    <t xml:space="preserve">SELF: Newcon (Newcastle) </t>
  </si>
  <si>
    <t xml:space="preserve">SELF: Ringside near Postmansburg </t>
  </si>
  <si>
    <t xml:space="preserve">SELF: Port of Saldanha </t>
  </si>
  <si>
    <t xml:space="preserve">SELF: Port of Richards Bay </t>
  </si>
  <si>
    <t xml:space="preserve">SELF: Springbok Siding </t>
  </si>
  <si>
    <t xml:space="preserve">SELF: Metalalloys, Meyerton </t>
  </si>
  <si>
    <t xml:space="preserve">SELF: Kalagadi Mine Hotazel </t>
  </si>
  <si>
    <t xml:space="preserve">SELF: Twistdraai Siding Sasol </t>
  </si>
  <si>
    <t xml:space="preserve">SELF: Vandyksdrift </t>
  </si>
  <si>
    <t xml:space="preserve">SELF: Table Bay Harbour </t>
  </si>
  <si>
    <t xml:space="preserve">SELF: Vryheid </t>
  </si>
  <si>
    <t xml:space="preserve">SELF: Eswatini Northern border </t>
  </si>
  <si>
    <t xml:space="preserve">SELF: Eswatini Southern border </t>
  </si>
  <si>
    <t xml:space="preserve">SELF: Witbank Samancor </t>
  </si>
  <si>
    <t xml:space="preserve">SELF: Middelburg Samancor </t>
  </si>
  <si>
    <t>Humansdorp (Sdg)</t>
  </si>
  <si>
    <t>Sishen Pro (Erts)</t>
  </si>
  <si>
    <t>Mwanza</t>
  </si>
  <si>
    <t>-2.51643 </t>
  </si>
  <si>
    <t>Kampala</t>
  </si>
  <si>
    <t>Nairobi</t>
  </si>
  <si>
    <t>Luishia</t>
  </si>
  <si>
    <t>Fungurume</t>
  </si>
  <si>
    <t>-10.617075 </t>
  </si>
  <si>
    <t>Dar Es Salaam</t>
  </si>
  <si>
    <t>Shunt Marshalling Yard + Sta</t>
  </si>
  <si>
    <t>Mbeya</t>
  </si>
  <si>
    <t>Kidatu</t>
  </si>
  <si>
    <t>Chimala</t>
  </si>
  <si>
    <t>Chita</t>
  </si>
  <si>
    <t>-8.507263 </t>
  </si>
  <si>
    <t>Fuga</t>
  </si>
  <si>
    <t>Gwata</t>
  </si>
  <si>
    <t>Idiga</t>
  </si>
  <si>
    <t>Ifakara</t>
  </si>
  <si>
    <t>Igurusi</t>
  </si>
  <si>
    <t>Ilongo</t>
  </si>
  <si>
    <t>Inyala</t>
  </si>
  <si>
    <t>Kiberege</t>
  </si>
  <si>
    <t>Kimbwe</t>
  </si>
  <si>
    <t>Kidunda</t>
  </si>
  <si>
    <t>-7.251944 </t>
  </si>
  <si>
    <t>Kifuru</t>
  </si>
  <si>
    <t>Kangaga</t>
  </si>
  <si>
    <t>Kinyanguru</t>
  </si>
  <si>
    <t>Kurasini</t>
  </si>
  <si>
    <t>Kisaki</t>
  </si>
  <si>
    <t>Kitete</t>
  </si>
  <si>
    <t>Kiyowela</t>
  </si>
  <si>
    <t>Lumba</t>
  </si>
  <si>
    <t>Lumumwe</t>
  </si>
  <si>
    <t>Mlimba</t>
  </si>
  <si>
    <t>Makambako</t>
  </si>
  <si>
    <t>Mbingo</t>
  </si>
  <si>
    <t>Sakania For Zaire</t>
  </si>
  <si>
    <t>Bukama</t>
  </si>
  <si>
    <t>Demba</t>
  </si>
  <si>
    <t>Dilolo</t>
  </si>
  <si>
    <t>Ilebo</t>
  </si>
  <si>
    <t>Kabalo</t>
  </si>
  <si>
    <t>Kabonga</t>
  </si>
  <si>
    <t>Kakenge</t>
  </si>
  <si>
    <t>Kalemie</t>
  </si>
  <si>
    <t>Kamina</t>
  </si>
  <si>
    <t>Kananga</t>
  </si>
  <si>
    <t>Kaniama</t>
  </si>
  <si>
    <t>Kasaji</t>
  </si>
  <si>
    <t>Kindu</t>
  </si>
  <si>
    <t>Kolwezi</t>
  </si>
  <si>
    <t>Kongolo</t>
  </si>
  <si>
    <t>-5.385802 </t>
  </si>
  <si>
    <t>Likasi</t>
  </si>
  <si>
    <t>Lubudi</t>
  </si>
  <si>
    <t>Lubumbashi</t>
  </si>
  <si>
    <t>Luena</t>
  </si>
  <si>
    <t>Mweka</t>
  </si>
  <si>
    <t>Mwene-Ditu</t>
  </si>
  <si>
    <t>Nyunzu</t>
  </si>
  <si>
    <t>-5.957464 </t>
  </si>
  <si>
    <t>Tenke</t>
  </si>
  <si>
    <t>Tshimbulu</t>
  </si>
  <si>
    <t>Mokambo</t>
  </si>
  <si>
    <t> -12.426521</t>
  </si>
  <si>
    <t>Kipushi</t>
  </si>
  <si>
    <t>Kasumbalesa</t>
  </si>
  <si>
    <t>Divuma</t>
  </si>
  <si>
    <t>Luilu</t>
  </si>
  <si>
    <t>Jadotville</t>
  </si>
  <si>
    <t>-10.988415 </t>
  </si>
  <si>
    <t>Kamatanda</t>
  </si>
  <si>
    <t>Mount Hampden Jct</t>
  </si>
  <si>
    <t>Kambove</t>
  </si>
  <si>
    <t>Kakontwe</t>
  </si>
  <si>
    <t>Kakanda</t>
  </si>
  <si>
    <t>Bulawayo</t>
  </si>
  <si>
    <t>Bulawayo Sdg.723 Rubber &amp; Allied Prod.</t>
  </si>
  <si>
    <t>Tshesebe</t>
  </si>
  <si>
    <t>Ramokgwebane</t>
  </si>
  <si>
    <t>Sua Pan</t>
  </si>
  <si>
    <t>-20.840565 </t>
  </si>
  <si>
    <t>Francistown</t>
  </si>
  <si>
    <t>Tsamaya</t>
  </si>
  <si>
    <t>Shashe</t>
  </si>
  <si>
    <t>-21.195206 </t>
  </si>
  <si>
    <t>Makomoto</t>
  </si>
  <si>
    <t>Motloutse River</t>
  </si>
  <si>
    <t>Selebi Phikwe</t>
  </si>
  <si>
    <t>Moreomabele</t>
  </si>
  <si>
    <t>-22.181731 </t>
  </si>
  <si>
    <t>Tewane</t>
  </si>
  <si>
    <t>Morupule</t>
  </si>
  <si>
    <t>Bonwapitse</t>
  </si>
  <si>
    <t>Mpepu</t>
  </si>
  <si>
    <t>Metsemotlhaba</t>
  </si>
  <si>
    <t>Sebele</t>
  </si>
  <si>
    <t>Gaberone</t>
  </si>
  <si>
    <t>Letshana</t>
  </si>
  <si>
    <t>Pitsane</t>
  </si>
  <si>
    <t>Triangle</t>
  </si>
  <si>
    <t>Maputo</t>
  </si>
  <si>
    <t>Manhica</t>
  </si>
  <si>
    <t>Infulene</t>
  </si>
  <si>
    <t>Entreposta Da Matola</t>
  </si>
  <si>
    <t>Matola</t>
  </si>
  <si>
    <t>Bairro Da Liberdade</t>
  </si>
  <si>
    <t>Pessene</t>
  </si>
  <si>
    <t>-25.599421 </t>
  </si>
  <si>
    <t>Chanculo</t>
  </si>
  <si>
    <t>-25.93722 </t>
  </si>
  <si>
    <t>Incomati</t>
  </si>
  <si>
    <t>Ressano Garcia</t>
  </si>
  <si>
    <t>Gare De Mercadorias</t>
  </si>
  <si>
    <t>Leonde</t>
  </si>
  <si>
    <t> -24.588107</t>
  </si>
  <si>
    <t>Chokwe</t>
  </si>
  <si>
    <t>Inchope</t>
  </si>
  <si>
    <t>Gondola</t>
  </si>
  <si>
    <t>Umbeluzi</t>
  </si>
  <si>
    <t>Umpala</t>
  </si>
  <si>
    <t>Chinhanguanine</t>
  </si>
  <si>
    <t>Goncalves</t>
  </si>
  <si>
    <t>Chicualaluala</t>
  </si>
  <si>
    <t>Vila De Manica-Cfm-C</t>
  </si>
  <si>
    <t>Amatongas</t>
  </si>
  <si>
    <t>Dondo-Cfm-C</t>
  </si>
  <si>
    <t>Chimoio(Cfm-C)</t>
  </si>
  <si>
    <t>Beira_- Cfm-C</t>
  </si>
  <si>
    <t>-19.796382 </t>
  </si>
  <si>
    <t>Knersvlak</t>
  </si>
  <si>
    <t>Sishen (Pro) Sdg 1</t>
  </si>
  <si>
    <t>Saldanha Sdg 6</t>
  </si>
  <si>
    <t>Mulobezi</t>
  </si>
  <si>
    <t>Nchanga</t>
  </si>
  <si>
    <t> -26.20765</t>
  </si>
  <si>
    <t>Phuzumoya</t>
  </si>
  <si>
    <t>Sidvodkodvo</t>
  </si>
  <si>
    <t>Matsapha</t>
  </si>
  <si>
    <t>Maloma</t>
  </si>
  <si>
    <t>Big Bend</t>
  </si>
  <si>
    <t>Lavumisa</t>
  </si>
  <si>
    <t>Mhlume</t>
  </si>
  <si>
    <t> -26.043518</t>
  </si>
  <si>
    <t>Table Bay Harbour</t>
  </si>
  <si>
    <t>Port-No Yard Control</t>
  </si>
  <si>
    <t>Soutrivier</t>
  </si>
  <si>
    <t>Koebergweg</t>
  </si>
  <si>
    <t>Epping Mark</t>
  </si>
  <si>
    <t>Elsiesrivier</t>
  </si>
  <si>
    <t>Bellville Autosort</t>
  </si>
  <si>
    <t>Belcon</t>
  </si>
  <si>
    <t>Akasiapark</t>
  </si>
  <si>
    <t>Breerivier</t>
  </si>
  <si>
    <t>Goudiniweg</t>
  </si>
  <si>
    <t>De Wet</t>
  </si>
  <si>
    <t>Sandhills</t>
  </si>
  <si>
    <t>Orchard</t>
  </si>
  <si>
    <t>Kuilsrivier</t>
  </si>
  <si>
    <t>Bellville Massavrag</t>
  </si>
  <si>
    <t>Eersterivier</t>
  </si>
  <si>
    <t>Bontheuwel</t>
  </si>
  <si>
    <t>Nuweland</t>
  </si>
  <si>
    <t>Dieprivier</t>
  </si>
  <si>
    <t>Valsbaai</t>
  </si>
  <si>
    <t>Kalkbaai</t>
  </si>
  <si>
    <t>Vishoek</t>
  </si>
  <si>
    <t>Simon'S Town</t>
  </si>
  <si>
    <t>Van Der Stel</t>
  </si>
  <si>
    <t>Sir Lowry'S Pass</t>
  </si>
  <si>
    <t>Napier</t>
  </si>
  <si>
    <t>Riebeeck-Wes</t>
  </si>
  <si>
    <t>Ladismith (C)</t>
  </si>
  <si>
    <t>Calvinia</t>
  </si>
  <si>
    <t>Vredenburg</t>
  </si>
  <si>
    <t>Heidelberg (C)</t>
  </si>
  <si>
    <t>Mitchells Plain</t>
  </si>
  <si>
    <t>Clovelly</t>
  </si>
  <si>
    <t>Dalcon</t>
  </si>
  <si>
    <t>Culemborg (Cx)</t>
  </si>
  <si>
    <t>Passanger Location</t>
  </si>
  <si>
    <t>Cape Town 1St Class</t>
  </si>
  <si>
    <t>Paardeneiland</t>
  </si>
  <si>
    <t>Voelvlei</t>
  </si>
  <si>
    <t>Hexrivier</t>
  </si>
  <si>
    <t>Draai</t>
  </si>
  <si>
    <t>Jan De Boers</t>
  </si>
  <si>
    <t>Pieter Meintjies</t>
  </si>
  <si>
    <t>Bullnose</t>
  </si>
  <si>
    <t>Windermere</t>
  </si>
  <si>
    <t>Rapenburg</t>
  </si>
  <si>
    <t>Koetskop</t>
  </si>
  <si>
    <t>Droerivier</t>
  </si>
  <si>
    <t>Worcester Noord</t>
  </si>
  <si>
    <t>Shunt Marshal Yrd + Pub Sid</t>
  </si>
  <si>
    <t>Cape Town 1St Class Passangers</t>
  </si>
  <si>
    <t>Joen</t>
  </si>
  <si>
    <t>Oloff</t>
  </si>
  <si>
    <t>Oude Molen</t>
  </si>
  <si>
    <t>Droeryskloof</t>
  </si>
  <si>
    <t>Verlorevlei</t>
  </si>
  <si>
    <t>Brandenburg</t>
  </si>
  <si>
    <t>Steilhoogte</t>
  </si>
  <si>
    <t>Kys</t>
  </si>
  <si>
    <t>Lossand</t>
  </si>
  <si>
    <t>Liebendal</t>
  </si>
  <si>
    <t>Die Vlei</t>
  </si>
  <si>
    <t>Mission</t>
  </si>
  <si>
    <t>Skildskloof</t>
  </si>
  <si>
    <t>Langkuil</t>
  </si>
  <si>
    <t>Soutkuil</t>
  </si>
  <si>
    <t>Cillie</t>
  </si>
  <si>
    <t>Lategan</t>
  </si>
  <si>
    <t>Wemmershoek</t>
  </si>
  <si>
    <t>La Motte</t>
  </si>
  <si>
    <t>La Provence</t>
  </si>
  <si>
    <t>Waveren</t>
  </si>
  <si>
    <t>Michell'S Pass</t>
  </si>
  <si>
    <t>Demeter</t>
  </si>
  <si>
    <t>Kareevlakte</t>
  </si>
  <si>
    <t>Plathuis</t>
  </si>
  <si>
    <t>Winkelplaas</t>
  </si>
  <si>
    <t>Droeputs</t>
  </si>
  <si>
    <t>Swawel</t>
  </si>
  <si>
    <t>Over-Hex</t>
  </si>
  <si>
    <t>Mowers</t>
  </si>
  <si>
    <t>Bay Junction</t>
  </si>
  <si>
    <t>Bonchretien</t>
  </si>
  <si>
    <t>Sandvliet</t>
  </si>
  <si>
    <t>Craigs</t>
  </si>
  <si>
    <t>Fortrig</t>
  </si>
  <si>
    <t>Groot-Kragga</t>
  </si>
  <si>
    <t>Sonrug</t>
  </si>
  <si>
    <t>Kensington</t>
  </si>
  <si>
    <t>Knorhoek</t>
  </si>
  <si>
    <t>Witpilaar</t>
  </si>
  <si>
    <t>Modderdam</t>
  </si>
  <si>
    <t>Opwekker</t>
  </si>
  <si>
    <t>Closed See 100285</t>
  </si>
  <si>
    <t>Halt</t>
  </si>
  <si>
    <t>Latou</t>
  </si>
  <si>
    <t>Bellville (Sdg)</t>
  </si>
  <si>
    <t>Worcester Coal Track</t>
  </si>
  <si>
    <t>Bellville Sdg.Mondi Limited</t>
  </si>
  <si>
    <t>Worcester Ou Goedereloods</t>
  </si>
  <si>
    <t>Worcester Repair Siding</t>
  </si>
  <si>
    <t>Repair (Depot / Siding)</t>
  </si>
  <si>
    <t>Beaufort West Repair Siding</t>
  </si>
  <si>
    <t>Bellville (Sdg) 19</t>
  </si>
  <si>
    <t>Ceres (Sdg) 2</t>
  </si>
  <si>
    <t>Calvinia (Sdg)</t>
  </si>
  <si>
    <t>Elgin (Sdg) 3</t>
  </si>
  <si>
    <t>Elgin Sdg 1</t>
  </si>
  <si>
    <t>Elsiesrivier Sdg.Sunwest International</t>
  </si>
  <si>
    <t>Elsiesrivier Sdg 3</t>
  </si>
  <si>
    <t>Glencairn (Sdg)</t>
  </si>
  <si>
    <t>Langebaanweg (Sdg)</t>
  </si>
  <si>
    <t>Lutzville (Sdg) 1</t>
  </si>
  <si>
    <t>Maitland Sdg.Wideprops 18</t>
  </si>
  <si>
    <t>Paarl (Sdg)</t>
  </si>
  <si>
    <t>Cape Town (Sdg) 5</t>
  </si>
  <si>
    <t>Paardeneiland (Sdg) 5</t>
  </si>
  <si>
    <t>Paardeneiland Sdg 24</t>
  </si>
  <si>
    <t>Paardeneiland (Sdg) 7</t>
  </si>
  <si>
    <t>Parow (Sdg)</t>
  </si>
  <si>
    <t>Vredenburg (Sdg)</t>
  </si>
  <si>
    <t>Worcester (Sdg) 4</t>
  </si>
  <si>
    <t>Langa Sdg.City Of Cape Town 1</t>
  </si>
  <si>
    <t>Woltemade (Sdg) 75</t>
  </si>
  <si>
    <t>Kraaifontein Sdg.1</t>
  </si>
  <si>
    <t>Kys Sdg.Koop.Wijnbouwers Vereniging</t>
  </si>
  <si>
    <t>Holrivier (Sdg)</t>
  </si>
  <si>
    <t>Vishoek (Sdg)</t>
  </si>
  <si>
    <t>Koelenhof (Sdg)</t>
  </si>
  <si>
    <t>Prince Alfred Hamlet Sdg.</t>
  </si>
  <si>
    <t>Franschhoek (Sdg)</t>
  </si>
  <si>
    <t>Bellville Sdg.1</t>
  </si>
  <si>
    <t>Wetton (Sdg)</t>
  </si>
  <si>
    <t>Woltemade (Sdg)</t>
  </si>
  <si>
    <t>Paardeneiland Sdg.Coalcor Cape</t>
  </si>
  <si>
    <t>Ashton (Sdg)</t>
  </si>
  <si>
    <t>Beaufort West Dept.Siding 8013</t>
  </si>
  <si>
    <t>Bellville Dept.Weigh Bridge</t>
  </si>
  <si>
    <t>Bellville Dept.Siding 8021</t>
  </si>
  <si>
    <t>Worcester Dept.Weigh Bridge</t>
  </si>
  <si>
    <t>Bellville Repair Siding</t>
  </si>
  <si>
    <t>Hutchinson Dept.Siding 8223</t>
  </si>
  <si>
    <t>Kalbaskraal Dept.Siding 8224</t>
  </si>
  <si>
    <t>Paardeneiland Dept.Siding 8320</t>
  </si>
  <si>
    <t>Stellenbosch Dept.Siding 8362</t>
  </si>
  <si>
    <t>Table Bay Harbour Dept.Siding 8366</t>
  </si>
  <si>
    <t>Touwsrivier Dept.Siding 8368</t>
  </si>
  <si>
    <t>Worcester Dept.Siding 8767</t>
  </si>
  <si>
    <t>Beaufort West Dept.Siding 8781</t>
  </si>
  <si>
    <t>Bellville Dept.Siding 8792</t>
  </si>
  <si>
    <t>Maitland Wash Out Siding</t>
  </si>
  <si>
    <t>Bellville Staging</t>
  </si>
  <si>
    <t>Staging Area</t>
  </si>
  <si>
    <t>Soutrivier Workshop Locos</t>
  </si>
  <si>
    <t>Beaufort West Repair Depot</t>
  </si>
  <si>
    <t>Epping Mark Yard</t>
  </si>
  <si>
    <t>Yard</t>
  </si>
  <si>
    <t>Ashton Yard</t>
  </si>
  <si>
    <t>Bellville  Sidings</t>
  </si>
  <si>
    <t>Oranjerivier</t>
  </si>
  <si>
    <t>Graspan</t>
  </si>
  <si>
    <t>Heuningneskloof</t>
  </si>
  <si>
    <t>Repair (Depot / Siding) + Sta</t>
  </si>
  <si>
    <t>Mafikeng</t>
  </si>
  <si>
    <t>Ramatlhabama</t>
  </si>
  <si>
    <t>Postmasburg</t>
  </si>
  <si>
    <t>Orkney</t>
  </si>
  <si>
    <t>Louisvale Road</t>
  </si>
  <si>
    <t>Beaconsfield Operational</t>
  </si>
  <si>
    <t>De Aar Operational</t>
  </si>
  <si>
    <t>Klerksdorp Operational</t>
  </si>
  <si>
    <t>Lime Acres Operational</t>
  </si>
  <si>
    <t>Warrenton Operational</t>
  </si>
  <si>
    <t>Coligny Operational</t>
  </si>
  <si>
    <t>Lichtenburg Operational</t>
  </si>
  <si>
    <t>Postmasburg Operational</t>
  </si>
  <si>
    <t>Vryburg Operational</t>
  </si>
  <si>
    <t>Cook'S Pride</t>
  </si>
  <si>
    <t>Stilfontein</t>
  </si>
  <si>
    <t>St Clair</t>
  </si>
  <si>
    <t>Mid</t>
  </si>
  <si>
    <t>Bad Hope</t>
  </si>
  <si>
    <t>Beaconsfield Central</t>
  </si>
  <si>
    <t>Winter'S Rush</t>
  </si>
  <si>
    <t>Beaconsfield South</t>
  </si>
  <si>
    <t>Transcape</t>
  </si>
  <si>
    <t>Beeshoek</t>
  </si>
  <si>
    <t>Manganore</t>
  </si>
  <si>
    <t>Tsantsabane</t>
  </si>
  <si>
    <t>Ydelhoop</t>
  </si>
  <si>
    <t>Behrshoek</t>
  </si>
  <si>
    <t>Baartman</t>
  </si>
  <si>
    <t>Spytfontein</t>
  </si>
  <si>
    <t>Hardeklip</t>
  </si>
  <si>
    <t>Athens</t>
  </si>
  <si>
    <t>Magopela</t>
  </si>
  <si>
    <t>Droespruit</t>
  </si>
  <si>
    <t>Kareeput</t>
  </si>
  <si>
    <t>Brussels</t>
  </si>
  <si>
    <t>Smalvis</t>
  </si>
  <si>
    <t>Kwaggafontein</t>
  </si>
  <si>
    <t>Badibua</t>
  </si>
  <si>
    <t>Madiba</t>
  </si>
  <si>
    <t>Sethopo</t>
  </si>
  <si>
    <t>Mogosane</t>
  </si>
  <si>
    <t>Daalder</t>
  </si>
  <si>
    <t>Wildhoen</t>
  </si>
  <si>
    <t>Ferndale</t>
  </si>
  <si>
    <t>Fendyke</t>
  </si>
  <si>
    <t>Camelford</t>
  </si>
  <si>
    <t>Oorbietjiesfontein</t>
  </si>
  <si>
    <t>Platlaagte</t>
  </si>
  <si>
    <t>Tatodi</t>
  </si>
  <si>
    <t>Hallett'S Hope</t>
  </si>
  <si>
    <t>Rietgat Cement Yard</t>
  </si>
  <si>
    <t>Brakbos</t>
  </si>
  <si>
    <t>Curries'S Camp</t>
  </si>
  <si>
    <t>Dyansonsklip</t>
  </si>
  <si>
    <t>Friersdale</t>
  </si>
  <si>
    <t>Groveput</t>
  </si>
  <si>
    <t>Shamley'S Farm</t>
  </si>
  <si>
    <t>Voelgeraas</t>
  </si>
  <si>
    <t>Westway</t>
  </si>
  <si>
    <t>Kimberley Pass</t>
  </si>
  <si>
    <t>Dawlish</t>
  </si>
  <si>
    <t>Drieruiters</t>
  </si>
  <si>
    <t>Haakbosleegte</t>
  </si>
  <si>
    <t>Stryders</t>
  </si>
  <si>
    <t>Buckingham (Sdg) 1</t>
  </si>
  <si>
    <t>Jan Kempdorp Sdg.Sentrale Katoen Koop</t>
  </si>
  <si>
    <t>Jan Kempdorp Sdg.Dept. Water Affairs</t>
  </si>
  <si>
    <t>Mafikeng (Sdg) 4</t>
  </si>
  <si>
    <t>Orkney Sdg.Vaal Metals</t>
  </si>
  <si>
    <t>Ulco (Sdg)</t>
  </si>
  <si>
    <t>Wincanton Sdg.Bp Southern Africa</t>
  </si>
  <si>
    <t>Winsorton Road Sdg.Ppc Lime Ltd</t>
  </si>
  <si>
    <t>Afrikaner Sdg.Municipality Of Klerksdorp</t>
  </si>
  <si>
    <t>Klerksdorp Sdg.Dairybelle Pty Ltd</t>
  </si>
  <si>
    <t>Klerksdorp Sdg.Hl &amp; Timber Products</t>
  </si>
  <si>
    <t>Klerksdorp Sdg.Municipality Of Klerksdor</t>
  </si>
  <si>
    <t>Afrikaner Sdg.Municipality Klerksdorp</t>
  </si>
  <si>
    <t>Klerksdorp Sdg.Municipality Klerksdorp 1</t>
  </si>
  <si>
    <t>Mafikeng (Sdg)</t>
  </si>
  <si>
    <t>Klerksdorp Sdg.Municipality Klerksdorp 2</t>
  </si>
  <si>
    <t>Britten Sdg.Grasland Ondernemings</t>
  </si>
  <si>
    <t>Vryburg Sdg 3</t>
  </si>
  <si>
    <t>Vermaas Sdg.Noordwes Kooperasie 1</t>
  </si>
  <si>
    <t>Manganore Dept.Siding Tfr</t>
  </si>
  <si>
    <t>Kromellenboog Sdg.Beefmaster 1</t>
  </si>
  <si>
    <t>Upington Sdg.Kwv Beperk</t>
  </si>
  <si>
    <t>Copperton (Sdg)</t>
  </si>
  <si>
    <t>Warrenton Spoorbaan</t>
  </si>
  <si>
    <t>Mafikeng Rowweverkeer</t>
  </si>
  <si>
    <t>Mafikeng Repair Depot</t>
  </si>
  <si>
    <t>De Aar Dept.Siding 8160</t>
  </si>
  <si>
    <t>De Aar Dept.Siding 8161</t>
  </si>
  <si>
    <t>De Aar Dept.Siding 8163</t>
  </si>
  <si>
    <t>Klerksdorp Dept.Siding 8242</t>
  </si>
  <si>
    <t>Mafikeng Dept.Siding 8289</t>
  </si>
  <si>
    <t>Postmasburg Laaikrale</t>
  </si>
  <si>
    <t>Upington Dept.Siding 8653</t>
  </si>
  <si>
    <t>De Aar Dept.Siding 8665</t>
  </si>
  <si>
    <t>Silverstreams Goods Depot</t>
  </si>
  <si>
    <t>Vryburg Veekrale</t>
  </si>
  <si>
    <t>Mafikeng Loco/Depot</t>
  </si>
  <si>
    <t>Locomotive Depot</t>
  </si>
  <si>
    <t>Upington Terrein</t>
  </si>
  <si>
    <t>Mafikeng Terrein</t>
  </si>
  <si>
    <t>Bloemhof Veekrale</t>
  </si>
  <si>
    <t>Christiana Veekrale</t>
  </si>
  <si>
    <t>Beaconsfield Old Yard</t>
  </si>
  <si>
    <t>De Aar Sidings</t>
  </si>
  <si>
    <t>Beaconsfield Sidings</t>
  </si>
  <si>
    <t>Klerksdorp Sidings</t>
  </si>
  <si>
    <t>Kimberley Sidings</t>
  </si>
  <si>
    <t>Postmasburg Sidings</t>
  </si>
  <si>
    <t>Upington Sidings</t>
  </si>
  <si>
    <t>Mafikeng Sidings</t>
  </si>
  <si>
    <t>Mamathwane In Motion Weigh Bridge</t>
  </si>
  <si>
    <t>Weigh-In-Motion</t>
  </si>
  <si>
    <t>-27,426667</t>
  </si>
  <si>
    <t>22,981389</t>
  </si>
  <si>
    <t>Postmasburg In Motion Weigh Bridge</t>
  </si>
  <si>
    <t>-28,303290</t>
  </si>
  <si>
    <t>23,039430</t>
  </si>
  <si>
    <t>Mosselbaai</t>
  </si>
  <si>
    <t>Algoabaai</t>
  </si>
  <si>
    <t>Port-No Yard Control + Station</t>
  </si>
  <si>
    <t>Thornhill Sylyn</t>
  </si>
  <si>
    <t>Grahamstown</t>
  </si>
  <si>
    <t>Trappe'S Valley</t>
  </si>
  <si>
    <t>Bethesdaweg</t>
  </si>
  <si>
    <t>Middelburg Cape</t>
  </si>
  <si>
    <t>Uitenhage</t>
  </si>
  <si>
    <t>Coega (Was 300322)</t>
  </si>
  <si>
    <t>Lengte</t>
  </si>
  <si>
    <t>Mareevlakte</t>
  </si>
  <si>
    <t>Solitree</t>
  </si>
  <si>
    <t>Oven</t>
  </si>
  <si>
    <t>Stomptdrift</t>
  </si>
  <si>
    <t>Vanwykskraal</t>
  </si>
  <si>
    <t>Gwaing</t>
  </si>
  <si>
    <t>Outeniekwa</t>
  </si>
  <si>
    <t>Reebok</t>
  </si>
  <si>
    <t>Victoria Bay</t>
  </si>
  <si>
    <t>Mielierug</t>
  </si>
  <si>
    <t>Belvidere</t>
  </si>
  <si>
    <t>Kansa</t>
  </si>
  <si>
    <t>Armoed</t>
  </si>
  <si>
    <t>Wynandsrivier</t>
  </si>
  <si>
    <t>Hoopvol</t>
  </si>
  <si>
    <t>Vleirivier</t>
  </si>
  <si>
    <t>Grundell</t>
  </si>
  <si>
    <t>Dongas</t>
  </si>
  <si>
    <t>Badshoogte</t>
  </si>
  <si>
    <t>Remhoogte</t>
  </si>
  <si>
    <t>Port Elizabeth Pass</t>
  </si>
  <si>
    <t>Eagle'S Crag</t>
  </si>
  <si>
    <t>Emerald Hill</t>
  </si>
  <si>
    <t>Bog Farm</t>
  </si>
  <si>
    <t>Lorraine</t>
  </si>
  <si>
    <t>Theescombe</t>
  </si>
  <si>
    <t>Progress</t>
  </si>
  <si>
    <t>St.Albans</t>
  </si>
  <si>
    <t>Jeffreys Bay</t>
  </si>
  <si>
    <t>Kerkplaats</t>
  </si>
  <si>
    <t>Kompanjiesdrif</t>
  </si>
  <si>
    <t>Fitzpatrick'S Valley</t>
  </si>
  <si>
    <t>Saxony</t>
  </si>
  <si>
    <t>Oatlands</t>
  </si>
  <si>
    <t>Adendorp</t>
  </si>
  <si>
    <t>Murray</t>
  </si>
  <si>
    <t>Pretoriuskloof</t>
  </si>
  <si>
    <t>Willow Slopes</t>
  </si>
  <si>
    <t>Glen Harry</t>
  </si>
  <si>
    <t>Elandskloof</t>
  </si>
  <si>
    <t>Letskraal</t>
  </si>
  <si>
    <t>Mymer</t>
  </si>
  <si>
    <t>Blywend</t>
  </si>
  <si>
    <t>Rooihoogte</t>
  </si>
  <si>
    <t>Barendskraal</t>
  </si>
  <si>
    <t>Dwarsvlei</t>
  </si>
  <si>
    <t>Erin</t>
  </si>
  <si>
    <t>Sunland</t>
  </si>
  <si>
    <t>Highlands Cape</t>
  </si>
  <si>
    <t>Dirko</t>
  </si>
  <si>
    <t>Farrgate</t>
  </si>
  <si>
    <t>Nelson</t>
  </si>
  <si>
    <t>Glen Seaman</t>
  </si>
  <si>
    <t>Bosberg</t>
  </si>
  <si>
    <t>Cuyler Manor</t>
  </si>
  <si>
    <t>Clevedon</t>
  </si>
  <si>
    <t>Lake Pleasant</t>
  </si>
  <si>
    <t>Baakensrivier</t>
  </si>
  <si>
    <t>Uitenhage Hersteldepot</t>
  </si>
  <si>
    <t>Goodwinskloof</t>
  </si>
  <si>
    <t>Courtlands</t>
  </si>
  <si>
    <t>Peins</t>
  </si>
  <si>
    <t>Dobbin</t>
  </si>
  <si>
    <t>Kleinvis</t>
  </si>
  <si>
    <t>Blinkhof</t>
  </si>
  <si>
    <t>Kwaaibrand</t>
  </si>
  <si>
    <t>Algoabaai Sdg. Irvin And Johnson</t>
  </si>
  <si>
    <t>Yard Control</t>
  </si>
  <si>
    <t>Voorbaai Terrein</t>
  </si>
  <si>
    <t>Chelsea Sdg.Pretoria Portland Cement Ltd</t>
  </si>
  <si>
    <t>Loerie Sdg.Pretoria Portland Cement Ltd</t>
  </si>
  <si>
    <t>Middelburg Cape Sdg.Boeresake Sentraal</t>
  </si>
  <si>
    <t>New Brighton Sdg.32</t>
  </si>
  <si>
    <t>New Brighton Sdg.Machinery Exchange</t>
  </si>
  <si>
    <t>New Brighton Sdg.Crossing Estate Limited</t>
  </si>
  <si>
    <t>Knysna Sdg.Dept. Of Agriculture</t>
  </si>
  <si>
    <t>Port Elizabeth Sdg.R.M.T. Workshop Pe</t>
  </si>
  <si>
    <t>Perseverance (Sdg)</t>
  </si>
  <si>
    <t>Coega Sdg.Coega Brick Pty Ltd</t>
  </si>
  <si>
    <t>Redhouse Sdg.Deranco Blocks Pty Ltd</t>
  </si>
  <si>
    <t>Graaff-Reinet Sdg.Grt Rollermeule</t>
  </si>
  <si>
    <t>Voorbaai Loco/Depot</t>
  </si>
  <si>
    <t>Cookhouse Dept.Siding 8151</t>
  </si>
  <si>
    <t>Cookhouse Dept.Siding 8152</t>
  </si>
  <si>
    <t>Graaff-Reinet Dept.Siding 8220</t>
  </si>
  <si>
    <t>Noupoort Dept.Siding 8295</t>
  </si>
  <si>
    <t>Port Elizabeth Dept.Siding 8330</t>
  </si>
  <si>
    <t>Cradock Dept.Siding 8571</t>
  </si>
  <si>
    <t>Voorbaai Locomotive Workshop</t>
  </si>
  <si>
    <t>New Brighton Markman Yard</t>
  </si>
  <si>
    <t>Humewoodroad Ppc</t>
  </si>
  <si>
    <t>New Brighton Bowling Yard</t>
  </si>
  <si>
    <t>Noupoort Dept.Weigh Bridge</t>
  </si>
  <si>
    <t>New Brighton Dept.Weigh Bridge</t>
  </si>
  <si>
    <t>Algoabaai Dept.Weigh Bridge</t>
  </si>
  <si>
    <t>Aloes Dept.Siding Baobab</t>
  </si>
  <si>
    <t>Algoabaai Ankerplek 1</t>
  </si>
  <si>
    <t>Algoabaai Kantelaar</t>
  </si>
  <si>
    <t>New Brighton Repair Depot</t>
  </si>
  <si>
    <t>Swartkops Dsl Loco</t>
  </si>
  <si>
    <t>Port Elizabeth Cx Goods Depot</t>
  </si>
  <si>
    <t>New Brighton Creek Yard</t>
  </si>
  <si>
    <t>Grahamstown Loco Storage</t>
  </si>
  <si>
    <t>Buffalo Harbour</t>
  </si>
  <si>
    <t>Hawe-Terreine</t>
  </si>
  <si>
    <t>Berlin</t>
  </si>
  <si>
    <t>Queenstown</t>
  </si>
  <si>
    <t>King William'S Town</t>
  </si>
  <si>
    <t>Lady Grey</t>
  </si>
  <si>
    <t>Barkly East</t>
  </si>
  <si>
    <t>Truck Workshop Depot + Station</t>
  </si>
  <si>
    <t>Amabele Operational</t>
  </si>
  <si>
    <t>Burgersdorp Operational</t>
  </si>
  <si>
    <t>Umtata</t>
  </si>
  <si>
    <t>Butterworth Operational</t>
  </si>
  <si>
    <t>Queenstown Operational</t>
  </si>
  <si>
    <t>East London (Pass)</t>
  </si>
  <si>
    <t>Portrex</t>
  </si>
  <si>
    <t>Bowker'S Park</t>
  </si>
  <si>
    <t>Development</t>
  </si>
  <si>
    <t>Zamakalungisa</t>
  </si>
  <si>
    <t>King'S Cross</t>
  </si>
  <si>
    <t>Kwanangu</t>
  </si>
  <si>
    <t>Zangwa</t>
  </si>
  <si>
    <t>Emxhelo</t>
  </si>
  <si>
    <t>Valleydora</t>
  </si>
  <si>
    <t>Vanaardt</t>
  </si>
  <si>
    <t>Kwanofodosi</t>
  </si>
  <si>
    <t>Kuleleyo</t>
  </si>
  <si>
    <t>St Mark'S</t>
  </si>
  <si>
    <t>Waverley</t>
  </si>
  <si>
    <t>Halseton</t>
  </si>
  <si>
    <t>Entwanazana</t>
  </si>
  <si>
    <t>Mnyolo</t>
  </si>
  <si>
    <t>Kincardine</t>
  </si>
  <si>
    <t>Inxu</t>
  </si>
  <si>
    <t>Moffieskloof</t>
  </si>
  <si>
    <t>Ludano</t>
  </si>
  <si>
    <t>Welgeplaas</t>
  </si>
  <si>
    <t>Lekkerdraai</t>
  </si>
  <si>
    <t>Sigidimi</t>
  </si>
  <si>
    <t>Gryskoppan</t>
  </si>
  <si>
    <t>Masango</t>
  </si>
  <si>
    <t>Malteswai</t>
  </si>
  <si>
    <t>Maynier</t>
  </si>
  <si>
    <t>Pollie</t>
  </si>
  <si>
    <t>Braamspruit</t>
  </si>
  <si>
    <t>Kraaibrug</t>
  </si>
  <si>
    <t>Cambwell</t>
  </si>
  <si>
    <t>Beerley</t>
  </si>
  <si>
    <t>Mtini</t>
  </si>
  <si>
    <t>Amandel</t>
  </si>
  <si>
    <t>Bamboeskloof</t>
  </si>
  <si>
    <t>Melk</t>
  </si>
  <si>
    <t>Fourth Reverse</t>
  </si>
  <si>
    <t>Motkop</t>
  </si>
  <si>
    <t>Drizzly</t>
  </si>
  <si>
    <t>Ulrie</t>
  </si>
  <si>
    <t>Vickers</t>
  </si>
  <si>
    <t>Orpendale</t>
  </si>
  <si>
    <t>Delta</t>
  </si>
  <si>
    <t>New England</t>
  </si>
  <si>
    <t>Lynndale</t>
  </si>
  <si>
    <t>Tierkrans</t>
  </si>
  <si>
    <t>Lower Regu</t>
  </si>
  <si>
    <t>Buffalo Harbour (Sdg) 8</t>
  </si>
  <si>
    <t>Blaney Sdg.Trident Steel Pty Ltd</t>
  </si>
  <si>
    <t>Development Sdg.Eastern Cape Developmen2</t>
  </si>
  <si>
    <t>Development Sdg.Eastern Cape Developme13</t>
  </si>
  <si>
    <t>Barkly East Sdg.East Cape Agricultural</t>
  </si>
  <si>
    <t>Dordrecht Sdg.Oos Vrystaat Kaap Koop.</t>
  </si>
  <si>
    <t>Elliot Sdg.Pioneer Foods Pty Ltd</t>
  </si>
  <si>
    <t>Ibika Sdg.Eastern Cape Development 8</t>
  </si>
  <si>
    <t>Idutywa Sdg.Mr V.M.S Balfour</t>
  </si>
  <si>
    <t>Indwe Sdg.East Cape Agricultural Coop</t>
  </si>
  <si>
    <t>King William'S Town Sdg.Quarry Man Pty L</t>
  </si>
  <si>
    <t>Maclear Sdg.Maclear Coop Limited</t>
  </si>
  <si>
    <t>Molteno Sdg.Chevron South Africa Pty Ltd</t>
  </si>
  <si>
    <t>Queenstown Sdg.Muncipality Of Lukanji 1</t>
  </si>
  <si>
    <t>Umtata Sdg.Eastern Cape Development 2</t>
  </si>
  <si>
    <t>Mnyola Sdg.East Cape Agricultural Coop</t>
  </si>
  <si>
    <t>Elliot Sdg.Metcash Trading</t>
  </si>
  <si>
    <t>Butterworth Sdg.Eastern Cape Development</t>
  </si>
  <si>
    <t>King William'S Town Sdg.Cashbuild S.A</t>
  </si>
  <si>
    <t>Fort Beaufort Sdg.Kat Rivier Citrus Coop</t>
  </si>
  <si>
    <t>Zimbane Sdg.Cashbuild Pty Ltd</t>
  </si>
  <si>
    <t>Blaney Sdg.Woodlam Industries Cc</t>
  </si>
  <si>
    <t>Buffalo Harbour Wisselterrein Oos</t>
  </si>
  <si>
    <t>Burgersdorp Dept.Siding 8120</t>
  </si>
  <si>
    <t>Chiselhurst Dept.Siding Promat</t>
  </si>
  <si>
    <t>East London Dept.Siding 8197</t>
  </si>
  <si>
    <t>Queenstown Dept.Siding 8343</t>
  </si>
  <si>
    <t>Buffalo Harbour Quarry</t>
  </si>
  <si>
    <t>Buffalo Harbour Kaai S</t>
  </si>
  <si>
    <t>Buffalo Harbour Grain Elevator</t>
  </si>
  <si>
    <t>Buffalo Harbour Wisselterrein Wes</t>
  </si>
  <si>
    <t>Buffalo Harbour Wissel Terminus</t>
  </si>
  <si>
    <t>Arnoldton Sites Quarry</t>
  </si>
  <si>
    <t>Queenstown Krale</t>
  </si>
  <si>
    <t>Gately Loading Bank</t>
  </si>
  <si>
    <t>Cambridge Loco Storage</t>
  </si>
  <si>
    <t>Queenstown Sidings</t>
  </si>
  <si>
    <t>Queenstown Loco Workshop</t>
  </si>
  <si>
    <t>Mascon</t>
  </si>
  <si>
    <t>Welgelee</t>
  </si>
  <si>
    <t>Danielsrus</t>
  </si>
  <si>
    <t>Frankfort</t>
  </si>
  <si>
    <t>Uitdraai</t>
  </si>
  <si>
    <t>Rouxviile</t>
  </si>
  <si>
    <t>Vredefort</t>
  </si>
  <si>
    <t>Wesselsbron</t>
  </si>
  <si>
    <t>Mothusi</t>
  </si>
  <si>
    <t>Welkom</t>
  </si>
  <si>
    <t>Odendaalsrus</t>
  </si>
  <si>
    <t>Bloemfontein Passangers</t>
  </si>
  <si>
    <t>Vaalcon (Cx)</t>
  </si>
  <si>
    <t>Hamilton Operational</t>
  </si>
  <si>
    <t>Harrismith Operational</t>
  </si>
  <si>
    <t>Sasolburg Operational</t>
  </si>
  <si>
    <t>Kroonstad Operational</t>
  </si>
  <si>
    <t>Springfontein Operational</t>
  </si>
  <si>
    <t>Pauling</t>
  </si>
  <si>
    <t>Hope Orchards</t>
  </si>
  <si>
    <t>Longend</t>
  </si>
  <si>
    <t>Estoire</t>
  </si>
  <si>
    <t>Verbetering</t>
  </si>
  <si>
    <t>Ywer</t>
  </si>
  <si>
    <t>Verest</t>
  </si>
  <si>
    <t>Breedal</t>
  </si>
  <si>
    <t>Letuka</t>
  </si>
  <si>
    <t>Marsala</t>
  </si>
  <si>
    <t>Windfield</t>
  </si>
  <si>
    <t>Johannasrus</t>
  </si>
  <si>
    <t>Smartryk</t>
  </si>
  <si>
    <t>Hokhaai</t>
  </si>
  <si>
    <t>Sleutelspoort</t>
  </si>
  <si>
    <t>Brakfontein</t>
  </si>
  <si>
    <t>Strydomskool</t>
  </si>
  <si>
    <t>Kraanvoel</t>
  </si>
  <si>
    <t>Pamir</t>
  </si>
  <si>
    <t>Nevada</t>
  </si>
  <si>
    <t>Rokeby</t>
  </si>
  <si>
    <t>Dereham</t>
  </si>
  <si>
    <t>Durand</t>
  </si>
  <si>
    <t>Masham</t>
  </si>
  <si>
    <t>Rubida</t>
  </si>
  <si>
    <t>Genadeberg</t>
  </si>
  <si>
    <t>Dansters</t>
  </si>
  <si>
    <t>Winnaars</t>
  </si>
  <si>
    <t>Leeubank</t>
  </si>
  <si>
    <t>Bildemar</t>
  </si>
  <si>
    <t>Grootdam</t>
  </si>
  <si>
    <t>Beestekraalnek</t>
  </si>
  <si>
    <t>Brughalte</t>
  </si>
  <si>
    <t>Wanganella</t>
  </si>
  <si>
    <t>Mooigelee</t>
  </si>
  <si>
    <t>Attie</t>
  </si>
  <si>
    <t>Van Zyl</t>
  </si>
  <si>
    <t>Kelly'S View</t>
  </si>
  <si>
    <t>Maseru Bridge</t>
  </si>
  <si>
    <t>Border Location</t>
  </si>
  <si>
    <t>Alex</t>
  </si>
  <si>
    <t>Atbara</t>
  </si>
  <si>
    <t>Bakbossie</t>
  </si>
  <si>
    <t>Bekerfontein</t>
  </si>
  <si>
    <t>Liebenbergsvlei</t>
  </si>
  <si>
    <t>Meyerspruit</t>
  </si>
  <si>
    <t>Rietdraai</t>
  </si>
  <si>
    <t>Riflerange</t>
  </si>
  <si>
    <t>Rooiblom</t>
  </si>
  <si>
    <t>Showgrounds</t>
  </si>
  <si>
    <t>Skietkop</t>
  </si>
  <si>
    <t>Verligting</t>
  </si>
  <si>
    <t>Yarima</t>
  </si>
  <si>
    <t>Driedeel</t>
  </si>
  <si>
    <t>Grobler</t>
  </si>
  <si>
    <t>Glenlennie</t>
  </si>
  <si>
    <t>New Berry</t>
  </si>
  <si>
    <t>Bethlehem Sdg.Dihlabeng Local Municipal</t>
  </si>
  <si>
    <t>Bethlehem Sdg.Clover S.A</t>
  </si>
  <si>
    <t>Bethlehem Sdg.Bituguard S.A</t>
  </si>
  <si>
    <t>Bethlehem Sdg.Delmas Milling</t>
  </si>
  <si>
    <t>Bethlehem Sdg.Kynoch Kunsmis Beperk</t>
  </si>
  <si>
    <t>Bethlehem Sdg.Sentraal Oos Korporatief 1</t>
  </si>
  <si>
    <t>Bethlehem Sdg.Senwes Beperk</t>
  </si>
  <si>
    <t>Bethlehem (Sdg)</t>
  </si>
  <si>
    <t>Bethlehem (Sdg) 1</t>
  </si>
  <si>
    <t>Hennenman Sdg.Hennenman Meulens Bpk</t>
  </si>
  <si>
    <t>Bethlehem (Sdg) 2</t>
  </si>
  <si>
    <t>Bethlehem Sdg.Zenex Oil</t>
  </si>
  <si>
    <t>Bethlehem Sdg.Protea Chem Limited</t>
  </si>
  <si>
    <t>Bethlehem Sdg.Chevron South Africa Pty L</t>
  </si>
  <si>
    <t>Bultfontein Sdg.Total Southern Africa</t>
  </si>
  <si>
    <t>Bultfontein Sdg.Zenex Oil</t>
  </si>
  <si>
    <t>Sasolburg Sdg.Halanta Vyftien</t>
  </si>
  <si>
    <t>Bloemfontein (Sdg) 5</t>
  </si>
  <si>
    <t>Bloemfontein (Sdg) 6</t>
  </si>
  <si>
    <t>Bothaville Sdg.Vetsak Beperk</t>
  </si>
  <si>
    <t>Bothaville Sdg.Senwes Beperk</t>
  </si>
  <si>
    <t>Bothaville Sdg.Senwes</t>
  </si>
  <si>
    <t>Friedesheim Sdg.Stone &amp; Allied Ind.</t>
  </si>
  <si>
    <t>Friedesheim Sdg.Anglogold Limited</t>
  </si>
  <si>
    <t>Friedesheim (Sdg)</t>
  </si>
  <si>
    <t>Gumtree Sdg.Oos Vrystaat Kaap Kooperasie</t>
  </si>
  <si>
    <t>Hennenman Sdg.Senwes</t>
  </si>
  <si>
    <t>Hennenman (Sdg) 3</t>
  </si>
  <si>
    <t>Hennenman (Sdg)</t>
  </si>
  <si>
    <t>Heilbron (Sdg)</t>
  </si>
  <si>
    <t>Harrismith Sdg 1</t>
  </si>
  <si>
    <t>Harrismith Sdg 2</t>
  </si>
  <si>
    <t>Harrismith Sdg.Sentraal Oos Korporatief</t>
  </si>
  <si>
    <t>Koffiefontein (Sdg) 2</t>
  </si>
  <si>
    <t>Krugers Sdg.Shell Downstream S.A Pty Ltd</t>
  </si>
  <si>
    <t>Manna Sdg.Mnr P.A.H Grobler</t>
  </si>
  <si>
    <t>Odendaalsrus (Sdg)</t>
  </si>
  <si>
    <t>Reitz Sdg.Vrystaat Kooperasie Beperk</t>
  </si>
  <si>
    <t>Rouxville (Sdg)</t>
  </si>
  <si>
    <t>Sasolburg Sdg 10</t>
  </si>
  <si>
    <t>Senekal Sdg.Sentraal Oos Korporatief</t>
  </si>
  <si>
    <t>Senekal (Sdg)</t>
  </si>
  <si>
    <t>Senekal Sdg.Sentraal Oos Korporatief 2</t>
  </si>
  <si>
    <t>Tweeling (Sdg)</t>
  </si>
  <si>
    <t>Vinies Sdg.J.O De Freitas</t>
  </si>
  <si>
    <t>Welkom Shaft Saaiplaas 4</t>
  </si>
  <si>
    <t>Villiers (Sdg)</t>
  </si>
  <si>
    <t>Welkom Shaft Brand 5 Short</t>
  </si>
  <si>
    <t>Welkom Shaft Unisel Short</t>
  </si>
  <si>
    <t>Warden (Sdg) 1</t>
  </si>
  <si>
    <t>Wesselsbron Sdg.Senwes Beperk</t>
  </si>
  <si>
    <t>Wesselsbron Sdg 2</t>
  </si>
  <si>
    <t>Mothusi Sdg.Welkom Scrap Metals</t>
  </si>
  <si>
    <t>Welkom Sdg.Ics Group Limited</t>
  </si>
  <si>
    <t>Mothusi Sdg.Mondi Timber Products</t>
  </si>
  <si>
    <t>Welkom Sdg.Municipality Of Matjabeng 1</t>
  </si>
  <si>
    <t>Welkom Sdg.Anglogold Limited</t>
  </si>
  <si>
    <t>Welkom Sdg.Harmony Gold Mining Ltd</t>
  </si>
  <si>
    <t>Mothusi (Sdg) 4</t>
  </si>
  <si>
    <t>Mothusi Sdg.Anglo Gold Ltd</t>
  </si>
  <si>
    <t>Welkom Sdg.Anglogold Limited 1</t>
  </si>
  <si>
    <t>Mothusi Sdg.Welkom Milling Co Ltd</t>
  </si>
  <si>
    <t>Mothusi (Sdg) 7</t>
  </si>
  <si>
    <t>Welkom Sdg.Irvin &amp; Johnson Ltd</t>
  </si>
  <si>
    <t>Mothusi Sdg.Soundprops 1178 Investments</t>
  </si>
  <si>
    <t>Welkom Sdg.Municipality Of Matjabeng 2</t>
  </si>
  <si>
    <t>Welkom Sdg.Welway Holdings</t>
  </si>
  <si>
    <t>Welkom Sdg.Mondi Timber</t>
  </si>
  <si>
    <t>Welkom Sdg. Bp Southern Africa</t>
  </si>
  <si>
    <t>Mothusi Sdg.Kimberley Eclipse Eng.</t>
  </si>
  <si>
    <t>Welkom Sdg.Engen Petroleum</t>
  </si>
  <si>
    <t>Mothusi Sdg.Conway Johnson Limited</t>
  </si>
  <si>
    <t>Welkom Sdg.Sa Breweries Limited</t>
  </si>
  <si>
    <t>Welkom Sdg.National Sorghum Breweries</t>
  </si>
  <si>
    <t>Welkom Sdg.Irvin &amp; Johnson Ltd 1</t>
  </si>
  <si>
    <t>Mothusi Sdg.Suncrush Limited</t>
  </si>
  <si>
    <t>Welkom Sdg.Railcor Holdings</t>
  </si>
  <si>
    <t>Windfield Sdg.Vrystaat Kooperasie Beperk</t>
  </si>
  <si>
    <t>Windburg Sdg.Senwes Beperk</t>
  </si>
  <si>
    <t>Whites Sdg.Blue Circle Cement</t>
  </si>
  <si>
    <t>Jammerdrif (Sdg)</t>
  </si>
  <si>
    <t>Chrisbouw Sdg.Avgold Limited</t>
  </si>
  <si>
    <t>De Bloem Sdg.Ready Mix Materials</t>
  </si>
  <si>
    <t>Welkom Sdg.Jmv Investments</t>
  </si>
  <si>
    <t>Norvalspont (Sdg)</t>
  </si>
  <si>
    <t>Zastron Sdg.Sumer Properties</t>
  </si>
  <si>
    <t>Vredefort Sdg.Senwes Beperk</t>
  </si>
  <si>
    <t>Koffiefontein Sdg.De Beers Consolidated</t>
  </si>
  <si>
    <t>Virginia Sdg 6</t>
  </si>
  <si>
    <t>Bethlehem Bhb/Terr.</t>
  </si>
  <si>
    <t>Thaba Nchu Sdg.Fs Agriculture &amp; Eco-Tour</t>
  </si>
  <si>
    <t>Welkom Sdg.Harmony Gold Mining</t>
  </si>
  <si>
    <t>Welkom Sdg.Municipality Of Matjabeng 4</t>
  </si>
  <si>
    <t>Vierfontein Sdg.Willem Adriaan Nel</t>
  </si>
  <si>
    <t>Gottenburg Sdg.Senwes Beperk</t>
  </si>
  <si>
    <t>Bloemfontein Sdg.Corobrik Free State</t>
  </si>
  <si>
    <t>Eeram Sdg.Sentraal Oos Korporatief</t>
  </si>
  <si>
    <t>Welkom Sdg.Fs Consolidated Gold Mines 2</t>
  </si>
  <si>
    <t>Mothusi (Sdg) 13</t>
  </si>
  <si>
    <t>Mooiveld Sdg.Aeci Limited</t>
  </si>
  <si>
    <t>Welkom Sdg.Kobron Pty Ltd</t>
  </si>
  <si>
    <t>Colesberg Sdg.Eskom</t>
  </si>
  <si>
    <t>Arlington Dept.Siding 8002</t>
  </si>
  <si>
    <t>Bethlehem Dept.Siding 8030</t>
  </si>
  <si>
    <t>Bethlehem Dept.Siding 8032</t>
  </si>
  <si>
    <t>Bethlehem Goedere</t>
  </si>
  <si>
    <t>Allanridge Dept.Siding 8839 1</t>
  </si>
  <si>
    <t>Welkom Fuel Loco</t>
  </si>
  <si>
    <t>Fuel Loco</t>
  </si>
  <si>
    <t>Bloemfontein Dept.Weigh Bridge</t>
  </si>
  <si>
    <t>Bloemfontein Site Car Train</t>
  </si>
  <si>
    <t>Bloemfontein Oorslag</t>
  </si>
  <si>
    <t>Bloemcon Container Terminal New</t>
  </si>
  <si>
    <t>Bloemfontein Krale</t>
  </si>
  <si>
    <t>Mothusi Dept.Siding 560812</t>
  </si>
  <si>
    <t>Bloemfontein Dept.Siding 8098</t>
  </si>
  <si>
    <t>Kroonstad Dept.Siding 8257</t>
  </si>
  <si>
    <t>Kroonstad Workshop Siding</t>
  </si>
  <si>
    <t>Springfontein Dept.Siding 8353</t>
  </si>
  <si>
    <t>Wepener Dept.Siding 8400</t>
  </si>
  <si>
    <t>Bloemfontein Workskop Siding 3</t>
  </si>
  <si>
    <t>Bethlehem Dept.Siding 8657</t>
  </si>
  <si>
    <t>Mothusi Sdg.Stone &amp; Allied Industries</t>
  </si>
  <si>
    <t>Bloemfontein Locomotive Depot</t>
  </si>
  <si>
    <t>Kroonstad Locomotive Depot</t>
  </si>
  <si>
    <t>Bloemfontein Workshop</t>
  </si>
  <si>
    <t>Bloemfontein Repair Depot</t>
  </si>
  <si>
    <t>Kroonstad Repair Depot</t>
  </si>
  <si>
    <t>Bethlehem Repair Depot</t>
  </si>
  <si>
    <t>Sasolburg Sidings</t>
  </si>
  <si>
    <t>Bloemfontein Goods</t>
  </si>
  <si>
    <t>Gunhill Kroonstad Sidings</t>
  </si>
  <si>
    <t>Kroonstad Sidings</t>
  </si>
  <si>
    <t>Maseru Goods</t>
  </si>
  <si>
    <t>Sasolburg Repair Siding</t>
  </si>
  <si>
    <t>Welkom Sidings</t>
  </si>
  <si>
    <t>Creamery Siding</t>
  </si>
  <si>
    <t>Swartsylyn</t>
  </si>
  <si>
    <t>Bloemfontein Exchange Yard</t>
  </si>
  <si>
    <t>Exchange Yard</t>
  </si>
  <si>
    <t>Bloemfontein Magasyne</t>
  </si>
  <si>
    <t>Bloemfontein Sidings</t>
  </si>
  <si>
    <t>Bloemfontein Departmental Sidings</t>
  </si>
  <si>
    <t>Hamilton Sidings</t>
  </si>
  <si>
    <t>Durban Harbour</t>
  </si>
  <si>
    <t>Durban Bulk Services</t>
  </si>
  <si>
    <t>Bayhead</t>
  </si>
  <si>
    <t>Kwandengezi</t>
  </si>
  <si>
    <t>Kwa Tandaza</t>
  </si>
  <si>
    <t>Botha'S Hill</t>
  </si>
  <si>
    <t>Merrivale</t>
  </si>
  <si>
    <t>Lions_River</t>
  </si>
  <si>
    <t>Pieters</t>
  </si>
  <si>
    <t>Hattingspruit</t>
  </si>
  <si>
    <t>Fynnland</t>
  </si>
  <si>
    <t>Duff'S Road</t>
  </si>
  <si>
    <t>Empangeni Operational</t>
  </si>
  <si>
    <t>New Guelderland</t>
  </si>
  <si>
    <t>Vryheid Operational</t>
  </si>
  <si>
    <t>Tugela</t>
  </si>
  <si>
    <t>Mandini</t>
  </si>
  <si>
    <t>Isipingo Operational</t>
  </si>
  <si>
    <t>Nyoni</t>
  </si>
  <si>
    <t>Mandini Operational</t>
  </si>
  <si>
    <t>Port Dunford</t>
  </si>
  <si>
    <t>Richards Bay Harbour Operational</t>
  </si>
  <si>
    <t>Shunt Marshal Yrd + Oper Loc</t>
  </si>
  <si>
    <t>Richards Bay</t>
  </si>
  <si>
    <t>Mposa</t>
  </si>
  <si>
    <t>Kwambonambi</t>
  </si>
  <si>
    <t>Golela</t>
  </si>
  <si>
    <t>Kwamashu</t>
  </si>
  <si>
    <t>Amanzintoti</t>
  </si>
  <si>
    <t>Umzumbe</t>
  </si>
  <si>
    <t>Kwamnyandu</t>
  </si>
  <si>
    <t>Harding</t>
  </si>
  <si>
    <t>Eston</t>
  </si>
  <si>
    <t>Richmond (N)</t>
  </si>
  <si>
    <t>Kokstad</t>
  </si>
  <si>
    <t>Matatiele</t>
  </si>
  <si>
    <t>Wartburg</t>
  </si>
  <si>
    <t>Jaagbaan</t>
  </si>
  <si>
    <t>Howick</t>
  </si>
  <si>
    <t>Winterton</t>
  </si>
  <si>
    <t>Dejagersdrif</t>
  </si>
  <si>
    <t>Kingsley</t>
  </si>
  <si>
    <t>Ermelo</t>
  </si>
  <si>
    <t>Breyten</t>
  </si>
  <si>
    <t>Utrecht</t>
  </si>
  <si>
    <t>Richards Bay Harbour</t>
  </si>
  <si>
    <t>Durban (Pass)</t>
  </si>
  <si>
    <t>Maydon Wharf</t>
  </si>
  <si>
    <t>Induspine</t>
  </si>
  <si>
    <t>Poet'S Corner</t>
  </si>
  <si>
    <t>Gillitts</t>
  </si>
  <si>
    <t>Wyebank</t>
  </si>
  <si>
    <t>Padley</t>
  </si>
  <si>
    <t>Harrison</t>
  </si>
  <si>
    <t>Umunywana</t>
  </si>
  <si>
    <t>Manderston</t>
  </si>
  <si>
    <t>Bisley</t>
  </si>
  <si>
    <t>Ilangakazi</t>
  </si>
  <si>
    <t>Intshamanzi</t>
  </si>
  <si>
    <t>Rushbrook</t>
  </si>
  <si>
    <t>Blackridge</t>
  </si>
  <si>
    <t>Sweet Waters</t>
  </si>
  <si>
    <t>Winterskloof</t>
  </si>
  <si>
    <t>Isangoyana</t>
  </si>
  <si>
    <t>Boshoffweg</t>
  </si>
  <si>
    <t>Leonard</t>
  </si>
  <si>
    <t>Aradec</t>
  </si>
  <si>
    <t>Emakwezini</t>
  </si>
  <si>
    <t>Caversham</t>
  </si>
  <si>
    <t>Idondotha</t>
  </si>
  <si>
    <t>Heavitree</t>
  </si>
  <si>
    <t>Hart'S Hill</t>
  </si>
  <si>
    <t>Elubena</t>
  </si>
  <si>
    <t>Rooipunt</t>
  </si>
  <si>
    <t>King'S Rest</t>
  </si>
  <si>
    <t>Repair Depot Siding + Pub Sid</t>
  </si>
  <si>
    <t>Hambanati</t>
  </si>
  <si>
    <t>Zinkwazi</t>
  </si>
  <si>
    <t>Newark</t>
  </si>
  <si>
    <t>Isithebe</t>
  </si>
  <si>
    <t>Nyezane</t>
  </si>
  <si>
    <t>Fairbreeze</t>
  </si>
  <si>
    <t>Fort Napoleon</t>
  </si>
  <si>
    <t>Ninians</t>
  </si>
  <si>
    <t>Mandlazini</t>
  </si>
  <si>
    <t>Sihlepu</t>
  </si>
  <si>
    <t>Booth</t>
  </si>
  <si>
    <t>Kingholm</t>
  </si>
  <si>
    <t>Overdene</t>
  </si>
  <si>
    <t>Weybridge</t>
  </si>
  <si>
    <t>Blackburn</t>
  </si>
  <si>
    <t>Bumba</t>
  </si>
  <si>
    <t>Dikinyana</t>
  </si>
  <si>
    <t>Eshowe North</t>
  </si>
  <si>
    <t>Mandosi</t>
  </si>
  <si>
    <t>Ngqwatayi</t>
  </si>
  <si>
    <t>Braeside</t>
  </si>
  <si>
    <t>Langsnek</t>
  </si>
  <si>
    <t>Quneba</t>
  </si>
  <si>
    <t>Leeuspoort</t>
  </si>
  <si>
    <t>Mswaneni</t>
  </si>
  <si>
    <t>Racecourse</t>
  </si>
  <si>
    <t>Ifafa Beach</t>
  </si>
  <si>
    <t>Melville</t>
  </si>
  <si>
    <t>Southport (Anerley)</t>
  </si>
  <si>
    <t>Victoria Operational</t>
  </si>
  <si>
    <t>Sea Park</t>
  </si>
  <si>
    <t>Walkershoek</t>
  </si>
  <si>
    <t>Dumbe</t>
  </si>
  <si>
    <t>Webbsrus A</t>
  </si>
  <si>
    <t>Webbsrus B</t>
  </si>
  <si>
    <t>Richards Bay North</t>
  </si>
  <si>
    <t>Kunata</t>
  </si>
  <si>
    <t>Richards Bay South</t>
  </si>
  <si>
    <t>Mabedlana</t>
  </si>
  <si>
    <t>Carisbrooke</t>
  </si>
  <si>
    <t>Killarney Road</t>
  </si>
  <si>
    <t>Edinglassie</t>
  </si>
  <si>
    <t>Tala</t>
  </si>
  <si>
    <t>Ripley</t>
  </si>
  <si>
    <t>Ntimbankulu</t>
  </si>
  <si>
    <t>Milford</t>
  </si>
  <si>
    <t>Arnold'S Hill</t>
  </si>
  <si>
    <t>Greenhill</t>
  </si>
  <si>
    <t>Kwa-Yaya</t>
  </si>
  <si>
    <t>Kwa Dlozi</t>
  </si>
  <si>
    <t>Mason'S Mill Yard</t>
  </si>
  <si>
    <t>Kwaguzu</t>
  </si>
  <si>
    <t>Taylors</t>
  </si>
  <si>
    <t>Mbongweni</t>
  </si>
  <si>
    <t>Songozima</t>
  </si>
  <si>
    <t>Webbsrus</t>
  </si>
  <si>
    <t>Signalhill</t>
  </si>
  <si>
    <t>Napier (Natal)</t>
  </si>
  <si>
    <t>Llewellyn</t>
  </si>
  <si>
    <t>Karg'S Post</t>
  </si>
  <si>
    <t>Houstonshope</t>
  </si>
  <si>
    <t>Ginnery</t>
  </si>
  <si>
    <t>Mountain Rise</t>
  </si>
  <si>
    <t>Otto'S Bluff</t>
  </si>
  <si>
    <t>Mizpah</t>
  </si>
  <si>
    <t>Zitendeni</t>
  </si>
  <si>
    <t>Kingshill</t>
  </si>
  <si>
    <t>Bongwana</t>
  </si>
  <si>
    <t>Hluku</t>
  </si>
  <si>
    <t>Izotsh</t>
  </si>
  <si>
    <t>Moorleigh</t>
  </si>
  <si>
    <t>Rosedale</t>
  </si>
  <si>
    <t>Connaught</t>
  </si>
  <si>
    <t>Kulwana</t>
  </si>
  <si>
    <t>Noodhulp</t>
  </si>
  <si>
    <t>Malta</t>
  </si>
  <si>
    <t>Eversholt</t>
  </si>
  <si>
    <t>Nqabeni</t>
  </si>
  <si>
    <t>Smith'S Crossing</t>
  </si>
  <si>
    <t>Talana</t>
  </si>
  <si>
    <t>Extremity</t>
  </si>
  <si>
    <t>Doringberg</t>
  </si>
  <si>
    <t>Strathcona</t>
  </si>
  <si>
    <t>Mahulumbe</t>
  </si>
  <si>
    <t>Wetherby</t>
  </si>
  <si>
    <t>Buhrmannskop</t>
  </si>
  <si>
    <t>Longview</t>
  </si>
  <si>
    <t>Cayingubo</t>
  </si>
  <si>
    <t>Mqwabe - Test</t>
  </si>
  <si>
    <t>Berou</t>
  </si>
  <si>
    <t>Enqolothi</t>
  </si>
  <si>
    <t>Ermelo Yard</t>
  </si>
  <si>
    <t>Isithebe (Cx)</t>
  </si>
  <si>
    <t>Briardene Sdg.Moreland Developments</t>
  </si>
  <si>
    <t>Prairie (Sdg)</t>
  </si>
  <si>
    <t>Bruyns Hill Sdg.Earl Estate</t>
  </si>
  <si>
    <t>Bulwer Sdg.Sappi Limited</t>
  </si>
  <si>
    <t>Baynesfield Sdg.Trevor Wilboughly</t>
  </si>
  <si>
    <t>Congella Sdg.Dunlop Africa</t>
  </si>
  <si>
    <t>Congella Sdg.Btr Dunlop Limited</t>
  </si>
  <si>
    <t>Breyten (Sdg)</t>
  </si>
  <si>
    <t>Congella Sdg.Viking Pony Properties</t>
  </si>
  <si>
    <t>Congella Sdg.Mini Wareing Cc</t>
  </si>
  <si>
    <t>Congella Sdg.Potomac</t>
  </si>
  <si>
    <t>Umbilo Sdg.Litkie Family Trust</t>
  </si>
  <si>
    <t>Cato Ridge Sdg.Vleissentraal</t>
  </si>
  <si>
    <t>Cato Ridge Sdg.Abakor</t>
  </si>
  <si>
    <t>Creighton Sdg.Engen Petroleum</t>
  </si>
  <si>
    <t>Congella Sdg.National Sorghum Breweries</t>
  </si>
  <si>
    <t>Dalbridge (Sdg)</t>
  </si>
  <si>
    <t>Donnybrook (Sdg)</t>
  </si>
  <si>
    <t>Dannhauser Sdg.Coastal Coal Pty Ltd</t>
  </si>
  <si>
    <t>Danskraal Sdg.Frame Textile Corporation</t>
  </si>
  <si>
    <t>Cato Ridge Sdg.Nitrochem Pty Ltd</t>
  </si>
  <si>
    <t>Dalton Sdg.Union Cooperative</t>
  </si>
  <si>
    <t>Klipstapel (Sdg)</t>
  </si>
  <si>
    <t>Effingham Sdg.Moreland Developments</t>
  </si>
  <si>
    <t>Umbilo Sdg.Bb Cereals Pty Ltd</t>
  </si>
  <si>
    <t>Ermelo Repair Depot</t>
  </si>
  <si>
    <t>Fairbreeze Sdg.Total S.A</t>
  </si>
  <si>
    <t>Franklin Sdg.Mark Gilson</t>
  </si>
  <si>
    <t>Merebank Sdg.Sasol Fibres</t>
  </si>
  <si>
    <t>Ermelo (Sdg)</t>
  </si>
  <si>
    <t>Glenside Sdg.Kussel Saw Mills Pty Ltd</t>
  </si>
  <si>
    <t>Golela (Sdg)</t>
  </si>
  <si>
    <t>Greytown Sdg.Greytown Local Council</t>
  </si>
  <si>
    <t>Hlobane Sdg 3</t>
  </si>
  <si>
    <t>Hilton (Sdg)</t>
  </si>
  <si>
    <t>Hermannsburg Sdg.Nte Company Limited</t>
  </si>
  <si>
    <t>Kokstad Sdg.Brokott Properties</t>
  </si>
  <si>
    <t>Richards Bay Harbour Sdg.National Metals</t>
  </si>
  <si>
    <t>Mkuze Sdg.Shell Downstream S.A Pty Ltd</t>
  </si>
  <si>
    <t>Maydon Wharf Sdg.Rennies Cargo Term.</t>
  </si>
  <si>
    <t>Maydon Wharf Sdg.Alex Smal Family Trust</t>
  </si>
  <si>
    <t>Newcastle Sdg.Cecil Metals</t>
  </si>
  <si>
    <t>Maydon Wharf Sdg.Brunner Mond S.A</t>
  </si>
  <si>
    <t>Maydon Wharf Sdg.Andre Niemand</t>
  </si>
  <si>
    <t>Maydon Wharf Sdg.Unilever S.A</t>
  </si>
  <si>
    <t>Maydon Wharf Sdg.Beier Wool</t>
  </si>
  <si>
    <t>Maydon Wharf Sdg.Bidfreight Port Oper</t>
  </si>
  <si>
    <t>Hluhluwe Sdg.Total S.A</t>
  </si>
  <si>
    <t>Mzingwenya (Sdg)</t>
  </si>
  <si>
    <t>Newcastle Sdg.Falkirk Products</t>
  </si>
  <si>
    <t>Isipingo Sdg.Iscor Pension Fund 2</t>
  </si>
  <si>
    <t>Ngagane Sdg.Natal Navigation Collieries</t>
  </si>
  <si>
    <t>New Guelderland Sdg.Vacum Oil</t>
  </si>
  <si>
    <t>New Hanover Sdg.Mondi Limited</t>
  </si>
  <si>
    <t>Ngqwatayi Sdg.Empangeni Milling Cc</t>
  </si>
  <si>
    <t>Pentrich Sdg.Capensis Investments</t>
  </si>
  <si>
    <t>Paulpietersburg Sdg 5</t>
  </si>
  <si>
    <t>Paulpietersburg Sdg 8</t>
  </si>
  <si>
    <t>Schroeders Sdg.Comec Mimosa Extract Co</t>
  </si>
  <si>
    <t>Utrecht Sdg.Welgedacht Exploration Comp.</t>
  </si>
  <si>
    <t>Vryheid Sdg.Jaco'S Engineering</t>
  </si>
  <si>
    <t>Winklespruit Sdg.Illovo Sugar Limited</t>
  </si>
  <si>
    <t>Island View Sdg.Unico Manufacturing</t>
  </si>
  <si>
    <t>Isipingo Sdg.Solvista Investments</t>
  </si>
  <si>
    <t>Isipingo Sdg.Beier Wool</t>
  </si>
  <si>
    <t>Isipingo Sdg.Toyota S.A Manufacturing</t>
  </si>
  <si>
    <t>Isipingo Sdg.Penrose Investments</t>
  </si>
  <si>
    <t>Isipingo Sdg.Iscor Pension Fund 1</t>
  </si>
  <si>
    <t>Isipingo Sdg.Microsteel</t>
  </si>
  <si>
    <t>Empangeni (Sdg)</t>
  </si>
  <si>
    <t>Isithebe Sdg.Ithala Development 1</t>
  </si>
  <si>
    <t>Mount Edgecombe Sdg.Tongaat Hulett Sugar</t>
  </si>
  <si>
    <t>Merebank Sdg.Tiger Foods Industries</t>
  </si>
  <si>
    <t>Merebank Sdg.Liquid Air</t>
  </si>
  <si>
    <t>Merebank Sdg.Nampak Products Limited</t>
  </si>
  <si>
    <t>Merebank Sdg.Confram Texfin Properties 1</t>
  </si>
  <si>
    <t>Merebank Sdg.Nampak Products Limited 1</t>
  </si>
  <si>
    <t>Merebank Sdg.Metal Box South Africa Ltd</t>
  </si>
  <si>
    <t>Merebank Sdg.Firestone Properties</t>
  </si>
  <si>
    <t>Merebank Sdg.Bevcan</t>
  </si>
  <si>
    <t>Merebank Sdg.Solent Properties</t>
  </si>
  <si>
    <t>Merebank Sdg.217 Leicester Road Durban</t>
  </si>
  <si>
    <t>Pentrich Sdg.Hulett Aluminium</t>
  </si>
  <si>
    <t>Pietermaritzburg (Sd</t>
  </si>
  <si>
    <t>Mason'S Mill Sdg.Quick Leap Investments</t>
  </si>
  <si>
    <t>Congella Sdg.Trustee Of Westhof</t>
  </si>
  <si>
    <t>Umgeni Sdg.Jt Ross Properties</t>
  </si>
  <si>
    <t>Howick Sdg.Btr Dunlop Limited</t>
  </si>
  <si>
    <t>Bafac Sdg.Baynesfield Estate</t>
  </si>
  <si>
    <t>Nyalazi River Sdg.Cvs Hitchins</t>
  </si>
  <si>
    <t>Mountain Rise Sdg.The Reclamation Group</t>
  </si>
  <si>
    <t>Ahrens Sdg.W.Surendorff Cc</t>
  </si>
  <si>
    <t>Jacobs Sdg.Beacon Sweets And Chocolate</t>
  </si>
  <si>
    <t>Maydon Wharf Sdg.Rennies Leashold Prop.</t>
  </si>
  <si>
    <t>Elandslaagte (Sdg)</t>
  </si>
  <si>
    <t>Wentworth (Sdg)</t>
  </si>
  <si>
    <t>Mount Edgecombe (Sdg</t>
  </si>
  <si>
    <t>Stanger Sdg.Kim Joinery Pty Ltd</t>
  </si>
  <si>
    <t>Ermelo Private Sdg.4042</t>
  </si>
  <si>
    <t>Maydon Wharf Sdg.Stockport Investments</t>
  </si>
  <si>
    <t>Ermelo Sdg 7</t>
  </si>
  <si>
    <t>Rietvleirus (Sdg)</t>
  </si>
  <si>
    <t>Iswepe Sdg.Nte Company Limited</t>
  </si>
  <si>
    <t>Lothair (Sdg) 2</t>
  </si>
  <si>
    <t>Lothair (Sdg)</t>
  </si>
  <si>
    <t>Piet Retief (Sdg)</t>
  </si>
  <si>
    <t>Carlchew (Sdg)</t>
  </si>
  <si>
    <t>Over-Vaal Sdg.Afgri Operations Ltd</t>
  </si>
  <si>
    <t>Pieters Sdg.Ithala Development Finance 1</t>
  </si>
  <si>
    <t>Pieters Sdg.Ithala Development Finance 2</t>
  </si>
  <si>
    <t>Congella Sdg.B.T.R Dunlop Limited</t>
  </si>
  <si>
    <t>Isithebe Sdg.Metal South Africa</t>
  </si>
  <si>
    <t>Phoenix Sdg.Telkom S.A Beperk</t>
  </si>
  <si>
    <t>Isipingo Sdg.Metal Box South Africa Ltd</t>
  </si>
  <si>
    <t>Bayhead Dept.Siding 8143</t>
  </si>
  <si>
    <t>Dundee Dept.Siding 8168</t>
  </si>
  <si>
    <t>Durban Dept.Siding 8171</t>
  </si>
  <si>
    <t>Cato Ridge Wash Out Siding</t>
  </si>
  <si>
    <t>Isipingo Site Car Train</t>
  </si>
  <si>
    <t>Ermelo Loko/Depot</t>
  </si>
  <si>
    <t>Ladysmith Dept.Siding 8267</t>
  </si>
  <si>
    <t>Umgeni Dept. Siding 660531</t>
  </si>
  <si>
    <t>Danskraal Dept.Siding 8273</t>
  </si>
  <si>
    <t>Mason'S Mill Repair Depot</t>
  </si>
  <si>
    <t>Newcastle Yard</t>
  </si>
  <si>
    <t>Danskraal Locomotive Depot</t>
  </si>
  <si>
    <t>Mason'S Mill Werf Loco Storage</t>
  </si>
  <si>
    <t>Bayhead Dept.Siding 8479</t>
  </si>
  <si>
    <t>Umbilo Loco Storage</t>
  </si>
  <si>
    <t>Richards Bay Dept.Siding 8483</t>
  </si>
  <si>
    <t>Newcastle Repair Depot</t>
  </si>
  <si>
    <t>Gingindlovu Dept.Siding 8470</t>
  </si>
  <si>
    <t>Mtubatuba Dept.Siding 8473</t>
  </si>
  <si>
    <t>Bayhead Workshop</t>
  </si>
  <si>
    <t>Richards Bay Repair Depot</t>
  </si>
  <si>
    <t>Nottingham Road Dept.Siding 8465</t>
  </si>
  <si>
    <t>Umgeni-Springddflats</t>
  </si>
  <si>
    <t>Victoria Exchange Yard 06</t>
  </si>
  <si>
    <t>Hlungwana Dept.Siding 8547</t>
  </si>
  <si>
    <t>Zungwini Dept.Siding 8548</t>
  </si>
  <si>
    <t>Commondale Dept.Siding 8550</t>
  </si>
  <si>
    <t>Moolman Dept.Siding 8552</t>
  </si>
  <si>
    <t>Mqwabe Dept.Siding 8554</t>
  </si>
  <si>
    <t>Sheepmoor Dept.Siding 8559</t>
  </si>
  <si>
    <t>Wildrand Dept.Siding 8563</t>
  </si>
  <si>
    <t>Cato Ridge Dept.Siding 8599</t>
  </si>
  <si>
    <t>Port Shepstone Dept.Siding 8773</t>
  </si>
  <si>
    <t>Ermelo Yard Dept.Siding 8759</t>
  </si>
  <si>
    <t>Pietermaritzburg Dept.Siding 8780</t>
  </si>
  <si>
    <t>Empangeni Dept.Siding 8778</t>
  </si>
  <si>
    <t>Victoria Exchange Yard 03</t>
  </si>
  <si>
    <t>Wentworth Locomotive Workshop</t>
  </si>
  <si>
    <t>Richards Bay Bhz Alton Exchange Yard</t>
  </si>
  <si>
    <t>Richards Bay Bhizolo Exchange Yard</t>
  </si>
  <si>
    <t>Durban Harbour Shed C</t>
  </si>
  <si>
    <t>Durban Harbour Shed D &amp; F</t>
  </si>
  <si>
    <t>Maydon Wharf Dept.Siding 8843</t>
  </si>
  <si>
    <t>Richards Bay Loco Storage</t>
  </si>
  <si>
    <t>Durban Harbour Shed M &amp; P</t>
  </si>
  <si>
    <t>Durban Harbour Shed Q &amp; R</t>
  </si>
  <si>
    <t>Maydon Wharf Berth 1 &amp; 2</t>
  </si>
  <si>
    <t>Maydon Wharf Berth 3 &amp; 4</t>
  </si>
  <si>
    <t>Maydon Wharf Berth 5</t>
  </si>
  <si>
    <t>Maydon Wharf Berth 9</t>
  </si>
  <si>
    <t>Maydon Wharf Berth 11</t>
  </si>
  <si>
    <t>Maydon Wharf Berth 12</t>
  </si>
  <si>
    <t>Maydon Wharf Berth 15</t>
  </si>
  <si>
    <t>Ermelo Dept.Weigh Bridge</t>
  </si>
  <si>
    <t>King'S Rest Combi Ter</t>
  </si>
  <si>
    <t>Danskraal Dept.Weigh Bridge</t>
  </si>
  <si>
    <t>King'S Rest Dept.Weigh Bridge</t>
  </si>
  <si>
    <t>Durban Harbour Dept.Weigh Bridge</t>
  </si>
  <si>
    <t>Richards Bay Harbour Wagon Load Terminal</t>
  </si>
  <si>
    <t>Richards Bay Harbour Wharf 702</t>
  </si>
  <si>
    <t>Durban Motor Bank</t>
  </si>
  <si>
    <t>Bayhead Asgat</t>
  </si>
  <si>
    <t>Newcastle Passangers</t>
  </si>
  <si>
    <t>Durban Harbour (Cx)</t>
  </si>
  <si>
    <t>King'S Rest Combi Terminal</t>
  </si>
  <si>
    <t>Newcastle Loco</t>
  </si>
  <si>
    <t>Bayhead Yard</t>
  </si>
  <si>
    <t>Richards Bay Visgraat Sidings</t>
  </si>
  <si>
    <t>Mkondini Marshalling Yard</t>
  </si>
  <si>
    <t>Vryheid Oos Marshalling Yard</t>
  </si>
  <si>
    <t>Ermelo Yard Air Brake Yard</t>
  </si>
  <si>
    <t>Newcastle Iscor Siding</t>
  </si>
  <si>
    <t>Umbogintwini Sidings</t>
  </si>
  <si>
    <t>Ermelo Yard Anthra Mine</t>
  </si>
  <si>
    <t>Ermelo South 25Kv Side</t>
  </si>
  <si>
    <t>Infra Occupation Location</t>
  </si>
  <si>
    <t>Cato Creek Yard</t>
  </si>
  <si>
    <t>Newcastle Dept.Siding Future Coal Pty Lt</t>
  </si>
  <si>
    <t>Bijlkor</t>
  </si>
  <si>
    <t>Lenz</t>
  </si>
  <si>
    <t>Alberton</t>
  </si>
  <si>
    <t>City Deep</t>
  </si>
  <si>
    <t>Johannesburg Pktte</t>
  </si>
  <si>
    <t>Kaserne</t>
  </si>
  <si>
    <t>Kaserne Transrand</t>
  </si>
  <si>
    <t>Welverdiend</t>
  </si>
  <si>
    <t>Frederikstad</t>
  </si>
  <si>
    <t>Groot-Marico</t>
  </si>
  <si>
    <t>Ottoshoop</t>
  </si>
  <si>
    <t>Oos-Rand</t>
  </si>
  <si>
    <t>Boksburg Oos</t>
  </si>
  <si>
    <t>Eloff</t>
  </si>
  <si>
    <t>Dryden</t>
  </si>
  <si>
    <t>Argent</t>
  </si>
  <si>
    <t>Kendal</t>
  </si>
  <si>
    <t>Minnaar</t>
  </si>
  <si>
    <t>Saaiwater</t>
  </si>
  <si>
    <t>Isando Operational</t>
  </si>
  <si>
    <t>Devon</t>
  </si>
  <si>
    <t>Langlaagte Operational</t>
  </si>
  <si>
    <t>Trichardt</t>
  </si>
  <si>
    <t>City Deep Operational</t>
  </si>
  <si>
    <t>Krugersdorp Operational</t>
  </si>
  <si>
    <t>Heidelberg Gauteng</t>
  </si>
  <si>
    <t>Vereeniging Dc Subional</t>
  </si>
  <si>
    <t>Greylingstad</t>
  </si>
  <si>
    <t>Perdekop</t>
  </si>
  <si>
    <t>Volksrust</t>
  </si>
  <si>
    <t>Grootvlei</t>
  </si>
  <si>
    <t>Amersfoort</t>
  </si>
  <si>
    <t>Sentrarand</t>
  </si>
  <si>
    <t>Kazcon Cx</t>
  </si>
  <si>
    <t>Pullens Hope</t>
  </si>
  <si>
    <t>Henley On Klip</t>
  </si>
  <si>
    <t>Rietkuil</t>
  </si>
  <si>
    <t>Gelukplaas</t>
  </si>
  <si>
    <t>Goeiehoek</t>
  </si>
  <si>
    <t>Bloekomspruit</t>
  </si>
  <si>
    <t>Downingdale</t>
  </si>
  <si>
    <t>Payneville</t>
  </si>
  <si>
    <t>Mynhoop</t>
  </si>
  <si>
    <t>Meerlus</t>
  </si>
  <si>
    <t>Kleinkoppie</t>
  </si>
  <si>
    <t>Germiston Lake</t>
  </si>
  <si>
    <t>Clavis</t>
  </si>
  <si>
    <t>Cowlesdam</t>
  </si>
  <si>
    <t>Milner Park</t>
  </si>
  <si>
    <t>Marieshoop</t>
  </si>
  <si>
    <t>Rooivlei</t>
  </si>
  <si>
    <t>Zesfontein</t>
  </si>
  <si>
    <t>Germiston Oos</t>
  </si>
  <si>
    <t>New Machavie</t>
  </si>
  <si>
    <t>Rangeview</t>
  </si>
  <si>
    <t>Breetsvlei</t>
  </si>
  <si>
    <t>Vanderbijl Park</t>
  </si>
  <si>
    <t>Middellaagte</t>
  </si>
  <si>
    <t>Voelfontein</t>
  </si>
  <si>
    <t>Vlakfontein</t>
  </si>
  <si>
    <t>Germiston Noord</t>
  </si>
  <si>
    <t>Newtown</t>
  </si>
  <si>
    <t>Sendelingspos</t>
  </si>
  <si>
    <t>Buffelshoek</t>
  </si>
  <si>
    <t>Windheuwel</t>
  </si>
  <si>
    <t>Seekoei</t>
  </si>
  <si>
    <t>Cowan'S Post</t>
  </si>
  <si>
    <t>Mac Mullins</t>
  </si>
  <si>
    <t>Kromklip</t>
  </si>
  <si>
    <t>Van Rhyn</t>
  </si>
  <si>
    <t>Strubenvale</t>
  </si>
  <si>
    <t>Kenia</t>
  </si>
  <si>
    <t>Emma'S View</t>
  </si>
  <si>
    <t>Fortuna</t>
  </si>
  <si>
    <t>Cedarmont</t>
  </si>
  <si>
    <t>Rusthof</t>
  </si>
  <si>
    <t>Sandspruit</t>
  </si>
  <si>
    <t>Vaalrand</t>
  </si>
  <si>
    <t>Bergsig</t>
  </si>
  <si>
    <t>Gersomslus</t>
  </si>
  <si>
    <t>Leeuspruit</t>
  </si>
  <si>
    <t>Droebult</t>
  </si>
  <si>
    <t>Wynvale</t>
  </si>
  <si>
    <t>Buitenzorg</t>
  </si>
  <si>
    <t>Fickland</t>
  </si>
  <si>
    <t>Daggakraal</t>
  </si>
  <si>
    <t>Jozua</t>
  </si>
  <si>
    <t>Minera</t>
  </si>
  <si>
    <t>Suidvaal</t>
  </si>
  <si>
    <t>Bloukop</t>
  </si>
  <si>
    <t>Maizefield</t>
  </si>
  <si>
    <t>De Kuilen</t>
  </si>
  <si>
    <t>Ackerman</t>
  </si>
  <si>
    <t>Aurum</t>
  </si>
  <si>
    <t>Beytelplaats</t>
  </si>
  <si>
    <t>Bloekomheuning</t>
  </si>
  <si>
    <t>Kelvin</t>
  </si>
  <si>
    <t>Vaaldraai</t>
  </si>
  <si>
    <t>Langlaagte Wes</t>
  </si>
  <si>
    <t>Modrea</t>
  </si>
  <si>
    <t>Kanonheuwel</t>
  </si>
  <si>
    <t>Boekie</t>
  </si>
  <si>
    <t>Klippoortjie</t>
  </si>
  <si>
    <t>Green Valley</t>
  </si>
  <si>
    <t>Fuelbridge</t>
  </si>
  <si>
    <t>Michaelsraad</t>
  </si>
  <si>
    <t>Kameelsynkraal</t>
  </si>
  <si>
    <t>Paarlshoop</t>
  </si>
  <si>
    <t>Leeuhof North</t>
  </si>
  <si>
    <t>Rietvallei</t>
  </si>
  <si>
    <t>Leeuhof South</t>
  </si>
  <si>
    <t>Roode</t>
  </si>
  <si>
    <t>Avondsrus</t>
  </si>
  <si>
    <t>Sandpan</t>
  </si>
  <si>
    <t>Spanuit</t>
  </si>
  <si>
    <t>Tarentaal</t>
  </si>
  <si>
    <t>Driefontein</t>
  </si>
  <si>
    <t>Waterval</t>
  </si>
  <si>
    <t>Withok</t>
  </si>
  <si>
    <t>Ver-Suid</t>
  </si>
  <si>
    <t>Ver-Noord</t>
  </si>
  <si>
    <t>Deep Levels</t>
  </si>
  <si>
    <t>Majuba Power Station</t>
  </si>
  <si>
    <t>Dalo</t>
  </si>
  <si>
    <t>Koornfontein</t>
  </si>
  <si>
    <t>Slimesdam</t>
  </si>
  <si>
    <t>North Shaft</t>
  </si>
  <si>
    <t>Bronkhorstfontein</t>
  </si>
  <si>
    <t>Fochville West</t>
  </si>
  <si>
    <t>Springdale</t>
  </si>
  <si>
    <t>Carlshoop</t>
  </si>
  <si>
    <t>Sybrand</t>
  </si>
  <si>
    <t>Brakspruit Brug</t>
  </si>
  <si>
    <t>Isando Priv Weigh Bridge A.E.C.I</t>
  </si>
  <si>
    <t>Blinkpan Sdg.Allied Coal Producer</t>
  </si>
  <si>
    <t>Alberton Sdg.Polski Tradingou</t>
  </si>
  <si>
    <t>Wadeville Sdg.Sindawonye Granulators</t>
  </si>
  <si>
    <t>Benoni Sdg.Chevron South Africa Pty Ltd</t>
  </si>
  <si>
    <t>Benoni Sdg.Btr Dunlop Limited</t>
  </si>
  <si>
    <t>Baanbreker (Sdg)</t>
  </si>
  <si>
    <t>Crown Sdg.Rand Mines Milling &amp; Mining</t>
  </si>
  <si>
    <t>Pullens Hope Sdg 3</t>
  </si>
  <si>
    <t>Springs Sdg 13</t>
  </si>
  <si>
    <t>Daggafontein Sdg.Teconco</t>
  </si>
  <si>
    <t>Driemanskap Sdg.Gencor</t>
  </si>
  <si>
    <t>Dunnottar (Sdg)</t>
  </si>
  <si>
    <t>Dunswart Sdg.City Council Of Boksburg</t>
  </si>
  <si>
    <t>Isando Sdg.Propower Automotive Pty Ltd</t>
  </si>
  <si>
    <t>Kaserne Sdg.Intermodal Management Servic</t>
  </si>
  <si>
    <t>Isando Sdg.National Brands Limited</t>
  </si>
  <si>
    <t>Isando Sdg.Firestone South Africa</t>
  </si>
  <si>
    <t>Isando Sdg.Engen Marketing Limited</t>
  </si>
  <si>
    <t>Kaserne Sdg.Intermodal Services</t>
  </si>
  <si>
    <t>Isando Sdg.Barlows</t>
  </si>
  <si>
    <t>Isando Sdg.Noxal Company S.A</t>
  </si>
  <si>
    <t>Emma'S View Sdg.Kynoch Kunsmis Beperk</t>
  </si>
  <si>
    <t>Grootvlei Sdg.Afgri Operations Ltd</t>
  </si>
  <si>
    <t>Bijlkor Sdg.Triple M Engineering</t>
  </si>
  <si>
    <t>India Sdg.Barprop Management Services</t>
  </si>
  <si>
    <t>Kempton Park Sdg.Tongaat Foods Limited</t>
  </si>
  <si>
    <t>Dunnottar Sdg.Nottingham Stone Traders</t>
  </si>
  <si>
    <t>Krugersdorp Sdg.West Rand Cons. Mines</t>
  </si>
  <si>
    <t>Leeuhof Sdg.Dorbyl Limited</t>
  </si>
  <si>
    <t>Leeuhof Sdg.Norberg Manufacturing Comp.</t>
  </si>
  <si>
    <t>Langlaagte Sdg.Lafarage South Africa 1</t>
  </si>
  <si>
    <t>Langlaagte Sdg.African Hide</t>
  </si>
  <si>
    <t>Langlaagte Sdg.United Tobacco Company</t>
  </si>
  <si>
    <t>Langlaagte Sdg.Rymco Pty Ltd</t>
  </si>
  <si>
    <t>Lenz Sdg.Departement Openbare Werke</t>
  </si>
  <si>
    <t>Luipaardsvlei Sdg.Telkom S.A</t>
  </si>
  <si>
    <t>Midway Sdg.Midway Development Company</t>
  </si>
  <si>
    <t>Mooisand Sdg.O.T.K Beperk</t>
  </si>
  <si>
    <t>Morgenzon Sdg.Afgri Operations</t>
  </si>
  <si>
    <t>Meyerton Sdg.Vaal Potteries 1</t>
  </si>
  <si>
    <t>Maizefield Sdg.Afgri Operations</t>
  </si>
  <si>
    <t>Bethal Sdg.Dorsfontein Collery</t>
  </si>
  <si>
    <t>Natalspruit Sdg.Dulux</t>
  </si>
  <si>
    <t>Nigel Sdg.Powerlines Feralin</t>
  </si>
  <si>
    <t>Olifantsfontein Sdg.Iscor Limited</t>
  </si>
  <si>
    <t>Orlando Sdg.(Jhb) Metropolitan Council</t>
  </si>
  <si>
    <t>Potchefstroom Sdg.Kynoch Kunsmis</t>
  </si>
  <si>
    <t>Potchefstroom Sdg.Ernst Scrap Metals</t>
  </si>
  <si>
    <t>Perdekop (Sdg)</t>
  </si>
  <si>
    <t>Redan (Sdg)</t>
  </si>
  <si>
    <t>Nigel (Sdg)</t>
  </si>
  <si>
    <t>Rooikop Sdg.Gulf Steel</t>
  </si>
  <si>
    <t>Randwater Sdg.Randwaterraad</t>
  </si>
  <si>
    <t>Randfontein Sdg.Metro Cash And Carry</t>
  </si>
  <si>
    <t>Roodepoort Sdg.Boart Longyear-Seco</t>
  </si>
  <si>
    <t>Roodepoort Sdg.Rocla Blue Pipe</t>
  </si>
  <si>
    <t>Roodepoort Sdg.Mega Metal Recycling</t>
  </si>
  <si>
    <t>Kaserne Autosort</t>
  </si>
  <si>
    <t>Safarkamp Sdg.Dept. Of Public Works</t>
  </si>
  <si>
    <t>Standerton Sdg.Nestle South Africa</t>
  </si>
  <si>
    <t>Springs Sdg.Mondi Paper Company Ltd</t>
  </si>
  <si>
    <t>Springs Sdg.Anglogold Limited</t>
  </si>
  <si>
    <t>Strubenvale Sdg.Grootvlei Prop.Mines Ltd</t>
  </si>
  <si>
    <t>Vrede Sdg.Vrystaat Kooperasie Beperk 1</t>
  </si>
  <si>
    <t>Vereeniging Sdg.Premier Foods Ind.</t>
  </si>
  <si>
    <t>Vereeniging Sdg.Rand Water Board</t>
  </si>
  <si>
    <t>Vereeniging Sdg.Hilo Investments</t>
  </si>
  <si>
    <t>Vereeniging Sdg.African Cables Ltd</t>
  </si>
  <si>
    <t>Bank Sdg.Tongaat Hulett Group Ltd</t>
  </si>
  <si>
    <t>Zeerust Sdg.Engen Petroleum Ltd</t>
  </si>
  <si>
    <t>Bijlkor Sdg.Western Vaal Metropolitan</t>
  </si>
  <si>
    <t>Bijlkor Sdg.Cape Gate 2</t>
  </si>
  <si>
    <t>Bijlkor Sdg.Benoni Builders Supplies</t>
  </si>
  <si>
    <t>Vaaldraaai (Sdg)</t>
  </si>
  <si>
    <t>Blackhill (Sdg)</t>
  </si>
  <si>
    <t>Welverdiend Sdg.Mondi Timbers</t>
  </si>
  <si>
    <t>Booysens Sdg.Blanket Property Co.</t>
  </si>
  <si>
    <t>City Deep Sdg.Ics Group Limited</t>
  </si>
  <si>
    <t>Closed See 643122</t>
  </si>
  <si>
    <t>Bezuidenhoutsrus Sdg.Douglas Colliery</t>
  </si>
  <si>
    <t>Bezuidenhoutsrus Sdg.Ingwe Colleries</t>
  </si>
  <si>
    <t>Bezuidenhoutsrus (Sd</t>
  </si>
  <si>
    <t>Denver Sdg.Cinqplast</t>
  </si>
  <si>
    <t>Driehoek Sdg.Cj Rail 2</t>
  </si>
  <si>
    <t>Gosforth Park Sdg.Wheels Of Africa</t>
  </si>
  <si>
    <t>Wattles Sdg.Loyhlorien</t>
  </si>
  <si>
    <t>Wattles Sdg.Distillers Corporation Ltd</t>
  </si>
  <si>
    <t>Oos-Rand Sdg.East Rand Gold &amp; Uranium Co</t>
  </si>
  <si>
    <t>Amersfoort Sdg.Afgri Operations</t>
  </si>
  <si>
    <t>President Sdg.Edcot Trust</t>
  </si>
  <si>
    <t>Kazerne (Sdg)</t>
  </si>
  <si>
    <t>Balfour North (Sdg) 1</t>
  </si>
  <si>
    <t>Ogies Sdg.Adam Petroleum And Gas</t>
  </si>
  <si>
    <t>Volksrust (Sdg)</t>
  </si>
  <si>
    <t>Balfour North Sdg.Afgri Operations Ltd</t>
  </si>
  <si>
    <t>Rooikop Sdg.Trident Steel 1</t>
  </si>
  <si>
    <t>Natalspruit Sdg.Afrisam South Africa Ltd</t>
  </si>
  <si>
    <t>Bersig (Sdg)</t>
  </si>
  <si>
    <t>Westonaria Sdg 2</t>
  </si>
  <si>
    <t>Suurbekom Sdg.Ranfontein Estate Gold Min</t>
  </si>
  <si>
    <t>Krugersdorp Sdg.Barloworld Sst</t>
  </si>
  <si>
    <t>Leeuspruit Sdg.O.T.K Beperk</t>
  </si>
  <si>
    <t>Oban Sdg.Ash Resources</t>
  </si>
  <si>
    <t>Dunswart Sdg.First Tube Pty Ltd</t>
  </si>
  <si>
    <t>Braamfontein (Sdg)</t>
  </si>
  <si>
    <t>Residensia Sdg.1925</t>
  </si>
  <si>
    <t>Kaserne Sdg.Rand Freight</t>
  </si>
  <si>
    <t>Langlaagte Dept.Siding 7014</t>
  </si>
  <si>
    <t>Apex Dept.Siding 8001</t>
  </si>
  <si>
    <t>Bethal Dept.Siding 8029</t>
  </si>
  <si>
    <t>Braamfontein Dept.Siding 8112</t>
  </si>
  <si>
    <t>Heidelberg Gauteng Dept.Siding 8221</t>
  </si>
  <si>
    <t>Heidelberg Gauteng Dept.Siding 8222</t>
  </si>
  <si>
    <t>Kaserne Dept.Siding 8229</t>
  </si>
  <si>
    <t>Leeuhof Dept.Siding 8851</t>
  </si>
  <si>
    <t>Langlaagte Dept.Weigh Bridge</t>
  </si>
  <si>
    <t>Langlaagte Dept.Siding 8282</t>
  </si>
  <si>
    <t>Meyerton Goods Depot</t>
  </si>
  <si>
    <t>Kaserne Loco/Depot</t>
  </si>
  <si>
    <t>Krugersdorp Dept.Siding 8298</t>
  </si>
  <si>
    <t>New Canada Dept.Siding 8312</t>
  </si>
  <si>
    <t>Potchefstroom Dept.Siding 8335</t>
  </si>
  <si>
    <t>Germiston Workshop Siding</t>
  </si>
  <si>
    <t>Leeuhof Repair Siding</t>
  </si>
  <si>
    <t>Kaalfontein Dept.Siding 8589</t>
  </si>
  <si>
    <t>Potchefstroom Dept.Siding 8629</t>
  </si>
  <si>
    <t>Leeuhof Locomotive Depot</t>
  </si>
  <si>
    <t>Krugersdorp Loco Storage</t>
  </si>
  <si>
    <t>Welgedag Dept.Siding 8694</t>
  </si>
  <si>
    <t>Krugersdorp Dept.Siding 8695</t>
  </si>
  <si>
    <t>Elandsfontein Dept.Siding Mcphail</t>
  </si>
  <si>
    <t>Sentrarand Dept.Siding 8715</t>
  </si>
  <si>
    <t>Kaserne Repair Depot</t>
  </si>
  <si>
    <t>Germiston Workshop</t>
  </si>
  <si>
    <t>Katbosfontein</t>
  </si>
  <si>
    <t>Varkfontein</t>
  </si>
  <si>
    <t>Johannesburg Site Construction</t>
  </si>
  <si>
    <t>Sentrarand Elec Loco Workshop</t>
  </si>
  <si>
    <t>Sentrarand Exchange Yard</t>
  </si>
  <si>
    <t>Germiston East Sidings</t>
  </si>
  <si>
    <t>Krugersdorp Chamdor Sidings</t>
  </si>
  <si>
    <t>Germiston - Denver Sidings</t>
  </si>
  <si>
    <t>Krugersdorp Sidings</t>
  </si>
  <si>
    <t>Langlaagte Sidings 2</t>
  </si>
  <si>
    <t>Welgedag Exchange Yard</t>
  </si>
  <si>
    <t>Germiston Simpan Sidings</t>
  </si>
  <si>
    <t>Trichardt Exchange Yard</t>
  </si>
  <si>
    <t>Saaiwater New Mine</t>
  </si>
  <si>
    <t>Olifantsfontein Exchange Yard</t>
  </si>
  <si>
    <t>Broodsnyersplaas Bank Mine</t>
  </si>
  <si>
    <t>Bijlkor Iscor Siding 1414</t>
  </si>
  <si>
    <t>Sentrarand Repair Depot</t>
  </si>
  <si>
    <t>Sentrarand Loco Storage</t>
  </si>
  <si>
    <t>Witbank</t>
  </si>
  <si>
    <t>Wonderfontein</t>
  </si>
  <si>
    <t>Nelspruit</t>
  </si>
  <si>
    <t>Malelane</t>
  </si>
  <si>
    <t>Impala</t>
  </si>
  <si>
    <t>Cullinan</t>
  </si>
  <si>
    <t>Stoffberg</t>
  </si>
  <si>
    <t>Dullstroom</t>
  </si>
  <si>
    <t>Low'S Creek</t>
  </si>
  <si>
    <t>Duiwelskloof</t>
  </si>
  <si>
    <t>Hendriksdal</t>
  </si>
  <si>
    <t>Sabie</t>
  </si>
  <si>
    <t>Witrivier</t>
  </si>
  <si>
    <t>Plaston</t>
  </si>
  <si>
    <t>Modimolle</t>
  </si>
  <si>
    <t>Polokwane</t>
  </si>
  <si>
    <t>Boshoek</t>
  </si>
  <si>
    <t>Tuinplaas</t>
  </si>
  <si>
    <t>Marble Hall</t>
  </si>
  <si>
    <t>Pretcon</t>
  </si>
  <si>
    <t>Polokwane Operational</t>
  </si>
  <si>
    <t>Capital Park Operational</t>
  </si>
  <si>
    <t>Clewer Operational</t>
  </si>
  <si>
    <t>Lydenburg Operational</t>
  </si>
  <si>
    <t>Nelspruit Operational</t>
  </si>
  <si>
    <t>Wonderfontein Operational</t>
  </si>
  <si>
    <t>Witbank Operational</t>
  </si>
  <si>
    <t>Phalaborwa Operational</t>
  </si>
  <si>
    <t>Rustenburg Operational</t>
  </si>
  <si>
    <t>Tzaneen Operational</t>
  </si>
  <si>
    <t>Pretoria (Pass)</t>
  </si>
  <si>
    <t>Van Der Merwe</t>
  </si>
  <si>
    <t>Olifantsrivier</t>
  </si>
  <si>
    <t>Hillside</t>
  </si>
  <si>
    <t>Hemlock</t>
  </si>
  <si>
    <t>Citriodora</t>
  </si>
  <si>
    <t>Schagen</t>
  </si>
  <si>
    <t>Broham</t>
  </si>
  <si>
    <t>Cairn</t>
  </si>
  <si>
    <t>Amandelbult</t>
  </si>
  <si>
    <t>Mayfern</t>
  </si>
  <si>
    <t>Krokodilpoort</t>
  </si>
  <si>
    <t>Gorge</t>
  </si>
  <si>
    <t>Rockvale</t>
  </si>
  <si>
    <t>Althorpe</t>
  </si>
  <si>
    <t>Flatsend</t>
  </si>
  <si>
    <t>Oorsprong</t>
  </si>
  <si>
    <t>Tenbosch</t>
  </si>
  <si>
    <t>Granietpoort</t>
  </si>
  <si>
    <t>Groenvallei</t>
  </si>
  <si>
    <t>Montrose</t>
  </si>
  <si>
    <t>Boord</t>
  </si>
  <si>
    <t>Grotegeluk</t>
  </si>
  <si>
    <t>Languitsig</t>
  </si>
  <si>
    <t>Craigend</t>
  </si>
  <si>
    <t>Tuisbly</t>
  </si>
  <si>
    <t>Joesluck</t>
  </si>
  <si>
    <t>Bultkop</t>
  </si>
  <si>
    <t>Leeufontein</t>
  </si>
  <si>
    <t>Matlabas</t>
  </si>
  <si>
    <t>Medike</t>
  </si>
  <si>
    <t>Mitchell Street</t>
  </si>
  <si>
    <t>Voortrekkers</t>
  </si>
  <si>
    <t>Nzima</t>
  </si>
  <si>
    <t>Witgat</t>
  </si>
  <si>
    <t>Pyramidsuid</t>
  </si>
  <si>
    <t>Radarsig</t>
  </si>
  <si>
    <t>Luphisa</t>
  </si>
  <si>
    <t>Rooiheuwel</t>
  </si>
  <si>
    <t>Gutshwa</t>
  </si>
  <si>
    <t>Legogote</t>
  </si>
  <si>
    <t>Phomeni</t>
  </si>
  <si>
    <t>Numbi</t>
  </si>
  <si>
    <t>Mbumba</t>
  </si>
  <si>
    <t>Cottondale</t>
  </si>
  <si>
    <t>Vlamboom</t>
  </si>
  <si>
    <t>Letsitele Tank</t>
  </si>
  <si>
    <t>Gamubana</t>
  </si>
  <si>
    <t>Leybank</t>
  </si>
  <si>
    <t>Rooiuitsig</t>
  </si>
  <si>
    <t>Brondal</t>
  </si>
  <si>
    <t>Sibthorpe</t>
  </si>
  <si>
    <t>Brooklands</t>
  </si>
  <si>
    <t>Landsbrooke</t>
  </si>
  <si>
    <t>Maggsleigh</t>
  </si>
  <si>
    <t>Pynbos</t>
  </si>
  <si>
    <t>Malieveld</t>
  </si>
  <si>
    <t>Klein-Sabie</t>
  </si>
  <si>
    <t>Werf</t>
  </si>
  <si>
    <t>Mac-Mac</t>
  </si>
  <si>
    <t>Yaverland</t>
  </si>
  <si>
    <t>Curlews</t>
  </si>
  <si>
    <t>Capital Park West</t>
  </si>
  <si>
    <t>Rooipoort</t>
  </si>
  <si>
    <t>Tweedrag</t>
  </si>
  <si>
    <t>Westaffin</t>
  </si>
  <si>
    <t>Ystervarkfontein</t>
  </si>
  <si>
    <t>Technikonrant</t>
  </si>
  <si>
    <t>Ysterberg</t>
  </si>
  <si>
    <t>Koorsboom</t>
  </si>
  <si>
    <t>Knoppiesfontein</t>
  </si>
  <si>
    <t>Segolobeng</t>
  </si>
  <si>
    <t>Radikoffie</t>
  </si>
  <si>
    <t>Hymanshoop</t>
  </si>
  <si>
    <t>Nyundo</t>
  </si>
  <si>
    <t>Limpoporivier</t>
  </si>
  <si>
    <t>Machielsnek</t>
  </si>
  <si>
    <t>Nefdt</t>
  </si>
  <si>
    <t>Damsig</t>
  </si>
  <si>
    <t>Elberta</t>
  </si>
  <si>
    <t>Tabak</t>
  </si>
  <si>
    <t>Steildrif</t>
  </si>
  <si>
    <t>Kgetleng</t>
  </si>
  <si>
    <t>Arthur'S View</t>
  </si>
  <si>
    <t>Leonie</t>
  </si>
  <si>
    <t>Mccabe'S Vlei</t>
  </si>
  <si>
    <t>Voorreg</t>
  </si>
  <si>
    <t>Nywerheid</t>
  </si>
  <si>
    <t>Kleinood</t>
  </si>
  <si>
    <t>Artillery</t>
  </si>
  <si>
    <t>Hoewal</t>
  </si>
  <si>
    <t>Tavispan</t>
  </si>
  <si>
    <t>Waterstasie</t>
  </si>
  <si>
    <t>Wonderhoek</t>
  </si>
  <si>
    <t>Kleinsonderhout</t>
  </si>
  <si>
    <t>Lephalale</t>
  </si>
  <si>
    <t>Donkerhoek</t>
  </si>
  <si>
    <t>Droogland</t>
  </si>
  <si>
    <t>Gegun</t>
  </si>
  <si>
    <t>Gruislaagte</t>
  </si>
  <si>
    <t>Nirvana</t>
  </si>
  <si>
    <t>Rustenburg Weigh Bridge Glencore Oper Sa</t>
  </si>
  <si>
    <t>Alma Sdg.Noord Transvaalse Koop 1</t>
  </si>
  <si>
    <t>Burgersfort Sdg.Gedeelte 11 Mooifontein</t>
  </si>
  <si>
    <t>Rocky Drift Sdg.Bohlabela Wheels</t>
  </si>
  <si>
    <t>Bosbult Sdg.Bosbult Roller Mills</t>
  </si>
  <si>
    <t>Brits Sdg.Mktv Kooperasie Bpk</t>
  </si>
  <si>
    <t>Cullinan Sdg.Afgri Operations</t>
  </si>
  <si>
    <t>Duiwelskloof Sdg.Nestle South Africa</t>
  </si>
  <si>
    <t>Heystekrand Sdg.Econotrack 2000 1</t>
  </si>
  <si>
    <t>Klein-Sabie Sdg.Tweefontein Sawmills</t>
  </si>
  <si>
    <t>Colombia Sdg.Blastrite Pty Ltd</t>
  </si>
  <si>
    <t>Lehaua Sdg.Noord Transvaalse Kooperasie</t>
  </si>
  <si>
    <t>Letaba Sdg.Northern Prov.Development</t>
  </si>
  <si>
    <t>Letaba Sdg.Gazankulu Development Corp.</t>
  </si>
  <si>
    <t>Malelane Sdg.Swaziland Plantations Ltd</t>
  </si>
  <si>
    <t>Mica Sdg.Regmin</t>
  </si>
  <si>
    <t>Orangedene Sdg.African Reality Trust 1</t>
  </si>
  <si>
    <t>Pienaarsrivier Sdg.P.P Cement Company</t>
  </si>
  <si>
    <t>Pretoria-Wes (Sdg)</t>
  </si>
  <si>
    <t>Rebecca Sdg.Abb Powertech Pty Ltd</t>
  </si>
  <si>
    <t>Settlers Sdg.Northern Transvaal Corp.</t>
  </si>
  <si>
    <t>Tuinplaas Sdg.Tuinplaas Beleggings</t>
  </si>
  <si>
    <t>Westfalia Sdg.Westfalia Estate Pty Ltd</t>
  </si>
  <si>
    <t>De Wildt Sdg.North West Development Co</t>
  </si>
  <si>
    <t>Meersig Sdg.Onderstepoort Veterinary</t>
  </si>
  <si>
    <t>Stoffberg Sdg.Aurora Granite Limited</t>
  </si>
  <si>
    <t>Musina Sdg.Trans-Shipment Swa Macsteel</t>
  </si>
  <si>
    <t>Vaalwater Sdg.Noord Transvaalse Koop.</t>
  </si>
  <si>
    <t>Drummondlea Sdg.Cromore Limited</t>
  </si>
  <si>
    <t>Nutfield Sdg.Noord Transvaalse Koop.</t>
  </si>
  <si>
    <t>Hammanskraal Sdg.Tiger Wheels Holdings</t>
  </si>
  <si>
    <t>De Wildt Sdg.Delmas Milling Company</t>
  </si>
  <si>
    <t>Belfast Dept.Siding 8016</t>
  </si>
  <si>
    <t>Pretoria Dept.Siding 8129</t>
  </si>
  <si>
    <t>Koedoespoort Dept.Siding 8575</t>
  </si>
  <si>
    <t>Waterval Boven Dept.Siding 8398</t>
  </si>
  <si>
    <t>Witbank Dept.Siding 8402</t>
  </si>
  <si>
    <t>Koedoespoort Dept.Siding 8513</t>
  </si>
  <si>
    <t>Koedoespoort Dept.Siding 860921</t>
  </si>
  <si>
    <t>Witbank Dept.Weigh Bridge</t>
  </si>
  <si>
    <t>Cor Delfos Dept.Siding 8521</t>
  </si>
  <si>
    <t>Capital Park Dept.Weigh Bridge</t>
  </si>
  <si>
    <t>Witbank Dept.Siding 8528</t>
  </si>
  <si>
    <t>Witbank Dept.Siding 8529</t>
  </si>
  <si>
    <t>Waterval Boven Dept.Siding 8746</t>
  </si>
  <si>
    <t>Koedoespoort Dept.Siding 8752</t>
  </si>
  <si>
    <t>Lydenburg Loco</t>
  </si>
  <si>
    <t>Musina Loco</t>
  </si>
  <si>
    <t>Nelspruit Loco</t>
  </si>
  <si>
    <t>Phalaborwa Loco</t>
  </si>
  <si>
    <t>Thabazimbi Loco</t>
  </si>
  <si>
    <t>Witbank Loco</t>
  </si>
  <si>
    <t>Capital Park Repair Depot</t>
  </si>
  <si>
    <t>Witbank Repair Depot</t>
  </si>
  <si>
    <t>Lud Sentrarand Line</t>
  </si>
  <si>
    <t>Lydenburg Diesel Loco Workshop</t>
  </si>
  <si>
    <t>Witbank Sidings</t>
  </si>
  <si>
    <t>Pretoria Wes Repair Depot</t>
  </si>
  <si>
    <t>Witbank Oosbank</t>
  </si>
  <si>
    <t>Polokwane Ladanna Sidings</t>
  </si>
  <si>
    <t>Witbank Dunn Sidings</t>
  </si>
  <si>
    <t>Witbank Karbiet Sidings</t>
  </si>
  <si>
    <t>Witbank Opwerf</t>
  </si>
  <si>
    <t>Polokwane Repair Depot</t>
  </si>
  <si>
    <t>Koedoespoort Testing Yard</t>
  </si>
  <si>
    <t>Rustenburg Sidings</t>
  </si>
  <si>
    <t>Polokwane Sidings</t>
  </si>
  <si>
    <t>Pyramid Suid Loco Workshop</t>
  </si>
  <si>
    <t>Phalaborwa Foskor Siding</t>
  </si>
  <si>
    <t>Komatipoort Repair Depot</t>
  </si>
  <si>
    <t>Komatipoort Terrein</t>
  </si>
  <si>
    <t>Pretoria-Wes Sidings</t>
  </si>
  <si>
    <t>Cor Delfos Iscor Siding</t>
  </si>
  <si>
    <t>Pyramid Suid Locomotive Depot</t>
  </si>
  <si>
    <t>Witbank Down Yard</t>
  </si>
  <si>
    <t>Clewer Exchange Yard</t>
  </si>
  <si>
    <t>Okahandja</t>
  </si>
  <si>
    <t>Karibib</t>
  </si>
  <si>
    <t>Luderitz</t>
  </si>
  <si>
    <t>Walvisbaaihawe</t>
  </si>
  <si>
    <t>Walvis Bay</t>
  </si>
  <si>
    <t>Swakopmund</t>
  </si>
  <si>
    <t>Arandis</t>
  </si>
  <si>
    <t>Usakos</t>
  </si>
  <si>
    <t>Omaruru</t>
  </si>
  <si>
    <t>Otjiwarongo</t>
  </si>
  <si>
    <t>Otavi</t>
  </si>
  <si>
    <t>Tsumeb</t>
  </si>
  <si>
    <t>Outjo</t>
  </si>
  <si>
    <t>Kombat</t>
  </si>
  <si>
    <t>Grootfontein</t>
  </si>
  <si>
    <t>Rsa Namibia Border</t>
  </si>
  <si>
    <t>Oshivelo</t>
  </si>
  <si>
    <t>Omuthiya</t>
  </si>
  <si>
    <t>Ondangwa</t>
  </si>
  <si>
    <t>Oshikango</t>
  </si>
  <si>
    <t>Nuwefontein</t>
  </si>
  <si>
    <t>Grunau</t>
  </si>
  <si>
    <t>Signalberg</t>
  </si>
  <si>
    <t>Klein-Karas</t>
  </si>
  <si>
    <t>Coenbult</t>
  </si>
  <si>
    <t>Brukkaros</t>
  </si>
  <si>
    <t>Brakwater</t>
  </si>
  <si>
    <t>Otjihajavara</t>
  </si>
  <si>
    <t>Teufelsbach</t>
  </si>
  <si>
    <t>Osona</t>
  </si>
  <si>
    <t>Wilhelmstal</t>
  </si>
  <si>
    <t>Ausnek</t>
  </si>
  <si>
    <t>Ausweiche</t>
  </si>
  <si>
    <t>Tsaukaib</t>
  </si>
  <si>
    <t>Haalenberg</t>
  </si>
  <si>
    <t>Grasplatz</t>
  </si>
  <si>
    <t>Kolmanskop</t>
  </si>
  <si>
    <t>Ondekaremba</t>
  </si>
  <si>
    <t>Otjivero</t>
  </si>
  <si>
    <t>Nonidas</t>
  </si>
  <si>
    <t>Trekkopje</t>
  </si>
  <si>
    <t>Aukas</t>
  </si>
  <si>
    <t>Ounguati</t>
  </si>
  <si>
    <t>Erongo</t>
  </si>
  <si>
    <t>Okozongoro</t>
  </si>
  <si>
    <t>Ondombo</t>
  </si>
  <si>
    <t>Kaalkop</t>
  </si>
  <si>
    <t>Erundu</t>
  </si>
  <si>
    <t>Otjikango</t>
  </si>
  <si>
    <t>Okaputa</t>
  </si>
  <si>
    <t>Tsobis</t>
  </si>
  <si>
    <t>Hartseer</t>
  </si>
  <si>
    <t>Otavifontein</t>
  </si>
  <si>
    <t>Otjihaenena</t>
  </si>
  <si>
    <t>Ohangwena</t>
  </si>
  <si>
    <t>Kalkfeld</t>
  </si>
  <si>
    <t>344346</t>
  </si>
  <si>
    <t>000027</t>
  </si>
  <si>
    <t>000043</t>
  </si>
  <si>
    <t>000100</t>
  </si>
  <si>
    <t>000101</t>
  </si>
  <si>
    <t>000102</t>
  </si>
  <si>
    <t>000126</t>
  </si>
  <si>
    <t>000140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</si>
  <si>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</si>
  <si>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</si>
  <si>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</si>
  <si>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</si>
  <si>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</si>
  <si>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</si>
  <si>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</si>
  <si>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</si>
  <si>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</si>
  <si>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</si>
  <si>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</si>
  <si>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</si>
  <si>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</si>
  <si>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</si>
  <si>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</si>
  <si>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</si>
  <si>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</si>
  <si>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</si>
  <si>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</si>
  <si>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</si>
  <si>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000221</t>
  </si>
  <si>
    <t>000222</t>
  </si>
  <si>
    <t>000223</t>
  </si>
  <si>
    <t>000225</t>
  </si>
  <si>
    <t>000226</t>
  </si>
  <si>
    <t>000227</t>
  </si>
  <si>
    <t>000228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</si>
  <si>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</si>
  <si>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</si>
  <si>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</si>
  <si>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</si>
  <si>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</si>
  <si>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</si>
  <si>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</si>
  <si>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</si>
  <si>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</si>
  <si>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</si>
  <si>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</si>
  <si>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</si>
  <si>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</si>
  <si>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</si>
  <si>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</si>
  <si>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</si>
  <si>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</si>
  <si>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</si>
  <si>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</si>
  <si>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</si>
  <si>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000823</t>
  </si>
  <si>
    <t>000824</t>
  </si>
  <si>
    <t>000825</t>
  </si>
  <si>
    <t>000827</t>
  </si>
  <si>
    <t>000828</t>
  </si>
  <si>
    <t>000830</t>
  </si>
  <si>
    <t>000832</t>
  </si>
  <si>
    <t>000834</t>
  </si>
  <si>
    <t>000835</t>
  </si>
  <si>
    <t>000836</t>
  </si>
  <si>
    <t>000838</t>
  </si>
  <si>
    <t>000839</t>
  </si>
  <si>
    <t>000840</t>
  </si>
  <si>
    <t>000841</t>
  </si>
  <si>
    <t>000842</t>
  </si>
  <si>
    <t>000845</t>
  </si>
  <si>
    <t>001990</t>
  </si>
  <si>
    <t>003067</t>
  </si>
  <si>
    <t>004140</t>
  </si>
  <si>
    <t>004141</t>
  </si>
  <si>
    <t>004150</t>
  </si>
  <si>
    <t>004180</t>
  </si>
  <si>
    <t>004183</t>
  </si>
  <si>
    <t>004200</t>
  </si>
  <si>
    <t>004201</t>
  </si>
  <si>
    <t>004240</t>
  </si>
  <si>
    <t>004242</t>
  </si>
  <si>
    <t>004250</t>
  </si>
  <si>
    <t>004290</t>
  </si>
  <si>
    <t>004291</t>
  </si>
  <si>
    <t>004293</t>
  </si>
  <si>
    <t>004294</t>
  </si>
  <si>
    <t>004296</t>
  </si>
  <si>
    <t>004300</t>
  </si>
  <si>
    <t>004330</t>
  </si>
  <si>
    <t>004360</t>
  </si>
  <si>
    <t>004570</t>
  </si>
  <si>
    <t>004660</t>
  </si>
  <si>
    <t>004670</t>
  </si>
  <si>
    <t>004700</t>
  </si>
  <si>
    <t>004703</t>
  </si>
  <si>
    <t>004840</t>
  </si>
  <si>
    <t>004842</t>
  </si>
  <si>
    <t>004880</t>
  </si>
  <si>
    <t>005330</t>
  </si>
  <si>
    <t>006100</t>
  </si>
  <si>
    <t>006110</t>
  </si>
  <si>
    <t>006112</t>
  </si>
  <si>
    <t>006115</t>
  </si>
  <si>
    <t>006117</t>
  </si>
  <si>
    <t>006120</t>
  </si>
  <si>
    <t>006123</t>
  </si>
  <si>
    <t>006125</t>
  </si>
  <si>
    <t>006139</t>
  </si>
  <si>
    <t>006153</t>
  </si>
  <si>
    <t>006155</t>
  </si>
  <si>
    <t>006180</t>
  </si>
  <si>
    <t>006188</t>
  </si>
  <si>
    <t>006237</t>
  </si>
  <si>
    <t>006269</t>
  </si>
  <si>
    <t>006420</t>
  </si>
  <si>
    <t>006530</t>
  </si>
  <si>
    <t>006531</t>
  </si>
  <si>
    <t>006607</t>
  </si>
  <si>
    <t>006701</t>
  </si>
  <si>
    <t>006880</t>
  </si>
  <si>
    <t>006881</t>
  </si>
  <si>
    <t>006900</t>
  </si>
  <si>
    <t>006901</t>
  </si>
  <si>
    <t>006903</t>
  </si>
  <si>
    <t>006904</t>
  </si>
  <si>
    <t>006910</t>
  </si>
  <si>
    <t>006912</t>
  </si>
  <si>
    <t>006928</t>
  </si>
  <si>
    <t>006992</t>
  </si>
  <si>
    <t>006995</t>
  </si>
  <si>
    <t>006997</t>
  </si>
  <si>
    <t>006998</t>
  </si>
  <si>
    <t>006999</t>
  </si>
  <si>
    <t>021008</t>
  </si>
  <si>
    <t>021016</t>
  </si>
  <si>
    <t>021024</t>
  </si>
  <si>
    <t>021032</t>
  </si>
  <si>
    <t>021067</t>
  </si>
  <si>
    <t>021075</t>
  </si>
  <si>
    <t>021083</t>
  </si>
  <si>
    <t>021091</t>
  </si>
  <si>
    <t>040118</t>
  </si>
  <si>
    <t>040223</t>
  </si>
  <si>
    <t>050820</t>
  </si>
  <si>
    <t>058121</t>
  </si>
  <si>
    <t>060224</t>
  </si>
  <si>
    <t>060232</t>
  </si>
  <si>
    <t>060267</t>
  </si>
  <si>
    <t>060275</t>
  </si>
  <si>
    <t>060283</t>
  </si>
  <si>
    <t>060312</t>
  </si>
  <si>
    <t>060313</t>
  </si>
  <si>
    <t>060321</t>
  </si>
  <si>
    <t>060356</t>
  </si>
  <si>
    <t>060364</t>
  </si>
  <si>
    <t>100013</t>
  </si>
  <si>
    <t>100021</t>
  </si>
  <si>
    <t>100048</t>
  </si>
  <si>
    <t>100064</t>
  </si>
  <si>
    <t>100072</t>
  </si>
  <si>
    <t>100099</t>
  </si>
  <si>
    <t>100102</t>
  </si>
  <si>
    <t>100129</t>
  </si>
  <si>
    <t>100137</t>
  </si>
  <si>
    <t>100145</t>
  </si>
  <si>
    <t>100153</t>
  </si>
  <si>
    <t>100161</t>
  </si>
  <si>
    <t>100188</t>
  </si>
  <si>
    <t>100196</t>
  </si>
  <si>
    <t>100218</t>
  </si>
  <si>
    <t>100226</t>
  </si>
  <si>
    <t>100234</t>
  </si>
  <si>
    <t>100242</t>
  </si>
  <si>
    <t>100269</t>
  </si>
  <si>
    <t>100277</t>
  </si>
  <si>
    <t>100293</t>
  </si>
  <si>
    <t>100315</t>
  </si>
  <si>
    <t>100323</t>
  </si>
  <si>
    <t>100331</t>
  </si>
  <si>
    <t>100358</t>
  </si>
  <si>
    <t>100366</t>
  </si>
  <si>
    <t>100374</t>
  </si>
  <si>
    <t>100382</t>
  </si>
  <si>
    <t>100404</t>
  </si>
  <si>
    <t>100412</t>
  </si>
  <si>
    <t>100439</t>
  </si>
  <si>
    <t>100447</t>
  </si>
  <si>
    <t>100455</t>
  </si>
  <si>
    <t>100463</t>
  </si>
  <si>
    <t>100471</t>
  </si>
  <si>
    <t>100498</t>
  </si>
  <si>
    <t>100501</t>
  </si>
  <si>
    <t>100528</t>
  </si>
  <si>
    <t>100536</t>
  </si>
  <si>
    <t>100544</t>
  </si>
  <si>
    <t>100552</t>
  </si>
  <si>
    <t>100579</t>
  </si>
  <si>
    <t>100587</t>
  </si>
  <si>
    <t>100595</t>
  </si>
  <si>
    <t>100609</t>
  </si>
  <si>
    <t>100617</t>
  </si>
  <si>
    <t>100625</t>
  </si>
  <si>
    <t>100633</t>
  </si>
  <si>
    <t>100641</t>
  </si>
  <si>
    <t>100668</t>
  </si>
  <si>
    <t>100676</t>
  </si>
  <si>
    <t>100684</t>
  </si>
  <si>
    <t>100706</t>
  </si>
  <si>
    <t>100714</t>
  </si>
  <si>
    <t>100722</t>
  </si>
  <si>
    <t>100757</t>
  </si>
  <si>
    <t>100765</t>
  </si>
  <si>
    <t>100773</t>
  </si>
  <si>
    <t>100781</t>
  </si>
  <si>
    <t>100803</t>
  </si>
  <si>
    <t>100811</t>
  </si>
  <si>
    <t>100838</t>
  </si>
  <si>
    <t>100854</t>
  </si>
  <si>
    <t>100862</t>
  </si>
  <si>
    <t>100927</t>
  </si>
  <si>
    <t>100935</t>
  </si>
  <si>
    <t>100951</t>
  </si>
  <si>
    <t>100978</t>
  </si>
  <si>
    <t>100986</t>
  </si>
  <si>
    <t>101001</t>
  </si>
  <si>
    <t>101028</t>
  </si>
  <si>
    <t>101036</t>
  </si>
  <si>
    <t>101052</t>
  </si>
  <si>
    <t>101079</t>
  </si>
  <si>
    <t>101087</t>
  </si>
  <si>
    <t>101109</t>
  </si>
  <si>
    <t>101117</t>
  </si>
  <si>
    <t>101125</t>
  </si>
  <si>
    <t>101141</t>
  </si>
  <si>
    <t>101168</t>
  </si>
  <si>
    <t>101176</t>
  </si>
  <si>
    <t>101192</t>
  </si>
  <si>
    <t>101206</t>
  </si>
  <si>
    <t>101214</t>
  </si>
  <si>
    <t>101249</t>
  </si>
  <si>
    <t>101257</t>
  </si>
  <si>
    <t>101265</t>
  </si>
  <si>
    <t>101281</t>
  </si>
  <si>
    <t>101303</t>
  </si>
  <si>
    <t>101311</t>
  </si>
  <si>
    <t>101346</t>
  </si>
  <si>
    <t>101354</t>
  </si>
  <si>
    <t>101362</t>
  </si>
  <si>
    <t>101397</t>
  </si>
  <si>
    <t>101419</t>
  </si>
  <si>
    <t>101427</t>
  </si>
  <si>
    <t>101451</t>
  </si>
  <si>
    <t>101478</t>
  </si>
  <si>
    <t>101494</t>
  </si>
  <si>
    <t>101508</t>
  </si>
  <si>
    <t>101516</t>
  </si>
  <si>
    <t>101532</t>
  </si>
  <si>
    <t>101559</t>
  </si>
  <si>
    <t>101567</t>
  </si>
  <si>
    <t>101583</t>
  </si>
  <si>
    <t>101591</t>
  </si>
  <si>
    <t>101605</t>
  </si>
  <si>
    <t>101621</t>
  </si>
  <si>
    <t>101648</t>
  </si>
  <si>
    <t>101656</t>
  </si>
  <si>
    <t>101672</t>
  </si>
  <si>
    <t>101702</t>
  </si>
  <si>
    <t>101737</t>
  </si>
  <si>
    <t>101745</t>
  </si>
  <si>
    <t>101753</t>
  </si>
  <si>
    <t>101788</t>
  </si>
  <si>
    <t>101796</t>
  </si>
  <si>
    <t>101818</t>
  </si>
  <si>
    <t>101834</t>
  </si>
  <si>
    <t>101869</t>
  </si>
  <si>
    <t>101885</t>
  </si>
  <si>
    <t>101907</t>
  </si>
  <si>
    <t>101923</t>
  </si>
  <si>
    <t>101931</t>
  </si>
  <si>
    <t>101958</t>
  </si>
  <si>
    <t>101974</t>
  </si>
  <si>
    <t>101982</t>
  </si>
  <si>
    <t>102008</t>
  </si>
  <si>
    <t>102024</t>
  </si>
  <si>
    <t>102059</t>
  </si>
  <si>
    <t>102075</t>
  </si>
  <si>
    <t>102083</t>
  </si>
  <si>
    <t>102091</t>
  </si>
  <si>
    <t>102113</t>
  </si>
  <si>
    <t>102121</t>
  </si>
  <si>
    <t>102148</t>
  </si>
  <si>
    <t>102164</t>
  </si>
  <si>
    <t>102172</t>
  </si>
  <si>
    <t>102199</t>
  </si>
  <si>
    <t>102229</t>
  </si>
  <si>
    <t>102237</t>
  </si>
  <si>
    <t>102245</t>
  </si>
  <si>
    <t>102261</t>
  </si>
  <si>
    <t>102288</t>
  </si>
  <si>
    <t>102296</t>
  </si>
  <si>
    <t>102326</t>
  </si>
  <si>
    <t>102334</t>
  </si>
  <si>
    <t>102342</t>
  </si>
  <si>
    <t>102377</t>
  </si>
  <si>
    <t>102385</t>
  </si>
  <si>
    <t>102393</t>
  </si>
  <si>
    <t>102415</t>
  </si>
  <si>
    <t>102423</t>
  </si>
  <si>
    <t>102431</t>
  </si>
  <si>
    <t>102466</t>
  </si>
  <si>
    <t>102474</t>
  </si>
  <si>
    <t>102482</t>
  </si>
  <si>
    <t>102512</t>
  </si>
  <si>
    <t>102539</t>
  </si>
  <si>
    <t>102547</t>
  </si>
  <si>
    <t>102679</t>
  </si>
  <si>
    <t>102695</t>
  </si>
  <si>
    <t>102709</t>
  </si>
  <si>
    <t>102717</t>
  </si>
  <si>
    <t>102725</t>
  </si>
  <si>
    <t>102776</t>
  </si>
  <si>
    <t>102784</t>
  </si>
  <si>
    <t>102911</t>
  </si>
  <si>
    <t>102938</t>
  </si>
  <si>
    <t>102962</t>
  </si>
  <si>
    <t>103004</t>
  </si>
  <si>
    <t>103055</t>
  </si>
  <si>
    <t>120014</t>
  </si>
  <si>
    <t>120049</t>
  </si>
  <si>
    <t>120065</t>
  </si>
  <si>
    <t>120073</t>
  </si>
  <si>
    <t>120081</t>
  </si>
  <si>
    <t>120111</t>
  </si>
  <si>
    <t>120138</t>
  </si>
  <si>
    <t>120146</t>
  </si>
  <si>
    <t>120162</t>
  </si>
  <si>
    <t>120189</t>
  </si>
  <si>
    <t>120197</t>
  </si>
  <si>
    <t>120227</t>
  </si>
  <si>
    <t>120235</t>
  </si>
  <si>
    <t>120243</t>
  </si>
  <si>
    <t>120278</t>
  </si>
  <si>
    <t>120286</t>
  </si>
  <si>
    <t>120294</t>
  </si>
  <si>
    <t>120316</t>
  </si>
  <si>
    <t>120324</t>
  </si>
  <si>
    <t>120332</t>
  </si>
  <si>
    <t>120367</t>
  </si>
  <si>
    <t>120375</t>
  </si>
  <si>
    <t>120383</t>
  </si>
  <si>
    <t>120405</t>
  </si>
  <si>
    <t>120413</t>
  </si>
  <si>
    <t>120421</t>
  </si>
  <si>
    <t>120456</t>
  </si>
  <si>
    <t>120464</t>
  </si>
  <si>
    <t>120472</t>
  </si>
  <si>
    <t>120499</t>
  </si>
  <si>
    <t>120502</t>
  </si>
  <si>
    <t>120529</t>
  </si>
  <si>
    <t>120537</t>
  </si>
  <si>
    <t>120545</t>
  </si>
  <si>
    <t>120553</t>
  </si>
  <si>
    <t>120561</t>
  </si>
  <si>
    <t>120588</t>
  </si>
  <si>
    <t>120596</t>
  </si>
  <si>
    <t>120618</t>
  </si>
  <si>
    <t>120626</t>
  </si>
  <si>
    <t>120634</t>
  </si>
  <si>
    <t>120642</t>
  </si>
  <si>
    <t>120669</t>
  </si>
  <si>
    <t>120677</t>
  </si>
  <si>
    <t>120685</t>
  </si>
  <si>
    <t>120693</t>
  </si>
  <si>
    <t>120707</t>
  </si>
  <si>
    <t>120715</t>
  </si>
  <si>
    <t>120723</t>
  </si>
  <si>
    <t>120731</t>
  </si>
  <si>
    <t>120758</t>
  </si>
  <si>
    <t>120766</t>
  </si>
  <si>
    <t>120774</t>
  </si>
  <si>
    <t>120782</t>
  </si>
  <si>
    <t>120804</t>
  </si>
  <si>
    <t>120812</t>
  </si>
  <si>
    <t>120839</t>
  </si>
  <si>
    <t>120855</t>
  </si>
  <si>
    <t>120863</t>
  </si>
  <si>
    <t>120871</t>
  </si>
  <si>
    <t>120898</t>
  </si>
  <si>
    <t>120901</t>
  </si>
  <si>
    <t>120928</t>
  </si>
  <si>
    <t>120936</t>
  </si>
  <si>
    <t>120944</t>
  </si>
  <si>
    <t>120952</t>
  </si>
  <si>
    <t>120979</t>
  </si>
  <si>
    <t>120987</t>
  </si>
  <si>
    <t>121002</t>
  </si>
  <si>
    <t>121029</t>
  </si>
  <si>
    <t>121037</t>
  </si>
  <si>
    <t>121053</t>
  </si>
  <si>
    <t>121061</t>
  </si>
  <si>
    <t>121088</t>
  </si>
  <si>
    <t>121118</t>
  </si>
  <si>
    <t>121126</t>
  </si>
  <si>
    <t>121134</t>
  </si>
  <si>
    <t>121169</t>
  </si>
  <si>
    <t>121177</t>
  </si>
  <si>
    <t>121185</t>
  </si>
  <si>
    <t>121207</t>
  </si>
  <si>
    <t>121215</t>
  </si>
  <si>
    <t>121223</t>
  </si>
  <si>
    <t>121258</t>
  </si>
  <si>
    <t>121266</t>
  </si>
  <si>
    <t>121312</t>
  </si>
  <si>
    <t>121355</t>
  </si>
  <si>
    <t>121363</t>
  </si>
  <si>
    <t>121371</t>
  </si>
  <si>
    <t>121401</t>
  </si>
  <si>
    <t>121428</t>
  </si>
  <si>
    <t>121436</t>
  </si>
  <si>
    <t>121452</t>
  </si>
  <si>
    <t>121487</t>
  </si>
  <si>
    <t>121509</t>
  </si>
  <si>
    <t>121517</t>
  </si>
  <si>
    <t>121525</t>
  </si>
  <si>
    <t>121541</t>
  </si>
  <si>
    <t>121568</t>
  </si>
  <si>
    <t>121576</t>
  </si>
  <si>
    <t>121592</t>
  </si>
  <si>
    <t>121606</t>
  </si>
  <si>
    <t>121614</t>
  </si>
  <si>
    <t>121649</t>
  </si>
  <si>
    <t>121657</t>
  </si>
  <si>
    <t>121665</t>
  </si>
  <si>
    <t>121681</t>
  </si>
  <si>
    <t>121703</t>
  </si>
  <si>
    <t>121711</t>
  </si>
  <si>
    <t>121746</t>
  </si>
  <si>
    <t>121967</t>
  </si>
  <si>
    <t>121983</t>
  </si>
  <si>
    <t>121991</t>
  </si>
  <si>
    <t>122009</t>
  </si>
  <si>
    <t>122025</t>
  </si>
  <si>
    <t>122041</t>
  </si>
  <si>
    <t>122076</t>
  </si>
  <si>
    <t>122084</t>
  </si>
  <si>
    <t>122092</t>
  </si>
  <si>
    <t>122114</t>
  </si>
  <si>
    <t>122122</t>
  </si>
  <si>
    <t>122149</t>
  </si>
  <si>
    <t>122165</t>
  </si>
  <si>
    <t>122173</t>
  </si>
  <si>
    <t>122181</t>
  </si>
  <si>
    <t>122211</t>
  </si>
  <si>
    <t>122238</t>
  </si>
  <si>
    <t>122246</t>
  </si>
  <si>
    <t>122262</t>
  </si>
  <si>
    <t>122289</t>
  </si>
  <si>
    <t>122297</t>
  </si>
  <si>
    <t>122327</t>
  </si>
  <si>
    <t>122335</t>
  </si>
  <si>
    <t>122343</t>
  </si>
  <si>
    <t>122378</t>
  </si>
  <si>
    <t>122386</t>
  </si>
  <si>
    <t>122394</t>
  </si>
  <si>
    <t>122416</t>
  </si>
  <si>
    <t>122424</t>
  </si>
  <si>
    <t>122432</t>
  </si>
  <si>
    <t>122556</t>
  </si>
  <si>
    <t>122564</t>
  </si>
  <si>
    <t>122572</t>
  </si>
  <si>
    <t>122602</t>
  </si>
  <si>
    <t>122629</t>
  </si>
  <si>
    <t>122637</t>
  </si>
  <si>
    <t>122653</t>
  </si>
  <si>
    <t>122661</t>
  </si>
  <si>
    <t>122688</t>
  </si>
  <si>
    <t>122718</t>
  </si>
  <si>
    <t>122726</t>
  </si>
  <si>
    <t>122734</t>
  </si>
  <si>
    <t>122769</t>
  </si>
  <si>
    <t>122777</t>
  </si>
  <si>
    <t>122785</t>
  </si>
  <si>
    <t>122807</t>
  </si>
  <si>
    <t>122815</t>
  </si>
  <si>
    <t>122823</t>
  </si>
  <si>
    <t>122858</t>
  </si>
  <si>
    <t>122866</t>
  </si>
  <si>
    <t>122874</t>
  </si>
  <si>
    <t>122904</t>
  </si>
  <si>
    <t>122912</t>
  </si>
  <si>
    <t>122939</t>
  </si>
  <si>
    <t>122955</t>
  </si>
  <si>
    <t>122963</t>
  </si>
  <si>
    <t>122971</t>
  </si>
  <si>
    <t>123005</t>
  </si>
  <si>
    <t>123013</t>
  </si>
  <si>
    <t>123021</t>
  </si>
  <si>
    <t>123056</t>
  </si>
  <si>
    <t>123064</t>
  </si>
  <si>
    <t>123072</t>
  </si>
  <si>
    <t>123102</t>
  </si>
  <si>
    <t>123129</t>
  </si>
  <si>
    <t>123137</t>
  </si>
  <si>
    <t>123153</t>
  </si>
  <si>
    <t>123161</t>
  </si>
  <si>
    <t>123188</t>
  </si>
  <si>
    <t>123218</t>
  </si>
  <si>
    <t>123226</t>
  </si>
  <si>
    <t>123234</t>
  </si>
  <si>
    <t>123277</t>
  </si>
  <si>
    <t>123285</t>
  </si>
  <si>
    <t>123307</t>
  </si>
  <si>
    <t>123315</t>
  </si>
  <si>
    <t>123323</t>
  </si>
  <si>
    <t>123366</t>
  </si>
  <si>
    <t>123374</t>
  </si>
  <si>
    <t>123382</t>
  </si>
  <si>
    <t>123404</t>
  </si>
  <si>
    <t>123412</t>
  </si>
  <si>
    <t>123439</t>
  </si>
  <si>
    <t>123447</t>
  </si>
  <si>
    <t>123455</t>
  </si>
  <si>
    <t>123463</t>
  </si>
  <si>
    <t>123471</t>
  </si>
  <si>
    <t>123498</t>
  </si>
  <si>
    <t>123501</t>
  </si>
  <si>
    <t>123528</t>
  </si>
  <si>
    <t>123536</t>
  </si>
  <si>
    <t>123544</t>
  </si>
  <si>
    <t>123552</t>
  </si>
  <si>
    <t>123579</t>
  </si>
  <si>
    <t>123587</t>
  </si>
  <si>
    <t>123595</t>
  </si>
  <si>
    <t>123617</t>
  </si>
  <si>
    <t>123625</t>
  </si>
  <si>
    <t>123633</t>
  </si>
  <si>
    <t>123641</t>
  </si>
  <si>
    <t>123668</t>
  </si>
  <si>
    <t>123676</t>
  </si>
  <si>
    <t>123684</t>
  </si>
  <si>
    <t>123692</t>
  </si>
  <si>
    <t>123706</t>
  </si>
  <si>
    <t>123714</t>
  </si>
  <si>
    <t>123722</t>
  </si>
  <si>
    <t>123749</t>
  </si>
  <si>
    <t>123773</t>
  </si>
  <si>
    <t>123838</t>
  </si>
  <si>
    <t>123889</t>
  </si>
  <si>
    <t>123935</t>
  </si>
  <si>
    <t>123986</t>
  </si>
  <si>
    <t>123994</t>
  </si>
  <si>
    <t>124001</t>
  </si>
  <si>
    <t>124028</t>
  </si>
  <si>
    <t>124044</t>
  </si>
  <si>
    <t>124087</t>
  </si>
  <si>
    <t>124109</t>
  </si>
  <si>
    <t>124125</t>
  </si>
  <si>
    <t>124133</t>
  </si>
  <si>
    <t>140082</t>
  </si>
  <si>
    <t>140473</t>
  </si>
  <si>
    <t>140546</t>
  </si>
  <si>
    <t>140635</t>
  </si>
  <si>
    <t>140686</t>
  </si>
  <si>
    <t>140724</t>
  </si>
  <si>
    <t>140759</t>
  </si>
  <si>
    <t>140805</t>
  </si>
  <si>
    <t>140945</t>
  </si>
  <si>
    <t>141275</t>
  </si>
  <si>
    <t>141291</t>
  </si>
  <si>
    <t>141364</t>
  </si>
  <si>
    <t>141437</t>
  </si>
  <si>
    <t>141488</t>
  </si>
  <si>
    <t>141887</t>
  </si>
  <si>
    <t>141917</t>
  </si>
  <si>
    <t>142603</t>
  </si>
  <si>
    <t>142778</t>
  </si>
  <si>
    <t>143057</t>
  </si>
  <si>
    <t>143146</t>
  </si>
  <si>
    <t>143286</t>
  </si>
  <si>
    <t>143332</t>
  </si>
  <si>
    <t>143936</t>
  </si>
  <si>
    <t>144924</t>
  </si>
  <si>
    <t>145327</t>
  </si>
  <si>
    <t>145378</t>
  </si>
  <si>
    <t>145874</t>
  </si>
  <si>
    <t>147087</t>
  </si>
  <si>
    <t>147192</t>
  </si>
  <si>
    <t>147214</t>
  </si>
  <si>
    <t>147257</t>
  </si>
  <si>
    <t>147265</t>
  </si>
  <si>
    <t>147443</t>
  </si>
  <si>
    <t>147648</t>
  </si>
  <si>
    <t>147702</t>
  </si>
  <si>
    <t>147753</t>
  </si>
  <si>
    <t>147923</t>
  </si>
  <si>
    <t>147966</t>
  </si>
  <si>
    <t>148024</t>
  </si>
  <si>
    <t>160008</t>
  </si>
  <si>
    <t>160075</t>
  </si>
  <si>
    <t>160105</t>
  </si>
  <si>
    <t>160164</t>
  </si>
  <si>
    <t>160199</t>
  </si>
  <si>
    <t>160334</t>
  </si>
  <si>
    <t>160342</t>
  </si>
  <si>
    <t>160423</t>
  </si>
  <si>
    <t>160598</t>
  </si>
  <si>
    <t>160652</t>
  </si>
  <si>
    <t>160695</t>
  </si>
  <si>
    <t>161063</t>
  </si>
  <si>
    <t>161136</t>
  </si>
  <si>
    <t>161187</t>
  </si>
  <si>
    <t>161314</t>
  </si>
  <si>
    <t>161357</t>
  </si>
  <si>
    <t>161462</t>
  </si>
  <si>
    <t>161683</t>
  </si>
  <si>
    <t>161748</t>
  </si>
  <si>
    <t>161764</t>
  </si>
  <si>
    <t>161799</t>
  </si>
  <si>
    <t>200018</t>
  </si>
  <si>
    <t>200026</t>
  </si>
  <si>
    <t>200042</t>
  </si>
  <si>
    <t>200077</t>
  </si>
  <si>
    <t>200085</t>
  </si>
  <si>
    <t>200093</t>
  </si>
  <si>
    <t>200115</t>
  </si>
  <si>
    <t>200123</t>
  </si>
  <si>
    <t>200131</t>
  </si>
  <si>
    <t>200166</t>
  </si>
  <si>
    <t>200174</t>
  </si>
  <si>
    <t>200182</t>
  </si>
  <si>
    <t>200212</t>
  </si>
  <si>
    <t>200239</t>
  </si>
  <si>
    <t>200247</t>
  </si>
  <si>
    <t>200263</t>
  </si>
  <si>
    <t>200271</t>
  </si>
  <si>
    <t>200298</t>
  </si>
  <si>
    <t>200328</t>
  </si>
  <si>
    <t>200336</t>
  </si>
  <si>
    <t>200344</t>
  </si>
  <si>
    <t>200379</t>
  </si>
  <si>
    <t>200387</t>
  </si>
  <si>
    <t>200395</t>
  </si>
  <si>
    <t>200417</t>
  </si>
  <si>
    <t>200425</t>
  </si>
  <si>
    <t>200433</t>
  </si>
  <si>
    <t>200468</t>
  </si>
  <si>
    <t>200476</t>
  </si>
  <si>
    <t>200484</t>
  </si>
  <si>
    <t>200506</t>
  </si>
  <si>
    <t>200514</t>
  </si>
  <si>
    <t>200522</t>
  </si>
  <si>
    <t>200557</t>
  </si>
  <si>
    <t>200565</t>
  </si>
  <si>
    <t>200573</t>
  </si>
  <si>
    <t>200603</t>
  </si>
  <si>
    <t>200611</t>
  </si>
  <si>
    <t>200638</t>
  </si>
  <si>
    <t>200654</t>
  </si>
  <si>
    <t>200662</t>
  </si>
  <si>
    <t>200689</t>
  </si>
  <si>
    <t>200719</t>
  </si>
  <si>
    <t>200727</t>
  </si>
  <si>
    <t>200735</t>
  </si>
  <si>
    <t>200751</t>
  </si>
  <si>
    <t>200778</t>
  </si>
  <si>
    <t>200786</t>
  </si>
  <si>
    <t>200808</t>
  </si>
  <si>
    <t>200816</t>
  </si>
  <si>
    <t>200824</t>
  </si>
  <si>
    <t>200859</t>
  </si>
  <si>
    <t>200867</t>
  </si>
  <si>
    <t>200875</t>
  </si>
  <si>
    <t>200891</t>
  </si>
  <si>
    <t>200905</t>
  </si>
  <si>
    <t>200913</t>
  </si>
  <si>
    <t>200948</t>
  </si>
  <si>
    <t>200956</t>
  </si>
  <si>
    <t>200964</t>
  </si>
  <si>
    <t>200999</t>
  </si>
  <si>
    <t>201014</t>
  </si>
  <si>
    <t>201057</t>
  </si>
  <si>
    <t>201065</t>
  </si>
  <si>
    <t>201081</t>
  </si>
  <si>
    <t>201103</t>
  </si>
  <si>
    <t>201111</t>
  </si>
  <si>
    <t>201146</t>
  </si>
  <si>
    <t>201154</t>
  </si>
  <si>
    <t>201162</t>
  </si>
  <si>
    <t>201197</t>
  </si>
  <si>
    <t>201219</t>
  </si>
  <si>
    <t>201405</t>
  </si>
  <si>
    <t>201677</t>
  </si>
  <si>
    <t>201685</t>
  </si>
  <si>
    <t>201707</t>
  </si>
  <si>
    <t>201715</t>
  </si>
  <si>
    <t>201723</t>
  </si>
  <si>
    <t>201758</t>
  </si>
  <si>
    <t>201766</t>
  </si>
  <si>
    <t>201774</t>
  </si>
  <si>
    <t>201804</t>
  </si>
  <si>
    <t>220027</t>
  </si>
  <si>
    <t>220035</t>
  </si>
  <si>
    <t>220043</t>
  </si>
  <si>
    <t>220078</t>
  </si>
  <si>
    <t>220086</t>
  </si>
  <si>
    <t>220094</t>
  </si>
  <si>
    <t>220108</t>
  </si>
  <si>
    <t>220116</t>
  </si>
  <si>
    <t>220124</t>
  </si>
  <si>
    <t>220132</t>
  </si>
  <si>
    <t>220159</t>
  </si>
  <si>
    <t>220167</t>
  </si>
  <si>
    <t>220175</t>
  </si>
  <si>
    <t>220183</t>
  </si>
  <si>
    <t>220191</t>
  </si>
  <si>
    <t>220205</t>
  </si>
  <si>
    <t>220213</t>
  </si>
  <si>
    <t>220221</t>
  </si>
  <si>
    <t>220248</t>
  </si>
  <si>
    <t>220256</t>
  </si>
  <si>
    <t>220264</t>
  </si>
  <si>
    <t>220272</t>
  </si>
  <si>
    <t>220299</t>
  </si>
  <si>
    <t>220302</t>
  </si>
  <si>
    <t>220329</t>
  </si>
  <si>
    <t>220337</t>
  </si>
  <si>
    <t>220353</t>
  </si>
  <si>
    <t>220361</t>
  </si>
  <si>
    <t>220388</t>
  </si>
  <si>
    <t>220396</t>
  </si>
  <si>
    <t>220418</t>
  </si>
  <si>
    <t>220426</t>
  </si>
  <si>
    <t>220434</t>
  </si>
  <si>
    <t>220469</t>
  </si>
  <si>
    <t>220477</t>
  </si>
  <si>
    <t>220485</t>
  </si>
  <si>
    <t>220493</t>
  </si>
  <si>
    <t>220507</t>
  </si>
  <si>
    <t>220515</t>
  </si>
  <si>
    <t>220523</t>
  </si>
  <si>
    <t>220531</t>
  </si>
  <si>
    <t>220558</t>
  </si>
  <si>
    <t>220566</t>
  </si>
  <si>
    <t>220574</t>
  </si>
  <si>
    <t>220582</t>
  </si>
  <si>
    <t>220604</t>
  </si>
  <si>
    <t>220612</t>
  </si>
  <si>
    <t>220639</t>
  </si>
  <si>
    <t>220655</t>
  </si>
  <si>
    <t>220663</t>
  </si>
  <si>
    <t>220728</t>
  </si>
  <si>
    <t>220736</t>
  </si>
  <si>
    <t>220744</t>
  </si>
  <si>
    <t>220752</t>
  </si>
  <si>
    <t>220779</t>
  </si>
  <si>
    <t>220787</t>
  </si>
  <si>
    <t>220795</t>
  </si>
  <si>
    <t>220809</t>
  </si>
  <si>
    <t>220817</t>
  </si>
  <si>
    <t>220825</t>
  </si>
  <si>
    <t>220833</t>
  </si>
  <si>
    <t>220841</t>
  </si>
  <si>
    <t>220844</t>
  </si>
  <si>
    <t>220868</t>
  </si>
  <si>
    <t>220876</t>
  </si>
  <si>
    <t>220892</t>
  </si>
  <si>
    <t>220906</t>
  </si>
  <si>
    <t>220914</t>
  </si>
  <si>
    <t>220949</t>
  </si>
  <si>
    <t>220957</t>
  </si>
  <si>
    <t>220965</t>
  </si>
  <si>
    <t>220973</t>
  </si>
  <si>
    <t>220981</t>
  </si>
  <si>
    <t>221007</t>
  </si>
  <si>
    <t>221015</t>
  </si>
  <si>
    <t>221023</t>
  </si>
  <si>
    <t>221031</t>
  </si>
  <si>
    <t>221058</t>
  </si>
  <si>
    <t>221066</t>
  </si>
  <si>
    <t>221082</t>
  </si>
  <si>
    <t>221104</t>
  </si>
  <si>
    <t>221112</t>
  </si>
  <si>
    <t>221147</t>
  </si>
  <si>
    <t>221155</t>
  </si>
  <si>
    <t>221163</t>
  </si>
  <si>
    <t>221198</t>
  </si>
  <si>
    <t>221201</t>
  </si>
  <si>
    <t>221228</t>
  </si>
  <si>
    <t>221244</t>
  </si>
  <si>
    <t>221252</t>
  </si>
  <si>
    <t>221279</t>
  </si>
  <si>
    <t>221295</t>
  </si>
  <si>
    <t>221309</t>
  </si>
  <si>
    <t>221317</t>
  </si>
  <si>
    <t>221333</t>
  </si>
  <si>
    <t>221341</t>
  </si>
  <si>
    <t>221368</t>
  </si>
  <si>
    <t>221384</t>
  </si>
  <si>
    <t>221392</t>
  </si>
  <si>
    <t>221406</t>
  </si>
  <si>
    <t>221422</t>
  </si>
  <si>
    <t>221449</t>
  </si>
  <si>
    <t>221457</t>
  </si>
  <si>
    <t>221473</t>
  </si>
  <si>
    <t>221481</t>
  </si>
  <si>
    <t>221503</t>
  </si>
  <si>
    <t>221538</t>
  </si>
  <si>
    <t>221546</t>
  </si>
  <si>
    <t>221554</t>
  </si>
  <si>
    <t>221589</t>
  </si>
  <si>
    <t>221597</t>
  </si>
  <si>
    <t>221619</t>
  </si>
  <si>
    <t>221635</t>
  </si>
  <si>
    <t>221643</t>
  </si>
  <si>
    <t>221651</t>
  </si>
  <si>
    <t>221686</t>
  </si>
  <si>
    <t>221694</t>
  </si>
  <si>
    <t>221708</t>
  </si>
  <si>
    <t>221724</t>
  </si>
  <si>
    <t>221732</t>
  </si>
  <si>
    <t>221759</t>
  </si>
  <si>
    <t>221775</t>
  </si>
  <si>
    <t>221783</t>
  </si>
  <si>
    <t>221791</t>
  </si>
  <si>
    <t>221813</t>
  </si>
  <si>
    <t>221821</t>
  </si>
  <si>
    <t>221848</t>
  </si>
  <si>
    <t>221864</t>
  </si>
  <si>
    <t>221899</t>
  </si>
  <si>
    <t>221929</t>
  </si>
  <si>
    <t>221937</t>
  </si>
  <si>
    <t>221945</t>
  </si>
  <si>
    <t>221961</t>
  </si>
  <si>
    <t>221988</t>
  </si>
  <si>
    <t>221996</t>
  </si>
  <si>
    <t>222011</t>
  </si>
  <si>
    <t>222038</t>
  </si>
  <si>
    <t>222046</t>
  </si>
  <si>
    <t>222062</t>
  </si>
  <si>
    <t>222089</t>
  </si>
  <si>
    <t>222097</t>
  </si>
  <si>
    <t>222127</t>
  </si>
  <si>
    <t>222135</t>
  </si>
  <si>
    <t>222143</t>
  </si>
  <si>
    <t>222178</t>
  </si>
  <si>
    <t>222186</t>
  </si>
  <si>
    <t>222194</t>
  </si>
  <si>
    <t>222216</t>
  </si>
  <si>
    <t>222224</t>
  </si>
  <si>
    <t>222232</t>
  </si>
  <si>
    <t>222267</t>
  </si>
  <si>
    <t>222275</t>
  </si>
  <si>
    <t>222283</t>
  </si>
  <si>
    <t>222305</t>
  </si>
  <si>
    <t>222313</t>
  </si>
  <si>
    <t>222321</t>
  </si>
  <si>
    <t>222356</t>
  </si>
  <si>
    <t>222364</t>
  </si>
  <si>
    <t>222372</t>
  </si>
  <si>
    <t>222402</t>
  </si>
  <si>
    <t>222429</t>
  </si>
  <si>
    <t>222437</t>
  </si>
  <si>
    <t>222453</t>
  </si>
  <si>
    <t>222461</t>
  </si>
  <si>
    <t>222488</t>
  </si>
  <si>
    <t>222518</t>
  </si>
  <si>
    <t>222526</t>
  </si>
  <si>
    <t>222534</t>
  </si>
  <si>
    <t>222569</t>
  </si>
  <si>
    <t>222577</t>
  </si>
  <si>
    <t>222585</t>
  </si>
  <si>
    <t>222607</t>
  </si>
  <si>
    <t>222615</t>
  </si>
  <si>
    <t>222623</t>
  </si>
  <si>
    <t>222658</t>
  </si>
  <si>
    <t>222666</t>
  </si>
  <si>
    <t>222852</t>
  </si>
  <si>
    <t>222968</t>
  </si>
  <si>
    <t>222976</t>
  </si>
  <si>
    <t>223018</t>
  </si>
  <si>
    <t>223026</t>
  </si>
  <si>
    <t>223069</t>
  </si>
  <si>
    <t>223077</t>
  </si>
  <si>
    <t>223107</t>
  </si>
  <si>
    <t>223115</t>
  </si>
  <si>
    <t>223158</t>
  </si>
  <si>
    <t>223166</t>
  </si>
  <si>
    <t>240141</t>
  </si>
  <si>
    <t>240818</t>
  </si>
  <si>
    <t>240842</t>
  </si>
  <si>
    <t>241539</t>
  </si>
  <si>
    <t>241792</t>
  </si>
  <si>
    <t>242039</t>
  </si>
  <si>
    <t>242136</t>
  </si>
  <si>
    <t>242144</t>
  </si>
  <si>
    <t>242179</t>
  </si>
  <si>
    <t>242187</t>
  </si>
  <si>
    <t>242284</t>
  </si>
  <si>
    <t>242306</t>
  </si>
  <si>
    <t>242357</t>
  </si>
  <si>
    <t>242519</t>
  </si>
  <si>
    <t>242543</t>
  </si>
  <si>
    <t>242578</t>
  </si>
  <si>
    <t>242691</t>
  </si>
  <si>
    <t>243167</t>
  </si>
  <si>
    <t>243418</t>
  </si>
  <si>
    <t>243752</t>
  </si>
  <si>
    <t>243825</t>
  </si>
  <si>
    <t>244368</t>
  </si>
  <si>
    <t>244678</t>
  </si>
  <si>
    <t>244996</t>
  </si>
  <si>
    <t>245011</t>
  </si>
  <si>
    <t>245054</t>
  </si>
  <si>
    <t>260207</t>
  </si>
  <si>
    <t>260215</t>
  </si>
  <si>
    <t>260258</t>
  </si>
  <si>
    <t>260371</t>
  </si>
  <si>
    <t>260487</t>
  </si>
  <si>
    <t>260568</t>
  </si>
  <si>
    <t>260703</t>
  </si>
  <si>
    <t>260843</t>
  </si>
  <si>
    <t>261017</t>
  </si>
  <si>
    <t>261068</t>
  </si>
  <si>
    <t>261076</t>
  </si>
  <si>
    <t>261289</t>
  </si>
  <si>
    <t>261297</t>
  </si>
  <si>
    <t>261327</t>
  </si>
  <si>
    <t>261335</t>
  </si>
  <si>
    <t>261521</t>
  </si>
  <si>
    <t>261602</t>
  </si>
  <si>
    <t>261653</t>
  </si>
  <si>
    <t>261688</t>
  </si>
  <si>
    <t>261726</t>
  </si>
  <si>
    <t>261742</t>
  </si>
  <si>
    <t>261807</t>
  </si>
  <si>
    <t>261823</t>
  </si>
  <si>
    <t>262021</t>
  </si>
  <si>
    <t>262048</t>
  </si>
  <si>
    <t>300004</t>
  </si>
  <si>
    <t>300012</t>
  </si>
  <si>
    <t>300047</t>
  </si>
  <si>
    <t>300055</t>
  </si>
  <si>
    <t>300063</t>
  </si>
  <si>
    <t>300098</t>
  </si>
  <si>
    <t>300101</t>
  </si>
  <si>
    <t>300128</t>
  </si>
  <si>
    <t>300144</t>
  </si>
  <si>
    <t>300152</t>
  </si>
  <si>
    <t>300179</t>
  </si>
  <si>
    <t>300195</t>
  </si>
  <si>
    <t>300209</t>
  </si>
  <si>
    <t>300217</t>
  </si>
  <si>
    <t>300241</t>
  </si>
  <si>
    <t>300268</t>
  </si>
  <si>
    <t>300284</t>
  </si>
  <si>
    <t>300292</t>
  </si>
  <si>
    <t>300306</t>
  </si>
  <si>
    <t>300349</t>
  </si>
  <si>
    <t>300357</t>
  </si>
  <si>
    <t>300373</t>
  </si>
  <si>
    <t>300381</t>
  </si>
  <si>
    <t>300403</t>
  </si>
  <si>
    <t>300438</t>
  </si>
  <si>
    <t>300446</t>
  </si>
  <si>
    <t>300454</t>
  </si>
  <si>
    <t>300489</t>
  </si>
  <si>
    <t>300497</t>
  </si>
  <si>
    <t>300519</t>
  </si>
  <si>
    <t>300535</t>
  </si>
  <si>
    <t>300543</t>
  </si>
  <si>
    <t>300551</t>
  </si>
  <si>
    <t>300586</t>
  </si>
  <si>
    <t>300594</t>
  </si>
  <si>
    <t>300608</t>
  </si>
  <si>
    <t>300624</t>
  </si>
  <si>
    <t>300632</t>
  </si>
  <si>
    <t>300659</t>
  </si>
  <si>
    <t>300675</t>
  </si>
  <si>
    <t>300683</t>
  </si>
  <si>
    <t>300691</t>
  </si>
  <si>
    <t>300713</t>
  </si>
  <si>
    <t>300721</t>
  </si>
  <si>
    <t>300748</t>
  </si>
  <si>
    <t>300764</t>
  </si>
  <si>
    <t>300772</t>
  </si>
  <si>
    <t>300799</t>
  </si>
  <si>
    <t>300829</t>
  </si>
  <si>
    <t>300837</t>
  </si>
  <si>
    <t>300861</t>
  </si>
  <si>
    <t>300888</t>
  </si>
  <si>
    <t>300896</t>
  </si>
  <si>
    <t>300926</t>
  </si>
  <si>
    <t>300934</t>
  </si>
  <si>
    <t>300942</t>
  </si>
  <si>
    <t>300977</t>
  </si>
  <si>
    <t>300985</t>
  </si>
  <si>
    <t>301027</t>
  </si>
  <si>
    <t>301035</t>
  </si>
  <si>
    <t>301043</t>
  </si>
  <si>
    <t>301078</t>
  </si>
  <si>
    <t>301086</t>
  </si>
  <si>
    <t>301094</t>
  </si>
  <si>
    <t>301116</t>
  </si>
  <si>
    <t>301124</t>
  </si>
  <si>
    <t>301132</t>
  </si>
  <si>
    <t>301167</t>
  </si>
  <si>
    <t>301175</t>
  </si>
  <si>
    <t>301183</t>
  </si>
  <si>
    <t>301205</t>
  </si>
  <si>
    <t>301221</t>
  </si>
  <si>
    <t>301337</t>
  </si>
  <si>
    <t>320005</t>
  </si>
  <si>
    <t>320013</t>
  </si>
  <si>
    <t>320021</t>
  </si>
  <si>
    <t>320048</t>
  </si>
  <si>
    <t>320056</t>
  </si>
  <si>
    <t>320064</t>
  </si>
  <si>
    <t>320099</t>
  </si>
  <si>
    <t>320102</t>
  </si>
  <si>
    <t>320129</t>
  </si>
  <si>
    <t>320137</t>
  </si>
  <si>
    <t>320145</t>
  </si>
  <si>
    <t>320153</t>
  </si>
  <si>
    <t>320161</t>
  </si>
  <si>
    <t>320188</t>
  </si>
  <si>
    <t>320196</t>
  </si>
  <si>
    <t>320218</t>
  </si>
  <si>
    <t>320226</t>
  </si>
  <si>
    <t>320234</t>
  </si>
  <si>
    <t>320242</t>
  </si>
  <si>
    <t>320269</t>
  </si>
  <si>
    <t>320277</t>
  </si>
  <si>
    <t>320293</t>
  </si>
  <si>
    <t>320307</t>
  </si>
  <si>
    <t>320315</t>
  </si>
  <si>
    <t>320331</t>
  </si>
  <si>
    <t>320358</t>
  </si>
  <si>
    <t>320366</t>
  </si>
  <si>
    <t>320382</t>
  </si>
  <si>
    <t>320404</t>
  </si>
  <si>
    <t>320412</t>
  </si>
  <si>
    <t>320447</t>
  </si>
  <si>
    <t>320455</t>
  </si>
  <si>
    <t>320463</t>
  </si>
  <si>
    <t>320498</t>
  </si>
  <si>
    <t>320501</t>
  </si>
  <si>
    <t>320528</t>
  </si>
  <si>
    <t>320544</t>
  </si>
  <si>
    <t>320552</t>
  </si>
  <si>
    <t>320579</t>
  </si>
  <si>
    <t>320595</t>
  </si>
  <si>
    <t>320609</t>
  </si>
  <si>
    <t>320617</t>
  </si>
  <si>
    <t>320633</t>
  </si>
  <si>
    <t>320668</t>
  </si>
  <si>
    <t>320684</t>
  </si>
  <si>
    <t>320692</t>
  </si>
  <si>
    <t>320706</t>
  </si>
  <si>
    <t>320722</t>
  </si>
  <si>
    <t>320749</t>
  </si>
  <si>
    <t>320757</t>
  </si>
  <si>
    <t>320773</t>
  </si>
  <si>
    <t>320781</t>
  </si>
  <si>
    <t>320803</t>
  </si>
  <si>
    <t>320838</t>
  </si>
  <si>
    <t>320846</t>
  </si>
  <si>
    <t>320854</t>
  </si>
  <si>
    <t>320889</t>
  </si>
  <si>
    <t>320897</t>
  </si>
  <si>
    <t>320919</t>
  </si>
  <si>
    <t>320935</t>
  </si>
  <si>
    <t>320943</t>
  </si>
  <si>
    <t>320951</t>
  </si>
  <si>
    <t>320986</t>
  </si>
  <si>
    <t>320994</t>
  </si>
  <si>
    <t>321001</t>
  </si>
  <si>
    <t>321036</t>
  </si>
  <si>
    <t>321044</t>
  </si>
  <si>
    <t>321052</t>
  </si>
  <si>
    <t>321087</t>
  </si>
  <si>
    <t>321095</t>
  </si>
  <si>
    <t>321109</t>
  </si>
  <si>
    <t>321125</t>
  </si>
  <si>
    <t>321133</t>
  </si>
  <si>
    <t>321141</t>
  </si>
  <si>
    <t>321176</t>
  </si>
  <si>
    <t>321184</t>
  </si>
  <si>
    <t>321192</t>
  </si>
  <si>
    <t>321214</t>
  </si>
  <si>
    <t>321249</t>
  </si>
  <si>
    <t>321273</t>
  </si>
  <si>
    <t>321281</t>
  </si>
  <si>
    <t>321311</t>
  </si>
  <si>
    <t>321338</t>
  </si>
  <si>
    <t>321346</t>
  </si>
  <si>
    <t>321362</t>
  </si>
  <si>
    <t>321389</t>
  </si>
  <si>
    <t>321397</t>
  </si>
  <si>
    <t>321427</t>
  </si>
  <si>
    <t>321435</t>
  </si>
  <si>
    <t>321443</t>
  </si>
  <si>
    <t>321478</t>
  </si>
  <si>
    <t>321486</t>
  </si>
  <si>
    <t>321494</t>
  </si>
  <si>
    <t>321516</t>
  </si>
  <si>
    <t>321524</t>
  </si>
  <si>
    <t>321532</t>
  </si>
  <si>
    <t>321567</t>
  </si>
  <si>
    <t>321575</t>
  </si>
  <si>
    <t>321583</t>
  </si>
  <si>
    <t>321605</t>
  </si>
  <si>
    <t>321613</t>
  </si>
  <si>
    <t>321621</t>
  </si>
  <si>
    <t>321656</t>
  </si>
  <si>
    <t>321664</t>
  </si>
  <si>
    <t>321672</t>
  </si>
  <si>
    <t>321702</t>
  </si>
  <si>
    <t>321729</t>
  </si>
  <si>
    <t>321737</t>
  </si>
  <si>
    <t>321753</t>
  </si>
  <si>
    <t>321761</t>
  </si>
  <si>
    <t>321788</t>
  </si>
  <si>
    <t>321818</t>
  </si>
  <si>
    <t>321826</t>
  </si>
  <si>
    <t>321834</t>
  </si>
  <si>
    <t>321869</t>
  </si>
  <si>
    <t>321877</t>
  </si>
  <si>
    <t>321885</t>
  </si>
  <si>
    <t>321907</t>
  </si>
  <si>
    <t>321915</t>
  </si>
  <si>
    <t>321923</t>
  </si>
  <si>
    <t>321958</t>
  </si>
  <si>
    <t>321966</t>
  </si>
  <si>
    <t>321974</t>
  </si>
  <si>
    <t>322008</t>
  </si>
  <si>
    <t>322016</t>
  </si>
  <si>
    <t>322024</t>
  </si>
  <si>
    <t>322059</t>
  </si>
  <si>
    <t>322067</t>
  </si>
  <si>
    <t>322075</t>
  </si>
  <si>
    <t>322091</t>
  </si>
  <si>
    <t>322105</t>
  </si>
  <si>
    <t>322113</t>
  </si>
  <si>
    <t>322148</t>
  </si>
  <si>
    <t>322156</t>
  </si>
  <si>
    <t>322164</t>
  </si>
  <si>
    <t>322199</t>
  </si>
  <si>
    <t>322202</t>
  </si>
  <si>
    <t>322229</t>
  </si>
  <si>
    <t>322245</t>
  </si>
  <si>
    <t>322253</t>
  </si>
  <si>
    <t>322261</t>
  </si>
  <si>
    <t>322296</t>
  </si>
  <si>
    <t>322318</t>
  </si>
  <si>
    <t>322326</t>
  </si>
  <si>
    <t>322342</t>
  </si>
  <si>
    <t>322369</t>
  </si>
  <si>
    <t>322377</t>
  </si>
  <si>
    <t>322393</t>
  </si>
  <si>
    <t>322407</t>
  </si>
  <si>
    <t>322415</t>
  </si>
  <si>
    <t>322431</t>
  </si>
  <si>
    <t>322458</t>
  </si>
  <si>
    <t>322466</t>
  </si>
  <si>
    <t>322474</t>
  </si>
  <si>
    <t>322482</t>
  </si>
  <si>
    <t>322504</t>
  </si>
  <si>
    <t>322512</t>
  </si>
  <si>
    <t>322547</t>
  </si>
  <si>
    <t>322555</t>
  </si>
  <si>
    <t>322563</t>
  </si>
  <si>
    <t>322571</t>
  </si>
  <si>
    <t>322598</t>
  </si>
  <si>
    <t>322601</t>
  </si>
  <si>
    <t>322628</t>
  </si>
  <si>
    <t>322644</t>
  </si>
  <si>
    <t>322652</t>
  </si>
  <si>
    <t>322679</t>
  </si>
  <si>
    <t>322695</t>
  </si>
  <si>
    <t>322709</t>
  </si>
  <si>
    <t>322717</t>
  </si>
  <si>
    <t>322733</t>
  </si>
  <si>
    <t>322741</t>
  </si>
  <si>
    <t>322768</t>
  </si>
  <si>
    <t>322784</t>
  </si>
  <si>
    <t>322792</t>
  </si>
  <si>
    <t>322806</t>
  </si>
  <si>
    <t>322822</t>
  </si>
  <si>
    <t>322849</t>
  </si>
  <si>
    <t>322857</t>
  </si>
  <si>
    <t>322873</t>
  </si>
  <si>
    <t>322881</t>
  </si>
  <si>
    <t>322903</t>
  </si>
  <si>
    <t>322938</t>
  </si>
  <si>
    <t>322946</t>
  </si>
  <si>
    <t>322954</t>
  </si>
  <si>
    <t>322989</t>
  </si>
  <si>
    <t>322997</t>
  </si>
  <si>
    <t>323004</t>
  </si>
  <si>
    <t>323039</t>
  </si>
  <si>
    <t>323047</t>
  </si>
  <si>
    <t>323055</t>
  </si>
  <si>
    <t>323071</t>
  </si>
  <si>
    <t>323098</t>
  </si>
  <si>
    <t>323101</t>
  </si>
  <si>
    <t>323136</t>
  </si>
  <si>
    <t>323144</t>
  </si>
  <si>
    <t>323152</t>
  </si>
  <si>
    <t>323187</t>
  </si>
  <si>
    <t>323195</t>
  </si>
  <si>
    <t>323209</t>
  </si>
  <si>
    <t>323225</t>
  </si>
  <si>
    <t>323233</t>
  </si>
  <si>
    <t>323241</t>
  </si>
  <si>
    <t>323276</t>
  </si>
  <si>
    <t>323284</t>
  </si>
  <si>
    <t>323292</t>
  </si>
  <si>
    <t>323314</t>
  </si>
  <si>
    <t>323322</t>
  </si>
  <si>
    <t>323349</t>
  </si>
  <si>
    <t>323365</t>
  </si>
  <si>
    <t>323373</t>
  </si>
  <si>
    <t>323381</t>
  </si>
  <si>
    <t>323411</t>
  </si>
  <si>
    <t>323438</t>
  </si>
  <si>
    <t>323446</t>
  </si>
  <si>
    <t>323462</t>
  </si>
  <si>
    <t>323489</t>
  </si>
  <si>
    <t>323497</t>
  </si>
  <si>
    <t>323527</t>
  </si>
  <si>
    <t>323535</t>
  </si>
  <si>
    <t>323586</t>
  </si>
  <si>
    <t>323594</t>
  </si>
  <si>
    <t>323616</t>
  </si>
  <si>
    <t>323624</t>
  </si>
  <si>
    <t>323632</t>
  </si>
  <si>
    <t>323667</t>
  </si>
  <si>
    <t>323675</t>
  </si>
  <si>
    <t>323683</t>
  </si>
  <si>
    <t>323691</t>
  </si>
  <si>
    <t>323705</t>
  </si>
  <si>
    <t>323713</t>
  </si>
  <si>
    <t>323721</t>
  </si>
  <si>
    <t>323756</t>
  </si>
  <si>
    <t>323764</t>
  </si>
  <si>
    <t>323772</t>
  </si>
  <si>
    <t>323799</t>
  </si>
  <si>
    <t>323802</t>
  </si>
  <si>
    <t>323829</t>
  </si>
  <si>
    <t>324175</t>
  </si>
  <si>
    <t>324191</t>
  </si>
  <si>
    <t>324299</t>
  </si>
  <si>
    <t>324302</t>
  </si>
  <si>
    <t>324329</t>
  </si>
  <si>
    <t>324337</t>
  </si>
  <si>
    <t>324345</t>
  </si>
  <si>
    <t>324353</t>
  </si>
  <si>
    <t>324361</t>
  </si>
  <si>
    <t>324388</t>
  </si>
  <si>
    <t>324396</t>
  </si>
  <si>
    <t>324418</t>
  </si>
  <si>
    <t>324426</t>
  </si>
  <si>
    <t>324434</t>
  </si>
  <si>
    <t>324442</t>
  </si>
  <si>
    <t>324469</t>
  </si>
  <si>
    <t>324477</t>
  </si>
  <si>
    <t>324493</t>
  </si>
  <si>
    <t>340049</t>
  </si>
  <si>
    <t>340413</t>
  </si>
  <si>
    <t>340499</t>
  </si>
  <si>
    <t>341053</t>
  </si>
  <si>
    <t>341088</t>
  </si>
  <si>
    <t>341177</t>
  </si>
  <si>
    <t>342041</t>
  </si>
  <si>
    <t>342165</t>
  </si>
  <si>
    <t>342882</t>
  </si>
  <si>
    <t>343099</t>
  </si>
  <si>
    <t>343633</t>
  </si>
  <si>
    <t>343676</t>
  </si>
  <si>
    <t>343927</t>
  </si>
  <si>
    <t>344168</t>
  </si>
  <si>
    <t>345482</t>
  </si>
  <si>
    <t>360031</t>
  </si>
  <si>
    <t>360058</t>
  </si>
  <si>
    <t>360147</t>
  </si>
  <si>
    <t>360171</t>
  </si>
  <si>
    <t>360341</t>
  </si>
  <si>
    <t>360562</t>
  </si>
  <si>
    <t>361666</t>
  </si>
  <si>
    <t>361909</t>
  </si>
  <si>
    <t>363405</t>
  </si>
  <si>
    <t>363987</t>
  </si>
  <si>
    <t>364495</t>
  </si>
  <si>
    <t>364517</t>
  </si>
  <si>
    <t>364525</t>
  </si>
  <si>
    <t>364533</t>
  </si>
  <si>
    <t>364541</t>
  </si>
  <si>
    <t>365424</t>
  </si>
  <si>
    <t>366161</t>
  </si>
  <si>
    <t>366315</t>
  </si>
  <si>
    <t>366439</t>
  </si>
  <si>
    <t>369152</t>
  </si>
  <si>
    <t>369853</t>
  </si>
  <si>
    <t>400017</t>
  </si>
  <si>
    <t>400033</t>
  </si>
  <si>
    <t>400068</t>
  </si>
  <si>
    <t>400076</t>
  </si>
  <si>
    <t>400106</t>
  </si>
  <si>
    <t>400114</t>
  </si>
  <si>
    <t>400122</t>
  </si>
  <si>
    <t>400157</t>
  </si>
  <si>
    <t>400165</t>
  </si>
  <si>
    <t>400173</t>
  </si>
  <si>
    <t>400203</t>
  </si>
  <si>
    <t>400211</t>
  </si>
  <si>
    <t>400238</t>
  </si>
  <si>
    <t>400254</t>
  </si>
  <si>
    <t>400262</t>
  </si>
  <si>
    <t>400289</t>
  </si>
  <si>
    <t>400319</t>
  </si>
  <si>
    <t>400327</t>
  </si>
  <si>
    <t>400335</t>
  </si>
  <si>
    <t>400351</t>
  </si>
  <si>
    <t>400378</t>
  </si>
  <si>
    <t>400386</t>
  </si>
  <si>
    <t>400408</t>
  </si>
  <si>
    <t>400416</t>
  </si>
  <si>
    <t>400424</t>
  </si>
  <si>
    <t>400459</t>
  </si>
  <si>
    <t>400475</t>
  </si>
  <si>
    <t>400491</t>
  </si>
  <si>
    <t>400505</t>
  </si>
  <si>
    <t>400513</t>
  </si>
  <si>
    <t>400548</t>
  </si>
  <si>
    <t>400556</t>
  </si>
  <si>
    <t>400564</t>
  </si>
  <si>
    <t>400602</t>
  </si>
  <si>
    <t>400629</t>
  </si>
  <si>
    <t>400653</t>
  </si>
  <si>
    <t>400661</t>
  </si>
  <si>
    <t>400718</t>
  </si>
  <si>
    <t>400726</t>
  </si>
  <si>
    <t>400742</t>
  </si>
  <si>
    <t>400769</t>
  </si>
  <si>
    <t>400793</t>
  </si>
  <si>
    <t>400807</t>
  </si>
  <si>
    <t>400815</t>
  </si>
  <si>
    <t>400823</t>
  </si>
  <si>
    <t>400831</t>
  </si>
  <si>
    <t>400858</t>
  </si>
  <si>
    <t>400866</t>
  </si>
  <si>
    <t>400874</t>
  </si>
  <si>
    <t>400882</t>
  </si>
  <si>
    <t>400904</t>
  </si>
  <si>
    <t>400939</t>
  </si>
  <si>
    <t>400963</t>
  </si>
  <si>
    <t>401161</t>
  </si>
  <si>
    <t>419737</t>
  </si>
  <si>
    <t>419745</t>
  </si>
  <si>
    <t>419761</t>
  </si>
  <si>
    <t>419788</t>
  </si>
  <si>
    <t>419796</t>
  </si>
  <si>
    <t>419818</t>
  </si>
  <si>
    <t>419826</t>
  </si>
  <si>
    <t>419834</t>
  </si>
  <si>
    <t>419842</t>
  </si>
  <si>
    <t>419877</t>
  </si>
  <si>
    <t>419885</t>
  </si>
  <si>
    <t>419893</t>
  </si>
  <si>
    <t>419915</t>
  </si>
  <si>
    <t>419923</t>
  </si>
  <si>
    <t>419931</t>
  </si>
  <si>
    <t>419966</t>
  </si>
  <si>
    <t>419974</t>
  </si>
  <si>
    <t>419982</t>
  </si>
  <si>
    <t>420018</t>
  </si>
  <si>
    <t>420026</t>
  </si>
  <si>
    <t>420042</t>
  </si>
  <si>
    <t>420069</t>
  </si>
  <si>
    <t>420077</t>
  </si>
  <si>
    <t>420085</t>
  </si>
  <si>
    <t>420093</t>
  </si>
  <si>
    <t>420107</t>
  </si>
  <si>
    <t>420115</t>
  </si>
  <si>
    <t>420123</t>
  </si>
  <si>
    <t>420131</t>
  </si>
  <si>
    <t>420158</t>
  </si>
  <si>
    <t>420166</t>
  </si>
  <si>
    <t>420174</t>
  </si>
  <si>
    <t>420182</t>
  </si>
  <si>
    <t>420212</t>
  </si>
  <si>
    <t>420239</t>
  </si>
  <si>
    <t>420247</t>
  </si>
  <si>
    <t>420263</t>
  </si>
  <si>
    <t>420271</t>
  </si>
  <si>
    <t>420298</t>
  </si>
  <si>
    <t>420328</t>
  </si>
  <si>
    <t>420336</t>
  </si>
  <si>
    <t>420352</t>
  </si>
  <si>
    <t>420387</t>
  </si>
  <si>
    <t>420395</t>
  </si>
  <si>
    <t>420409</t>
  </si>
  <si>
    <t>420417</t>
  </si>
  <si>
    <t>420425</t>
  </si>
  <si>
    <t>420433</t>
  </si>
  <si>
    <t>420441</t>
  </si>
  <si>
    <t>420468</t>
  </si>
  <si>
    <t>420476</t>
  </si>
  <si>
    <t>420484</t>
  </si>
  <si>
    <t>420492</t>
  </si>
  <si>
    <t>420506</t>
  </si>
  <si>
    <t>420514</t>
  </si>
  <si>
    <t>420522</t>
  </si>
  <si>
    <t>420549</t>
  </si>
  <si>
    <t>420557</t>
  </si>
  <si>
    <t>420565</t>
  </si>
  <si>
    <t>420573</t>
  </si>
  <si>
    <t>420581</t>
  </si>
  <si>
    <t>420603</t>
  </si>
  <si>
    <t>420611</t>
  </si>
  <si>
    <t>420638</t>
  </si>
  <si>
    <t>420646</t>
  </si>
  <si>
    <t>420654</t>
  </si>
  <si>
    <t>420662</t>
  </si>
  <si>
    <t>420689</t>
  </si>
  <si>
    <t>420697</t>
  </si>
  <si>
    <t>420719</t>
  </si>
  <si>
    <t>420727</t>
  </si>
  <si>
    <t>420735</t>
  </si>
  <si>
    <t>420743</t>
  </si>
  <si>
    <t>420778</t>
  </si>
  <si>
    <t>420786</t>
  </si>
  <si>
    <t>420808</t>
  </si>
  <si>
    <t>420816</t>
  </si>
  <si>
    <t>420824</t>
  </si>
  <si>
    <t>420832</t>
  </si>
  <si>
    <t>420859</t>
  </si>
  <si>
    <t>420867</t>
  </si>
  <si>
    <t>420875</t>
  </si>
  <si>
    <t>420883</t>
  </si>
  <si>
    <t>420891</t>
  </si>
  <si>
    <t>420905</t>
  </si>
  <si>
    <t>420913</t>
  </si>
  <si>
    <t>420921</t>
  </si>
  <si>
    <t>420948</t>
  </si>
  <si>
    <t>420956</t>
  </si>
  <si>
    <t>420964</t>
  </si>
  <si>
    <t>420972</t>
  </si>
  <si>
    <t>420999</t>
  </si>
  <si>
    <t>421006</t>
  </si>
  <si>
    <t>421022</t>
  </si>
  <si>
    <t>421073</t>
  </si>
  <si>
    <t>421138</t>
  </si>
  <si>
    <t>421227</t>
  </si>
  <si>
    <t>421235</t>
  </si>
  <si>
    <t>421243</t>
  </si>
  <si>
    <t>421251</t>
  </si>
  <si>
    <t>421278</t>
  </si>
  <si>
    <t>421286</t>
  </si>
  <si>
    <t>421294</t>
  </si>
  <si>
    <t>421308</t>
  </si>
  <si>
    <t>421316</t>
  </si>
  <si>
    <t>421324</t>
  </si>
  <si>
    <t>421332</t>
  </si>
  <si>
    <t>421359</t>
  </si>
  <si>
    <t>421367</t>
  </si>
  <si>
    <t>421375</t>
  </si>
  <si>
    <t>421383</t>
  </si>
  <si>
    <t>421391</t>
  </si>
  <si>
    <t>421405</t>
  </si>
  <si>
    <t>421421</t>
  </si>
  <si>
    <t>421448</t>
  </si>
  <si>
    <t>421456</t>
  </si>
  <si>
    <t>421472</t>
  </si>
  <si>
    <t>421499</t>
  </si>
  <si>
    <t>421502</t>
  </si>
  <si>
    <t>421537</t>
  </si>
  <si>
    <t>421545</t>
  </si>
  <si>
    <t>421553</t>
  </si>
  <si>
    <t>421588</t>
  </si>
  <si>
    <t>421596</t>
  </si>
  <si>
    <t>421618</t>
  </si>
  <si>
    <t>421634</t>
  </si>
  <si>
    <t>421642</t>
  </si>
  <si>
    <t>421669</t>
  </si>
  <si>
    <t>421685</t>
  </si>
  <si>
    <t>421693</t>
  </si>
  <si>
    <t>421707</t>
  </si>
  <si>
    <t>421723</t>
  </si>
  <si>
    <t>421731</t>
  </si>
  <si>
    <t>421758</t>
  </si>
  <si>
    <t>421774</t>
  </si>
  <si>
    <t>421782</t>
  </si>
  <si>
    <t>421804</t>
  </si>
  <si>
    <t>421839</t>
  </si>
  <si>
    <t>421847</t>
  </si>
  <si>
    <t>421855</t>
  </si>
  <si>
    <t>421871</t>
  </si>
  <si>
    <t>421898</t>
  </si>
  <si>
    <t>421901</t>
  </si>
  <si>
    <t>421936</t>
  </si>
  <si>
    <t>421944</t>
  </si>
  <si>
    <t>421952</t>
  </si>
  <si>
    <t>421987</t>
  </si>
  <si>
    <t>421995</t>
  </si>
  <si>
    <t>422002</t>
  </si>
  <si>
    <t>422037</t>
  </si>
  <si>
    <t>422045</t>
  </si>
  <si>
    <t>422053</t>
  </si>
  <si>
    <t>422088</t>
  </si>
  <si>
    <t>422096</t>
  </si>
  <si>
    <t>422118</t>
  </si>
  <si>
    <t>422134</t>
  </si>
  <si>
    <t>422142</t>
  </si>
  <si>
    <t>422169</t>
  </si>
  <si>
    <t>422185</t>
  </si>
  <si>
    <t>422193</t>
  </si>
  <si>
    <t>422207</t>
  </si>
  <si>
    <t>422215</t>
  </si>
  <si>
    <t>422223</t>
  </si>
  <si>
    <t>422231</t>
  </si>
  <si>
    <t>422258</t>
  </si>
  <si>
    <t>422274</t>
  </si>
  <si>
    <t>422282</t>
  </si>
  <si>
    <t>422304</t>
  </si>
  <si>
    <t>422444</t>
  </si>
  <si>
    <t>422452</t>
  </si>
  <si>
    <t>422487</t>
  </si>
  <si>
    <t>422495</t>
  </si>
  <si>
    <t>422509</t>
  </si>
  <si>
    <t>422525</t>
  </si>
  <si>
    <t>422533</t>
  </si>
  <si>
    <t>422541</t>
  </si>
  <si>
    <t>422576</t>
  </si>
  <si>
    <t>422584</t>
  </si>
  <si>
    <t>422592</t>
  </si>
  <si>
    <t>422614</t>
  </si>
  <si>
    <t>422665</t>
  </si>
  <si>
    <t>422673</t>
  </si>
  <si>
    <t>422681</t>
  </si>
  <si>
    <t>422711</t>
  </si>
  <si>
    <t>422738</t>
  </si>
  <si>
    <t>422746</t>
  </si>
  <si>
    <t>422762</t>
  </si>
  <si>
    <t>422789</t>
  </si>
  <si>
    <t>422797</t>
  </si>
  <si>
    <t>422827</t>
  </si>
  <si>
    <t>422835</t>
  </si>
  <si>
    <t>422843</t>
  </si>
  <si>
    <t>422878</t>
  </si>
  <si>
    <t>422886</t>
  </si>
  <si>
    <t>422894</t>
  </si>
  <si>
    <t>422916</t>
  </si>
  <si>
    <t>422924</t>
  </si>
  <si>
    <t>422932</t>
  </si>
  <si>
    <t>422967</t>
  </si>
  <si>
    <t>422975</t>
  </si>
  <si>
    <t>422983</t>
  </si>
  <si>
    <t>423025</t>
  </si>
  <si>
    <t>423041</t>
  </si>
  <si>
    <t>423122</t>
  </si>
  <si>
    <t>440752</t>
  </si>
  <si>
    <t>440914</t>
  </si>
  <si>
    <t>441007</t>
  </si>
  <si>
    <t>441201</t>
  </si>
  <si>
    <t>441252</t>
  </si>
  <si>
    <t>441295</t>
  </si>
  <si>
    <t>441503</t>
  </si>
  <si>
    <t>441759</t>
  </si>
  <si>
    <t>441775</t>
  </si>
  <si>
    <t>441783</t>
  </si>
  <si>
    <t>441791</t>
  </si>
  <si>
    <t>441961</t>
  </si>
  <si>
    <t>442011</t>
  </si>
  <si>
    <t>442178</t>
  </si>
  <si>
    <t>442437</t>
  </si>
  <si>
    <t>442526</t>
  </si>
  <si>
    <t>442909</t>
  </si>
  <si>
    <t>442941</t>
  </si>
  <si>
    <t>443018</t>
  </si>
  <si>
    <t>443131</t>
  </si>
  <si>
    <t>443158</t>
  </si>
  <si>
    <t>443212</t>
  </si>
  <si>
    <t>460001</t>
  </si>
  <si>
    <t>460087</t>
  </si>
  <si>
    <t>460176</t>
  </si>
  <si>
    <t>460362</t>
  </si>
  <si>
    <t>460486</t>
  </si>
  <si>
    <t>460664</t>
  </si>
  <si>
    <t>460672</t>
  </si>
  <si>
    <t>460702</t>
  </si>
  <si>
    <t>460729</t>
  </si>
  <si>
    <t>460737</t>
  </si>
  <si>
    <t>460842</t>
  </si>
  <si>
    <t>460869</t>
  </si>
  <si>
    <t>460893</t>
  </si>
  <si>
    <t>460966</t>
  </si>
  <si>
    <t>461059</t>
  </si>
  <si>
    <t>461067</t>
  </si>
  <si>
    <t>500003</t>
  </si>
  <si>
    <t>500011</t>
  </si>
  <si>
    <t>500046</t>
  </si>
  <si>
    <t>500054</t>
  </si>
  <si>
    <t>500062</t>
  </si>
  <si>
    <t>500097</t>
  </si>
  <si>
    <t>500119</t>
  </si>
  <si>
    <t>500127</t>
  </si>
  <si>
    <t>500135</t>
  </si>
  <si>
    <t>500143</t>
  </si>
  <si>
    <t>500151</t>
  </si>
  <si>
    <t>500178</t>
  </si>
  <si>
    <t>500194</t>
  </si>
  <si>
    <t>500208</t>
  </si>
  <si>
    <t>500216</t>
  </si>
  <si>
    <t>500232</t>
  </si>
  <si>
    <t>500259</t>
  </si>
  <si>
    <t>500267</t>
  </si>
  <si>
    <t>500283</t>
  </si>
  <si>
    <t>500291</t>
  </si>
  <si>
    <t>500305</t>
  </si>
  <si>
    <t>500321</t>
  </si>
  <si>
    <t>500348</t>
  </si>
  <si>
    <t>500356</t>
  </si>
  <si>
    <t>500372</t>
  </si>
  <si>
    <t>500399</t>
  </si>
  <si>
    <t>500402</t>
  </si>
  <si>
    <t>500437</t>
  </si>
  <si>
    <t>500445</t>
  </si>
  <si>
    <t>500453</t>
  </si>
  <si>
    <t>500488</t>
  </si>
  <si>
    <t>500496</t>
  </si>
  <si>
    <t>500518</t>
  </si>
  <si>
    <t>500534</t>
  </si>
  <si>
    <t>500542</t>
  </si>
  <si>
    <t>500569</t>
  </si>
  <si>
    <t>500585</t>
  </si>
  <si>
    <t>500593</t>
  </si>
  <si>
    <t>500607</t>
  </si>
  <si>
    <t>500631</t>
  </si>
  <si>
    <t>500658</t>
  </si>
  <si>
    <t>500674</t>
  </si>
  <si>
    <t>500682</t>
  </si>
  <si>
    <t>500704</t>
  </si>
  <si>
    <t>500739</t>
  </si>
  <si>
    <t>500747</t>
  </si>
  <si>
    <t>500755</t>
  </si>
  <si>
    <t>500771</t>
  </si>
  <si>
    <t>500798</t>
  </si>
  <si>
    <t>500801</t>
  </si>
  <si>
    <t>500836</t>
  </si>
  <si>
    <t>500844</t>
  </si>
  <si>
    <t>500852</t>
  </si>
  <si>
    <t>500887</t>
  </si>
  <si>
    <t>500895</t>
  </si>
  <si>
    <t>500909</t>
  </si>
  <si>
    <t>500925</t>
  </si>
  <si>
    <t>500933</t>
  </si>
  <si>
    <t>500941</t>
  </si>
  <si>
    <t>500976</t>
  </si>
  <si>
    <t>500984</t>
  </si>
  <si>
    <t>500992</t>
  </si>
  <si>
    <t>501034</t>
  </si>
  <si>
    <t>501042</t>
  </si>
  <si>
    <t>501077</t>
  </si>
  <si>
    <t>501085</t>
  </si>
  <si>
    <t>501093</t>
  </si>
  <si>
    <t>501115</t>
  </si>
  <si>
    <t>501166</t>
  </si>
  <si>
    <t>501174</t>
  </si>
  <si>
    <t>501182</t>
  </si>
  <si>
    <t>501212</t>
  </si>
  <si>
    <t>501239</t>
  </si>
  <si>
    <t>501247</t>
  </si>
  <si>
    <t>501263</t>
  </si>
  <si>
    <t>501271</t>
  </si>
  <si>
    <t>501298</t>
  </si>
  <si>
    <t>501328</t>
  </si>
  <si>
    <t>501336</t>
  </si>
  <si>
    <t>501344</t>
  </si>
  <si>
    <t>501379</t>
  </si>
  <si>
    <t>501387</t>
  </si>
  <si>
    <t>501417</t>
  </si>
  <si>
    <t>501425</t>
  </si>
  <si>
    <t>501433</t>
  </si>
  <si>
    <t>501468</t>
  </si>
  <si>
    <t>501476</t>
  </si>
  <si>
    <t>501484</t>
  </si>
  <si>
    <t>501506</t>
  </si>
  <si>
    <t>501514</t>
  </si>
  <si>
    <t>501522</t>
  </si>
  <si>
    <t>501557</t>
  </si>
  <si>
    <t>501573</t>
  </si>
  <si>
    <t>501611</t>
  </si>
  <si>
    <t>501689</t>
  </si>
  <si>
    <t>501727</t>
  </si>
  <si>
    <t>501735</t>
  </si>
  <si>
    <t>501786</t>
  </si>
  <si>
    <t>501824</t>
  </si>
  <si>
    <t>520004</t>
  </si>
  <si>
    <t>520012</t>
  </si>
  <si>
    <t>520047</t>
  </si>
  <si>
    <t>520055</t>
  </si>
  <si>
    <t>520063</t>
  </si>
  <si>
    <t>520098</t>
  </si>
  <si>
    <t>520101</t>
  </si>
  <si>
    <t>520128</t>
  </si>
  <si>
    <t>520144</t>
  </si>
  <si>
    <t>520152</t>
  </si>
  <si>
    <t>520179</t>
  </si>
  <si>
    <t>520195</t>
  </si>
  <si>
    <t>520209</t>
  </si>
  <si>
    <t>520217</t>
  </si>
  <si>
    <t>520268</t>
  </si>
  <si>
    <t>520284</t>
  </si>
  <si>
    <t>520292</t>
  </si>
  <si>
    <t>520306</t>
  </si>
  <si>
    <t>520322</t>
  </si>
  <si>
    <t>520349</t>
  </si>
  <si>
    <t>520357</t>
  </si>
  <si>
    <t>520373</t>
  </si>
  <si>
    <t>520381</t>
  </si>
  <si>
    <t>520403</t>
  </si>
  <si>
    <t>520438</t>
  </si>
  <si>
    <t>520446</t>
  </si>
  <si>
    <t>520454</t>
  </si>
  <si>
    <t>520489</t>
  </si>
  <si>
    <t>520497</t>
  </si>
  <si>
    <t>520519</t>
  </si>
  <si>
    <t>520535</t>
  </si>
  <si>
    <t>520543</t>
  </si>
  <si>
    <t>520551</t>
  </si>
  <si>
    <t>520586</t>
  </si>
  <si>
    <t>520594</t>
  </si>
  <si>
    <t>520608</t>
  </si>
  <si>
    <t>520624</t>
  </si>
  <si>
    <t>520632</t>
  </si>
  <si>
    <t>520659</t>
  </si>
  <si>
    <t>520675</t>
  </si>
  <si>
    <t>520683</t>
  </si>
  <si>
    <t>520691</t>
  </si>
  <si>
    <t>520713</t>
  </si>
  <si>
    <t>520721</t>
  </si>
  <si>
    <t>520748</t>
  </si>
  <si>
    <t>520764</t>
  </si>
  <si>
    <t>520772</t>
  </si>
  <si>
    <t>520829</t>
  </si>
  <si>
    <t>520837</t>
  </si>
  <si>
    <t>520845</t>
  </si>
  <si>
    <t>520861</t>
  </si>
  <si>
    <t>520888</t>
  </si>
  <si>
    <t>520896</t>
  </si>
  <si>
    <t>520926</t>
  </si>
  <si>
    <t>520934</t>
  </si>
  <si>
    <t>520942</t>
  </si>
  <si>
    <t>520977</t>
  </si>
  <si>
    <t>520985</t>
  </si>
  <si>
    <t>520993</t>
  </si>
  <si>
    <t>521027</t>
  </si>
  <si>
    <t>521035</t>
  </si>
  <si>
    <t>521043</t>
  </si>
  <si>
    <t>521078</t>
  </si>
  <si>
    <t>521086</t>
  </si>
  <si>
    <t>521094</t>
  </si>
  <si>
    <t>521116</t>
  </si>
  <si>
    <t>521124</t>
  </si>
  <si>
    <t>521132</t>
  </si>
  <si>
    <t>521167</t>
  </si>
  <si>
    <t>521175</t>
  </si>
  <si>
    <t>521183</t>
  </si>
  <si>
    <t>521205</t>
  </si>
  <si>
    <t>521213</t>
  </si>
  <si>
    <t>521221</t>
  </si>
  <si>
    <t>521264</t>
  </si>
  <si>
    <t>521272</t>
  </si>
  <si>
    <t>521302</t>
  </si>
  <si>
    <t>521329</t>
  </si>
  <si>
    <t>521337</t>
  </si>
  <si>
    <t>521353</t>
  </si>
  <si>
    <t>521361</t>
  </si>
  <si>
    <t>521388</t>
  </si>
  <si>
    <t>521426</t>
  </si>
  <si>
    <t>521434</t>
  </si>
  <si>
    <t>521469</t>
  </si>
  <si>
    <t>521477</t>
  </si>
  <si>
    <t>521485</t>
  </si>
  <si>
    <t>521507</t>
  </si>
  <si>
    <t>521515</t>
  </si>
  <si>
    <t>521523</t>
  </si>
  <si>
    <t>521558</t>
  </si>
  <si>
    <t>521566</t>
  </si>
  <si>
    <t>521574</t>
  </si>
  <si>
    <t>521604</t>
  </si>
  <si>
    <t>521612</t>
  </si>
  <si>
    <t>521639</t>
  </si>
  <si>
    <t>521655</t>
  </si>
  <si>
    <t>521671</t>
  </si>
  <si>
    <t>521701</t>
  </si>
  <si>
    <t>521728</t>
  </si>
  <si>
    <t>521736</t>
  </si>
  <si>
    <t>521752</t>
  </si>
  <si>
    <t>521779</t>
  </si>
  <si>
    <t>521787</t>
  </si>
  <si>
    <t>521809</t>
  </si>
  <si>
    <t>521817</t>
  </si>
  <si>
    <t>521825</t>
  </si>
  <si>
    <t>521841</t>
  </si>
  <si>
    <t>521868</t>
  </si>
  <si>
    <t>521876</t>
  </si>
  <si>
    <t>521892</t>
  </si>
  <si>
    <t>521906</t>
  </si>
  <si>
    <t>521914</t>
  </si>
  <si>
    <t>521949</t>
  </si>
  <si>
    <t>521957</t>
  </si>
  <si>
    <t>521965</t>
  </si>
  <si>
    <t>521981</t>
  </si>
  <si>
    <t>522007</t>
  </si>
  <si>
    <t>522015</t>
  </si>
  <si>
    <t>522031</t>
  </si>
  <si>
    <t>522058</t>
  </si>
  <si>
    <t>522066</t>
  </si>
  <si>
    <t>522082</t>
  </si>
  <si>
    <t>522104</t>
  </si>
  <si>
    <t>522112</t>
  </si>
  <si>
    <t>522147</t>
  </si>
  <si>
    <t>522155</t>
  </si>
  <si>
    <t>522163</t>
  </si>
  <si>
    <t>522198</t>
  </si>
  <si>
    <t>522201</t>
  </si>
  <si>
    <t>522228</t>
  </si>
  <si>
    <t>522244</t>
  </si>
  <si>
    <t>522252</t>
  </si>
  <si>
    <t>522279</t>
  </si>
  <si>
    <t>522295</t>
  </si>
  <si>
    <t>522309</t>
  </si>
  <si>
    <t>522317</t>
  </si>
  <si>
    <t>522333</t>
  </si>
  <si>
    <t>522341</t>
  </si>
  <si>
    <t>522368</t>
  </si>
  <si>
    <t>522384</t>
  </si>
  <si>
    <t>522392</t>
  </si>
  <si>
    <t>522406</t>
  </si>
  <si>
    <t>522422</t>
  </si>
  <si>
    <t>522449</t>
  </si>
  <si>
    <t>522457</t>
  </si>
  <si>
    <t>522473</t>
  </si>
  <si>
    <t>522481</t>
  </si>
  <si>
    <t>522503</t>
  </si>
  <si>
    <t>522538</t>
  </si>
  <si>
    <t>522546</t>
  </si>
  <si>
    <t>522554</t>
  </si>
  <si>
    <t>522589</t>
  </si>
  <si>
    <t>522597</t>
  </si>
  <si>
    <t>522619</t>
  </si>
  <si>
    <t>522635</t>
  </si>
  <si>
    <t>522643</t>
  </si>
  <si>
    <t>522651</t>
  </si>
  <si>
    <t>522678</t>
  </si>
  <si>
    <t>522686</t>
  </si>
  <si>
    <t>522694</t>
  </si>
  <si>
    <t>522708</t>
  </si>
  <si>
    <t>522724</t>
  </si>
  <si>
    <t>522732</t>
  </si>
  <si>
    <t>522759</t>
  </si>
  <si>
    <t>522775</t>
  </si>
  <si>
    <t>522783</t>
  </si>
  <si>
    <t>522791</t>
  </si>
  <si>
    <t>522813</t>
  </si>
  <si>
    <t>522821</t>
  </si>
  <si>
    <t>522848</t>
  </si>
  <si>
    <t>522864</t>
  </si>
  <si>
    <t>522872</t>
  </si>
  <si>
    <t>522899</t>
  </si>
  <si>
    <t>522929</t>
  </si>
  <si>
    <t>522937</t>
  </si>
  <si>
    <t>522945</t>
  </si>
  <si>
    <t>522961</t>
  </si>
  <si>
    <t>522988</t>
  </si>
  <si>
    <t>522996</t>
  </si>
  <si>
    <t>523011</t>
  </si>
  <si>
    <t>523038</t>
  </si>
  <si>
    <t>523046</t>
  </si>
  <si>
    <t>523062</t>
  </si>
  <si>
    <t>523089</t>
  </si>
  <si>
    <t>523097</t>
  </si>
  <si>
    <t>523135</t>
  </si>
  <si>
    <t>523143</t>
  </si>
  <si>
    <t>523178</t>
  </si>
  <si>
    <t>523186</t>
  </si>
  <si>
    <t>523194</t>
  </si>
  <si>
    <t>523836</t>
  </si>
  <si>
    <t>523844</t>
  </si>
  <si>
    <t>523887</t>
  </si>
  <si>
    <t>523895</t>
  </si>
  <si>
    <t>523917</t>
  </si>
  <si>
    <t>523925</t>
  </si>
  <si>
    <t>523933</t>
  </si>
  <si>
    <t>523941</t>
  </si>
  <si>
    <t>523968</t>
  </si>
  <si>
    <t>523976</t>
  </si>
  <si>
    <t>523984</t>
  </si>
  <si>
    <t>523992</t>
  </si>
  <si>
    <t>524018</t>
  </si>
  <si>
    <t>524026</t>
  </si>
  <si>
    <t>524034</t>
  </si>
  <si>
    <t>524042</t>
  </si>
  <si>
    <t>524069</t>
  </si>
  <si>
    <t>524077</t>
  </si>
  <si>
    <t>524085</t>
  </si>
  <si>
    <t>524093</t>
  </si>
  <si>
    <t>524107</t>
  </si>
  <si>
    <t>524115</t>
  </si>
  <si>
    <t>524123</t>
  </si>
  <si>
    <t>524131</t>
  </si>
  <si>
    <t>524158</t>
  </si>
  <si>
    <t>524166</t>
  </si>
  <si>
    <t>524174</t>
  </si>
  <si>
    <t>524182</t>
  </si>
  <si>
    <t>524204</t>
  </si>
  <si>
    <t>524212</t>
  </si>
  <si>
    <t>540056</t>
  </si>
  <si>
    <t>540064</t>
  </si>
  <si>
    <t>540099</t>
  </si>
  <si>
    <t>540102</t>
  </si>
  <si>
    <t>540145</t>
  </si>
  <si>
    <t>540153</t>
  </si>
  <si>
    <t>540196</t>
  </si>
  <si>
    <t>540218</t>
  </si>
  <si>
    <t>540226</t>
  </si>
  <si>
    <t>540234</t>
  </si>
  <si>
    <t>540242</t>
  </si>
  <si>
    <t>540269</t>
  </si>
  <si>
    <t>540277</t>
  </si>
  <si>
    <t>540307</t>
  </si>
  <si>
    <t>540331</t>
  </si>
  <si>
    <t>540358</t>
  </si>
  <si>
    <t>540676</t>
  </si>
  <si>
    <t>540749</t>
  </si>
  <si>
    <t>540781</t>
  </si>
  <si>
    <t>540803</t>
  </si>
  <si>
    <t>540838</t>
  </si>
  <si>
    <t>540846</t>
  </si>
  <si>
    <t>540951</t>
  </si>
  <si>
    <t>540986</t>
  </si>
  <si>
    <t>541001</t>
  </si>
  <si>
    <t>541192</t>
  </si>
  <si>
    <t>541486</t>
  </si>
  <si>
    <t>541516</t>
  </si>
  <si>
    <t>541524</t>
  </si>
  <si>
    <t>542253</t>
  </si>
  <si>
    <t>542318</t>
  </si>
  <si>
    <t>542326</t>
  </si>
  <si>
    <t>542377</t>
  </si>
  <si>
    <t>542431</t>
  </si>
  <si>
    <t>542806</t>
  </si>
  <si>
    <t>542857</t>
  </si>
  <si>
    <t>543152</t>
  </si>
  <si>
    <t>543233</t>
  </si>
  <si>
    <t>543284</t>
  </si>
  <si>
    <t>543381</t>
  </si>
  <si>
    <t>543624</t>
  </si>
  <si>
    <t>543632</t>
  </si>
  <si>
    <t>543675</t>
  </si>
  <si>
    <t>543802</t>
  </si>
  <si>
    <t>543861</t>
  </si>
  <si>
    <t>544094</t>
  </si>
  <si>
    <t>544108</t>
  </si>
  <si>
    <t>544183</t>
  </si>
  <si>
    <t>544221</t>
  </si>
  <si>
    <t>544418</t>
  </si>
  <si>
    <t>544442</t>
  </si>
  <si>
    <t>544515</t>
  </si>
  <si>
    <t>544531</t>
  </si>
  <si>
    <t>544558</t>
  </si>
  <si>
    <t>544566</t>
  </si>
  <si>
    <t>544582</t>
  </si>
  <si>
    <t>544612</t>
  </si>
  <si>
    <t>544663</t>
  </si>
  <si>
    <t>544698</t>
  </si>
  <si>
    <t>544728</t>
  </si>
  <si>
    <t>544744</t>
  </si>
  <si>
    <t>544779</t>
  </si>
  <si>
    <t>544833</t>
  </si>
  <si>
    <t>544884</t>
  </si>
  <si>
    <t>544906</t>
  </si>
  <si>
    <t>544922</t>
  </si>
  <si>
    <t>544949</t>
  </si>
  <si>
    <t>544981</t>
  </si>
  <si>
    <t>545023</t>
  </si>
  <si>
    <t>545031</t>
  </si>
  <si>
    <t>545058</t>
  </si>
  <si>
    <t>545201</t>
  </si>
  <si>
    <t>545244</t>
  </si>
  <si>
    <t>545309</t>
  </si>
  <si>
    <t>545325</t>
  </si>
  <si>
    <t>545333</t>
  </si>
  <si>
    <t>545341</t>
  </si>
  <si>
    <t>545376</t>
  </si>
  <si>
    <t>545414</t>
  </si>
  <si>
    <t>545465</t>
  </si>
  <si>
    <t>545643</t>
  </si>
  <si>
    <t>545813</t>
  </si>
  <si>
    <t>545864</t>
  </si>
  <si>
    <t>545872</t>
  </si>
  <si>
    <t>546011</t>
  </si>
  <si>
    <t>546038</t>
  </si>
  <si>
    <t>546054</t>
  </si>
  <si>
    <t>546089</t>
  </si>
  <si>
    <t>546348</t>
  </si>
  <si>
    <t>546372</t>
  </si>
  <si>
    <t>546402</t>
  </si>
  <si>
    <t>546488</t>
  </si>
  <si>
    <t>546496</t>
  </si>
  <si>
    <t>546518</t>
  </si>
  <si>
    <t>546542</t>
  </si>
  <si>
    <t>546569</t>
  </si>
  <si>
    <t>546593</t>
  </si>
  <si>
    <t>546615</t>
  </si>
  <si>
    <t>546631</t>
  </si>
  <si>
    <t>546763</t>
  </si>
  <si>
    <t>546895</t>
  </si>
  <si>
    <t>546917</t>
  </si>
  <si>
    <t>560006</t>
  </si>
  <si>
    <t>560014</t>
  </si>
  <si>
    <t>560057</t>
  </si>
  <si>
    <t>560065</t>
  </si>
  <si>
    <t>560073</t>
  </si>
  <si>
    <t>560529</t>
  </si>
  <si>
    <t>560561</t>
  </si>
  <si>
    <t>560626</t>
  </si>
  <si>
    <t>560677</t>
  </si>
  <si>
    <t>560707</t>
  </si>
  <si>
    <t>560715</t>
  </si>
  <si>
    <t>560812</t>
  </si>
  <si>
    <t>561169</t>
  </si>
  <si>
    <t>561258</t>
  </si>
  <si>
    <t>561282</t>
  </si>
  <si>
    <t>561398</t>
  </si>
  <si>
    <t>561401</t>
  </si>
  <si>
    <t>561495</t>
  </si>
  <si>
    <t>561592</t>
  </si>
  <si>
    <t>561614</t>
  </si>
  <si>
    <t>561657</t>
  </si>
  <si>
    <t>561673</t>
  </si>
  <si>
    <t>561738</t>
  </si>
  <si>
    <t>561746</t>
  </si>
  <si>
    <t>561754</t>
  </si>
  <si>
    <t>561762</t>
  </si>
  <si>
    <t>561878</t>
  </si>
  <si>
    <t>561886</t>
  </si>
  <si>
    <t>561894</t>
  </si>
  <si>
    <t>561908</t>
  </si>
  <si>
    <t>561924</t>
  </si>
  <si>
    <t>561932</t>
  </si>
  <si>
    <t>561959</t>
  </si>
  <si>
    <t>561967</t>
  </si>
  <si>
    <t>561975</t>
  </si>
  <si>
    <t>562009</t>
  </si>
  <si>
    <t>562017</t>
  </si>
  <si>
    <t>562033</t>
  </si>
  <si>
    <t>562092</t>
  </si>
  <si>
    <t>562106</t>
  </si>
  <si>
    <t>600016</t>
  </si>
  <si>
    <t>600024</t>
  </si>
  <si>
    <t>600032</t>
  </si>
  <si>
    <t>600067</t>
  </si>
  <si>
    <t>600075</t>
  </si>
  <si>
    <t>600083</t>
  </si>
  <si>
    <t>600105</t>
  </si>
  <si>
    <t>600113</t>
  </si>
  <si>
    <t>600121</t>
  </si>
  <si>
    <t>600156</t>
  </si>
  <si>
    <t>600164</t>
  </si>
  <si>
    <t>600172</t>
  </si>
  <si>
    <t>600202</t>
  </si>
  <si>
    <t>600229</t>
  </si>
  <si>
    <t>600237</t>
  </si>
  <si>
    <t>600253</t>
  </si>
  <si>
    <t>600261</t>
  </si>
  <si>
    <t>600288</t>
  </si>
  <si>
    <t>600318</t>
  </si>
  <si>
    <t>600326</t>
  </si>
  <si>
    <t>600334</t>
  </si>
  <si>
    <t>600369</t>
  </si>
  <si>
    <t>600377</t>
  </si>
  <si>
    <t>600385</t>
  </si>
  <si>
    <t>600407</t>
  </si>
  <si>
    <t>600423</t>
  </si>
  <si>
    <t>600458</t>
  </si>
  <si>
    <t>600466</t>
  </si>
  <si>
    <t>600474</t>
  </si>
  <si>
    <t>600504</t>
  </si>
  <si>
    <t>600512</t>
  </si>
  <si>
    <t>600539</t>
  </si>
  <si>
    <t>600555</t>
  </si>
  <si>
    <t>600563</t>
  </si>
  <si>
    <t>600571</t>
  </si>
  <si>
    <t>600601</t>
  </si>
  <si>
    <t>600628</t>
  </si>
  <si>
    <t>600636</t>
  </si>
  <si>
    <t>600652</t>
  </si>
  <si>
    <t>600679</t>
  </si>
  <si>
    <t>600687</t>
  </si>
  <si>
    <t>600709</t>
  </si>
  <si>
    <t>600717</t>
  </si>
  <si>
    <t>600725</t>
  </si>
  <si>
    <t>600741</t>
  </si>
  <si>
    <t>600768</t>
  </si>
  <si>
    <t>600776</t>
  </si>
  <si>
    <t>600792</t>
  </si>
  <si>
    <t>600806</t>
  </si>
  <si>
    <t>600814</t>
  </si>
  <si>
    <t>600849</t>
  </si>
  <si>
    <t>600857</t>
  </si>
  <si>
    <t>600865</t>
  </si>
  <si>
    <t>600881</t>
  </si>
  <si>
    <t>600903</t>
  </si>
  <si>
    <t>600911</t>
  </si>
  <si>
    <t>600946</t>
  </si>
  <si>
    <t>600962</t>
  </si>
  <si>
    <t>600997</t>
  </si>
  <si>
    <t>601004</t>
  </si>
  <si>
    <t>601012</t>
  </si>
  <si>
    <t>601047</t>
  </si>
  <si>
    <t>601055</t>
  </si>
  <si>
    <t>601063</t>
  </si>
  <si>
    <t>601098</t>
  </si>
  <si>
    <t>601101</t>
  </si>
  <si>
    <t>601128</t>
  </si>
  <si>
    <t>601144</t>
  </si>
  <si>
    <t>601179</t>
  </si>
  <si>
    <t>601187</t>
  </si>
  <si>
    <t>601195</t>
  </si>
  <si>
    <t>601209</t>
  </si>
  <si>
    <t>601217</t>
  </si>
  <si>
    <t>601233</t>
  </si>
  <si>
    <t>601241</t>
  </si>
  <si>
    <t>601268</t>
  </si>
  <si>
    <t>601284</t>
  </si>
  <si>
    <t>601292</t>
  </si>
  <si>
    <t>601322</t>
  </si>
  <si>
    <t>601349</t>
  </si>
  <si>
    <t>601357</t>
  </si>
  <si>
    <t>601365</t>
  </si>
  <si>
    <t>601373</t>
  </si>
  <si>
    <t>601381</t>
  </si>
  <si>
    <t>601403</t>
  </si>
  <si>
    <t>601411</t>
  </si>
  <si>
    <t>601438</t>
  </si>
  <si>
    <t>601446</t>
  </si>
  <si>
    <t>601454</t>
  </si>
  <si>
    <t>601462</t>
  </si>
  <si>
    <t>601489</t>
  </si>
  <si>
    <t>601497</t>
  </si>
  <si>
    <t>601519</t>
  </si>
  <si>
    <t>601527</t>
  </si>
  <si>
    <t>601535</t>
  </si>
  <si>
    <t>601543</t>
  </si>
  <si>
    <t>601551</t>
  </si>
  <si>
    <t>601578</t>
  </si>
  <si>
    <t>601586</t>
  </si>
  <si>
    <t>601594</t>
  </si>
  <si>
    <t>601608</t>
  </si>
  <si>
    <t>601616</t>
  </si>
  <si>
    <t>601624</t>
  </si>
  <si>
    <t>601659</t>
  </si>
  <si>
    <t>601667</t>
  </si>
  <si>
    <t>601675</t>
  </si>
  <si>
    <t>601691</t>
  </si>
  <si>
    <t>601748</t>
  </si>
  <si>
    <t>601764</t>
  </si>
  <si>
    <t>601772</t>
  </si>
  <si>
    <t>601829</t>
  </si>
  <si>
    <t>601837</t>
  </si>
  <si>
    <t>601845</t>
  </si>
  <si>
    <t>601861</t>
  </si>
  <si>
    <t>601888</t>
  </si>
  <si>
    <t>601896</t>
  </si>
  <si>
    <t>601926</t>
  </si>
  <si>
    <t>601934</t>
  </si>
  <si>
    <t>601942</t>
  </si>
  <si>
    <t>601977</t>
  </si>
  <si>
    <t>601985</t>
  </si>
  <si>
    <t>601993</t>
  </si>
  <si>
    <t>602027</t>
  </si>
  <si>
    <t>602035</t>
  </si>
  <si>
    <t>602043</t>
  </si>
  <si>
    <t>602078</t>
  </si>
  <si>
    <t>602086</t>
  </si>
  <si>
    <t>602094</t>
  </si>
  <si>
    <t>602116</t>
  </si>
  <si>
    <t>602124</t>
  </si>
  <si>
    <t>602132</t>
  </si>
  <si>
    <t>602167</t>
  </si>
  <si>
    <t>602175</t>
  </si>
  <si>
    <t>602183</t>
  </si>
  <si>
    <t>602205</t>
  </si>
  <si>
    <t>602213</t>
  </si>
  <si>
    <t>602221</t>
  </si>
  <si>
    <t>602256</t>
  </si>
  <si>
    <t>602264</t>
  </si>
  <si>
    <t>602272</t>
  </si>
  <si>
    <t>602302</t>
  </si>
  <si>
    <t>602329</t>
  </si>
  <si>
    <t>602388</t>
  </si>
  <si>
    <t>602418</t>
  </si>
  <si>
    <t>602426</t>
  </si>
  <si>
    <t>602434</t>
  </si>
  <si>
    <t>602469</t>
  </si>
  <si>
    <t>602477</t>
  </si>
  <si>
    <t>602507</t>
  </si>
  <si>
    <t>602515</t>
  </si>
  <si>
    <t>602523</t>
  </si>
  <si>
    <t>602558</t>
  </si>
  <si>
    <t>602566</t>
  </si>
  <si>
    <t>602574</t>
  </si>
  <si>
    <t>602604</t>
  </si>
  <si>
    <t>602612</t>
  </si>
  <si>
    <t>602639</t>
  </si>
  <si>
    <t>602655</t>
  </si>
  <si>
    <t>602663</t>
  </si>
  <si>
    <t>602671</t>
  </si>
  <si>
    <t>602701</t>
  </si>
  <si>
    <t>602728</t>
  </si>
  <si>
    <t>602736</t>
  </si>
  <si>
    <t>602752</t>
  </si>
  <si>
    <t>602779</t>
  </si>
  <si>
    <t>602787</t>
  </si>
  <si>
    <t>602809</t>
  </si>
  <si>
    <t>602817</t>
  </si>
  <si>
    <t>602825</t>
  </si>
  <si>
    <t>602841</t>
  </si>
  <si>
    <t>602868</t>
  </si>
  <si>
    <t>602876</t>
  </si>
  <si>
    <t>602892</t>
  </si>
  <si>
    <t>602906</t>
  </si>
  <si>
    <t>602949</t>
  </si>
  <si>
    <t>602957</t>
  </si>
  <si>
    <t>602965</t>
  </si>
  <si>
    <t>602981</t>
  </si>
  <si>
    <t>603007</t>
  </si>
  <si>
    <t>603015</t>
  </si>
  <si>
    <t>603031</t>
  </si>
  <si>
    <t>603058</t>
  </si>
  <si>
    <t>603066</t>
  </si>
  <si>
    <t>603082</t>
  </si>
  <si>
    <t>603104</t>
  </si>
  <si>
    <t>603198</t>
  </si>
  <si>
    <t>603244</t>
  </si>
  <si>
    <t>603252</t>
  </si>
  <si>
    <t>603279</t>
  </si>
  <si>
    <t>603295</t>
  </si>
  <si>
    <t>603368</t>
  </si>
  <si>
    <t>603481</t>
  </si>
  <si>
    <t>603988</t>
  </si>
  <si>
    <t>620017</t>
  </si>
  <si>
    <t>620033</t>
  </si>
  <si>
    <t>620076</t>
  </si>
  <si>
    <t>620084</t>
  </si>
  <si>
    <t>620106</t>
  </si>
  <si>
    <t>620114</t>
  </si>
  <si>
    <t>620122</t>
  </si>
  <si>
    <t>620157</t>
  </si>
  <si>
    <t>620165</t>
  </si>
  <si>
    <t>620173</t>
  </si>
  <si>
    <t>620203</t>
  </si>
  <si>
    <t>620211</t>
  </si>
  <si>
    <t>620238</t>
  </si>
  <si>
    <t>620246</t>
  </si>
  <si>
    <t>620254</t>
  </si>
  <si>
    <t>620262</t>
  </si>
  <si>
    <t>620289</t>
  </si>
  <si>
    <t>620297</t>
  </si>
  <si>
    <t>620319</t>
  </si>
  <si>
    <t>620327</t>
  </si>
  <si>
    <t>620335</t>
  </si>
  <si>
    <t>620343</t>
  </si>
  <si>
    <t>620351</t>
  </si>
  <si>
    <t>620394</t>
  </si>
  <si>
    <t>620408</t>
  </si>
  <si>
    <t>620416</t>
  </si>
  <si>
    <t>620459</t>
  </si>
  <si>
    <t>620467</t>
  </si>
  <si>
    <t>620475</t>
  </si>
  <si>
    <t>620483</t>
  </si>
  <si>
    <t>620491</t>
  </si>
  <si>
    <t>620505</t>
  </si>
  <si>
    <t>620513</t>
  </si>
  <si>
    <t>620521</t>
  </si>
  <si>
    <t>620548</t>
  </si>
  <si>
    <t>620556</t>
  </si>
  <si>
    <t>620564</t>
  </si>
  <si>
    <t>620572</t>
  </si>
  <si>
    <t>620599</t>
  </si>
  <si>
    <t>620602</t>
  </si>
  <si>
    <t>620629</t>
  </si>
  <si>
    <t>620637</t>
  </si>
  <si>
    <t>620645</t>
  </si>
  <si>
    <t>620653</t>
  </si>
  <si>
    <t>620696</t>
  </si>
  <si>
    <t>620718</t>
  </si>
  <si>
    <t>620726</t>
  </si>
  <si>
    <t>620769</t>
  </si>
  <si>
    <t>620777</t>
  </si>
  <si>
    <t>620793</t>
  </si>
  <si>
    <t>620807</t>
  </si>
  <si>
    <t>620815</t>
  </si>
  <si>
    <t>620831</t>
  </si>
  <si>
    <t>620858</t>
  </si>
  <si>
    <t>620866</t>
  </si>
  <si>
    <t>620882</t>
  </si>
  <si>
    <t>620904</t>
  </si>
  <si>
    <t>620912</t>
  </si>
  <si>
    <t>620939</t>
  </si>
  <si>
    <t>620947</t>
  </si>
  <si>
    <t>620955</t>
  </si>
  <si>
    <t>620963</t>
  </si>
  <si>
    <t>620998</t>
  </si>
  <si>
    <t>621005</t>
  </si>
  <si>
    <t>621013</t>
  </si>
  <si>
    <t>621048</t>
  </si>
  <si>
    <t>621056</t>
  </si>
  <si>
    <t>621064</t>
  </si>
  <si>
    <t>621099</t>
  </si>
  <si>
    <t>621102</t>
  </si>
  <si>
    <t>621129</t>
  </si>
  <si>
    <t>621145</t>
  </si>
  <si>
    <t>621153</t>
  </si>
  <si>
    <t>621161</t>
  </si>
  <si>
    <t>621188</t>
  </si>
  <si>
    <t>621196</t>
  </si>
  <si>
    <t>621218</t>
  </si>
  <si>
    <t>621234</t>
  </si>
  <si>
    <t>621242</t>
  </si>
  <si>
    <t>621269</t>
  </si>
  <si>
    <t>621277</t>
  </si>
  <si>
    <t>621285</t>
  </si>
  <si>
    <t>621293</t>
  </si>
  <si>
    <t>621307</t>
  </si>
  <si>
    <t>621315</t>
  </si>
  <si>
    <t>621323</t>
  </si>
  <si>
    <t>621331</t>
  </si>
  <si>
    <t>621358</t>
  </si>
  <si>
    <t>621366</t>
  </si>
  <si>
    <t>621374</t>
  </si>
  <si>
    <t>621382</t>
  </si>
  <si>
    <t>621404</t>
  </si>
  <si>
    <t>621412</t>
  </si>
  <si>
    <t>621439</t>
  </si>
  <si>
    <t>621447</t>
  </si>
  <si>
    <t>621455</t>
  </si>
  <si>
    <t>621463</t>
  </si>
  <si>
    <t>621471</t>
  </si>
  <si>
    <t>621498</t>
  </si>
  <si>
    <t>621501</t>
  </si>
  <si>
    <t>621528</t>
  </si>
  <si>
    <t>621544</t>
  </si>
  <si>
    <t>621552</t>
  </si>
  <si>
    <t>621579</t>
  </si>
  <si>
    <t>621587</t>
  </si>
  <si>
    <t>621595</t>
  </si>
  <si>
    <t>621609</t>
  </si>
  <si>
    <t>621617</t>
  </si>
  <si>
    <t>621633</t>
  </si>
  <si>
    <t>621641</t>
  </si>
  <si>
    <t>621668</t>
  </si>
  <si>
    <t>621676</t>
  </si>
  <si>
    <t>621684</t>
  </si>
  <si>
    <t>621692</t>
  </si>
  <si>
    <t>621706</t>
  </si>
  <si>
    <t>621714</t>
  </si>
  <si>
    <t>621722</t>
  </si>
  <si>
    <t>621749</t>
  </si>
  <si>
    <t>621757</t>
  </si>
  <si>
    <t>621765</t>
  </si>
  <si>
    <t>621773</t>
  </si>
  <si>
    <t>621781</t>
  </si>
  <si>
    <t>621803</t>
  </si>
  <si>
    <t>621838</t>
  </si>
  <si>
    <t>621846</t>
  </si>
  <si>
    <t>621854</t>
  </si>
  <si>
    <t>621862</t>
  </si>
  <si>
    <t>621889</t>
  </si>
  <si>
    <t>621897</t>
  </si>
  <si>
    <t>621919</t>
  </si>
  <si>
    <t>621935</t>
  </si>
  <si>
    <t>621943</t>
  </si>
  <si>
    <t>621951</t>
  </si>
  <si>
    <t>621978</t>
  </si>
  <si>
    <t>621986</t>
  </si>
  <si>
    <t>621994</t>
  </si>
  <si>
    <t>622001</t>
  </si>
  <si>
    <t>622028</t>
  </si>
  <si>
    <t>622036</t>
  </si>
  <si>
    <t>622044</t>
  </si>
  <si>
    <t>622079</t>
  </si>
  <si>
    <t>622192</t>
  </si>
  <si>
    <t>622206</t>
  </si>
  <si>
    <t>622214</t>
  </si>
  <si>
    <t>622222</t>
  </si>
  <si>
    <t>622249</t>
  </si>
  <si>
    <t>622257</t>
  </si>
  <si>
    <t>622265</t>
  </si>
  <si>
    <t>622273</t>
  </si>
  <si>
    <t>622281</t>
  </si>
  <si>
    <t>622303</t>
  </si>
  <si>
    <t>622311</t>
  </si>
  <si>
    <t>622338</t>
  </si>
  <si>
    <t>622346</t>
  </si>
  <si>
    <t>622354</t>
  </si>
  <si>
    <t>622362</t>
  </si>
  <si>
    <t>622389</t>
  </si>
  <si>
    <t>622397</t>
  </si>
  <si>
    <t>622419</t>
  </si>
  <si>
    <t>622427</t>
  </si>
  <si>
    <t>622435</t>
  </si>
  <si>
    <t>622443</t>
  </si>
  <si>
    <t>622451</t>
  </si>
  <si>
    <t>622478</t>
  </si>
  <si>
    <t>622486</t>
  </si>
  <si>
    <t>622516</t>
  </si>
  <si>
    <t>622524</t>
  </si>
  <si>
    <t>622532</t>
  </si>
  <si>
    <t>622567</t>
  </si>
  <si>
    <t>622575</t>
  </si>
  <si>
    <t>622583</t>
  </si>
  <si>
    <t>622605</t>
  </si>
  <si>
    <t>622613</t>
  </si>
  <si>
    <t>622621</t>
  </si>
  <si>
    <t>622656</t>
  </si>
  <si>
    <t>622664</t>
  </si>
  <si>
    <t>622672</t>
  </si>
  <si>
    <t>622702</t>
  </si>
  <si>
    <t>622729</t>
  </si>
  <si>
    <t>622737</t>
  </si>
  <si>
    <t>622753</t>
  </si>
  <si>
    <t>622761</t>
  </si>
  <si>
    <t>622788</t>
  </si>
  <si>
    <t>622818</t>
  </si>
  <si>
    <t>622826</t>
  </si>
  <si>
    <t>622869</t>
  </si>
  <si>
    <t>622877</t>
  </si>
  <si>
    <t>622885</t>
  </si>
  <si>
    <t>622907</t>
  </si>
  <si>
    <t>622915</t>
  </si>
  <si>
    <t>622923</t>
  </si>
  <si>
    <t>622931</t>
  </si>
  <si>
    <t>622958</t>
  </si>
  <si>
    <t>622966</t>
  </si>
  <si>
    <t>622974</t>
  </si>
  <si>
    <t>622982</t>
  </si>
  <si>
    <t>623008</t>
  </si>
  <si>
    <t>623016</t>
  </si>
  <si>
    <t>623024</t>
  </si>
  <si>
    <t>623059</t>
  </si>
  <si>
    <t>623067</t>
  </si>
  <si>
    <t>623075</t>
  </si>
  <si>
    <t>623091</t>
  </si>
  <si>
    <t>623105</t>
  </si>
  <si>
    <t>623113</t>
  </si>
  <si>
    <t>623148</t>
  </si>
  <si>
    <t>623156</t>
  </si>
  <si>
    <t>623164</t>
  </si>
  <si>
    <t>623172</t>
  </si>
  <si>
    <t>623199</t>
  </si>
  <si>
    <t>623202</t>
  </si>
  <si>
    <t>623229</t>
  </si>
  <si>
    <t>623245</t>
  </si>
  <si>
    <t>623253</t>
  </si>
  <si>
    <t>623261</t>
  </si>
  <si>
    <t>623296</t>
  </si>
  <si>
    <t>623318</t>
  </si>
  <si>
    <t>623326</t>
  </si>
  <si>
    <t>623334</t>
  </si>
  <si>
    <t>623342</t>
  </si>
  <si>
    <t>623369</t>
  </si>
  <si>
    <t>623377</t>
  </si>
  <si>
    <t>623385</t>
  </si>
  <si>
    <t>623393</t>
  </si>
  <si>
    <t>623407</t>
  </si>
  <si>
    <t>623415</t>
  </si>
  <si>
    <t>623431</t>
  </si>
  <si>
    <t>623458</t>
  </si>
  <si>
    <t>623474</t>
  </si>
  <si>
    <t>623482</t>
  </si>
  <si>
    <t>623504</t>
  </si>
  <si>
    <t>623512</t>
  </si>
  <si>
    <t>623539</t>
  </si>
  <si>
    <t>623547</t>
  </si>
  <si>
    <t>623555</t>
  </si>
  <si>
    <t>623563</t>
  </si>
  <si>
    <t>623571</t>
  </si>
  <si>
    <t>623598</t>
  </si>
  <si>
    <t>623601</t>
  </si>
  <si>
    <t>623628</t>
  </si>
  <si>
    <t>623636</t>
  </si>
  <si>
    <t>623644</t>
  </si>
  <si>
    <t>623652</t>
  </si>
  <si>
    <t>623679</t>
  </si>
  <si>
    <t>623687</t>
  </si>
  <si>
    <t>623695</t>
  </si>
  <si>
    <t>623709</t>
  </si>
  <si>
    <t>623717</t>
  </si>
  <si>
    <t>623725</t>
  </si>
  <si>
    <t>623733</t>
  </si>
  <si>
    <t>623741</t>
  </si>
  <si>
    <t>623768</t>
  </si>
  <si>
    <t>623776</t>
  </si>
  <si>
    <t>623784</t>
  </si>
  <si>
    <t>623792</t>
  </si>
  <si>
    <t>623806</t>
  </si>
  <si>
    <t>623814</t>
  </si>
  <si>
    <t>623822</t>
  </si>
  <si>
    <t>623849</t>
  </si>
  <si>
    <t>623857</t>
  </si>
  <si>
    <t>623873</t>
  </si>
  <si>
    <t>623881</t>
  </si>
  <si>
    <t>623903</t>
  </si>
  <si>
    <t>623911</t>
  </si>
  <si>
    <t>623938</t>
  </si>
  <si>
    <t>623946</t>
  </si>
  <si>
    <t>623954</t>
  </si>
  <si>
    <t>623962</t>
  </si>
  <si>
    <t>623989</t>
  </si>
  <si>
    <t>623997</t>
  </si>
  <si>
    <t>624004</t>
  </si>
  <si>
    <t>624012</t>
  </si>
  <si>
    <t>624039</t>
  </si>
  <si>
    <t>624047</t>
  </si>
  <si>
    <t>624055</t>
  </si>
  <si>
    <t>624063</t>
  </si>
  <si>
    <t>624071</t>
  </si>
  <si>
    <t>624098</t>
  </si>
  <si>
    <t>624101</t>
  </si>
  <si>
    <t>624128</t>
  </si>
  <si>
    <t>624136</t>
  </si>
  <si>
    <t>624144</t>
  </si>
  <si>
    <t>624217</t>
  </si>
  <si>
    <t>624268</t>
  </si>
  <si>
    <t>624292</t>
  </si>
  <si>
    <t>624306</t>
  </si>
  <si>
    <t>624314</t>
  </si>
  <si>
    <t>624322</t>
  </si>
  <si>
    <t>624349</t>
  </si>
  <si>
    <t>624357</t>
  </si>
  <si>
    <t>624365</t>
  </si>
  <si>
    <t>624373</t>
  </si>
  <si>
    <t>624381</t>
  </si>
  <si>
    <t>624403</t>
  </si>
  <si>
    <t>624411</t>
  </si>
  <si>
    <t>624438</t>
  </si>
  <si>
    <t>624446</t>
  </si>
  <si>
    <t>624454</t>
  </si>
  <si>
    <t>624462</t>
  </si>
  <si>
    <t>624489</t>
  </si>
  <si>
    <t>624497</t>
  </si>
  <si>
    <t>624519</t>
  </si>
  <si>
    <t>624527</t>
  </si>
  <si>
    <t>624535</t>
  </si>
  <si>
    <t>624543</t>
  </si>
  <si>
    <t>624551</t>
  </si>
  <si>
    <t>624578</t>
  </si>
  <si>
    <t>624586</t>
  </si>
  <si>
    <t>624608</t>
  </si>
  <si>
    <t>624616</t>
  </si>
  <si>
    <t>624683</t>
  </si>
  <si>
    <t>624691</t>
  </si>
  <si>
    <t>624705</t>
  </si>
  <si>
    <t>624713</t>
  </si>
  <si>
    <t>624721</t>
  </si>
  <si>
    <t>624748</t>
  </si>
  <si>
    <t>624756</t>
  </si>
  <si>
    <t>624764</t>
  </si>
  <si>
    <t>624772</t>
  </si>
  <si>
    <t>624799</t>
  </si>
  <si>
    <t>624802</t>
  </si>
  <si>
    <t>624829</t>
  </si>
  <si>
    <t>624837</t>
  </si>
  <si>
    <t>624845</t>
  </si>
  <si>
    <t>624853</t>
  </si>
  <si>
    <t>624888</t>
  </si>
  <si>
    <t>624896</t>
  </si>
  <si>
    <t>624918</t>
  </si>
  <si>
    <t>624926</t>
  </si>
  <si>
    <t>624934</t>
  </si>
  <si>
    <t>624969</t>
  </si>
  <si>
    <t>624977</t>
  </si>
  <si>
    <t>624985</t>
  </si>
  <si>
    <t>625019</t>
  </si>
  <si>
    <t>625027</t>
  </si>
  <si>
    <t>625086</t>
  </si>
  <si>
    <t>625116</t>
  </si>
  <si>
    <t>625159</t>
  </si>
  <si>
    <t>625191</t>
  </si>
  <si>
    <t>625264</t>
  </si>
  <si>
    <t>625698</t>
  </si>
  <si>
    <t>625817</t>
  </si>
  <si>
    <t>625833</t>
  </si>
  <si>
    <t>625876</t>
  </si>
  <si>
    <t>640042</t>
  </si>
  <si>
    <t>640069</t>
  </si>
  <si>
    <t>640166</t>
  </si>
  <si>
    <t>640182</t>
  </si>
  <si>
    <t>640468</t>
  </si>
  <si>
    <t>640778</t>
  </si>
  <si>
    <t>640786</t>
  </si>
  <si>
    <t>640794</t>
  </si>
  <si>
    <t>640824</t>
  </si>
  <si>
    <t>640859</t>
  </si>
  <si>
    <t>640905</t>
  </si>
  <si>
    <t>640913</t>
  </si>
  <si>
    <t>640948</t>
  </si>
  <si>
    <t>640999</t>
  </si>
  <si>
    <t>641006</t>
  </si>
  <si>
    <t>641049</t>
  </si>
  <si>
    <t>641057</t>
  </si>
  <si>
    <t>641081</t>
  </si>
  <si>
    <t>641146</t>
  </si>
  <si>
    <t>641227</t>
  </si>
  <si>
    <t>641235</t>
  </si>
  <si>
    <t>641472</t>
  </si>
  <si>
    <t>641561</t>
  </si>
  <si>
    <t>641669</t>
  </si>
  <si>
    <t>641677</t>
  </si>
  <si>
    <t>641715</t>
  </si>
  <si>
    <t>642088</t>
  </si>
  <si>
    <t>642096</t>
  </si>
  <si>
    <t>642363</t>
  </si>
  <si>
    <t>642428</t>
  </si>
  <si>
    <t>642525</t>
  </si>
  <si>
    <t>642533</t>
  </si>
  <si>
    <t>642576</t>
  </si>
  <si>
    <t>642622</t>
  </si>
  <si>
    <t>642797</t>
  </si>
  <si>
    <t>642827</t>
  </si>
  <si>
    <t>642916</t>
  </si>
  <si>
    <t>642959</t>
  </si>
  <si>
    <t>643149</t>
  </si>
  <si>
    <t>643262</t>
  </si>
  <si>
    <t>643297</t>
  </si>
  <si>
    <t>643386</t>
  </si>
  <si>
    <t>643483</t>
  </si>
  <si>
    <t>643637</t>
  </si>
  <si>
    <t>643742</t>
  </si>
  <si>
    <t>643998</t>
  </si>
  <si>
    <t>644072</t>
  </si>
  <si>
    <t>644218</t>
  </si>
  <si>
    <t>644439</t>
  </si>
  <si>
    <t>644773</t>
  </si>
  <si>
    <t>644838</t>
  </si>
  <si>
    <t>644927</t>
  </si>
  <si>
    <t>644935</t>
  </si>
  <si>
    <t>645028</t>
  </si>
  <si>
    <t>645036</t>
  </si>
  <si>
    <t>645184</t>
  </si>
  <si>
    <t>645486</t>
  </si>
  <si>
    <t>645508</t>
  </si>
  <si>
    <t>645664</t>
  </si>
  <si>
    <t>645869</t>
  </si>
  <si>
    <t>646555</t>
  </si>
  <si>
    <t>646741</t>
  </si>
  <si>
    <t>646911</t>
  </si>
  <si>
    <t>647578</t>
  </si>
  <si>
    <t>647624</t>
  </si>
  <si>
    <t>647756</t>
  </si>
  <si>
    <t>647799</t>
  </si>
  <si>
    <t>647802</t>
  </si>
  <si>
    <t>647926</t>
  </si>
  <si>
    <t>647985</t>
  </si>
  <si>
    <t>648027</t>
  </si>
  <si>
    <t>648248</t>
  </si>
  <si>
    <t>649163</t>
  </si>
  <si>
    <t>649244</t>
  </si>
  <si>
    <t>649317</t>
  </si>
  <si>
    <t>649384</t>
  </si>
  <si>
    <t>649457</t>
  </si>
  <si>
    <t>649465</t>
  </si>
  <si>
    <t>649503</t>
  </si>
  <si>
    <t>649511</t>
  </si>
  <si>
    <t>649651</t>
  </si>
  <si>
    <t>649708</t>
  </si>
  <si>
    <t>649759</t>
  </si>
  <si>
    <t>649813</t>
  </si>
  <si>
    <t>650099</t>
  </si>
  <si>
    <t>650358</t>
  </si>
  <si>
    <t>650595</t>
  </si>
  <si>
    <t>650706</t>
  </si>
  <si>
    <t>650773</t>
  </si>
  <si>
    <t>650781</t>
  </si>
  <si>
    <t>650889</t>
  </si>
  <si>
    <t>650919</t>
  </si>
  <si>
    <t>650943</t>
  </si>
  <si>
    <t>650951</t>
  </si>
  <si>
    <t>651001</t>
  </si>
  <si>
    <t>651087</t>
  </si>
  <si>
    <t>651176</t>
  </si>
  <si>
    <t>651265</t>
  </si>
  <si>
    <t>651508</t>
  </si>
  <si>
    <t>651656</t>
  </si>
  <si>
    <t>651869</t>
  </si>
  <si>
    <t>651885</t>
  </si>
  <si>
    <t>652008</t>
  </si>
  <si>
    <t>652148</t>
  </si>
  <si>
    <t>652164</t>
  </si>
  <si>
    <t>652199</t>
  </si>
  <si>
    <t>652326</t>
  </si>
  <si>
    <t>652458</t>
  </si>
  <si>
    <t>652563</t>
  </si>
  <si>
    <t>652598</t>
  </si>
  <si>
    <t>652601</t>
  </si>
  <si>
    <t>652792</t>
  </si>
  <si>
    <t>652806</t>
  </si>
  <si>
    <t>652989</t>
  </si>
  <si>
    <t>660027</t>
  </si>
  <si>
    <t>660124</t>
  </si>
  <si>
    <t>660175</t>
  </si>
  <si>
    <t>660248</t>
  </si>
  <si>
    <t>660299</t>
  </si>
  <si>
    <t>660345</t>
  </si>
  <si>
    <t>660434</t>
  </si>
  <si>
    <t>660531</t>
  </si>
  <si>
    <t>660558</t>
  </si>
  <si>
    <t>660698</t>
  </si>
  <si>
    <t>660833</t>
  </si>
  <si>
    <t>660884</t>
  </si>
  <si>
    <t>661074</t>
  </si>
  <si>
    <t>661104</t>
  </si>
  <si>
    <t>661171</t>
  </si>
  <si>
    <t>661333</t>
  </si>
  <si>
    <t>661511</t>
  </si>
  <si>
    <t>661546</t>
  </si>
  <si>
    <t>661554</t>
  </si>
  <si>
    <t>661678</t>
  </si>
  <si>
    <t>661767</t>
  </si>
  <si>
    <t>661929</t>
  </si>
  <si>
    <t>661996</t>
  </si>
  <si>
    <t>662038</t>
  </si>
  <si>
    <t>662054</t>
  </si>
  <si>
    <t>662062</t>
  </si>
  <si>
    <t>662097</t>
  </si>
  <si>
    <t>662127</t>
  </si>
  <si>
    <t>662143</t>
  </si>
  <si>
    <t>662186</t>
  </si>
  <si>
    <t>662224</t>
  </si>
  <si>
    <t>662399</t>
  </si>
  <si>
    <t>662518</t>
  </si>
  <si>
    <t>662526</t>
  </si>
  <si>
    <t>662593</t>
  </si>
  <si>
    <t>662615</t>
  </si>
  <si>
    <t>662887</t>
  </si>
  <si>
    <t>662895</t>
  </si>
  <si>
    <t>662933</t>
  </si>
  <si>
    <t>662984</t>
  </si>
  <si>
    <t>663026</t>
  </si>
  <si>
    <t>663077</t>
  </si>
  <si>
    <t>663085</t>
  </si>
  <si>
    <t>663093</t>
  </si>
  <si>
    <t>663131</t>
  </si>
  <si>
    <t>663174</t>
  </si>
  <si>
    <t>663204</t>
  </si>
  <si>
    <t>663212</t>
  </si>
  <si>
    <t>663239</t>
  </si>
  <si>
    <t>663263</t>
  </si>
  <si>
    <t>663298</t>
  </si>
  <si>
    <t>663301</t>
  </si>
  <si>
    <t>663344</t>
  </si>
  <si>
    <t>663441</t>
  </si>
  <si>
    <t>663468</t>
  </si>
  <si>
    <t>663476</t>
  </si>
  <si>
    <t>663514</t>
  </si>
  <si>
    <t>663565</t>
  </si>
  <si>
    <t>663646</t>
  </si>
  <si>
    <t>663689</t>
  </si>
  <si>
    <t>663751</t>
  </si>
  <si>
    <t>663778</t>
  </si>
  <si>
    <t>663786</t>
  </si>
  <si>
    <t>663808</t>
  </si>
  <si>
    <t>663816</t>
  </si>
  <si>
    <t>663883</t>
  </si>
  <si>
    <t>663956</t>
  </si>
  <si>
    <t>667889</t>
  </si>
  <si>
    <t>668087</t>
  </si>
  <si>
    <t>668125</t>
  </si>
  <si>
    <t>669792</t>
  </si>
  <si>
    <t>669814</t>
  </si>
  <si>
    <t>669822</t>
  </si>
  <si>
    <t>670022</t>
  </si>
  <si>
    <t>670138</t>
  </si>
  <si>
    <t>671541</t>
  </si>
  <si>
    <t>671606</t>
  </si>
  <si>
    <t>700029</t>
  </si>
  <si>
    <t>700037</t>
  </si>
  <si>
    <t>700053</t>
  </si>
  <si>
    <t>700061</t>
  </si>
  <si>
    <t>700088</t>
  </si>
  <si>
    <t>700118</t>
  </si>
  <si>
    <t>700126</t>
  </si>
  <si>
    <t>700134</t>
  </si>
  <si>
    <t>700169</t>
  </si>
  <si>
    <t>700177</t>
  </si>
  <si>
    <t>700185</t>
  </si>
  <si>
    <t>700207</t>
  </si>
  <si>
    <t>700215</t>
  </si>
  <si>
    <t>700223</t>
  </si>
  <si>
    <t>700258</t>
  </si>
  <si>
    <t>700266</t>
  </si>
  <si>
    <t>700274</t>
  </si>
  <si>
    <t>700304</t>
  </si>
  <si>
    <t>700312</t>
  </si>
  <si>
    <t>700339</t>
  </si>
  <si>
    <t>700355</t>
  </si>
  <si>
    <t>700363</t>
  </si>
  <si>
    <t>700371</t>
  </si>
  <si>
    <t>700401</t>
  </si>
  <si>
    <t>700428</t>
  </si>
  <si>
    <t>700436</t>
  </si>
  <si>
    <t>700452</t>
  </si>
  <si>
    <t>700479</t>
  </si>
  <si>
    <t>700487</t>
  </si>
  <si>
    <t>700509</t>
  </si>
  <si>
    <t>700517</t>
  </si>
  <si>
    <t>700525</t>
  </si>
  <si>
    <t>700541</t>
  </si>
  <si>
    <t>700568</t>
  </si>
  <si>
    <t>700576</t>
  </si>
  <si>
    <t>700592</t>
  </si>
  <si>
    <t>700606</t>
  </si>
  <si>
    <t>700614</t>
  </si>
  <si>
    <t>700649</t>
  </si>
  <si>
    <t>700657</t>
  </si>
  <si>
    <t>700665</t>
  </si>
  <si>
    <t>700681</t>
  </si>
  <si>
    <t>700711</t>
  </si>
  <si>
    <t>700746</t>
  </si>
  <si>
    <t>700754</t>
  </si>
  <si>
    <t>700762</t>
  </si>
  <si>
    <t>700797</t>
  </si>
  <si>
    <t>700819</t>
  </si>
  <si>
    <t>700827</t>
  </si>
  <si>
    <t>700851</t>
  </si>
  <si>
    <t>700878</t>
  </si>
  <si>
    <t>700894</t>
  </si>
  <si>
    <t>700908</t>
  </si>
  <si>
    <t>700916</t>
  </si>
  <si>
    <t>700932</t>
  </si>
  <si>
    <t>700959</t>
  </si>
  <si>
    <t>700967</t>
  </si>
  <si>
    <t>700983</t>
  </si>
  <si>
    <t>700991</t>
  </si>
  <si>
    <t>701009</t>
  </si>
  <si>
    <t>701025</t>
  </si>
  <si>
    <t>701076</t>
  </si>
  <si>
    <t>701092</t>
  </si>
  <si>
    <t>701114</t>
  </si>
  <si>
    <t>701122</t>
  </si>
  <si>
    <t>701149</t>
  </si>
  <si>
    <t>701165</t>
  </si>
  <si>
    <t>701173</t>
  </si>
  <si>
    <t>701181</t>
  </si>
  <si>
    <t>701211</t>
  </si>
  <si>
    <t>701238</t>
  </si>
  <si>
    <t>701246</t>
  </si>
  <si>
    <t>701262</t>
  </si>
  <si>
    <t>701289</t>
  </si>
  <si>
    <t>701297</t>
  </si>
  <si>
    <t>701327</t>
  </si>
  <si>
    <t>701335</t>
  </si>
  <si>
    <t>701343</t>
  </si>
  <si>
    <t>701378</t>
  </si>
  <si>
    <t>701386</t>
  </si>
  <si>
    <t>701394</t>
  </si>
  <si>
    <t>701416</t>
  </si>
  <si>
    <t>701424</t>
  </si>
  <si>
    <t>701432</t>
  </si>
  <si>
    <t>701467</t>
  </si>
  <si>
    <t>701475</t>
  </si>
  <si>
    <t>701513</t>
  </si>
  <si>
    <t>701521</t>
  </si>
  <si>
    <t>701556</t>
  </si>
  <si>
    <t>701564</t>
  </si>
  <si>
    <t>701572</t>
  </si>
  <si>
    <t>701602</t>
  </si>
  <si>
    <t>701629</t>
  </si>
  <si>
    <t>701637</t>
  </si>
  <si>
    <t>701653</t>
  </si>
  <si>
    <t>701661</t>
  </si>
  <si>
    <t>701688</t>
  </si>
  <si>
    <t>701718</t>
  </si>
  <si>
    <t>701726</t>
  </si>
  <si>
    <t>701734</t>
  </si>
  <si>
    <t>701769</t>
  </si>
  <si>
    <t>701777</t>
  </si>
  <si>
    <t>701785</t>
  </si>
  <si>
    <t>701815</t>
  </si>
  <si>
    <t>701823</t>
  </si>
  <si>
    <t>701831</t>
  </si>
  <si>
    <t>701858</t>
  </si>
  <si>
    <t>701866</t>
  </si>
  <si>
    <t>701963</t>
  </si>
  <si>
    <t>701971</t>
  </si>
  <si>
    <t>702005</t>
  </si>
  <si>
    <t>702021</t>
  </si>
  <si>
    <t>702056</t>
  </si>
  <si>
    <t>702064</t>
  </si>
  <si>
    <t>702072</t>
  </si>
  <si>
    <t>702102</t>
  </si>
  <si>
    <t>702129</t>
  </si>
  <si>
    <t>702137</t>
  </si>
  <si>
    <t>702153</t>
  </si>
  <si>
    <t>702161</t>
  </si>
  <si>
    <t>702188</t>
  </si>
  <si>
    <t>702218</t>
  </si>
  <si>
    <t>702226</t>
  </si>
  <si>
    <t>702234</t>
  </si>
  <si>
    <t>702269</t>
  </si>
  <si>
    <t>702277</t>
  </si>
  <si>
    <t>702285</t>
  </si>
  <si>
    <t>702307</t>
  </si>
  <si>
    <t>702315</t>
  </si>
  <si>
    <t>702323</t>
  </si>
  <si>
    <t>702358</t>
  </si>
  <si>
    <t>702366</t>
  </si>
  <si>
    <t>702439</t>
  </si>
  <si>
    <t>702455</t>
  </si>
  <si>
    <t>702463</t>
  </si>
  <si>
    <t>702471</t>
  </si>
  <si>
    <t>702501</t>
  </si>
  <si>
    <t>702528</t>
  </si>
  <si>
    <t>702536</t>
  </si>
  <si>
    <t>702544</t>
  </si>
  <si>
    <t>702552</t>
  </si>
  <si>
    <t>702579</t>
  </si>
  <si>
    <t>702587</t>
  </si>
  <si>
    <t>702595</t>
  </si>
  <si>
    <t>702609</t>
  </si>
  <si>
    <t>702617</t>
  </si>
  <si>
    <t>702625</t>
  </si>
  <si>
    <t>702633</t>
  </si>
  <si>
    <t>702641</t>
  </si>
  <si>
    <t>702668</t>
  </si>
  <si>
    <t>702676</t>
  </si>
  <si>
    <t>702684</t>
  </si>
  <si>
    <t>702692</t>
  </si>
  <si>
    <t>702706</t>
  </si>
  <si>
    <t>702714</t>
  </si>
  <si>
    <t>702749</t>
  </si>
  <si>
    <t>702757</t>
  </si>
  <si>
    <t>702765</t>
  </si>
  <si>
    <t>702773</t>
  </si>
  <si>
    <t>702781</t>
  </si>
  <si>
    <t>702803</t>
  </si>
  <si>
    <t>702811</t>
  </si>
  <si>
    <t>702846</t>
  </si>
  <si>
    <t>702854</t>
  </si>
  <si>
    <t>702862</t>
  </si>
  <si>
    <t>702897</t>
  </si>
  <si>
    <t>702919</t>
  </si>
  <si>
    <t>702927</t>
  </si>
  <si>
    <t>702943</t>
  </si>
  <si>
    <t>702951</t>
  </si>
  <si>
    <t>702978</t>
  </si>
  <si>
    <t>703044</t>
  </si>
  <si>
    <t>703125</t>
  </si>
  <si>
    <t>704172</t>
  </si>
  <si>
    <t>720003</t>
  </si>
  <si>
    <t>720011</t>
  </si>
  <si>
    <t>720038</t>
  </si>
  <si>
    <t>720046</t>
  </si>
  <si>
    <t>720054</t>
  </si>
  <si>
    <t>720062</t>
  </si>
  <si>
    <t>720089</t>
  </si>
  <si>
    <t>720097</t>
  </si>
  <si>
    <t>720119</t>
  </si>
  <si>
    <t>720127</t>
  </si>
  <si>
    <t>720135</t>
  </si>
  <si>
    <t>720143</t>
  </si>
  <si>
    <t>720151</t>
  </si>
  <si>
    <t>720178</t>
  </si>
  <si>
    <t>720186</t>
  </si>
  <si>
    <t>720194</t>
  </si>
  <si>
    <t>720208</t>
  </si>
  <si>
    <t>720216</t>
  </si>
  <si>
    <t>720224</t>
  </si>
  <si>
    <t>720232</t>
  </si>
  <si>
    <t>720259</t>
  </si>
  <si>
    <t>720267</t>
  </si>
  <si>
    <t>720275</t>
  </si>
  <si>
    <t>720283</t>
  </si>
  <si>
    <t>720291</t>
  </si>
  <si>
    <t>720305</t>
  </si>
  <si>
    <t>720313</t>
  </si>
  <si>
    <t>720321</t>
  </si>
  <si>
    <t>720348</t>
  </si>
  <si>
    <t>720356</t>
  </si>
  <si>
    <t>720364</t>
  </si>
  <si>
    <t>720372</t>
  </si>
  <si>
    <t>720399</t>
  </si>
  <si>
    <t>720402</t>
  </si>
  <si>
    <t>720429</t>
  </si>
  <si>
    <t>720437</t>
  </si>
  <si>
    <t>720445</t>
  </si>
  <si>
    <t>720453</t>
  </si>
  <si>
    <t>720461</t>
  </si>
  <si>
    <t>720488</t>
  </si>
  <si>
    <t>720496</t>
  </si>
  <si>
    <t>720526</t>
  </si>
  <si>
    <t>720534</t>
  </si>
  <si>
    <t>720542</t>
  </si>
  <si>
    <t>720569</t>
  </si>
  <si>
    <t>720577</t>
  </si>
  <si>
    <t>720585</t>
  </si>
  <si>
    <t>720593</t>
  </si>
  <si>
    <t>720607</t>
  </si>
  <si>
    <t>720615</t>
  </si>
  <si>
    <t>720623</t>
  </si>
  <si>
    <t>720631</t>
  </si>
  <si>
    <t>720658</t>
  </si>
  <si>
    <t>720666</t>
  </si>
  <si>
    <t>720674</t>
  </si>
  <si>
    <t>720682</t>
  </si>
  <si>
    <t>720704</t>
  </si>
  <si>
    <t>720712</t>
  </si>
  <si>
    <t>720739</t>
  </si>
  <si>
    <t>720747</t>
  </si>
  <si>
    <t>720755</t>
  </si>
  <si>
    <t>720771</t>
  </si>
  <si>
    <t>720798</t>
  </si>
  <si>
    <t>720828</t>
  </si>
  <si>
    <t>720836</t>
  </si>
  <si>
    <t>720844</t>
  </si>
  <si>
    <t>720852</t>
  </si>
  <si>
    <t>720879</t>
  </si>
  <si>
    <t>720887</t>
  </si>
  <si>
    <t>720895</t>
  </si>
  <si>
    <t>720909</t>
  </si>
  <si>
    <t>720925</t>
  </si>
  <si>
    <t>720933</t>
  </si>
  <si>
    <t>720941</t>
  </si>
  <si>
    <t>720968</t>
  </si>
  <si>
    <t>720976</t>
  </si>
  <si>
    <t>720984</t>
  </si>
  <si>
    <t>720992</t>
  </si>
  <si>
    <t>721018</t>
  </si>
  <si>
    <t>721026</t>
  </si>
  <si>
    <t>721034</t>
  </si>
  <si>
    <t>721042</t>
  </si>
  <si>
    <t>721069</t>
  </si>
  <si>
    <t>721077</t>
  </si>
  <si>
    <t>721085</t>
  </si>
  <si>
    <t>721093</t>
  </si>
  <si>
    <t>721107</t>
  </si>
  <si>
    <t>721115</t>
  </si>
  <si>
    <t>721123</t>
  </si>
  <si>
    <t>721131</t>
  </si>
  <si>
    <t>721158</t>
  </si>
  <si>
    <t>721166</t>
  </si>
  <si>
    <t>721174</t>
  </si>
  <si>
    <t>721182</t>
  </si>
  <si>
    <t>721212</t>
  </si>
  <si>
    <t>721239</t>
  </si>
  <si>
    <t>721247</t>
  </si>
  <si>
    <t>721263</t>
  </si>
  <si>
    <t>721271</t>
  </si>
  <si>
    <t>721344</t>
  </si>
  <si>
    <t>721379</t>
  </si>
  <si>
    <t>721387</t>
  </si>
  <si>
    <t>721395</t>
  </si>
  <si>
    <t>721417</t>
  </si>
  <si>
    <t>721425</t>
  </si>
  <si>
    <t>721433</t>
  </si>
  <si>
    <t>721468</t>
  </si>
  <si>
    <t>721476</t>
  </si>
  <si>
    <t>721484</t>
  </si>
  <si>
    <t>721506</t>
  </si>
  <si>
    <t>721514</t>
  </si>
  <si>
    <t>721522</t>
  </si>
  <si>
    <t>721557</t>
  </si>
  <si>
    <t>721565</t>
  </si>
  <si>
    <t>721573</t>
  </si>
  <si>
    <t>721603</t>
  </si>
  <si>
    <t>721611</t>
  </si>
  <si>
    <t>721638</t>
  </si>
  <si>
    <t>721654</t>
  </si>
  <si>
    <t>721662</t>
  </si>
  <si>
    <t>721689</t>
  </si>
  <si>
    <t>721719</t>
  </si>
  <si>
    <t>721727</t>
  </si>
  <si>
    <t>721735</t>
  </si>
  <si>
    <t>721751</t>
  </si>
  <si>
    <t>721778</t>
  </si>
  <si>
    <t>721786</t>
  </si>
  <si>
    <t>721808</t>
  </si>
  <si>
    <t>721816</t>
  </si>
  <si>
    <t>721824</t>
  </si>
  <si>
    <t>721859</t>
  </si>
  <si>
    <t>721867</t>
  </si>
  <si>
    <t>721875</t>
  </si>
  <si>
    <t>721891</t>
  </si>
  <si>
    <t>721905</t>
  </si>
  <si>
    <t>721913</t>
  </si>
  <si>
    <t>721948</t>
  </si>
  <si>
    <t>721956</t>
  </si>
  <si>
    <t>721964</t>
  </si>
  <si>
    <t>721999</t>
  </si>
  <si>
    <t>722006</t>
  </si>
  <si>
    <t>722014</t>
  </si>
  <si>
    <t>722049</t>
  </si>
  <si>
    <t>722057</t>
  </si>
  <si>
    <t>722065</t>
  </si>
  <si>
    <t>722073</t>
  </si>
  <si>
    <t>722081</t>
  </si>
  <si>
    <t>722103</t>
  </si>
  <si>
    <t>722111</t>
  </si>
  <si>
    <t>722146</t>
  </si>
  <si>
    <t>722154</t>
  </si>
  <si>
    <t>722162</t>
  </si>
  <si>
    <t>722197</t>
  </si>
  <si>
    <t>722219</t>
  </si>
  <si>
    <t>722227</t>
  </si>
  <si>
    <t>722243</t>
  </si>
  <si>
    <t>722251</t>
  </si>
  <si>
    <t>722278</t>
  </si>
  <si>
    <t>722294</t>
  </si>
  <si>
    <t>722308</t>
  </si>
  <si>
    <t>722316</t>
  </si>
  <si>
    <t>722332</t>
  </si>
  <si>
    <t>722359</t>
  </si>
  <si>
    <t>722367</t>
  </si>
  <si>
    <t>722383</t>
  </si>
  <si>
    <t>722391</t>
  </si>
  <si>
    <t>722405</t>
  </si>
  <si>
    <t>722421</t>
  </si>
  <si>
    <t>722448</t>
  </si>
  <si>
    <t>722456</t>
  </si>
  <si>
    <t>722472</t>
  </si>
  <si>
    <t>722499</t>
  </si>
  <si>
    <t>722537</t>
  </si>
  <si>
    <t>722545</t>
  </si>
  <si>
    <t>722677</t>
  </si>
  <si>
    <t>722715</t>
  </si>
  <si>
    <t>722766</t>
  </si>
  <si>
    <t>722812</t>
  </si>
  <si>
    <t>722863</t>
  </si>
  <si>
    <t>722871</t>
  </si>
  <si>
    <t>722901</t>
  </si>
  <si>
    <t>722928</t>
  </si>
  <si>
    <t>722936</t>
  </si>
  <si>
    <t>722952</t>
  </si>
  <si>
    <t>722979</t>
  </si>
  <si>
    <t>722987</t>
  </si>
  <si>
    <t>723002</t>
  </si>
  <si>
    <t>723029</t>
  </si>
  <si>
    <t>723037</t>
  </si>
  <si>
    <t>723061</t>
  </si>
  <si>
    <t>723088</t>
  </si>
  <si>
    <t>723126</t>
  </si>
  <si>
    <t>723134</t>
  </si>
  <si>
    <t>723177</t>
  </si>
  <si>
    <t>723215</t>
  </si>
  <si>
    <t>723223</t>
  </si>
  <si>
    <t>723266</t>
  </si>
  <si>
    <t>723274</t>
  </si>
  <si>
    <t>723312</t>
  </si>
  <si>
    <t>723339</t>
  </si>
  <si>
    <t>723363</t>
  </si>
  <si>
    <t>723371</t>
  </si>
  <si>
    <t>723428</t>
  </si>
  <si>
    <t>723436</t>
  </si>
  <si>
    <t>723479</t>
  </si>
  <si>
    <t>723517</t>
  </si>
  <si>
    <t>723576</t>
  </si>
  <si>
    <t>723606</t>
  </si>
  <si>
    <t>723657</t>
  </si>
  <si>
    <t>723703</t>
  </si>
  <si>
    <t>723754</t>
  </si>
  <si>
    <t>723762</t>
  </si>
  <si>
    <t>723819</t>
  </si>
  <si>
    <t>723827</t>
  </si>
  <si>
    <t>723851</t>
  </si>
  <si>
    <t>723878</t>
  </si>
  <si>
    <t>723908</t>
  </si>
  <si>
    <t>723916</t>
  </si>
  <si>
    <t>723959</t>
  </si>
  <si>
    <t>723991</t>
  </si>
  <si>
    <t>724033</t>
  </si>
  <si>
    <t>724041</t>
  </si>
  <si>
    <t>724122</t>
  </si>
  <si>
    <t>724173</t>
  </si>
  <si>
    <t>724203</t>
  </si>
  <si>
    <t>730025</t>
  </si>
  <si>
    <t>740004</t>
  </si>
  <si>
    <t>740047</t>
  </si>
  <si>
    <t>740314</t>
  </si>
  <si>
    <t>740551</t>
  </si>
  <si>
    <t>740594</t>
  </si>
  <si>
    <t>740624</t>
  </si>
  <si>
    <t>741086</t>
  </si>
  <si>
    <t>741108</t>
  </si>
  <si>
    <t>741477</t>
  </si>
  <si>
    <t>741507</t>
  </si>
  <si>
    <t>741566</t>
  </si>
  <si>
    <t>741574</t>
  </si>
  <si>
    <t>742015</t>
  </si>
  <si>
    <t>742473</t>
  </si>
  <si>
    <t>742562</t>
  </si>
  <si>
    <t>742619</t>
  </si>
  <si>
    <t>742635</t>
  </si>
  <si>
    <t>742694</t>
  </si>
  <si>
    <t>742767</t>
  </si>
  <si>
    <t>742783</t>
  </si>
  <si>
    <t>743062</t>
  </si>
  <si>
    <t>743216</t>
  </si>
  <si>
    <t>743275</t>
  </si>
  <si>
    <t>743585</t>
  </si>
  <si>
    <t>743917</t>
  </si>
  <si>
    <t>743992</t>
  </si>
  <si>
    <t>744018</t>
  </si>
  <si>
    <t>744107</t>
  </si>
  <si>
    <t>744824</t>
  </si>
  <si>
    <t>744913</t>
  </si>
  <si>
    <t>745162</t>
  </si>
  <si>
    <t>745294</t>
  </si>
  <si>
    <t>745332</t>
  </si>
  <si>
    <t>745456</t>
  </si>
  <si>
    <t>745812</t>
  </si>
  <si>
    <t>745928</t>
  </si>
  <si>
    <t>746002</t>
  </si>
  <si>
    <t>746029</t>
  </si>
  <si>
    <t>746053</t>
  </si>
  <si>
    <t>746088</t>
  </si>
  <si>
    <t>746185</t>
  </si>
  <si>
    <t>746193</t>
  </si>
  <si>
    <t>746371</t>
  </si>
  <si>
    <t>747386</t>
  </si>
  <si>
    <t>747777</t>
  </si>
  <si>
    <t>747823</t>
  </si>
  <si>
    <t>748129</t>
  </si>
  <si>
    <t>748188</t>
  </si>
  <si>
    <t>748226</t>
  </si>
  <si>
    <t>748269</t>
  </si>
  <si>
    <t>748277</t>
  </si>
  <si>
    <t>748587</t>
  </si>
  <si>
    <t>748617</t>
  </si>
  <si>
    <t>748706</t>
  </si>
  <si>
    <t>748765</t>
  </si>
  <si>
    <t>748811</t>
  </si>
  <si>
    <t>748919</t>
  </si>
  <si>
    <t>748935</t>
  </si>
  <si>
    <t>748978</t>
  </si>
  <si>
    <t>749079</t>
  </si>
  <si>
    <t>749141</t>
  </si>
  <si>
    <t>749222</t>
  </si>
  <si>
    <t>749575</t>
  </si>
  <si>
    <t>749672</t>
  </si>
  <si>
    <t>749737</t>
  </si>
  <si>
    <t>749761</t>
  </si>
  <si>
    <t>749796</t>
  </si>
  <si>
    <t>749826</t>
  </si>
  <si>
    <t>749931</t>
  </si>
  <si>
    <t>750131</t>
  </si>
  <si>
    <t>750344</t>
  </si>
  <si>
    <t>750379</t>
  </si>
  <si>
    <t>750387</t>
  </si>
  <si>
    <t>750719</t>
  </si>
  <si>
    <t>750778</t>
  </si>
  <si>
    <t>750816</t>
  </si>
  <si>
    <t>750913</t>
  </si>
  <si>
    <t>751359</t>
  </si>
  <si>
    <t>751502</t>
  </si>
  <si>
    <t>751545</t>
  </si>
  <si>
    <t>751588</t>
  </si>
  <si>
    <t>751596</t>
  </si>
  <si>
    <t>751693</t>
  </si>
  <si>
    <t>751847</t>
  </si>
  <si>
    <t>752436</t>
  </si>
  <si>
    <t>753548</t>
  </si>
  <si>
    <t>753831</t>
  </si>
  <si>
    <t>754072</t>
  </si>
  <si>
    <t>754137</t>
  </si>
  <si>
    <t>754145</t>
  </si>
  <si>
    <t>754218</t>
  </si>
  <si>
    <t>754323</t>
  </si>
  <si>
    <t>754455</t>
  </si>
  <si>
    <t>754471</t>
  </si>
  <si>
    <t>754498</t>
  </si>
  <si>
    <t>754609</t>
  </si>
  <si>
    <t>754714</t>
  </si>
  <si>
    <t>754838</t>
  </si>
  <si>
    <t>754978</t>
  </si>
  <si>
    <t>755125</t>
  </si>
  <si>
    <t>755273</t>
  </si>
  <si>
    <t>755451</t>
  </si>
  <si>
    <t>755478</t>
  </si>
  <si>
    <t>755559</t>
  </si>
  <si>
    <t>755966</t>
  </si>
  <si>
    <t>756016</t>
  </si>
  <si>
    <t>756032</t>
  </si>
  <si>
    <t>759864</t>
  </si>
  <si>
    <t>760005</t>
  </si>
  <si>
    <t>760021</t>
  </si>
  <si>
    <t>760242</t>
  </si>
  <si>
    <t>760595</t>
  </si>
  <si>
    <t>760609</t>
  </si>
  <si>
    <t>760692</t>
  </si>
  <si>
    <t>760714</t>
  </si>
  <si>
    <t>760862</t>
  </si>
  <si>
    <t>760943</t>
  </si>
  <si>
    <t>760978</t>
  </si>
  <si>
    <t>761028</t>
  </si>
  <si>
    <t>761052</t>
  </si>
  <si>
    <t>761095</t>
  </si>
  <si>
    <t>761109</t>
  </si>
  <si>
    <t>761281</t>
  </si>
  <si>
    <t>761338</t>
  </si>
  <si>
    <t>761346</t>
  </si>
  <si>
    <t>761516</t>
  </si>
  <si>
    <t>761648</t>
  </si>
  <si>
    <t>761842</t>
  </si>
  <si>
    <t>761869</t>
  </si>
  <si>
    <t>761877</t>
  </si>
  <si>
    <t>761974</t>
  </si>
  <si>
    <t>762091</t>
  </si>
  <si>
    <t>762237</t>
  </si>
  <si>
    <t>762253</t>
  </si>
  <si>
    <t>762407</t>
  </si>
  <si>
    <t>762415</t>
  </si>
  <si>
    <t>762504</t>
  </si>
  <si>
    <t>764973</t>
  </si>
  <si>
    <t>765023</t>
  </si>
  <si>
    <t>765074</t>
  </si>
  <si>
    <t>765082</t>
  </si>
  <si>
    <t>765155</t>
  </si>
  <si>
    <t>765384</t>
  </si>
  <si>
    <t>765503</t>
  </si>
  <si>
    <t>765546</t>
  </si>
  <si>
    <t>765562</t>
  </si>
  <si>
    <t>765619</t>
  </si>
  <si>
    <t>766178</t>
  </si>
  <si>
    <t>766305</t>
  </si>
  <si>
    <t>766437</t>
  </si>
  <si>
    <t>766585</t>
  </si>
  <si>
    <t>767603</t>
  </si>
  <si>
    <t>767921</t>
  </si>
  <si>
    <t>800007</t>
  </si>
  <si>
    <t>800023</t>
  </si>
  <si>
    <t>800031</t>
  </si>
  <si>
    <t>800058</t>
  </si>
  <si>
    <t>800074</t>
  </si>
  <si>
    <t>800082</t>
  </si>
  <si>
    <t>800104</t>
  </si>
  <si>
    <t>800139</t>
  </si>
  <si>
    <t>800147</t>
  </si>
  <si>
    <t>800171</t>
  </si>
  <si>
    <t>800198</t>
  </si>
  <si>
    <t>800236</t>
  </si>
  <si>
    <t>800244</t>
  </si>
  <si>
    <t>800252</t>
  </si>
  <si>
    <t>800287</t>
  </si>
  <si>
    <t>800295</t>
  </si>
  <si>
    <t>800309</t>
  </si>
  <si>
    <t>800325</t>
  </si>
  <si>
    <t>800341</t>
  </si>
  <si>
    <t>800376</t>
  </si>
  <si>
    <t>800384</t>
  </si>
  <si>
    <t>800392</t>
  </si>
  <si>
    <t>800414</t>
  </si>
  <si>
    <t>800422</t>
  </si>
  <si>
    <t>800449</t>
  </si>
  <si>
    <t>800465</t>
  </si>
  <si>
    <t>800473</t>
  </si>
  <si>
    <t>800481</t>
  </si>
  <si>
    <t>800511</t>
  </si>
  <si>
    <t>800538</t>
  </si>
  <si>
    <t>800546</t>
  </si>
  <si>
    <t>800562</t>
  </si>
  <si>
    <t>800589</t>
  </si>
  <si>
    <t>800627</t>
  </si>
  <si>
    <t>800635</t>
  </si>
  <si>
    <t>800643</t>
  </si>
  <si>
    <t>800678</t>
  </si>
  <si>
    <t>800694</t>
  </si>
  <si>
    <t>800716</t>
  </si>
  <si>
    <t>800724</t>
  </si>
  <si>
    <t>800732</t>
  </si>
  <si>
    <t>800767</t>
  </si>
  <si>
    <t>800775</t>
  </si>
  <si>
    <t>800783</t>
  </si>
  <si>
    <t>800805</t>
  </si>
  <si>
    <t>800813</t>
  </si>
  <si>
    <t>800821</t>
  </si>
  <si>
    <t>800856</t>
  </si>
  <si>
    <t>800864</t>
  </si>
  <si>
    <t>800872</t>
  </si>
  <si>
    <t>800902</t>
  </si>
  <si>
    <t>800929</t>
  </si>
  <si>
    <t>800937</t>
  </si>
  <si>
    <t>800953</t>
  </si>
  <si>
    <t>800961</t>
  </si>
  <si>
    <t>800988</t>
  </si>
  <si>
    <t>801003</t>
  </si>
  <si>
    <t>801011</t>
  </si>
  <si>
    <t>801038</t>
  </si>
  <si>
    <t>801224</t>
  </si>
  <si>
    <t>801259</t>
  </si>
  <si>
    <t>801267</t>
  </si>
  <si>
    <t>801275</t>
  </si>
  <si>
    <t>801291</t>
  </si>
  <si>
    <t>801305</t>
  </si>
  <si>
    <t>801313</t>
  </si>
  <si>
    <t>801348</t>
  </si>
  <si>
    <t>801356</t>
  </si>
  <si>
    <t>801364</t>
  </si>
  <si>
    <t>801399</t>
  </si>
  <si>
    <t>801402</t>
  </si>
  <si>
    <t>801429</t>
  </si>
  <si>
    <t>801445</t>
  </si>
  <si>
    <t>801453</t>
  </si>
  <si>
    <t>801461</t>
  </si>
  <si>
    <t>801496</t>
  </si>
  <si>
    <t>801518</t>
  </si>
  <si>
    <t>801526</t>
  </si>
  <si>
    <t>801542</t>
  </si>
  <si>
    <t>801569</t>
  </si>
  <si>
    <t>801577</t>
  </si>
  <si>
    <t>801593</t>
  </si>
  <si>
    <t>801607</t>
  </si>
  <si>
    <t>801615</t>
  </si>
  <si>
    <t>801631</t>
  </si>
  <si>
    <t>801658</t>
  </si>
  <si>
    <t>801666</t>
  </si>
  <si>
    <t>801682</t>
  </si>
  <si>
    <t>801704</t>
  </si>
  <si>
    <t>801712</t>
  </si>
  <si>
    <t>801747</t>
  </si>
  <si>
    <t>801755</t>
  </si>
  <si>
    <t>801763</t>
  </si>
  <si>
    <t>801798</t>
  </si>
  <si>
    <t>801801</t>
  </si>
  <si>
    <t>801828</t>
  </si>
  <si>
    <t>801836</t>
  </si>
  <si>
    <t>801844</t>
  </si>
  <si>
    <t>801852</t>
  </si>
  <si>
    <t>801879</t>
  </si>
  <si>
    <t>801895</t>
  </si>
  <si>
    <t>801909</t>
  </si>
  <si>
    <t>801917</t>
  </si>
  <si>
    <t>801933</t>
  </si>
  <si>
    <t>801941</t>
  </si>
  <si>
    <t>801968</t>
  </si>
  <si>
    <t>801984</t>
  </si>
  <si>
    <t>801992</t>
  </si>
  <si>
    <t>802018</t>
  </si>
  <si>
    <t>802042</t>
  </si>
  <si>
    <t>802069</t>
  </si>
  <si>
    <t>802085</t>
  </si>
  <si>
    <t>802093</t>
  </si>
  <si>
    <t>802107</t>
  </si>
  <si>
    <t>802123</t>
  </si>
  <si>
    <t>802182</t>
  </si>
  <si>
    <t>802263</t>
  </si>
  <si>
    <t>802328</t>
  </si>
  <si>
    <t>802379</t>
  </si>
  <si>
    <t>802417</t>
  </si>
  <si>
    <t>802468</t>
  </si>
  <si>
    <t>802506</t>
  </si>
  <si>
    <t>802557</t>
  </si>
  <si>
    <t>802654</t>
  </si>
  <si>
    <t>802719</t>
  </si>
  <si>
    <t>802751</t>
  </si>
  <si>
    <t>820016</t>
  </si>
  <si>
    <t>820032</t>
  </si>
  <si>
    <t>820067</t>
  </si>
  <si>
    <t>820075</t>
  </si>
  <si>
    <t>820113</t>
  </si>
  <si>
    <t>820121</t>
  </si>
  <si>
    <t>820148</t>
  </si>
  <si>
    <t>820156</t>
  </si>
  <si>
    <t>820164</t>
  </si>
  <si>
    <t>820172</t>
  </si>
  <si>
    <t>820199</t>
  </si>
  <si>
    <t>820202</t>
  </si>
  <si>
    <t>820229</t>
  </si>
  <si>
    <t>820237</t>
  </si>
  <si>
    <t>820253</t>
  </si>
  <si>
    <t>820288</t>
  </si>
  <si>
    <t>820296</t>
  </si>
  <si>
    <t>820318</t>
  </si>
  <si>
    <t>820326</t>
  </si>
  <si>
    <t>820342</t>
  </si>
  <si>
    <t>820377</t>
  </si>
  <si>
    <t>820385</t>
  </si>
  <si>
    <t>820393</t>
  </si>
  <si>
    <t>820407</t>
  </si>
  <si>
    <t>820415</t>
  </si>
  <si>
    <t>820423</t>
  </si>
  <si>
    <t>820431</t>
  </si>
  <si>
    <t>820458</t>
  </si>
  <si>
    <t>820466</t>
  </si>
  <si>
    <t>820474</t>
  </si>
  <si>
    <t>820482</t>
  </si>
  <si>
    <t>820504</t>
  </si>
  <si>
    <t>820512</t>
  </si>
  <si>
    <t>820539</t>
  </si>
  <si>
    <t>820547</t>
  </si>
  <si>
    <t>820555</t>
  </si>
  <si>
    <t>820563</t>
  </si>
  <si>
    <t>820571</t>
  </si>
  <si>
    <t>820598</t>
  </si>
  <si>
    <t>820601</t>
  </si>
  <si>
    <t>820628</t>
  </si>
  <si>
    <t>820636</t>
  </si>
  <si>
    <t>820644</t>
  </si>
  <si>
    <t>820652</t>
  </si>
  <si>
    <t>820679</t>
  </si>
  <si>
    <t>820687</t>
  </si>
  <si>
    <t>820695</t>
  </si>
  <si>
    <t>820733</t>
  </si>
  <si>
    <t>820741</t>
  </si>
  <si>
    <t>820768</t>
  </si>
  <si>
    <t>820776</t>
  </si>
  <si>
    <t>820784</t>
  </si>
  <si>
    <t>820806</t>
  </si>
  <si>
    <t>820814</t>
  </si>
  <si>
    <t>820822</t>
  </si>
  <si>
    <t>820849</t>
  </si>
  <si>
    <t>820857</t>
  </si>
  <si>
    <t>820865</t>
  </si>
  <si>
    <t>820881</t>
  </si>
  <si>
    <t>820903</t>
  </si>
  <si>
    <t>820911</t>
  </si>
  <si>
    <t>820938</t>
  </si>
  <si>
    <t>820946</t>
  </si>
  <si>
    <t>820954</t>
  </si>
  <si>
    <t>820962</t>
  </si>
  <si>
    <t>820989</t>
  </si>
  <si>
    <t>820997</t>
  </si>
  <si>
    <t>821004</t>
  </si>
  <si>
    <t>821012</t>
  </si>
  <si>
    <t>821039</t>
  </si>
  <si>
    <t>821047</t>
  </si>
  <si>
    <t>821055</t>
  </si>
  <si>
    <t>821063</t>
  </si>
  <si>
    <t>821071</t>
  </si>
  <si>
    <t>821098</t>
  </si>
  <si>
    <t>821101</t>
  </si>
  <si>
    <t>821128</t>
  </si>
  <si>
    <t>821136</t>
  </si>
  <si>
    <t>821144</t>
  </si>
  <si>
    <t>821179</t>
  </si>
  <si>
    <t>821187</t>
  </si>
  <si>
    <t>821195</t>
  </si>
  <si>
    <t>821209</t>
  </si>
  <si>
    <t>821217</t>
  </si>
  <si>
    <t>821225</t>
  </si>
  <si>
    <t>821233</t>
  </si>
  <si>
    <t>821241</t>
  </si>
  <si>
    <t>821268</t>
  </si>
  <si>
    <t>821276</t>
  </si>
  <si>
    <t>821284</t>
  </si>
  <si>
    <t>821306</t>
  </si>
  <si>
    <t>821314</t>
  </si>
  <si>
    <t>821322</t>
  </si>
  <si>
    <t>821349</t>
  </si>
  <si>
    <t>821365</t>
  </si>
  <si>
    <t>821373</t>
  </si>
  <si>
    <t>821381</t>
  </si>
  <si>
    <t>821403</t>
  </si>
  <si>
    <t>821411</t>
  </si>
  <si>
    <t>821438</t>
  </si>
  <si>
    <t>821446</t>
  </si>
  <si>
    <t>821454</t>
  </si>
  <si>
    <t>821462</t>
  </si>
  <si>
    <t>821489</t>
  </si>
  <si>
    <t>821519</t>
  </si>
  <si>
    <t>821527</t>
  </si>
  <si>
    <t>821543</t>
  </si>
  <si>
    <t>821551</t>
  </si>
  <si>
    <t>821578</t>
  </si>
  <si>
    <t>821586</t>
  </si>
  <si>
    <t>821594</t>
  </si>
  <si>
    <t>821608</t>
  </si>
  <si>
    <t>821616</t>
  </si>
  <si>
    <t>821624</t>
  </si>
  <si>
    <t>821659</t>
  </si>
  <si>
    <t>821667</t>
  </si>
  <si>
    <t>821675</t>
  </si>
  <si>
    <t>821683</t>
  </si>
  <si>
    <t>821691</t>
  </si>
  <si>
    <t>821705</t>
  </si>
  <si>
    <t>821713</t>
  </si>
  <si>
    <t>821721</t>
  </si>
  <si>
    <t>821748</t>
  </si>
  <si>
    <t>821756</t>
  </si>
  <si>
    <t>821772</t>
  </si>
  <si>
    <t>821799</t>
  </si>
  <si>
    <t>821802</t>
  </si>
  <si>
    <t>821829</t>
  </si>
  <si>
    <t>821837</t>
  </si>
  <si>
    <t>821845</t>
  </si>
  <si>
    <t>821853</t>
  </si>
  <si>
    <t>821861</t>
  </si>
  <si>
    <t>821888</t>
  </si>
  <si>
    <t>821896</t>
  </si>
  <si>
    <t>821926</t>
  </si>
  <si>
    <t>821934</t>
  </si>
  <si>
    <t>821942</t>
  </si>
  <si>
    <t>821969</t>
  </si>
  <si>
    <t>821977</t>
  </si>
  <si>
    <t>821985</t>
  </si>
  <si>
    <t>821993</t>
  </si>
  <si>
    <t>822019</t>
  </si>
  <si>
    <t>822027</t>
  </si>
  <si>
    <t>822035</t>
  </si>
  <si>
    <t>822043</t>
  </si>
  <si>
    <t>822051</t>
  </si>
  <si>
    <t>822078</t>
  </si>
  <si>
    <t>822086</t>
  </si>
  <si>
    <t>822094</t>
  </si>
  <si>
    <t>822116</t>
  </si>
  <si>
    <t>822124</t>
  </si>
  <si>
    <t>822132</t>
  </si>
  <si>
    <t>822167</t>
  </si>
  <si>
    <t>822175</t>
  </si>
  <si>
    <t>822183</t>
  </si>
  <si>
    <t>822191</t>
  </si>
  <si>
    <t>822205</t>
  </si>
  <si>
    <t>822213</t>
  </si>
  <si>
    <t>822256</t>
  </si>
  <si>
    <t>822264</t>
  </si>
  <si>
    <t>822272</t>
  </si>
  <si>
    <t>822299</t>
  </si>
  <si>
    <t>822345</t>
  </si>
  <si>
    <t>822396</t>
  </si>
  <si>
    <t>822493</t>
  </si>
  <si>
    <t>822531</t>
  </si>
  <si>
    <t>822582</t>
  </si>
  <si>
    <t>822698</t>
  </si>
  <si>
    <t>822701</t>
  </si>
  <si>
    <t>822728</t>
  </si>
  <si>
    <t>822736</t>
  </si>
  <si>
    <t>822744</t>
  </si>
  <si>
    <t>822752</t>
  </si>
  <si>
    <t>822779</t>
  </si>
  <si>
    <t>822787</t>
  </si>
  <si>
    <t>822795</t>
  </si>
  <si>
    <t>822809</t>
  </si>
  <si>
    <t>822817</t>
  </si>
  <si>
    <t>822825</t>
  </si>
  <si>
    <t>822833</t>
  </si>
  <si>
    <t>822841</t>
  </si>
  <si>
    <t>822868</t>
  </si>
  <si>
    <t>822876</t>
  </si>
  <si>
    <t>822884</t>
  </si>
  <si>
    <t>822892</t>
  </si>
  <si>
    <t>822906</t>
  </si>
  <si>
    <t>822922</t>
  </si>
  <si>
    <t>822949</t>
  </si>
  <si>
    <t>822957</t>
  </si>
  <si>
    <t>822965</t>
  </si>
  <si>
    <t>823007</t>
  </si>
  <si>
    <t>823015</t>
  </si>
  <si>
    <t>823031</t>
  </si>
  <si>
    <t>823058</t>
  </si>
  <si>
    <t>823066</t>
  </si>
  <si>
    <t>823082</t>
  </si>
  <si>
    <t>823104</t>
  </si>
  <si>
    <t>823112</t>
  </si>
  <si>
    <t>823147</t>
  </si>
  <si>
    <t>823155</t>
  </si>
  <si>
    <t>823163</t>
  </si>
  <si>
    <t>823198</t>
  </si>
  <si>
    <t>823201</t>
  </si>
  <si>
    <t>823228</t>
  </si>
  <si>
    <t>823244</t>
  </si>
  <si>
    <t>823252</t>
  </si>
  <si>
    <t>823279</t>
  </si>
  <si>
    <t>823295</t>
  </si>
  <si>
    <t>823309</t>
  </si>
  <si>
    <t>823317</t>
  </si>
  <si>
    <t>823333</t>
  </si>
  <si>
    <t>823341</t>
  </si>
  <si>
    <t>823368</t>
  </si>
  <si>
    <t>823384</t>
  </si>
  <si>
    <t>823392</t>
  </si>
  <si>
    <t>823406</t>
  </si>
  <si>
    <t>823422</t>
  </si>
  <si>
    <t>823449</t>
  </si>
  <si>
    <t>823457</t>
  </si>
  <si>
    <t>823481</t>
  </si>
  <si>
    <t>823503</t>
  </si>
  <si>
    <t>823546</t>
  </si>
  <si>
    <t>823554</t>
  </si>
  <si>
    <t>823589</t>
  </si>
  <si>
    <t>823597</t>
  </si>
  <si>
    <t>823619</t>
  </si>
  <si>
    <t>823635</t>
  </si>
  <si>
    <t>823643</t>
  </si>
  <si>
    <t>823651</t>
  </si>
  <si>
    <t>823686</t>
  </si>
  <si>
    <t>823694</t>
  </si>
  <si>
    <t>823708</t>
  </si>
  <si>
    <t>823724</t>
  </si>
  <si>
    <t>823732</t>
  </si>
  <si>
    <t>823759</t>
  </si>
  <si>
    <t>823775</t>
  </si>
  <si>
    <t>823783</t>
  </si>
  <si>
    <t>823791</t>
  </si>
  <si>
    <t>823813</t>
  </si>
  <si>
    <t>823821</t>
  </si>
  <si>
    <t>823848</t>
  </si>
  <si>
    <t>823864</t>
  </si>
  <si>
    <t>823872</t>
  </si>
  <si>
    <t>823899</t>
  </si>
  <si>
    <t>823929</t>
  </si>
  <si>
    <t>823937</t>
  </si>
  <si>
    <t>823961</t>
  </si>
  <si>
    <t>823988</t>
  </si>
  <si>
    <t>823996</t>
  </si>
  <si>
    <t>824011</t>
  </si>
  <si>
    <t>824038</t>
  </si>
  <si>
    <t>824046</t>
  </si>
  <si>
    <t>824062</t>
  </si>
  <si>
    <t>824089</t>
  </si>
  <si>
    <t>824097</t>
  </si>
  <si>
    <t>824127</t>
  </si>
  <si>
    <t>824135</t>
  </si>
  <si>
    <t>824143</t>
  </si>
  <si>
    <t>824178</t>
  </si>
  <si>
    <t>824186</t>
  </si>
  <si>
    <t>824194</t>
  </si>
  <si>
    <t>824216</t>
  </si>
  <si>
    <t>824224</t>
  </si>
  <si>
    <t>824232</t>
  </si>
  <si>
    <t>824267</t>
  </si>
  <si>
    <t>824275</t>
  </si>
  <si>
    <t>824283</t>
  </si>
  <si>
    <t>824305</t>
  </si>
  <si>
    <t>824313</t>
  </si>
  <si>
    <t>824356</t>
  </si>
  <si>
    <t>824364</t>
  </si>
  <si>
    <t>824372</t>
  </si>
  <si>
    <t>824402</t>
  </si>
  <si>
    <t>824429</t>
  </si>
  <si>
    <t>824437</t>
  </si>
  <si>
    <t>824453</t>
  </si>
  <si>
    <t>824488</t>
  </si>
  <si>
    <t>824518</t>
  </si>
  <si>
    <t>824534</t>
  </si>
  <si>
    <t>824569</t>
  </si>
  <si>
    <t>824577</t>
  </si>
  <si>
    <t>824585</t>
  </si>
  <si>
    <t>824607</t>
  </si>
  <si>
    <t>824615</t>
  </si>
  <si>
    <t>824623</t>
  </si>
  <si>
    <t>824658</t>
  </si>
  <si>
    <t>824666</t>
  </si>
  <si>
    <t>824674</t>
  </si>
  <si>
    <t>824704</t>
  </si>
  <si>
    <t>824712</t>
  </si>
  <si>
    <t>824739</t>
  </si>
  <si>
    <t>824755</t>
  </si>
  <si>
    <t>824763</t>
  </si>
  <si>
    <t>824771</t>
  </si>
  <si>
    <t>824801</t>
  </si>
  <si>
    <t>824828</t>
  </si>
  <si>
    <t>824836</t>
  </si>
  <si>
    <t>824852</t>
  </si>
  <si>
    <t>824879</t>
  </si>
  <si>
    <t>824887</t>
  </si>
  <si>
    <t>824909</t>
  </si>
  <si>
    <t>824917</t>
  </si>
  <si>
    <t>824925</t>
  </si>
  <si>
    <t>824941</t>
  </si>
  <si>
    <t>824968</t>
  </si>
  <si>
    <t>824976</t>
  </si>
  <si>
    <t>824992</t>
  </si>
  <si>
    <t>825018</t>
  </si>
  <si>
    <t>825026</t>
  </si>
  <si>
    <t>825042</t>
  </si>
  <si>
    <t>825069</t>
  </si>
  <si>
    <t>825077</t>
  </si>
  <si>
    <t>825093</t>
  </si>
  <si>
    <t>825107</t>
  </si>
  <si>
    <t>825115</t>
  </si>
  <si>
    <t>825131</t>
  </si>
  <si>
    <t>825158</t>
  </si>
  <si>
    <t>825166</t>
  </si>
  <si>
    <t>825182</t>
  </si>
  <si>
    <t>825204</t>
  </si>
  <si>
    <t>825212</t>
  </si>
  <si>
    <t>825247</t>
  </si>
  <si>
    <t>825255</t>
  </si>
  <si>
    <t>825263</t>
  </si>
  <si>
    <t>825298</t>
  </si>
  <si>
    <t>825301</t>
  </si>
  <si>
    <t>825328</t>
  </si>
  <si>
    <t>825344</t>
  </si>
  <si>
    <t>825352</t>
  </si>
  <si>
    <t>825379</t>
  </si>
  <si>
    <t>825417</t>
  </si>
  <si>
    <t>825433</t>
  </si>
  <si>
    <t>825468</t>
  </si>
  <si>
    <t>825565</t>
  </si>
  <si>
    <t>825611</t>
  </si>
  <si>
    <t>825727</t>
  </si>
  <si>
    <t>825778</t>
  </si>
  <si>
    <t>825867</t>
  </si>
  <si>
    <t>825905</t>
  </si>
  <si>
    <t>825956</t>
  </si>
  <si>
    <t>826006</t>
  </si>
  <si>
    <t>826057</t>
  </si>
  <si>
    <t>826103</t>
  </si>
  <si>
    <t>826154</t>
  </si>
  <si>
    <t>826219</t>
  </si>
  <si>
    <t>826251</t>
  </si>
  <si>
    <t>826413</t>
  </si>
  <si>
    <t>826472</t>
  </si>
  <si>
    <t>826499</t>
  </si>
  <si>
    <t>826502</t>
  </si>
  <si>
    <t>826529</t>
  </si>
  <si>
    <t>826537</t>
  </si>
  <si>
    <t>826545</t>
  </si>
  <si>
    <t>830003</t>
  </si>
  <si>
    <t>840025</t>
  </si>
  <si>
    <t>840106</t>
  </si>
  <si>
    <t>840246</t>
  </si>
  <si>
    <t>840343</t>
  </si>
  <si>
    <t>840408</t>
  </si>
  <si>
    <t>840742</t>
  </si>
  <si>
    <t>840815</t>
  </si>
  <si>
    <t>841757</t>
  </si>
  <si>
    <t>841943</t>
  </si>
  <si>
    <t>842028</t>
  </si>
  <si>
    <t>842176</t>
  </si>
  <si>
    <t>842184</t>
  </si>
  <si>
    <t>842192</t>
  </si>
  <si>
    <t>842907</t>
  </si>
  <si>
    <t>842958</t>
  </si>
  <si>
    <t>843628</t>
  </si>
  <si>
    <t>844284</t>
  </si>
  <si>
    <t>844322</t>
  </si>
  <si>
    <t>844667</t>
  </si>
  <si>
    <t>845493</t>
  </si>
  <si>
    <t>845531</t>
  </si>
  <si>
    <t>846422</t>
  </si>
  <si>
    <t>847739</t>
  </si>
  <si>
    <t>848107</t>
  </si>
  <si>
    <t>848115</t>
  </si>
  <si>
    <t>848379</t>
  </si>
  <si>
    <t>848425</t>
  </si>
  <si>
    <t>848689</t>
  </si>
  <si>
    <t>848816</t>
  </si>
  <si>
    <t>849154</t>
  </si>
  <si>
    <t>849804</t>
  </si>
  <si>
    <t>860026</t>
  </si>
  <si>
    <t>860034</t>
  </si>
  <si>
    <t>860158</t>
  </si>
  <si>
    <t>860573</t>
  </si>
  <si>
    <t>860603</t>
  </si>
  <si>
    <t>860867</t>
  </si>
  <si>
    <t>860921</t>
  </si>
  <si>
    <t>860972</t>
  </si>
  <si>
    <t>861014</t>
  </si>
  <si>
    <t>861073</t>
  </si>
  <si>
    <t>861103</t>
  </si>
  <si>
    <t>861111</t>
  </si>
  <si>
    <t>861278</t>
  </si>
  <si>
    <t>861332</t>
  </si>
  <si>
    <t>861367</t>
  </si>
  <si>
    <t>861375</t>
  </si>
  <si>
    <t>861383</t>
  </si>
  <si>
    <t>861391</t>
  </si>
  <si>
    <t>861413</t>
  </si>
  <si>
    <t>861456</t>
  </si>
  <si>
    <t>861758</t>
  </si>
  <si>
    <t>861928</t>
  </si>
  <si>
    <t>861995</t>
  </si>
  <si>
    <t>862452</t>
  </si>
  <si>
    <t>863335</t>
  </si>
  <si>
    <t>863599</t>
  </si>
  <si>
    <t>863602</t>
  </si>
  <si>
    <t>864374</t>
  </si>
  <si>
    <t>864757</t>
  </si>
  <si>
    <t>865044</t>
  </si>
  <si>
    <t>865575</t>
  </si>
  <si>
    <t>865745</t>
  </si>
  <si>
    <t>866253</t>
  </si>
  <si>
    <t>867152</t>
  </si>
  <si>
    <t>867527</t>
  </si>
  <si>
    <t>867659</t>
  </si>
  <si>
    <t>867721</t>
  </si>
  <si>
    <t>867861</t>
  </si>
  <si>
    <t>867993</t>
  </si>
  <si>
    <t>868582</t>
  </si>
  <si>
    <t>869104</t>
  </si>
  <si>
    <t>869155</t>
  </si>
  <si>
    <t>869244</t>
  </si>
  <si>
    <t>869368</t>
  </si>
  <si>
    <t>900133</t>
  </si>
  <si>
    <t>900168</t>
  </si>
  <si>
    <t>900176</t>
  </si>
  <si>
    <t>900184</t>
  </si>
  <si>
    <t>900206</t>
  </si>
  <si>
    <t>900214</t>
  </si>
  <si>
    <t>900222</t>
  </si>
  <si>
    <t>900257</t>
  </si>
  <si>
    <t>900265</t>
  </si>
  <si>
    <t>900303</t>
  </si>
  <si>
    <t>900338</t>
  </si>
  <si>
    <t>900354</t>
  </si>
  <si>
    <t>900362</t>
  </si>
  <si>
    <t>900389</t>
  </si>
  <si>
    <t>900419</t>
  </si>
  <si>
    <t>900427</t>
  </si>
  <si>
    <t>900435</t>
  </si>
  <si>
    <t>900451</t>
  </si>
  <si>
    <t>900478</t>
  </si>
  <si>
    <t>900486</t>
  </si>
  <si>
    <t>900516</t>
  </si>
  <si>
    <t>900524</t>
  </si>
  <si>
    <t>900559</t>
  </si>
  <si>
    <t>900567</t>
  </si>
  <si>
    <t>900575</t>
  </si>
  <si>
    <t>900591</t>
  </si>
  <si>
    <t>900613</t>
  </si>
  <si>
    <t>901504</t>
  </si>
  <si>
    <t>901512</t>
  </si>
  <si>
    <t>901539</t>
  </si>
  <si>
    <t>901547</t>
  </si>
  <si>
    <t>920762</t>
  </si>
  <si>
    <t>920843</t>
  </si>
  <si>
    <t>920908</t>
  </si>
  <si>
    <t>920916</t>
  </si>
  <si>
    <t>920959</t>
  </si>
  <si>
    <t>920967</t>
  </si>
  <si>
    <t>920991</t>
  </si>
  <si>
    <t>921009</t>
  </si>
  <si>
    <t>921076</t>
  </si>
  <si>
    <t>921084</t>
  </si>
  <si>
    <t>921122</t>
  </si>
  <si>
    <t>921173</t>
  </si>
  <si>
    <t>921238</t>
  </si>
  <si>
    <t>921262</t>
  </si>
  <si>
    <t>921297</t>
  </si>
  <si>
    <t>921556</t>
  </si>
  <si>
    <t>921564</t>
  </si>
  <si>
    <t>921572</t>
  </si>
  <si>
    <t>921602</t>
  </si>
  <si>
    <t>921688</t>
  </si>
  <si>
    <t>921769</t>
  </si>
  <si>
    <t>921777</t>
  </si>
  <si>
    <t>921874</t>
  </si>
  <si>
    <t>921904</t>
  </si>
  <si>
    <t>921912</t>
  </si>
  <si>
    <t>921939</t>
  </si>
  <si>
    <t>921955</t>
  </si>
  <si>
    <t>921971</t>
  </si>
  <si>
    <t>922005</t>
  </si>
  <si>
    <t>922102</t>
  </si>
  <si>
    <t>922129</t>
  </si>
  <si>
    <t>922137</t>
  </si>
  <si>
    <t>922188</t>
  </si>
  <si>
    <t>922323</t>
  </si>
  <si>
    <t>922374</t>
  </si>
  <si>
    <t>922455</t>
  </si>
  <si>
    <t>922471</t>
  </si>
  <si>
    <t>922528</t>
  </si>
  <si>
    <t>922609</t>
  </si>
  <si>
    <t>922617</t>
  </si>
  <si>
    <t>922641</t>
  </si>
  <si>
    <t>922692</t>
  </si>
  <si>
    <t>922757</t>
  </si>
  <si>
    <t>922765</t>
  </si>
  <si>
    <t>922862</t>
  </si>
  <si>
    <t>922978</t>
  </si>
  <si>
    <t>923001</t>
  </si>
  <si>
    <t>923095</t>
  </si>
  <si>
    <t>923265</t>
  </si>
  <si>
    <t>923508</t>
  </si>
  <si>
    <t>SELF: Richards Bay Coal Terminal (RBCT)</t>
  </si>
  <si>
    <t>SELF: Tutuka Power Station - Eskom</t>
  </si>
  <si>
    <t xml:space="preserve">SELF: Durban Newlyn Group </t>
  </si>
  <si>
    <t>short_name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</si>
</sst>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33" borderId="0" xfId="0" applyFill="1"/>
    <xf numFmtId="0" fontId="0" fillId="34" borderId="10" xfId="0" applyFill="1" applyBorder="1"/>
    <xf numFmtId="0" fontId="0" fillId="34" borderId="0" xfId="0" applyFill="1"/>
    <xf numFmtId="0" fontId="0" fillId="35" borderId="10" xfId="0" applyFill="1" applyBorder="1"/>
    <xf numFmtId="0" fontId="0" fillId="35" borderId="0" xfId="0" applyFill="1"/>
    <xf numFmtId="164" fontId="16" fillId="0" borderId="10" xfId="0" applyNumberFormat="1" applyFont="1" applyBorder="1"/>
    <xf numFmtId="164" fontId="0" fillId="35" borderId="10" xfId="0" applyNumberFormat="1" applyFill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FD44-D087-412B-B5E0-2B0918B0063C}">
  <dimension ref="A1:H12259"/>
  <sheetViews>
    <sheetView tabSelected="1" zoomScale="85" zoomScaleNormal="85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50.42578125" customWidth="1"/>
    <col min="2" max="2" width="17.42578125" customWidth="1"/>
    <col min="3" max="3" width="15.5703125" customWidth="1"/>
    <col min="4" max="4" width="18.85546875" style="15" bestFit="1" customWidth="1"/>
    <col min="5" max="5" width="20.140625" style="15" bestFit="1" customWidth="1"/>
    <col min="6" max="6" width="18.140625" bestFit="1" customWidth="1"/>
    <col min="7" max="7" width="12" bestFit="1" customWidth="1"/>
    <col min="8" max="8" width="23.7109375" bestFit="1" customWidth="1"/>
  </cols>
  <sheetData>
    <row r="1" spans="1:8" s="1" customFormat="1" x14ac:dyDescent="0.25">
      <c r="A1" s="2" t="s">
        <v>0</v>
      </c>
      <c r="B1" s="2" t="s">
        <v>10399</v>
      </c>
      <c r="C1" s="2" t="s">
        <v>1</v>
      </c>
      <c r="D1" s="11" t="s">
        <v>2</v>
      </c>
      <c r="E1" s="11" t="s">
        <v>3</v>
      </c>
      <c r="F1" s="2" t="s">
        <v>4</v>
      </c>
      <c r="G1" s="2" t="s">
        <v>5</v>
      </c>
      <c r="H1" s="2" t="s">
        <v>2955</v>
      </c>
    </row>
    <row r="2" spans="1:8" s="10" customFormat="1" x14ac:dyDescent="0.25">
      <c r="A2" s="9" t="str">
        <f>"OSM: " &amp; B2 &amp; " - " &amp; PROPER(C2) &amp; " - (" &amp; G2 &amp; ")"</f>
        <v>OSM: Aalwynpoort - Halt - (247325934)</v>
      </c>
      <c r="B2" s="9" t="s">
        <v>384</v>
      </c>
      <c r="C2" s="9" t="s">
        <v>19</v>
      </c>
      <c r="D2" s="12">
        <v>-33.157818599999999</v>
      </c>
      <c r="E2" s="12">
        <v>25.927713799999999</v>
      </c>
      <c r="F2" s="9" t="s">
        <v>8</v>
      </c>
      <c r="G2" s="9">
        <v>247325934</v>
      </c>
      <c r="H2" s="9" t="str">
        <f>"(" &amp; TEXT(D2, "#.#######") &amp; ", " &amp; TEXT(E2, "#.#######") &amp; ")"</f>
        <v>(-33.1578186, 25.9277138)</v>
      </c>
    </row>
    <row r="3" spans="1:8" s="10" customFormat="1" x14ac:dyDescent="0.25">
      <c r="A3" s="9" t="str">
        <f t="shared" ref="A3:A66" si="0">"OSM: " &amp; B3 &amp; " - " &amp; PROPER(C3) &amp; " - (" &amp; G3 &amp; ")"</f>
        <v>OSM: Abbotsdale - Stop - (240259351)</v>
      </c>
      <c r="B3" s="9" t="s">
        <v>131</v>
      </c>
      <c r="C3" s="9" t="s">
        <v>13</v>
      </c>
      <c r="D3" s="12">
        <v>-33.492821499999998</v>
      </c>
      <c r="E3" s="12">
        <v>18.681774399999998</v>
      </c>
      <c r="F3" s="9" t="s">
        <v>8</v>
      </c>
      <c r="G3" s="9">
        <v>240259351</v>
      </c>
      <c r="H3" s="9" t="str">
        <f t="shared" ref="H3:H66" si="1">"(" &amp; TEXT(D3, "#.#######") &amp; ", " &amp; TEXT(E3, "#.#######") &amp; ")"</f>
        <v>(-33.4928215, 18.6817744)</v>
      </c>
    </row>
    <row r="4" spans="1:8" s="10" customFormat="1" x14ac:dyDescent="0.25">
      <c r="A4" s="9" t="str">
        <f t="shared" si="0"/>
        <v>OSM: Abbotsdale - Halt - (9187013813)</v>
      </c>
      <c r="B4" s="9" t="s">
        <v>131</v>
      </c>
      <c r="C4" s="9" t="s">
        <v>19</v>
      </c>
      <c r="D4" s="12">
        <v>-33.492774099999998</v>
      </c>
      <c r="E4" s="12">
        <v>18.681702600000001</v>
      </c>
      <c r="F4" s="9" t="s">
        <v>8</v>
      </c>
      <c r="G4" s="9">
        <v>9187013813</v>
      </c>
      <c r="H4" s="9" t="str">
        <f t="shared" si="1"/>
        <v>(-33.4927741, 18.6817026)</v>
      </c>
    </row>
    <row r="5" spans="1:8" s="10" customFormat="1" x14ac:dyDescent="0.25">
      <c r="A5" s="9" t="str">
        <f t="shared" si="0"/>
        <v>OSM: Aberdeen Road - Station - (247325936)</v>
      </c>
      <c r="B5" s="9" t="s">
        <v>385</v>
      </c>
      <c r="C5" s="9" t="s">
        <v>7</v>
      </c>
      <c r="D5" s="12">
        <v>-32.750271900000001</v>
      </c>
      <c r="E5" s="12">
        <v>24.3087597</v>
      </c>
      <c r="F5" s="9" t="s">
        <v>8</v>
      </c>
      <c r="G5" s="9">
        <v>247325936</v>
      </c>
      <c r="H5" s="9" t="str">
        <f t="shared" si="1"/>
        <v>(-32.7502719, 24.3087597)</v>
      </c>
    </row>
    <row r="6" spans="1:8" s="10" customFormat="1" x14ac:dyDescent="0.25">
      <c r="A6" s="9" t="str">
        <f t="shared" si="0"/>
        <v>OSM: Aberfeldy - Station - (247325369)</v>
      </c>
      <c r="B6" s="9" t="s">
        <v>157</v>
      </c>
      <c r="C6" s="9" t="s">
        <v>7</v>
      </c>
      <c r="D6" s="12">
        <v>-28.2161416</v>
      </c>
      <c r="E6" s="12">
        <v>28.824551400000001</v>
      </c>
      <c r="F6" s="9" t="s">
        <v>8</v>
      </c>
      <c r="G6" s="9">
        <v>247325369</v>
      </c>
      <c r="H6" s="9" t="str">
        <f t="shared" si="1"/>
        <v>(-28.2161416, 28.8245514)</v>
      </c>
    </row>
    <row r="7" spans="1:8" s="10" customFormat="1" x14ac:dyDescent="0.25">
      <c r="A7" s="9" t="str">
        <f t="shared" si="0"/>
        <v>OSM: Acacia - Station - (240474931)</v>
      </c>
      <c r="B7" s="9" t="s">
        <v>135</v>
      </c>
      <c r="C7" s="9" t="s">
        <v>7</v>
      </c>
      <c r="D7" s="12">
        <v>-32.298701700000002</v>
      </c>
      <c r="E7" s="12">
        <v>22.662514000000002</v>
      </c>
      <c r="F7" s="9" t="s">
        <v>8</v>
      </c>
      <c r="G7" s="9">
        <v>240474931</v>
      </c>
      <c r="H7" s="9" t="str">
        <f t="shared" si="1"/>
        <v>(-32.2987017, 22.662514)</v>
      </c>
    </row>
    <row r="8" spans="1:8" s="10" customFormat="1" x14ac:dyDescent="0.25">
      <c r="A8" s="9" t="str">
        <f t="shared" si="0"/>
        <v>OSM: Acacia Park - Station - (35992613)</v>
      </c>
      <c r="B8" s="9" t="s">
        <v>64</v>
      </c>
      <c r="C8" s="9" t="s">
        <v>7</v>
      </c>
      <c r="D8" s="12">
        <v>-33.894691299999998</v>
      </c>
      <c r="E8" s="12">
        <v>18.528780300000001</v>
      </c>
      <c r="F8" s="9" t="s">
        <v>8</v>
      </c>
      <c r="G8" s="9">
        <v>35992613</v>
      </c>
      <c r="H8" s="9" t="str">
        <f t="shared" si="1"/>
        <v>(-33.8946913, 18.5287803)</v>
      </c>
    </row>
    <row r="9" spans="1:8" s="10" customFormat="1" x14ac:dyDescent="0.25">
      <c r="A9" s="9" t="str">
        <f t="shared" si="0"/>
        <v>OSM: Acacia Park - Stop - (1508928597)</v>
      </c>
      <c r="B9" s="9" t="s">
        <v>64</v>
      </c>
      <c r="C9" s="9" t="s">
        <v>13</v>
      </c>
      <c r="D9" s="12">
        <v>-33.894466199999997</v>
      </c>
      <c r="E9" s="12">
        <v>18.529824000000001</v>
      </c>
      <c r="F9" s="9" t="s">
        <v>8</v>
      </c>
      <c r="G9" s="9">
        <v>1508928597</v>
      </c>
      <c r="H9" s="9" t="str">
        <f t="shared" si="1"/>
        <v>(-33.8944662, 18.529824)</v>
      </c>
    </row>
    <row r="10" spans="1:8" s="10" customFormat="1" x14ac:dyDescent="0.25">
      <c r="A10" s="9" t="str">
        <f t="shared" si="0"/>
        <v>OSM: Acacia Park - Stop - (4264343021)</v>
      </c>
      <c r="B10" s="9" t="s">
        <v>64</v>
      </c>
      <c r="C10" s="9" t="s">
        <v>13</v>
      </c>
      <c r="D10" s="12">
        <v>-33.8949833</v>
      </c>
      <c r="E10" s="12">
        <v>18.527352</v>
      </c>
      <c r="F10" s="9" t="s">
        <v>8</v>
      </c>
      <c r="G10" s="9">
        <v>4264343021</v>
      </c>
      <c r="H10" s="9" t="str">
        <f t="shared" si="1"/>
        <v>(-33.8949833, 18.527352)</v>
      </c>
    </row>
    <row r="11" spans="1:8" s="10" customFormat="1" x14ac:dyDescent="0.25">
      <c r="A11" s="9" t="str">
        <f t="shared" si="0"/>
        <v>OSM: Acacia Park - Platform - (137576960)</v>
      </c>
      <c r="B11" s="9" t="s">
        <v>64</v>
      </c>
      <c r="C11" s="9" t="s">
        <v>2708</v>
      </c>
      <c r="D11" s="12">
        <v>-33.8947157333333</v>
      </c>
      <c r="E11" s="12">
        <v>18.528599706666601</v>
      </c>
      <c r="F11" s="9" t="s">
        <v>2775</v>
      </c>
      <c r="G11" s="9">
        <v>137576960</v>
      </c>
      <c r="H11" s="9" t="str">
        <f t="shared" si="1"/>
        <v>(-33.8947157, 18.5285997)</v>
      </c>
    </row>
    <row r="12" spans="1:8" s="10" customFormat="1" x14ac:dyDescent="0.25">
      <c r="A12" s="9" t="str">
        <f t="shared" si="0"/>
        <v>OSM: Acacia Park - Station - (785819262)</v>
      </c>
      <c r="B12" s="9" t="s">
        <v>64</v>
      </c>
      <c r="C12" s="9" t="s">
        <v>7</v>
      </c>
      <c r="D12" s="12">
        <v>-33.8943552333333</v>
      </c>
      <c r="E12" s="12">
        <v>18.528542758333302</v>
      </c>
      <c r="F12" s="9" t="s">
        <v>2775</v>
      </c>
      <c r="G12" s="9">
        <v>785819262</v>
      </c>
      <c r="H12" s="9" t="str">
        <f t="shared" si="1"/>
        <v>(-33.8943552, 18.5285428)</v>
      </c>
    </row>
    <row r="13" spans="1:8" s="10" customFormat="1" x14ac:dyDescent="0.25">
      <c r="A13" s="9" t="str">
        <f t="shared" si="0"/>
        <v>OSM: Achtertang - Abandoned - (9009816110)</v>
      </c>
      <c r="B13" s="9" t="s">
        <v>2677</v>
      </c>
      <c r="C13" s="9" t="s">
        <v>139</v>
      </c>
      <c r="D13" s="12">
        <v>-30.683502399999998</v>
      </c>
      <c r="E13" s="12">
        <v>25.3065906</v>
      </c>
      <c r="F13" s="9" t="s">
        <v>8</v>
      </c>
      <c r="G13" s="9">
        <v>9009816110</v>
      </c>
      <c r="H13" s="9" t="str">
        <f t="shared" si="1"/>
        <v>(-30.6835024, 25.3065906)</v>
      </c>
    </row>
    <row r="14" spans="1:8" s="10" customFormat="1" x14ac:dyDescent="0.25">
      <c r="A14" s="9" t="str">
        <f t="shared" si="0"/>
        <v>OSM: Acornhoek - Station - (460035088)</v>
      </c>
      <c r="B14" s="9" t="s">
        <v>1927</v>
      </c>
      <c r="C14" s="9" t="s">
        <v>7</v>
      </c>
      <c r="D14" s="12">
        <v>-24.595480299999998</v>
      </c>
      <c r="E14" s="12">
        <v>31.064713099999999</v>
      </c>
      <c r="F14" s="9" t="s">
        <v>8</v>
      </c>
      <c r="G14" s="9">
        <v>460035088</v>
      </c>
      <c r="H14" s="9" t="str">
        <f t="shared" si="1"/>
        <v>(-24.5954803, 31.0647131)</v>
      </c>
    </row>
    <row r="15" spans="1:8" s="10" customFormat="1" x14ac:dyDescent="0.25">
      <c r="A15" s="9" t="str">
        <f t="shared" si="0"/>
        <v>OSM: Addo - Station - (247325932)</v>
      </c>
      <c r="B15" s="9" t="s">
        <v>382</v>
      </c>
      <c r="C15" s="9" t="s">
        <v>7</v>
      </c>
      <c r="D15" s="12">
        <v>-33.555937700000001</v>
      </c>
      <c r="E15" s="12">
        <v>25.6898552</v>
      </c>
      <c r="F15" s="9" t="s">
        <v>8</v>
      </c>
      <c r="G15" s="9">
        <v>247325932</v>
      </c>
      <c r="H15" s="9" t="str">
        <f t="shared" si="1"/>
        <v>(-33.5559377, 25.6898552)</v>
      </c>
    </row>
    <row r="16" spans="1:8" s="10" customFormat="1" x14ac:dyDescent="0.25">
      <c r="A16" s="9" t="str">
        <f t="shared" si="0"/>
        <v>OSM: Adelaide - Station - (247325933)</v>
      </c>
      <c r="B16" s="9" t="s">
        <v>383</v>
      </c>
      <c r="C16" s="9" t="s">
        <v>7</v>
      </c>
      <c r="D16" s="12">
        <v>-32.703347100000002</v>
      </c>
      <c r="E16" s="12">
        <v>26.293872100000002</v>
      </c>
      <c r="F16" s="9" t="s">
        <v>8</v>
      </c>
      <c r="G16" s="9">
        <v>247325933</v>
      </c>
      <c r="H16" s="9" t="str">
        <f t="shared" si="1"/>
        <v>(-32.7033471, 26.2938721)</v>
      </c>
    </row>
    <row r="17" spans="1:8" s="10" customFormat="1" x14ac:dyDescent="0.25">
      <c r="A17" s="9" t="str">
        <f t="shared" si="0"/>
        <v>OSM: Advance - Abandoned - (247327780)</v>
      </c>
      <c r="B17" s="9" t="s">
        <v>760</v>
      </c>
      <c r="C17" s="9" t="s">
        <v>139</v>
      </c>
      <c r="D17" s="12">
        <v>-31.2437255</v>
      </c>
      <c r="E17" s="12">
        <v>21.438172900000001</v>
      </c>
      <c r="F17" s="9" t="s">
        <v>8</v>
      </c>
      <c r="G17" s="9">
        <v>247327780</v>
      </c>
      <c r="H17" s="9" t="str">
        <f t="shared" si="1"/>
        <v>(-31.2437255, 21.4381729)</v>
      </c>
    </row>
    <row r="18" spans="1:8" s="10" customFormat="1" x14ac:dyDescent="0.25">
      <c r="A18" s="9" t="str">
        <f t="shared" si="0"/>
        <v>OSM: Afrikaner - Halt - (247646703)</v>
      </c>
      <c r="B18" s="9" t="s">
        <v>1221</v>
      </c>
      <c r="C18" s="9" t="s">
        <v>19</v>
      </c>
      <c r="D18" s="12">
        <v>-26.8416715</v>
      </c>
      <c r="E18" s="12">
        <v>26.5633239</v>
      </c>
      <c r="F18" s="9" t="s">
        <v>8</v>
      </c>
      <c r="G18" s="9">
        <v>247646703</v>
      </c>
      <c r="H18" s="9" t="str">
        <f t="shared" si="1"/>
        <v>(-26.8416715, 26.5633239)</v>
      </c>
    </row>
    <row r="19" spans="1:8" s="10" customFormat="1" x14ac:dyDescent="0.25">
      <c r="A19" s="9" t="str">
        <f t="shared" si="0"/>
        <v>OSM: Afrikaskop - Station - (247325370)</v>
      </c>
      <c r="B19" s="9" t="s">
        <v>158</v>
      </c>
      <c r="C19" s="9" t="s">
        <v>7</v>
      </c>
      <c r="D19" s="12">
        <v>-28.2087991</v>
      </c>
      <c r="E19" s="12">
        <v>28.695650199999999</v>
      </c>
      <c r="F19" s="9" t="s">
        <v>8</v>
      </c>
      <c r="G19" s="9">
        <v>247325370</v>
      </c>
      <c r="H19" s="9" t="str">
        <f t="shared" si="1"/>
        <v>(-28.2087991, 28.6956502)</v>
      </c>
    </row>
    <row r="20" spans="1:8" s="10" customFormat="1" x14ac:dyDescent="0.25">
      <c r="A20" s="9" t="str">
        <f t="shared" si="0"/>
        <v>OSM: Agtertang - Station - (247327781)</v>
      </c>
      <c r="B20" s="9" t="s">
        <v>761</v>
      </c>
      <c r="C20" s="9" t="s">
        <v>7</v>
      </c>
      <c r="D20" s="12">
        <v>-30.6737097</v>
      </c>
      <c r="E20" s="12">
        <v>25.321645100000001</v>
      </c>
      <c r="F20" s="9" t="s">
        <v>8</v>
      </c>
      <c r="G20" s="9">
        <v>247327781</v>
      </c>
      <c r="H20" s="9" t="str">
        <f t="shared" si="1"/>
        <v>(-30.6737097, 25.3216451)</v>
      </c>
    </row>
    <row r="21" spans="1:8" s="10" customFormat="1" x14ac:dyDescent="0.25">
      <c r="A21" s="9" t="str">
        <f t="shared" si="0"/>
        <v>OSM: Ahrens - Station - (799727758)</v>
      </c>
      <c r="B21" s="9" t="s">
        <v>2204</v>
      </c>
      <c r="C21" s="9" t="s">
        <v>7</v>
      </c>
      <c r="D21" s="12">
        <v>-29.062246600000002</v>
      </c>
      <c r="E21" s="12">
        <v>30.760354899999999</v>
      </c>
      <c r="F21" s="9" t="s">
        <v>8</v>
      </c>
      <c r="G21" s="9">
        <v>799727758</v>
      </c>
      <c r="H21" s="9" t="str">
        <f t="shared" si="1"/>
        <v>(-29.0622466, 30.7603549)</v>
      </c>
    </row>
    <row r="22" spans="1:8" s="10" customFormat="1" x14ac:dyDescent="0.25">
      <c r="A22" s="9" t="str">
        <f t="shared" si="0"/>
        <v>OSM: Airlie - Halt - (6898657986)</v>
      </c>
      <c r="B22" s="9" t="s">
        <v>2632</v>
      </c>
      <c r="C22" s="9" t="s">
        <v>19</v>
      </c>
      <c r="D22" s="12">
        <v>-25.618887600000001</v>
      </c>
      <c r="E22" s="12">
        <v>30.505576999999999</v>
      </c>
      <c r="F22" s="9" t="s">
        <v>8</v>
      </c>
      <c r="G22" s="9">
        <v>6898657986</v>
      </c>
      <c r="H22" s="9" t="str">
        <f t="shared" si="1"/>
        <v>(-25.6188876, 30.505577)</v>
      </c>
    </row>
    <row r="23" spans="1:8" s="10" customFormat="1" x14ac:dyDescent="0.25">
      <c r="A23" s="9" t="str">
        <f t="shared" si="0"/>
        <v>OSM: Akasiaboom - Stop - (247644565)</v>
      </c>
      <c r="B23" s="9" t="s">
        <v>961</v>
      </c>
      <c r="C23" s="9" t="s">
        <v>13</v>
      </c>
      <c r="D23" s="12">
        <v>-25.623765899999999</v>
      </c>
      <c r="E23" s="12">
        <v>28.1071299</v>
      </c>
      <c r="F23" s="9" t="s">
        <v>8</v>
      </c>
      <c r="G23" s="9">
        <v>247644565</v>
      </c>
      <c r="H23" s="9" t="str">
        <f t="shared" si="1"/>
        <v>(-25.6237659, 28.1071299)</v>
      </c>
    </row>
    <row r="24" spans="1:8" s="10" customFormat="1" x14ac:dyDescent="0.25">
      <c r="A24" s="9" t="str">
        <f t="shared" si="0"/>
        <v>OSM: Akasiaboom - Stop - (9169397863)</v>
      </c>
      <c r="B24" s="9" t="s">
        <v>961</v>
      </c>
      <c r="C24" s="9" t="s">
        <v>13</v>
      </c>
      <c r="D24" s="12">
        <v>-25.6244087</v>
      </c>
      <c r="E24" s="12">
        <v>28.1075351</v>
      </c>
      <c r="F24" s="9" t="s">
        <v>8</v>
      </c>
      <c r="G24" s="9">
        <v>9169397863</v>
      </c>
      <c r="H24" s="9" t="str">
        <f t="shared" si="1"/>
        <v>(-25.6244087, 28.1075351)</v>
      </c>
    </row>
    <row r="25" spans="1:8" s="10" customFormat="1" x14ac:dyDescent="0.25">
      <c r="A25" s="9" t="str">
        <f t="shared" si="0"/>
        <v>OSM: Akasiaboom - Station - (9169397864)</v>
      </c>
      <c r="B25" s="9" t="s">
        <v>961</v>
      </c>
      <c r="C25" s="9" t="s">
        <v>7</v>
      </c>
      <c r="D25" s="12">
        <v>-25.623853799999999</v>
      </c>
      <c r="E25" s="12">
        <v>28.107295700000002</v>
      </c>
      <c r="F25" s="9" t="s">
        <v>8</v>
      </c>
      <c r="G25" s="9">
        <v>9169397864</v>
      </c>
      <c r="H25" s="9" t="str">
        <f t="shared" si="1"/>
        <v>(-25.6238538, 28.1072957)</v>
      </c>
    </row>
    <row r="26" spans="1:8" s="10" customFormat="1" x14ac:dyDescent="0.25">
      <c r="A26" s="9" t="str">
        <f t="shared" si="0"/>
        <v>OSM: Alandale - Abandoned - (247325945)</v>
      </c>
      <c r="B26" s="9" t="s">
        <v>391</v>
      </c>
      <c r="C26" s="9" t="s">
        <v>139</v>
      </c>
      <c r="D26" s="12">
        <v>-31.463535700000001</v>
      </c>
      <c r="E26" s="12">
        <v>25.418034200000001</v>
      </c>
      <c r="F26" s="9" t="s">
        <v>8</v>
      </c>
      <c r="G26" s="9">
        <v>247325945</v>
      </c>
      <c r="H26" s="9" t="str">
        <f t="shared" si="1"/>
        <v>(-31.4635357, 25.4180342)</v>
      </c>
    </row>
    <row r="27" spans="1:8" s="10" customFormat="1" x14ac:dyDescent="0.25">
      <c r="A27" s="9" t="str">
        <f t="shared" si="0"/>
        <v>OSM: Albasine - Platform - (10701769870)</v>
      </c>
      <c r="B27" s="9" t="s">
        <v>2710</v>
      </c>
      <c r="C27" s="9" t="s">
        <v>2708</v>
      </c>
      <c r="D27" s="12">
        <v>-25.8402581</v>
      </c>
      <c r="E27" s="12">
        <v>32.643601500000003</v>
      </c>
      <c r="F27" s="9" t="s">
        <v>8</v>
      </c>
      <c r="G27" s="9">
        <v>10701769870</v>
      </c>
      <c r="H27" s="9" t="str">
        <f t="shared" si="1"/>
        <v>(-25.8402581, 32.6436015)</v>
      </c>
    </row>
    <row r="28" spans="1:8" s="10" customFormat="1" x14ac:dyDescent="0.25">
      <c r="A28" s="9" t="str">
        <f t="shared" si="0"/>
        <v>OSM: Albert Falls - Station - (1445782540)</v>
      </c>
      <c r="B28" s="9" t="s">
        <v>2315</v>
      </c>
      <c r="C28" s="9" t="s">
        <v>7</v>
      </c>
      <c r="D28" s="12">
        <v>-29.435515800000001</v>
      </c>
      <c r="E28" s="12">
        <v>30.4259342</v>
      </c>
      <c r="F28" s="9" t="s">
        <v>8</v>
      </c>
      <c r="G28" s="9">
        <v>1445782540</v>
      </c>
      <c r="H28" s="9" t="str">
        <f t="shared" si="1"/>
        <v>(-29.4355158, 30.4259342)</v>
      </c>
    </row>
    <row r="29" spans="1:8" s="10" customFormat="1" x14ac:dyDescent="0.25">
      <c r="A29" s="9" t="str">
        <f t="shared" si="0"/>
        <v>OSM: Albertinia - Station - (249332946)</v>
      </c>
      <c r="B29" s="9" t="s">
        <v>1526</v>
      </c>
      <c r="C29" s="9" t="s">
        <v>7</v>
      </c>
      <c r="D29" s="12">
        <v>-34.209847699999997</v>
      </c>
      <c r="E29" s="12">
        <v>21.5824745</v>
      </c>
      <c r="F29" s="9" t="s">
        <v>8</v>
      </c>
      <c r="G29" s="9">
        <v>249332946</v>
      </c>
      <c r="H29" s="9" t="str">
        <f t="shared" si="1"/>
        <v>(-34.2098477, 21.5824745)</v>
      </c>
    </row>
    <row r="30" spans="1:8" s="10" customFormat="1" x14ac:dyDescent="0.25">
      <c r="A30" s="9" t="str">
        <f t="shared" si="0"/>
        <v>OSM: Alberton Branch Line - Abandoned - (65750897)</v>
      </c>
      <c r="B30" s="9" t="s">
        <v>2862</v>
      </c>
      <c r="C30" s="9" t="s">
        <v>139</v>
      </c>
      <c r="D30" s="12">
        <v>-26.246036799999999</v>
      </c>
      <c r="E30" s="12">
        <v>28.134397749999899</v>
      </c>
      <c r="F30" s="9" t="s">
        <v>2775</v>
      </c>
      <c r="G30" s="9">
        <v>65750897</v>
      </c>
      <c r="H30" s="9" t="str">
        <f t="shared" si="1"/>
        <v>(-26.2460368, 28.1343977)</v>
      </c>
    </row>
    <row r="31" spans="1:8" s="10" customFormat="1" x14ac:dyDescent="0.25">
      <c r="A31" s="9" t="str">
        <f t="shared" si="0"/>
        <v>OSM: Alberton Branch Line - Disused - (65750903)</v>
      </c>
      <c r="B31" s="9" t="s">
        <v>2862</v>
      </c>
      <c r="C31" s="9" t="s">
        <v>2774</v>
      </c>
      <c r="D31" s="12">
        <v>-26.2448981</v>
      </c>
      <c r="E31" s="12">
        <v>28.135454849999999</v>
      </c>
      <c r="F31" s="9" t="s">
        <v>2775</v>
      </c>
      <c r="G31" s="9">
        <v>65750903</v>
      </c>
      <c r="H31" s="9" t="str">
        <f t="shared" si="1"/>
        <v>(-26.2448981, 28.1354549)</v>
      </c>
    </row>
    <row r="32" spans="1:8" s="10" customFormat="1" x14ac:dyDescent="0.25">
      <c r="A32" s="9" t="str">
        <f t="shared" si="0"/>
        <v>OSM: Alberton Branch Line - Abandoned - (142048112)</v>
      </c>
      <c r="B32" s="9" t="s">
        <v>2862</v>
      </c>
      <c r="C32" s="9" t="s">
        <v>139</v>
      </c>
      <c r="D32" s="12">
        <v>-26.242128211111101</v>
      </c>
      <c r="E32" s="12">
        <v>28.137163916666601</v>
      </c>
      <c r="F32" s="9" t="s">
        <v>2775</v>
      </c>
      <c r="G32" s="9">
        <v>142048112</v>
      </c>
      <c r="H32" s="9" t="str">
        <f t="shared" si="1"/>
        <v>(-26.2421282, 28.1371639)</v>
      </c>
    </row>
    <row r="33" spans="1:8" s="10" customFormat="1" x14ac:dyDescent="0.25">
      <c r="A33" s="9" t="str">
        <f t="shared" si="0"/>
        <v>OSM: Alberton Branch Line - Abandoned - (142048113)</v>
      </c>
      <c r="B33" s="9" t="s">
        <v>2862</v>
      </c>
      <c r="C33" s="9" t="s">
        <v>139</v>
      </c>
      <c r="D33" s="12">
        <v>-26.249870334615299</v>
      </c>
      <c r="E33" s="12">
        <v>28.133245576922999</v>
      </c>
      <c r="F33" s="9" t="s">
        <v>2775</v>
      </c>
      <c r="G33" s="9">
        <v>142048113</v>
      </c>
      <c r="H33" s="9" t="str">
        <f t="shared" si="1"/>
        <v>(-26.2498703, 28.1332456)</v>
      </c>
    </row>
    <row r="34" spans="1:8" s="10" customFormat="1" x14ac:dyDescent="0.25">
      <c r="A34" s="9" t="str">
        <f t="shared" si="0"/>
        <v>OSM: Alberton Branch Line - Disused - (142048114)</v>
      </c>
      <c r="B34" s="9" t="s">
        <v>2862</v>
      </c>
      <c r="C34" s="9" t="s">
        <v>2774</v>
      </c>
      <c r="D34" s="12">
        <v>-26.24701765</v>
      </c>
      <c r="E34" s="12">
        <v>28.133494200000001</v>
      </c>
      <c r="F34" s="9" t="s">
        <v>2775</v>
      </c>
      <c r="G34" s="9">
        <v>142048114</v>
      </c>
      <c r="H34" s="9" t="str">
        <f t="shared" si="1"/>
        <v>(-26.2470177, 28.1334942)</v>
      </c>
    </row>
    <row r="35" spans="1:8" s="10" customFormat="1" x14ac:dyDescent="0.25">
      <c r="A35" s="9" t="str">
        <f t="shared" si="0"/>
        <v>OSM: Alberton Branch Line - Disused - (142048115)</v>
      </c>
      <c r="B35" s="9" t="s">
        <v>2862</v>
      </c>
      <c r="C35" s="9" t="s">
        <v>2774</v>
      </c>
      <c r="D35" s="12">
        <v>-26.239430349999999</v>
      </c>
      <c r="E35" s="12">
        <v>28.136887399999999</v>
      </c>
      <c r="F35" s="9" t="s">
        <v>2775</v>
      </c>
      <c r="G35" s="9">
        <v>142048115</v>
      </c>
      <c r="H35" s="9" t="str">
        <f t="shared" si="1"/>
        <v>(-26.2394304, 28.1368874)</v>
      </c>
    </row>
    <row r="36" spans="1:8" s="10" customFormat="1" x14ac:dyDescent="0.25">
      <c r="A36" s="9" t="str">
        <f t="shared" si="0"/>
        <v>OSM: Alberton Branch Line - Abandoned - (142048116)</v>
      </c>
      <c r="B36" s="9" t="s">
        <v>2862</v>
      </c>
      <c r="C36" s="9" t="s">
        <v>139</v>
      </c>
      <c r="D36" s="12">
        <v>-26.228684739583301</v>
      </c>
      <c r="E36" s="12">
        <v>28.144828479166598</v>
      </c>
      <c r="F36" s="9" t="s">
        <v>2775</v>
      </c>
      <c r="G36" s="9">
        <v>142048116</v>
      </c>
      <c r="H36" s="9" t="str">
        <f t="shared" si="1"/>
        <v>(-26.2286847, 28.1448285)</v>
      </c>
    </row>
    <row r="37" spans="1:8" s="10" customFormat="1" x14ac:dyDescent="0.25">
      <c r="A37" s="9" t="str">
        <f t="shared" si="0"/>
        <v>OSM: Albion - Halt - (646309742)</v>
      </c>
      <c r="B37" s="9" t="s">
        <v>1999</v>
      </c>
      <c r="C37" s="9" t="s">
        <v>19</v>
      </c>
      <c r="D37" s="12">
        <v>-26.214833299999999</v>
      </c>
      <c r="E37" s="12">
        <v>30.0305933</v>
      </c>
      <c r="F37" s="9" t="s">
        <v>8</v>
      </c>
      <c r="G37" s="9">
        <v>646309742</v>
      </c>
      <c r="H37" s="9" t="str">
        <f t="shared" si="1"/>
        <v>(-26.2148333, 30.0305933)</v>
      </c>
    </row>
    <row r="38" spans="1:8" s="10" customFormat="1" x14ac:dyDescent="0.25">
      <c r="A38" s="9" t="str">
        <f t="shared" si="0"/>
        <v>OSM: Albrecht Railway Station - Station - (4846061270)</v>
      </c>
      <c r="B38" s="9" t="s">
        <v>2576</v>
      </c>
      <c r="C38" s="9" t="s">
        <v>7</v>
      </c>
      <c r="D38" s="12">
        <v>-21.9300423</v>
      </c>
      <c r="E38" s="12">
        <v>16.079821500000001</v>
      </c>
      <c r="F38" s="9" t="s">
        <v>8</v>
      </c>
      <c r="G38" s="9">
        <v>4846061270</v>
      </c>
      <c r="H38" s="9" t="str">
        <f t="shared" si="1"/>
        <v>(-21.9300423, 16.0798215)</v>
      </c>
    </row>
    <row r="39" spans="1:8" s="10" customFormat="1" x14ac:dyDescent="0.25">
      <c r="A39" s="9" t="str">
        <f t="shared" si="0"/>
        <v>OSM: Alcockspruit - Halt - (6298269247)</v>
      </c>
      <c r="B39" s="9" t="s">
        <v>2611</v>
      </c>
      <c r="C39" s="9" t="s">
        <v>19</v>
      </c>
      <c r="D39" s="12">
        <v>-27.913377499999999</v>
      </c>
      <c r="E39" s="12">
        <v>29.9967021</v>
      </c>
      <c r="F39" s="9" t="s">
        <v>8</v>
      </c>
      <c r="G39" s="9">
        <v>6298269247</v>
      </c>
      <c r="H39" s="9" t="str">
        <f t="shared" si="1"/>
        <v>(-27.9133775, 29.9967021)</v>
      </c>
    </row>
    <row r="40" spans="1:8" s="10" customFormat="1" x14ac:dyDescent="0.25">
      <c r="A40" s="9" t="str">
        <f t="shared" si="0"/>
        <v>OSM: Alexandria - Station - (247325941)</v>
      </c>
      <c r="B40" s="9" t="s">
        <v>389</v>
      </c>
      <c r="C40" s="9" t="s">
        <v>7</v>
      </c>
      <c r="D40" s="12">
        <v>-33.645417899999998</v>
      </c>
      <c r="E40" s="12">
        <v>26.400601000000002</v>
      </c>
      <c r="F40" s="9" t="s">
        <v>8</v>
      </c>
      <c r="G40" s="9">
        <v>247325941</v>
      </c>
      <c r="H40" s="9" t="str">
        <f t="shared" si="1"/>
        <v>(-33.6454179, 26.400601)</v>
      </c>
    </row>
    <row r="41" spans="1:8" s="10" customFormat="1" x14ac:dyDescent="0.25">
      <c r="A41" s="9" t="str">
        <f t="shared" si="0"/>
        <v>OSM: Alfred County Railway - Abandoned - (38169826)</v>
      </c>
      <c r="B41" s="9" t="s">
        <v>2835</v>
      </c>
      <c r="C41" s="9" t="s">
        <v>139</v>
      </c>
      <c r="D41" s="12">
        <v>-30.759863199999899</v>
      </c>
      <c r="E41" s="12">
        <v>30.334525399999901</v>
      </c>
      <c r="F41" s="9" t="s">
        <v>2775</v>
      </c>
      <c r="G41" s="9">
        <v>38169826</v>
      </c>
      <c r="H41" s="9" t="str">
        <f t="shared" si="1"/>
        <v>(-30.7598632, 30.3345254)</v>
      </c>
    </row>
    <row r="42" spans="1:8" s="10" customFormat="1" x14ac:dyDescent="0.25">
      <c r="A42" s="9" t="str">
        <f t="shared" si="0"/>
        <v>OSM: Alfred County Railway - Abandoned - (38169830)</v>
      </c>
      <c r="B42" s="9" t="s">
        <v>2835</v>
      </c>
      <c r="C42" s="9" t="s">
        <v>139</v>
      </c>
      <c r="D42" s="12">
        <v>-30.7618268777777</v>
      </c>
      <c r="E42" s="12">
        <v>30.247275933333299</v>
      </c>
      <c r="F42" s="9" t="s">
        <v>2775</v>
      </c>
      <c r="G42" s="9">
        <v>38169830</v>
      </c>
      <c r="H42" s="9" t="str">
        <f t="shared" si="1"/>
        <v>(-30.7618269, 30.2472759)</v>
      </c>
    </row>
    <row r="43" spans="1:8" s="10" customFormat="1" x14ac:dyDescent="0.25">
      <c r="A43" s="9" t="str">
        <f t="shared" si="0"/>
        <v>OSM: Alfred County Railway - Abandoned - (38169833)</v>
      </c>
      <c r="B43" s="9" t="s">
        <v>2835</v>
      </c>
      <c r="C43" s="9" t="s">
        <v>139</v>
      </c>
      <c r="D43" s="12">
        <v>-30.779400599999999</v>
      </c>
      <c r="E43" s="12">
        <v>30.3911905</v>
      </c>
      <c r="F43" s="9" t="s">
        <v>2775</v>
      </c>
      <c r="G43" s="9">
        <v>38169833</v>
      </c>
      <c r="H43" s="9" t="str">
        <f t="shared" si="1"/>
        <v>(-30.7794006, 30.3911905)</v>
      </c>
    </row>
    <row r="44" spans="1:8" s="10" customFormat="1" x14ac:dyDescent="0.25">
      <c r="A44" s="9" t="str">
        <f t="shared" si="0"/>
        <v>OSM: Alfred County Railway - Abandoned - (38169834)</v>
      </c>
      <c r="B44" s="9" t="s">
        <v>2835</v>
      </c>
      <c r="C44" s="9" t="s">
        <v>139</v>
      </c>
      <c r="D44" s="12">
        <v>-30.744658546666599</v>
      </c>
      <c r="E44" s="12">
        <v>30.263075326666598</v>
      </c>
      <c r="F44" s="9" t="s">
        <v>2775</v>
      </c>
      <c r="G44" s="9">
        <v>38169834</v>
      </c>
      <c r="H44" s="9" t="str">
        <f t="shared" si="1"/>
        <v>(-30.7446585, 30.2630753)</v>
      </c>
    </row>
    <row r="45" spans="1:8" s="10" customFormat="1" x14ac:dyDescent="0.25">
      <c r="A45" s="9" t="str">
        <f t="shared" si="0"/>
        <v>OSM: Alfred County Railway - Abandoned - (38169835)</v>
      </c>
      <c r="B45" s="9" t="s">
        <v>2835</v>
      </c>
      <c r="C45" s="9" t="s">
        <v>139</v>
      </c>
      <c r="D45" s="12">
        <v>-30.7743940839181</v>
      </c>
      <c r="E45" s="12">
        <v>30.141559670272901</v>
      </c>
      <c r="F45" s="9" t="s">
        <v>2775</v>
      </c>
      <c r="G45" s="9">
        <v>38169835</v>
      </c>
      <c r="H45" s="9" t="str">
        <f t="shared" si="1"/>
        <v>(-30.7743941, 30.1415597)</v>
      </c>
    </row>
    <row r="46" spans="1:8" s="10" customFormat="1" x14ac:dyDescent="0.25">
      <c r="A46" s="9" t="str">
        <f t="shared" si="0"/>
        <v>OSM: Alfred County Railway - Abandoned - (38169847)</v>
      </c>
      <c r="B46" s="9" t="s">
        <v>2835</v>
      </c>
      <c r="C46" s="9" t="s">
        <v>139</v>
      </c>
      <c r="D46" s="12">
        <v>-30.754221945613999</v>
      </c>
      <c r="E46" s="12">
        <v>30.3050511052631</v>
      </c>
      <c r="F46" s="9" t="s">
        <v>2775</v>
      </c>
      <c r="G46" s="9">
        <v>38169847</v>
      </c>
      <c r="H46" s="9" t="str">
        <f t="shared" si="1"/>
        <v>(-30.7542219, 30.3050511)</v>
      </c>
    </row>
    <row r="47" spans="1:8" s="10" customFormat="1" x14ac:dyDescent="0.25">
      <c r="A47" s="9" t="str">
        <f t="shared" si="0"/>
        <v>OSM: Alfred County Railway - Abandoned - (38169848)</v>
      </c>
      <c r="B47" s="9" t="s">
        <v>2835</v>
      </c>
      <c r="C47" s="9" t="s">
        <v>139</v>
      </c>
      <c r="D47" s="12">
        <v>-30.74657405</v>
      </c>
      <c r="E47" s="12">
        <v>30.28553265</v>
      </c>
      <c r="F47" s="9" t="s">
        <v>2775</v>
      </c>
      <c r="G47" s="9">
        <v>38169848</v>
      </c>
      <c r="H47" s="9" t="str">
        <f t="shared" si="1"/>
        <v>(-30.7465741, 30.2855327)</v>
      </c>
    </row>
    <row r="48" spans="1:8" s="10" customFormat="1" x14ac:dyDescent="0.25">
      <c r="A48" s="9" t="str">
        <f t="shared" si="0"/>
        <v>OSM: Alfred County Railway - Abandoned - (38169850)</v>
      </c>
      <c r="B48" s="9" t="s">
        <v>2835</v>
      </c>
      <c r="C48" s="9" t="s">
        <v>139</v>
      </c>
      <c r="D48" s="12">
        <v>-30.756833886666598</v>
      </c>
      <c r="E48" s="12">
        <v>30.2530560466666</v>
      </c>
      <c r="F48" s="9" t="s">
        <v>2775</v>
      </c>
      <c r="G48" s="9">
        <v>38169850</v>
      </c>
      <c r="H48" s="9" t="str">
        <f t="shared" si="1"/>
        <v>(-30.7568339, 30.253056)</v>
      </c>
    </row>
    <row r="49" spans="1:8" s="10" customFormat="1" x14ac:dyDescent="0.25">
      <c r="A49" s="9" t="str">
        <f t="shared" si="0"/>
        <v>OSM: Alfred County Railway - Narrow_Gauge - (38169853)</v>
      </c>
      <c r="B49" s="9" t="s">
        <v>2835</v>
      </c>
      <c r="C49" s="9" t="s">
        <v>2776</v>
      </c>
      <c r="D49" s="12">
        <v>-30.758324566666602</v>
      </c>
      <c r="E49" s="12">
        <v>30.305516966666602</v>
      </c>
      <c r="F49" s="9" t="s">
        <v>2775</v>
      </c>
      <c r="G49" s="9">
        <v>38169853</v>
      </c>
      <c r="H49" s="9" t="str">
        <f t="shared" si="1"/>
        <v>(-30.7583246, 30.305517)</v>
      </c>
    </row>
    <row r="50" spans="1:8" s="10" customFormat="1" x14ac:dyDescent="0.25">
      <c r="A50" s="9" t="str">
        <f t="shared" si="0"/>
        <v>OSM: Alfred County Railway - Abandoned - (38169861)</v>
      </c>
      <c r="B50" s="9" t="s">
        <v>2835</v>
      </c>
      <c r="C50" s="9" t="s">
        <v>139</v>
      </c>
      <c r="D50" s="12">
        <v>-30.735023600000002</v>
      </c>
      <c r="E50" s="12">
        <v>30.0312530333333</v>
      </c>
      <c r="F50" s="9" t="s">
        <v>2775</v>
      </c>
      <c r="G50" s="9">
        <v>38169861</v>
      </c>
      <c r="H50" s="9" t="str">
        <f t="shared" si="1"/>
        <v>(-30.7350236, 30.031253)</v>
      </c>
    </row>
    <row r="51" spans="1:8" s="10" customFormat="1" x14ac:dyDescent="0.25">
      <c r="A51" s="9" t="str">
        <f t="shared" si="0"/>
        <v>OSM: Alfred County Railway - Abandoned - (38169862)</v>
      </c>
      <c r="B51" s="9" t="s">
        <v>2835</v>
      </c>
      <c r="C51" s="9" t="s">
        <v>139</v>
      </c>
      <c r="D51" s="12">
        <v>-30.743662060176899</v>
      </c>
      <c r="E51" s="12">
        <v>30.041156088495502</v>
      </c>
      <c r="F51" s="9" t="s">
        <v>2775</v>
      </c>
      <c r="G51" s="9">
        <v>38169862</v>
      </c>
      <c r="H51" s="9" t="str">
        <f t="shared" si="1"/>
        <v>(-30.7436621, 30.0411561)</v>
      </c>
    </row>
    <row r="52" spans="1:8" s="10" customFormat="1" x14ac:dyDescent="0.25">
      <c r="A52" s="9" t="str">
        <f t="shared" si="0"/>
        <v>OSM: Alfred County Railway - Abandoned - (38169881)</v>
      </c>
      <c r="B52" s="9" t="s">
        <v>2835</v>
      </c>
      <c r="C52" s="9" t="s">
        <v>139</v>
      </c>
      <c r="D52" s="12">
        <v>-30.763067672955899</v>
      </c>
      <c r="E52" s="12">
        <v>30.319329146540799</v>
      </c>
      <c r="F52" s="9" t="s">
        <v>2775</v>
      </c>
      <c r="G52" s="9">
        <v>38169881</v>
      </c>
      <c r="H52" s="9" t="str">
        <f t="shared" si="1"/>
        <v>(-30.7630677, 30.3193291)</v>
      </c>
    </row>
    <row r="53" spans="1:8" s="10" customFormat="1" x14ac:dyDescent="0.25">
      <c r="A53" s="9" t="str">
        <f t="shared" si="0"/>
        <v>OSM: Alfred County Railway - Abandoned - (38169888)</v>
      </c>
      <c r="B53" s="9" t="s">
        <v>2835</v>
      </c>
      <c r="C53" s="9" t="s">
        <v>139</v>
      </c>
      <c r="D53" s="12">
        <v>-30.746728413114699</v>
      </c>
      <c r="E53" s="12">
        <v>30.2983883065573</v>
      </c>
      <c r="F53" s="9" t="s">
        <v>2775</v>
      </c>
      <c r="G53" s="9">
        <v>38169888</v>
      </c>
      <c r="H53" s="9" t="str">
        <f t="shared" si="1"/>
        <v>(-30.7467284, 30.2983883)</v>
      </c>
    </row>
    <row r="54" spans="1:8" s="10" customFormat="1" x14ac:dyDescent="0.25">
      <c r="A54" s="9" t="str">
        <f t="shared" si="0"/>
        <v>OSM: Alfred County Railway - Abandoned - (38169889)</v>
      </c>
      <c r="B54" s="9" t="s">
        <v>2835</v>
      </c>
      <c r="C54" s="9" t="s">
        <v>139</v>
      </c>
      <c r="D54" s="12">
        <v>-30.7717720541254</v>
      </c>
      <c r="E54" s="12">
        <v>30.359092861056101</v>
      </c>
      <c r="F54" s="9" t="s">
        <v>2775</v>
      </c>
      <c r="G54" s="9">
        <v>38169889</v>
      </c>
      <c r="H54" s="9" t="str">
        <f t="shared" si="1"/>
        <v>(-30.7717721, 30.3590929)</v>
      </c>
    </row>
    <row r="55" spans="1:8" s="10" customFormat="1" x14ac:dyDescent="0.25">
      <c r="A55" s="9" t="str">
        <f t="shared" si="0"/>
        <v>OSM: Alfred County Railway - Abandoned - (38169895)</v>
      </c>
      <c r="B55" s="9" t="s">
        <v>2835</v>
      </c>
      <c r="C55" s="9" t="s">
        <v>139</v>
      </c>
      <c r="D55" s="12">
        <v>-30.738435500000001</v>
      </c>
      <c r="E55" s="12">
        <v>30.272198700000001</v>
      </c>
      <c r="F55" s="9" t="s">
        <v>2775</v>
      </c>
      <c r="G55" s="9">
        <v>38169895</v>
      </c>
      <c r="H55" s="9" t="str">
        <f t="shared" si="1"/>
        <v>(-30.7384355, 30.2721987)</v>
      </c>
    </row>
    <row r="56" spans="1:8" s="10" customFormat="1" x14ac:dyDescent="0.25">
      <c r="A56" s="9" t="str">
        <f t="shared" si="0"/>
        <v>OSM: Alfred County Railway - Abandoned - (38169896)</v>
      </c>
      <c r="B56" s="9" t="s">
        <v>2835</v>
      </c>
      <c r="C56" s="9" t="s">
        <v>139</v>
      </c>
      <c r="D56" s="12">
        <v>-30.741238412903201</v>
      </c>
      <c r="E56" s="12">
        <v>30.279884154838701</v>
      </c>
      <c r="F56" s="9" t="s">
        <v>2775</v>
      </c>
      <c r="G56" s="9">
        <v>38169896</v>
      </c>
      <c r="H56" s="9" t="str">
        <f t="shared" si="1"/>
        <v>(-30.7412384, 30.2798842)</v>
      </c>
    </row>
    <row r="57" spans="1:8" s="10" customFormat="1" x14ac:dyDescent="0.25">
      <c r="A57" s="9" t="str">
        <f t="shared" si="0"/>
        <v>OSM: Alfred County Railway - Abandoned - (38169898)</v>
      </c>
      <c r="B57" s="9" t="s">
        <v>2835</v>
      </c>
      <c r="C57" s="9" t="s">
        <v>139</v>
      </c>
      <c r="D57" s="12">
        <v>-30.790803637619</v>
      </c>
      <c r="E57" s="12">
        <v>30.407949978571398</v>
      </c>
      <c r="F57" s="9" t="s">
        <v>2775</v>
      </c>
      <c r="G57" s="9">
        <v>38169898</v>
      </c>
      <c r="H57" s="9" t="str">
        <f t="shared" si="1"/>
        <v>(-30.7908036, 30.40795)</v>
      </c>
    </row>
    <row r="58" spans="1:8" s="10" customFormat="1" x14ac:dyDescent="0.25">
      <c r="A58" s="9" t="str">
        <f t="shared" si="0"/>
        <v>OSM: Alfred County Railway - Abandoned - (135854528)</v>
      </c>
      <c r="B58" s="9" t="s">
        <v>2835</v>
      </c>
      <c r="C58" s="9" t="s">
        <v>139</v>
      </c>
      <c r="D58" s="12">
        <v>-30.661665695622801</v>
      </c>
      <c r="E58" s="12">
        <v>29.9717447558922</v>
      </c>
      <c r="F58" s="9" t="s">
        <v>2775</v>
      </c>
      <c r="G58" s="9">
        <v>135854528</v>
      </c>
      <c r="H58" s="9" t="str">
        <f t="shared" si="1"/>
        <v>(-30.6616657, 29.9717448)</v>
      </c>
    </row>
    <row r="59" spans="1:8" s="10" customFormat="1" x14ac:dyDescent="0.25">
      <c r="A59" s="9" t="str">
        <f t="shared" si="0"/>
        <v>OSM: Alfred County Railway - Abandoned - (166866601)</v>
      </c>
      <c r="B59" s="9" t="s">
        <v>2835</v>
      </c>
      <c r="C59" s="9" t="s">
        <v>139</v>
      </c>
      <c r="D59" s="12">
        <v>-30.7630853</v>
      </c>
      <c r="E59" s="12">
        <v>30.443481115151499</v>
      </c>
      <c r="F59" s="9" t="s">
        <v>2775</v>
      </c>
      <c r="G59" s="9">
        <v>166866601</v>
      </c>
      <c r="H59" s="9" t="str">
        <f t="shared" si="1"/>
        <v>(-30.7630853, 30.4434811)</v>
      </c>
    </row>
    <row r="60" spans="1:8" s="10" customFormat="1" x14ac:dyDescent="0.25">
      <c r="A60" s="9" t="str">
        <f t="shared" si="0"/>
        <v>OSM: Alfred County Railway - Abandoned - (166866602)</v>
      </c>
      <c r="B60" s="9" t="s">
        <v>2835</v>
      </c>
      <c r="C60" s="9" t="s">
        <v>139</v>
      </c>
      <c r="D60" s="12">
        <v>-30.770203500000001</v>
      </c>
      <c r="E60" s="12">
        <v>30.438045599999999</v>
      </c>
      <c r="F60" s="9" t="s">
        <v>2775</v>
      </c>
      <c r="G60" s="9">
        <v>166866602</v>
      </c>
      <c r="H60" s="9" t="str">
        <f t="shared" si="1"/>
        <v>(-30.7702035, 30.4380456)</v>
      </c>
    </row>
    <row r="61" spans="1:8" s="10" customFormat="1" x14ac:dyDescent="0.25">
      <c r="A61" s="9" t="str">
        <f t="shared" si="0"/>
        <v>OSM: Alfred County Railway - Abandoned - (166866603)</v>
      </c>
      <c r="B61" s="9" t="s">
        <v>2835</v>
      </c>
      <c r="C61" s="9" t="s">
        <v>139</v>
      </c>
      <c r="D61" s="12">
        <v>-30.784128199999898</v>
      </c>
      <c r="E61" s="12">
        <v>30.424449500000001</v>
      </c>
      <c r="F61" s="9" t="s">
        <v>2775</v>
      </c>
      <c r="G61" s="9">
        <v>166866603</v>
      </c>
      <c r="H61" s="9" t="str">
        <f t="shared" si="1"/>
        <v>(-30.7841282, 30.4244495)</v>
      </c>
    </row>
    <row r="62" spans="1:8" s="10" customFormat="1" x14ac:dyDescent="0.25">
      <c r="A62" s="9" t="str">
        <f t="shared" si="0"/>
        <v>OSM: Alfred County Railway - Abandoned - (166866604)</v>
      </c>
      <c r="B62" s="9" t="s">
        <v>2835</v>
      </c>
      <c r="C62" s="9" t="s">
        <v>139</v>
      </c>
      <c r="D62" s="12">
        <v>-30.777949417777702</v>
      </c>
      <c r="E62" s="12">
        <v>30.4307419222222</v>
      </c>
      <c r="F62" s="9" t="s">
        <v>2775</v>
      </c>
      <c r="G62" s="9">
        <v>166866604</v>
      </c>
      <c r="H62" s="9" t="str">
        <f t="shared" si="1"/>
        <v>(-30.7779494, 30.4307419)</v>
      </c>
    </row>
    <row r="63" spans="1:8" s="10" customFormat="1" x14ac:dyDescent="0.25">
      <c r="A63" s="9" t="str">
        <f t="shared" si="0"/>
        <v>OSM: Alfred County Railway - Abandoned - (332678885)</v>
      </c>
      <c r="B63" s="9" t="s">
        <v>2835</v>
      </c>
      <c r="C63" s="9" t="s">
        <v>139</v>
      </c>
      <c r="D63" s="12">
        <v>-30.754445619999998</v>
      </c>
      <c r="E63" s="12">
        <v>30.448383889999999</v>
      </c>
      <c r="F63" s="9" t="s">
        <v>2775</v>
      </c>
      <c r="G63" s="9">
        <v>332678885</v>
      </c>
      <c r="H63" s="9" t="str">
        <f t="shared" si="1"/>
        <v>(-30.7544456, 30.4483839)</v>
      </c>
    </row>
    <row r="64" spans="1:8" s="10" customFormat="1" x14ac:dyDescent="0.25">
      <c r="A64" s="9" t="str">
        <f t="shared" si="0"/>
        <v>OSM: Alfred County Railway - Abandoned - (332678886)</v>
      </c>
      <c r="B64" s="9" t="s">
        <v>2835</v>
      </c>
      <c r="C64" s="9" t="s">
        <v>139</v>
      </c>
      <c r="D64" s="12">
        <v>-30.756125650000001</v>
      </c>
      <c r="E64" s="12">
        <v>30.447010899999999</v>
      </c>
      <c r="F64" s="9" t="s">
        <v>2775</v>
      </c>
      <c r="G64" s="9">
        <v>332678886</v>
      </c>
      <c r="H64" s="9" t="str">
        <f t="shared" si="1"/>
        <v>(-30.7561257, 30.4470109)</v>
      </c>
    </row>
    <row r="65" spans="1:8" s="10" customFormat="1" x14ac:dyDescent="0.25">
      <c r="A65" s="9" t="str">
        <f t="shared" si="0"/>
        <v>OSM: Alfred County Railway - Abandoned - (332712669)</v>
      </c>
      <c r="B65" s="9" t="s">
        <v>2835</v>
      </c>
      <c r="C65" s="9" t="s">
        <v>139</v>
      </c>
      <c r="D65" s="12">
        <v>-30.694524049999998</v>
      </c>
      <c r="E65" s="12">
        <v>29.995187014999999</v>
      </c>
      <c r="F65" s="9" t="s">
        <v>2775</v>
      </c>
      <c r="G65" s="9">
        <v>332712669</v>
      </c>
      <c r="H65" s="9" t="str">
        <f t="shared" si="1"/>
        <v>(-30.6945241, 29.995187)</v>
      </c>
    </row>
    <row r="66" spans="1:8" s="10" customFormat="1" x14ac:dyDescent="0.25">
      <c r="A66" s="9" t="str">
        <f t="shared" si="0"/>
        <v>OSM: Alfred County Railway - Abandoned - (332712670)</v>
      </c>
      <c r="B66" s="9" t="s">
        <v>2835</v>
      </c>
      <c r="C66" s="9" t="s">
        <v>139</v>
      </c>
      <c r="D66" s="12">
        <v>-30.6975008246268</v>
      </c>
      <c r="E66" s="12">
        <v>30.0092845358208</v>
      </c>
      <c r="F66" s="9" t="s">
        <v>2775</v>
      </c>
      <c r="G66" s="9">
        <v>332712670</v>
      </c>
      <c r="H66" s="9" t="str">
        <f t="shared" si="1"/>
        <v>(-30.6975008, 30.0092845)</v>
      </c>
    </row>
    <row r="67" spans="1:8" s="10" customFormat="1" x14ac:dyDescent="0.25">
      <c r="A67" s="9" t="str">
        <f t="shared" ref="A67:A130" si="2">"OSM: " &amp; B67 &amp; " - " &amp; PROPER(C67) &amp; " - (" &amp; G67 &amp; ")"</f>
        <v>OSM: Alfred County Railway - Abandoned - (332712672)</v>
      </c>
      <c r="B67" s="9" t="s">
        <v>2835</v>
      </c>
      <c r="C67" s="9" t="s">
        <v>139</v>
      </c>
      <c r="D67" s="12">
        <v>-30.719233226224699</v>
      </c>
      <c r="E67" s="12">
        <v>30.022030524783801</v>
      </c>
      <c r="F67" s="9" t="s">
        <v>2775</v>
      </c>
      <c r="G67" s="9">
        <v>332712672</v>
      </c>
      <c r="H67" s="9" t="str">
        <f t="shared" ref="H67:H129" si="3">"(" &amp; TEXT(D67, "#.#######") &amp; ", " &amp; TEXT(E67, "#.#######") &amp; ")"</f>
        <v>(-30.7192332, 30.0220305)</v>
      </c>
    </row>
    <row r="68" spans="1:8" s="10" customFormat="1" x14ac:dyDescent="0.25">
      <c r="A68" s="9" t="str">
        <f t="shared" si="2"/>
        <v>OSM: Alfred County Railway - Abandoned - (375739208)</v>
      </c>
      <c r="B68" s="9" t="s">
        <v>2835</v>
      </c>
      <c r="C68" s="9" t="s">
        <v>139</v>
      </c>
      <c r="D68" s="12">
        <v>-30.751451654545399</v>
      </c>
      <c r="E68" s="12">
        <v>30.256279409090901</v>
      </c>
      <c r="F68" s="9" t="s">
        <v>2775</v>
      </c>
      <c r="G68" s="9">
        <v>375739208</v>
      </c>
      <c r="H68" s="9" t="str">
        <f t="shared" si="3"/>
        <v>(-30.7514517, 30.2562794)</v>
      </c>
    </row>
    <row r="69" spans="1:8" s="10" customFormat="1" x14ac:dyDescent="0.25">
      <c r="A69" s="9" t="str">
        <f t="shared" si="2"/>
        <v>OSM: Alfred County Railway - Abandoned - (806086958)</v>
      </c>
      <c r="B69" s="9" t="s">
        <v>2835</v>
      </c>
      <c r="C69" s="9" t="s">
        <v>139</v>
      </c>
      <c r="D69" s="12">
        <v>-30.751334700000001</v>
      </c>
      <c r="E69" s="12">
        <v>30.45060634</v>
      </c>
      <c r="F69" s="9" t="s">
        <v>2775</v>
      </c>
      <c r="G69" s="9">
        <v>806086958</v>
      </c>
      <c r="H69" s="9" t="str">
        <f t="shared" si="3"/>
        <v>(-30.7513347, 30.4506063)</v>
      </c>
    </row>
    <row r="70" spans="1:8" s="10" customFormat="1" x14ac:dyDescent="0.25">
      <c r="A70" s="9" t="str">
        <f t="shared" si="2"/>
        <v>OSM: Alfred County Railway - Abandoned - (806086962)</v>
      </c>
      <c r="B70" s="9" t="s">
        <v>2835</v>
      </c>
      <c r="C70" s="9" t="s">
        <v>139</v>
      </c>
      <c r="D70" s="12">
        <v>-30.6247227</v>
      </c>
      <c r="E70" s="12">
        <v>29.91740295</v>
      </c>
      <c r="F70" s="9" t="s">
        <v>2775</v>
      </c>
      <c r="G70" s="9">
        <v>806086962</v>
      </c>
      <c r="H70" s="9" t="str">
        <f t="shared" si="3"/>
        <v>(-30.6247227, 29.917403)</v>
      </c>
    </row>
    <row r="71" spans="1:8" s="10" customFormat="1" x14ac:dyDescent="0.25">
      <c r="A71" s="9" t="str">
        <f t="shared" si="2"/>
        <v>OSM: Alfred County Railway - Abandoned - (806086963)</v>
      </c>
      <c r="B71" s="9" t="s">
        <v>2835</v>
      </c>
      <c r="C71" s="9" t="s">
        <v>139</v>
      </c>
      <c r="D71" s="12">
        <v>-30.6029805298353</v>
      </c>
      <c r="E71" s="12">
        <v>29.890510727572</v>
      </c>
      <c r="F71" s="9" t="s">
        <v>2775</v>
      </c>
      <c r="G71" s="9">
        <v>806086963</v>
      </c>
      <c r="H71" s="9" t="str">
        <f t="shared" si="3"/>
        <v>(-30.6029805, 29.8905107)</v>
      </c>
    </row>
    <row r="72" spans="1:8" s="10" customFormat="1" x14ac:dyDescent="0.25">
      <c r="A72" s="9" t="str">
        <f t="shared" si="2"/>
        <v>OSM: Alfred County Railway - Abandoned - (806086964)</v>
      </c>
      <c r="B72" s="9" t="s">
        <v>2835</v>
      </c>
      <c r="C72" s="9" t="s">
        <v>139</v>
      </c>
      <c r="D72" s="12">
        <v>-30.579256539999999</v>
      </c>
      <c r="E72" s="12">
        <v>29.874002439999899</v>
      </c>
      <c r="F72" s="9" t="s">
        <v>2775</v>
      </c>
      <c r="G72" s="9">
        <v>806086964</v>
      </c>
      <c r="H72" s="9" t="str">
        <f t="shared" si="3"/>
        <v>(-30.5792565, 29.8740024)</v>
      </c>
    </row>
    <row r="73" spans="1:8" s="10" customFormat="1" x14ac:dyDescent="0.25">
      <c r="A73" s="9" t="str">
        <f t="shared" si="2"/>
        <v>OSM: Alfred County Railway - Abandoned - (806086965)</v>
      </c>
      <c r="B73" s="9" t="s">
        <v>2835</v>
      </c>
      <c r="C73" s="9" t="s">
        <v>139</v>
      </c>
      <c r="D73" s="12">
        <v>-30.579208850000001</v>
      </c>
      <c r="E73" s="12">
        <v>29.87350125</v>
      </c>
      <c r="F73" s="9" t="s">
        <v>2775</v>
      </c>
      <c r="G73" s="9">
        <v>806086965</v>
      </c>
      <c r="H73" s="9" t="str">
        <f t="shared" si="3"/>
        <v>(-30.5792089, 29.8735013)</v>
      </c>
    </row>
    <row r="74" spans="1:8" s="10" customFormat="1" x14ac:dyDescent="0.25">
      <c r="A74" s="9" t="str">
        <f t="shared" si="2"/>
        <v>OSM: Alfred County Railway - Abandoned - (806086966)</v>
      </c>
      <c r="B74" s="9" t="s">
        <v>2835</v>
      </c>
      <c r="C74" s="9" t="s">
        <v>139</v>
      </c>
      <c r="D74" s="12">
        <v>-30.579291678571401</v>
      </c>
      <c r="E74" s="12">
        <v>29.874602185714199</v>
      </c>
      <c r="F74" s="9" t="s">
        <v>2775</v>
      </c>
      <c r="G74" s="9">
        <v>806086966</v>
      </c>
      <c r="H74" s="9" t="str">
        <f t="shared" si="3"/>
        <v>(-30.5792917, 29.8746022)</v>
      </c>
    </row>
    <row r="75" spans="1:8" s="10" customFormat="1" x14ac:dyDescent="0.25">
      <c r="A75" s="9" t="str">
        <f t="shared" si="2"/>
        <v>OSM: Alfred County Railway - Abandoned - (806086967)</v>
      </c>
      <c r="B75" s="9" t="s">
        <v>2835</v>
      </c>
      <c r="C75" s="9" t="s">
        <v>139</v>
      </c>
      <c r="D75" s="12">
        <v>-30.579917111111101</v>
      </c>
      <c r="E75" s="12">
        <v>29.876699144444402</v>
      </c>
      <c r="F75" s="9" t="s">
        <v>2775</v>
      </c>
      <c r="G75" s="9">
        <v>806086967</v>
      </c>
      <c r="H75" s="9" t="str">
        <f t="shared" si="3"/>
        <v>(-30.5799171, 29.8766991)</v>
      </c>
    </row>
    <row r="76" spans="1:8" s="10" customFormat="1" x14ac:dyDescent="0.25">
      <c r="A76" s="9" t="str">
        <f t="shared" si="2"/>
        <v>OSM: Alfred County Railway - Abandoned - (806086968)</v>
      </c>
      <c r="B76" s="9" t="s">
        <v>2835</v>
      </c>
      <c r="C76" s="9" t="s">
        <v>139</v>
      </c>
      <c r="D76" s="12">
        <v>-30.5798734</v>
      </c>
      <c r="E76" s="12">
        <v>29.87658235</v>
      </c>
      <c r="F76" s="9" t="s">
        <v>2775</v>
      </c>
      <c r="G76" s="9">
        <v>806086968</v>
      </c>
      <c r="H76" s="9" t="str">
        <f t="shared" si="3"/>
        <v>(-30.5798734, 29.8765824)</v>
      </c>
    </row>
    <row r="77" spans="1:8" s="10" customFormat="1" x14ac:dyDescent="0.25">
      <c r="A77" s="9" t="str">
        <f t="shared" si="2"/>
        <v>OSM: Alfred County Railway - Abandoned - (808050426)</v>
      </c>
      <c r="B77" s="9" t="s">
        <v>2835</v>
      </c>
      <c r="C77" s="9" t="s">
        <v>139</v>
      </c>
      <c r="D77" s="12">
        <v>-30.631029453111999</v>
      </c>
      <c r="E77" s="12">
        <v>29.934226452697001</v>
      </c>
      <c r="F77" s="9" t="s">
        <v>2775</v>
      </c>
      <c r="G77" s="9">
        <v>808050426</v>
      </c>
      <c r="H77" s="9" t="str">
        <f t="shared" si="3"/>
        <v>(-30.6310295, 29.9342265)</v>
      </c>
    </row>
    <row r="78" spans="1:8" s="10" customFormat="1" x14ac:dyDescent="0.25">
      <c r="A78" s="9" t="str">
        <f t="shared" si="2"/>
        <v>OSM: Alfred County Railway - Abandoned - (808452137)</v>
      </c>
      <c r="B78" s="9" t="s">
        <v>2835</v>
      </c>
      <c r="C78" s="9" t="s">
        <v>139</v>
      </c>
      <c r="D78" s="12">
        <v>-30.673995599999898</v>
      </c>
      <c r="E78" s="12">
        <v>29.980112999999999</v>
      </c>
      <c r="F78" s="9" t="s">
        <v>2775</v>
      </c>
      <c r="G78" s="9">
        <v>808452137</v>
      </c>
      <c r="H78" s="9" t="str">
        <f t="shared" si="3"/>
        <v>(-30.6739956, 29.980113)</v>
      </c>
    </row>
    <row r="79" spans="1:8" s="10" customFormat="1" x14ac:dyDescent="0.25">
      <c r="A79" s="9" t="str">
        <f t="shared" si="2"/>
        <v>OSM: Alfred County Railway - Abandoned - (808452140)</v>
      </c>
      <c r="B79" s="9" t="s">
        <v>2835</v>
      </c>
      <c r="C79" s="9" t="s">
        <v>139</v>
      </c>
      <c r="D79" s="12">
        <v>-30.642001039999901</v>
      </c>
      <c r="E79" s="12">
        <v>29.942063040000001</v>
      </c>
      <c r="F79" s="9" t="s">
        <v>2775</v>
      </c>
      <c r="G79" s="9">
        <v>808452140</v>
      </c>
      <c r="H79" s="9" t="str">
        <f t="shared" si="3"/>
        <v>(-30.642001, 29.942063)</v>
      </c>
    </row>
    <row r="80" spans="1:8" s="10" customFormat="1" x14ac:dyDescent="0.25">
      <c r="A80" s="9" t="str">
        <f t="shared" si="2"/>
        <v>OSM: Alfred County Railway - Abandoned - (808452141)</v>
      </c>
      <c r="B80" s="9" t="s">
        <v>2835</v>
      </c>
      <c r="C80" s="9" t="s">
        <v>139</v>
      </c>
      <c r="D80" s="12">
        <v>-30.6421055</v>
      </c>
      <c r="E80" s="12">
        <v>29.9420826666666</v>
      </c>
      <c r="F80" s="9" t="s">
        <v>2775</v>
      </c>
      <c r="G80" s="9">
        <v>808452141</v>
      </c>
      <c r="H80" s="9" t="str">
        <f t="shared" si="3"/>
        <v>(-30.6421055, 29.9420827)</v>
      </c>
    </row>
    <row r="81" spans="1:8" s="10" customFormat="1" x14ac:dyDescent="0.25">
      <c r="A81" s="9" t="str">
        <f t="shared" si="2"/>
        <v>OSM: Alfred County Railway - Abandoned - (808452142)</v>
      </c>
      <c r="B81" s="9" t="s">
        <v>2835</v>
      </c>
      <c r="C81" s="9" t="s">
        <v>139</v>
      </c>
      <c r="D81" s="12">
        <v>-30.64220834</v>
      </c>
      <c r="E81" s="12">
        <v>29.9421340399999</v>
      </c>
      <c r="F81" s="9" t="s">
        <v>2775</v>
      </c>
      <c r="G81" s="9">
        <v>808452142</v>
      </c>
      <c r="H81" s="9" t="str">
        <f t="shared" si="3"/>
        <v>(-30.6422083, 29.942134)</v>
      </c>
    </row>
    <row r="82" spans="1:8" s="10" customFormat="1" x14ac:dyDescent="0.25">
      <c r="A82" s="9" t="str">
        <f t="shared" si="2"/>
        <v>OSM: Alfred County Railway - Abandoned - (808463109)</v>
      </c>
      <c r="B82" s="9" t="s">
        <v>2835</v>
      </c>
      <c r="C82" s="9" t="s">
        <v>139</v>
      </c>
      <c r="D82" s="12">
        <v>-30.684631449999898</v>
      </c>
      <c r="E82" s="12">
        <v>29.993610949999901</v>
      </c>
      <c r="F82" s="9" t="s">
        <v>2775</v>
      </c>
      <c r="G82" s="9">
        <v>808463109</v>
      </c>
      <c r="H82" s="9" t="str">
        <f t="shared" si="3"/>
        <v>(-30.6846314, 29.9936109)</v>
      </c>
    </row>
    <row r="83" spans="1:8" s="10" customFormat="1" x14ac:dyDescent="0.25">
      <c r="A83" s="9" t="str">
        <f t="shared" si="2"/>
        <v>OSM: Alfred County Railway - Abandoned - (808463110)</v>
      </c>
      <c r="B83" s="9" t="s">
        <v>2835</v>
      </c>
      <c r="C83" s="9" t="s">
        <v>139</v>
      </c>
      <c r="D83" s="12">
        <v>-30.689953065277699</v>
      </c>
      <c r="E83" s="12">
        <v>29.992164936111099</v>
      </c>
      <c r="F83" s="9" t="s">
        <v>2775</v>
      </c>
      <c r="G83" s="9">
        <v>808463110</v>
      </c>
      <c r="H83" s="9" t="str">
        <f t="shared" si="3"/>
        <v>(-30.6899531, 29.9921649)</v>
      </c>
    </row>
    <row r="84" spans="1:8" s="10" customFormat="1" x14ac:dyDescent="0.25">
      <c r="A84" s="9" t="str">
        <f t="shared" si="2"/>
        <v>OSM: Alfred County Railway - Abandoned - (808463113)</v>
      </c>
      <c r="B84" s="9" t="s">
        <v>2835</v>
      </c>
      <c r="C84" s="9" t="s">
        <v>139</v>
      </c>
      <c r="D84" s="12">
        <v>-30.679549934134599</v>
      </c>
      <c r="E84" s="12">
        <v>29.995234734615298</v>
      </c>
      <c r="F84" s="9" t="s">
        <v>2775</v>
      </c>
      <c r="G84" s="9">
        <v>808463113</v>
      </c>
      <c r="H84" s="9" t="str">
        <f t="shared" si="3"/>
        <v>(-30.6795499, 29.9952347)</v>
      </c>
    </row>
    <row r="85" spans="1:8" s="10" customFormat="1" x14ac:dyDescent="0.25">
      <c r="A85" s="9" t="str">
        <f t="shared" si="2"/>
        <v>OSM: Alfred County Railway - Abandoned - (809557548)</v>
      </c>
      <c r="B85" s="9" t="s">
        <v>2835</v>
      </c>
      <c r="C85" s="9" t="s">
        <v>139</v>
      </c>
      <c r="D85" s="12">
        <v>-30.707980474999999</v>
      </c>
      <c r="E85" s="12">
        <v>30.010244650000001</v>
      </c>
      <c r="F85" s="9" t="s">
        <v>2775</v>
      </c>
      <c r="G85" s="9">
        <v>809557548</v>
      </c>
      <c r="H85" s="9" t="str">
        <f t="shared" si="3"/>
        <v>(-30.7079805, 30.0102447)</v>
      </c>
    </row>
    <row r="86" spans="1:8" s="10" customFormat="1" x14ac:dyDescent="0.25">
      <c r="A86" s="9" t="str">
        <f t="shared" si="2"/>
        <v>OSM: Alfred County Railway - Abandoned - (809557549)</v>
      </c>
      <c r="B86" s="9" t="s">
        <v>2835</v>
      </c>
      <c r="C86" s="9" t="s">
        <v>139</v>
      </c>
      <c r="D86" s="12">
        <v>-30.707841200000001</v>
      </c>
      <c r="E86" s="12">
        <v>30.009988766666599</v>
      </c>
      <c r="F86" s="9" t="s">
        <v>2775</v>
      </c>
      <c r="G86" s="9">
        <v>809557549</v>
      </c>
      <c r="H86" s="9" t="str">
        <f t="shared" si="3"/>
        <v>(-30.7078412, 30.0099888)</v>
      </c>
    </row>
    <row r="87" spans="1:8" s="10" customFormat="1" x14ac:dyDescent="0.25">
      <c r="A87" s="9" t="str">
        <f t="shared" si="2"/>
        <v>OSM: Alfred County Railway - Abandoned - (809557550)</v>
      </c>
      <c r="B87" s="9" t="s">
        <v>2835</v>
      </c>
      <c r="C87" s="9" t="s">
        <v>139</v>
      </c>
      <c r="D87" s="12">
        <v>-30.707912466666599</v>
      </c>
      <c r="E87" s="12">
        <v>30.0100874</v>
      </c>
      <c r="F87" s="9" t="s">
        <v>2775</v>
      </c>
      <c r="G87" s="9">
        <v>809557550</v>
      </c>
      <c r="H87" s="9" t="str">
        <f t="shared" si="3"/>
        <v>(-30.7079125, 30.0100874)</v>
      </c>
    </row>
    <row r="88" spans="1:8" s="10" customFormat="1" x14ac:dyDescent="0.25">
      <c r="A88" s="9" t="str">
        <f t="shared" si="2"/>
        <v>OSM: Alfred County Railway - Abandoned - (809557551)</v>
      </c>
      <c r="B88" s="9" t="s">
        <v>2835</v>
      </c>
      <c r="C88" s="9" t="s">
        <v>139</v>
      </c>
      <c r="D88" s="12">
        <v>-30.704817153030302</v>
      </c>
      <c r="E88" s="12">
        <v>30.012668801515101</v>
      </c>
      <c r="F88" s="9" t="s">
        <v>2775</v>
      </c>
      <c r="G88" s="9">
        <v>809557551</v>
      </c>
      <c r="H88" s="9" t="str">
        <f t="shared" si="3"/>
        <v>(-30.7048172, 30.0126688)</v>
      </c>
    </row>
    <row r="89" spans="1:8" s="10" customFormat="1" x14ac:dyDescent="0.25">
      <c r="A89" s="9" t="str">
        <f t="shared" si="2"/>
        <v>OSM: Alfred County Railway - Abandoned - (809557552)</v>
      </c>
      <c r="B89" s="9" t="s">
        <v>2835</v>
      </c>
      <c r="C89" s="9" t="s">
        <v>139</v>
      </c>
      <c r="D89" s="12">
        <v>-30.694935600000001</v>
      </c>
      <c r="E89" s="12">
        <v>30.002842049999899</v>
      </c>
      <c r="F89" s="9" t="s">
        <v>2775</v>
      </c>
      <c r="G89" s="9">
        <v>809557552</v>
      </c>
      <c r="H89" s="9" t="str">
        <f t="shared" si="3"/>
        <v>(-30.6949356, 30.002842)</v>
      </c>
    </row>
    <row r="90" spans="1:8" s="10" customFormat="1" x14ac:dyDescent="0.25">
      <c r="A90" s="9" t="str">
        <f t="shared" si="2"/>
        <v>OSM: Alfred County Railway - Abandoned - (809557554)</v>
      </c>
      <c r="B90" s="9" t="s">
        <v>2835</v>
      </c>
      <c r="C90" s="9" t="s">
        <v>139</v>
      </c>
      <c r="D90" s="12">
        <v>-30.6952882</v>
      </c>
      <c r="E90" s="12">
        <v>29.990884099999999</v>
      </c>
      <c r="F90" s="9" t="s">
        <v>2775</v>
      </c>
      <c r="G90" s="9">
        <v>809557554</v>
      </c>
      <c r="H90" s="9" t="str">
        <f t="shared" si="3"/>
        <v>(-30.6952882, 29.9908841)</v>
      </c>
    </row>
    <row r="91" spans="1:8" s="10" customFormat="1" x14ac:dyDescent="0.25">
      <c r="A91" s="9" t="str">
        <f t="shared" si="2"/>
        <v>OSM: Alfred County Railway - Abandoned - (877718905)</v>
      </c>
      <c r="B91" s="9" t="s">
        <v>2835</v>
      </c>
      <c r="C91" s="9" t="s">
        <v>139</v>
      </c>
      <c r="D91" s="12">
        <v>-30.749424966666599</v>
      </c>
      <c r="E91" s="12">
        <v>30.451869899999998</v>
      </c>
      <c r="F91" s="9" t="s">
        <v>2775</v>
      </c>
      <c r="G91" s="9">
        <v>877718905</v>
      </c>
      <c r="H91" s="9" t="str">
        <f t="shared" si="3"/>
        <v>(-30.749425, 30.4518699)</v>
      </c>
    </row>
    <row r="92" spans="1:8" s="10" customFormat="1" x14ac:dyDescent="0.25">
      <c r="A92" s="9" t="str">
        <f t="shared" si="2"/>
        <v>OSM: Alfred County Railway - Narrow_Gauge - (877718908)</v>
      </c>
      <c r="B92" s="9" t="s">
        <v>2835</v>
      </c>
      <c r="C92" s="9" t="s">
        <v>2776</v>
      </c>
      <c r="D92" s="12">
        <v>-30.740960149999999</v>
      </c>
      <c r="E92" s="12">
        <v>30.457597249999999</v>
      </c>
      <c r="F92" s="9" t="s">
        <v>2775</v>
      </c>
      <c r="G92" s="9">
        <v>877718908</v>
      </c>
      <c r="H92" s="9" t="str">
        <f t="shared" si="3"/>
        <v>(-30.7409602, 30.4575973)</v>
      </c>
    </row>
    <row r="93" spans="1:8" s="10" customFormat="1" x14ac:dyDescent="0.25">
      <c r="A93" s="9" t="str">
        <f t="shared" si="2"/>
        <v>OSM: Alfred County Railway - Abandoned - (877718916)</v>
      </c>
      <c r="B93" s="9" t="s">
        <v>2835</v>
      </c>
      <c r="C93" s="9" t="s">
        <v>139</v>
      </c>
      <c r="D93" s="12">
        <v>-30.744370674999999</v>
      </c>
      <c r="E93" s="12">
        <v>30.456291947727198</v>
      </c>
      <c r="F93" s="9" t="s">
        <v>2775</v>
      </c>
      <c r="G93" s="9">
        <v>877718916</v>
      </c>
      <c r="H93" s="9" t="str">
        <f t="shared" si="3"/>
        <v>(-30.7443707, 30.4562919)</v>
      </c>
    </row>
    <row r="94" spans="1:8" s="10" customFormat="1" x14ac:dyDescent="0.25">
      <c r="A94" s="9" t="str">
        <f t="shared" si="2"/>
        <v>OSM: Alfriston - Halt - (662598291)</v>
      </c>
      <c r="B94" s="9" t="s">
        <v>2110</v>
      </c>
      <c r="C94" s="9" t="s">
        <v>19</v>
      </c>
      <c r="D94" s="12">
        <v>-29.861143800000001</v>
      </c>
      <c r="E94" s="12">
        <v>29.704770799999999</v>
      </c>
      <c r="F94" s="9" t="s">
        <v>8</v>
      </c>
      <c r="G94" s="9">
        <v>662598291</v>
      </c>
      <c r="H94" s="9" t="str">
        <f t="shared" si="3"/>
        <v>(-29.8611438, 29.7047708)</v>
      </c>
    </row>
    <row r="95" spans="1:8" s="10" customFormat="1" x14ac:dyDescent="0.25">
      <c r="A95" s="9" t="str">
        <f t="shared" si="2"/>
        <v>OSM: Alice - Station - (247325943)</v>
      </c>
      <c r="B95" s="9" t="s">
        <v>390</v>
      </c>
      <c r="C95" s="9" t="s">
        <v>7</v>
      </c>
      <c r="D95" s="12">
        <v>-32.7913408</v>
      </c>
      <c r="E95" s="12">
        <v>26.8340824</v>
      </c>
      <c r="F95" s="9" t="s">
        <v>8</v>
      </c>
      <c r="G95" s="9">
        <v>247325943</v>
      </c>
      <c r="H95" s="9" t="str">
        <f t="shared" si="3"/>
        <v>(-32.7913408, 26.8340824)</v>
      </c>
    </row>
    <row r="96" spans="1:8" s="10" customFormat="1" x14ac:dyDescent="0.25">
      <c r="A96" s="9" t="str">
        <f t="shared" si="2"/>
        <v>OSM: Alicedale - Station - (247325939)</v>
      </c>
      <c r="B96" s="9" t="s">
        <v>387</v>
      </c>
      <c r="C96" s="9" t="s">
        <v>7</v>
      </c>
      <c r="D96" s="12">
        <v>-33.314060900000001</v>
      </c>
      <c r="E96" s="12">
        <v>26.0747854</v>
      </c>
      <c r="F96" s="9" t="s">
        <v>8</v>
      </c>
      <c r="G96" s="9">
        <v>247325939</v>
      </c>
      <c r="H96" s="9" t="str">
        <f t="shared" si="3"/>
        <v>(-33.3140609, 26.0747854)</v>
      </c>
    </row>
    <row r="97" spans="1:8" s="10" customFormat="1" x14ac:dyDescent="0.25">
      <c r="A97" s="9" t="str">
        <f t="shared" si="2"/>
        <v>OSM: Aliwal North - Station - (247325940)</v>
      </c>
      <c r="B97" s="9" t="s">
        <v>388</v>
      </c>
      <c r="C97" s="9" t="s">
        <v>7</v>
      </c>
      <c r="D97" s="12">
        <v>-30.695278600000002</v>
      </c>
      <c r="E97" s="12">
        <v>26.705138099999999</v>
      </c>
      <c r="F97" s="9" t="s">
        <v>8</v>
      </c>
      <c r="G97" s="9">
        <v>247325940</v>
      </c>
      <c r="H97" s="9" t="str">
        <f t="shared" si="3"/>
        <v>(-30.6952786, 26.7051381)</v>
      </c>
    </row>
    <row r="98" spans="1:8" s="10" customFormat="1" x14ac:dyDescent="0.25">
      <c r="A98" s="9" t="str">
        <f t="shared" si="2"/>
        <v>OSM: Alkmaar - Station - (6940295082)</v>
      </c>
      <c r="B98" s="9" t="s">
        <v>2636</v>
      </c>
      <c r="C98" s="9" t="s">
        <v>7</v>
      </c>
      <c r="D98" s="12">
        <v>-25.441694300000002</v>
      </c>
      <c r="E98" s="12">
        <v>30.825943800000001</v>
      </c>
      <c r="F98" s="9" t="s">
        <v>8</v>
      </c>
      <c r="G98" s="9">
        <v>6940295082</v>
      </c>
      <c r="H98" s="9" t="str">
        <f t="shared" si="3"/>
        <v>(-25.4416943, 30.8259438)</v>
      </c>
    </row>
    <row r="99" spans="1:8" s="10" customFormat="1" x14ac:dyDescent="0.25">
      <c r="A99" s="9" t="str">
        <f t="shared" si="2"/>
        <v>OSM: Allanridge - Station - (247325367)</v>
      </c>
      <c r="B99" s="9" t="s">
        <v>155</v>
      </c>
      <c r="C99" s="9" t="s">
        <v>7</v>
      </c>
      <c r="D99" s="12">
        <v>-27.747594899999999</v>
      </c>
      <c r="E99" s="12">
        <v>26.657517800000001</v>
      </c>
      <c r="F99" s="9" t="s">
        <v>8</v>
      </c>
      <c r="G99" s="9">
        <v>247325367</v>
      </c>
      <c r="H99" s="9" t="str">
        <f t="shared" si="3"/>
        <v>(-27.7475949, 26.6575178)</v>
      </c>
    </row>
    <row r="100" spans="1:8" s="10" customFormat="1" x14ac:dyDescent="0.25">
      <c r="A100" s="9" t="str">
        <f t="shared" si="2"/>
        <v>OSM: Alleman - Halt - (247325368)</v>
      </c>
      <c r="B100" s="9" t="s">
        <v>156</v>
      </c>
      <c r="C100" s="9" t="s">
        <v>19</v>
      </c>
      <c r="D100" s="12">
        <v>-28.792677999999999</v>
      </c>
      <c r="E100" s="12">
        <v>26.412916800000001</v>
      </c>
      <c r="F100" s="9" t="s">
        <v>8</v>
      </c>
      <c r="G100" s="9">
        <v>247325368</v>
      </c>
      <c r="H100" s="9" t="str">
        <f t="shared" si="3"/>
        <v>(-28.792678, 26.4129168)</v>
      </c>
    </row>
    <row r="101" spans="1:8" s="10" customFormat="1" x14ac:dyDescent="0.25">
      <c r="A101" s="9" t="str">
        <f t="shared" si="2"/>
        <v>OSM: Allemorgens - Abandoned - (2305964263)</v>
      </c>
      <c r="B101" s="9" t="s">
        <v>2444</v>
      </c>
      <c r="C101" s="9" t="s">
        <v>139</v>
      </c>
      <c r="D101" s="12">
        <v>-33.516356999999999</v>
      </c>
      <c r="E101" s="12">
        <v>20.4202902</v>
      </c>
      <c r="F101" s="9" t="s">
        <v>8</v>
      </c>
      <c r="G101" s="9">
        <v>2305964263</v>
      </c>
      <c r="H101" s="9" t="str">
        <f t="shared" si="3"/>
        <v>(-33.516357, 20.4202902)</v>
      </c>
    </row>
    <row r="102" spans="1:8" s="10" customFormat="1" x14ac:dyDescent="0.25">
      <c r="A102" s="9" t="str">
        <f t="shared" si="2"/>
        <v>OSM: Allep - Abandoned - (247325377)</v>
      </c>
      <c r="B102" s="9" t="s">
        <v>164</v>
      </c>
      <c r="C102" s="9" t="s">
        <v>139</v>
      </c>
      <c r="D102" s="12">
        <v>-29.6829316</v>
      </c>
      <c r="E102" s="12">
        <v>25.227649199999998</v>
      </c>
      <c r="F102" s="9" t="s">
        <v>8</v>
      </c>
      <c r="G102" s="9">
        <v>247325377</v>
      </c>
      <c r="H102" s="9" t="str">
        <f t="shared" si="3"/>
        <v>(-29.6829316, 25.2276492)</v>
      </c>
    </row>
    <row r="103" spans="1:8" s="10" customFormat="1" x14ac:dyDescent="0.25">
      <c r="A103" s="9" t="str">
        <f t="shared" si="2"/>
        <v>OSM: Alliance - Stop - (247644563)</v>
      </c>
      <c r="B103" s="9" t="s">
        <v>959</v>
      </c>
      <c r="C103" s="9" t="s">
        <v>13</v>
      </c>
      <c r="D103" s="12">
        <v>-26.1725782</v>
      </c>
      <c r="E103" s="12">
        <v>28.416724899999998</v>
      </c>
      <c r="F103" s="9" t="s">
        <v>8</v>
      </c>
      <c r="G103" s="9">
        <v>247644563</v>
      </c>
      <c r="H103" s="9" t="str">
        <f t="shared" si="3"/>
        <v>(-26.1725782, 28.4167249)</v>
      </c>
    </row>
    <row r="104" spans="1:8" s="10" customFormat="1" x14ac:dyDescent="0.25">
      <c r="A104" s="9" t="str">
        <f t="shared" si="2"/>
        <v>OSM: Alliance - Stop - (7474742596)</v>
      </c>
      <c r="B104" s="9" t="s">
        <v>959</v>
      </c>
      <c r="C104" s="9" t="s">
        <v>13</v>
      </c>
      <c r="D104" s="12">
        <v>-26.172490499999999</v>
      </c>
      <c r="E104" s="12">
        <v>28.4165767</v>
      </c>
      <c r="F104" s="9" t="s">
        <v>8</v>
      </c>
      <c r="G104" s="9">
        <v>7474742596</v>
      </c>
      <c r="H104" s="9" t="str">
        <f t="shared" si="3"/>
        <v>(-26.1724905, 28.4165767)</v>
      </c>
    </row>
    <row r="105" spans="1:8" s="10" customFormat="1" x14ac:dyDescent="0.25">
      <c r="A105" s="9" t="str">
        <f t="shared" si="2"/>
        <v>OSM: Alliance - Station - (9144406993)</v>
      </c>
      <c r="B105" s="9" t="s">
        <v>959</v>
      </c>
      <c r="C105" s="9" t="s">
        <v>7</v>
      </c>
      <c r="D105" s="12">
        <v>-26.1724569</v>
      </c>
      <c r="E105" s="12">
        <v>28.416900800000001</v>
      </c>
      <c r="F105" s="9" t="s">
        <v>8</v>
      </c>
      <c r="G105" s="9">
        <v>9144406993</v>
      </c>
      <c r="H105" s="9" t="str">
        <f t="shared" si="3"/>
        <v>(-26.1724569, 28.4169008)</v>
      </c>
    </row>
    <row r="106" spans="1:8" s="10" customFormat="1" x14ac:dyDescent="0.25">
      <c r="A106" s="9" t="str">
        <f t="shared" si="2"/>
        <v>OSM: Alloy - Station - (847157718)</v>
      </c>
      <c r="B106" s="9" t="s">
        <v>2220</v>
      </c>
      <c r="C106" s="9" t="s">
        <v>7</v>
      </c>
      <c r="D106" s="12">
        <v>-26.656566900000001</v>
      </c>
      <c r="E106" s="12">
        <v>27.943724199999998</v>
      </c>
      <c r="F106" s="9" t="s">
        <v>8</v>
      </c>
      <c r="G106" s="9">
        <v>847157718</v>
      </c>
      <c r="H106" s="9" t="str">
        <f t="shared" si="3"/>
        <v>(-26.6565669, 27.9437242)</v>
      </c>
    </row>
    <row r="107" spans="1:8" s="10" customFormat="1" x14ac:dyDescent="0.25">
      <c r="A107" s="9" t="str">
        <f t="shared" si="2"/>
        <v>OSM: Alloy - Stop - (7059779909)</v>
      </c>
      <c r="B107" s="9" t="s">
        <v>2220</v>
      </c>
      <c r="C107" s="9" t="s">
        <v>13</v>
      </c>
      <c r="D107" s="12">
        <v>-26.655576100000001</v>
      </c>
      <c r="E107" s="12">
        <v>27.944481100000001</v>
      </c>
      <c r="F107" s="9" t="s">
        <v>8</v>
      </c>
      <c r="G107" s="9">
        <v>7059779909</v>
      </c>
      <c r="H107" s="9" t="str">
        <f t="shared" si="3"/>
        <v>(-26.6555761, 27.9444811)</v>
      </c>
    </row>
    <row r="108" spans="1:8" s="10" customFormat="1" x14ac:dyDescent="0.25">
      <c r="A108" s="9" t="str">
        <f t="shared" si="2"/>
        <v>OSM: Alloy - Stop - (7059779910)</v>
      </c>
      <c r="B108" s="9" t="s">
        <v>2220</v>
      </c>
      <c r="C108" s="9" t="s">
        <v>13</v>
      </c>
      <c r="D108" s="12">
        <v>-26.657383500000002</v>
      </c>
      <c r="E108" s="12">
        <v>27.943195599999999</v>
      </c>
      <c r="F108" s="9" t="s">
        <v>8</v>
      </c>
      <c r="G108" s="9">
        <v>7059779910</v>
      </c>
      <c r="H108" s="9" t="str">
        <f t="shared" si="3"/>
        <v>(-26.6573835, 27.9431956)</v>
      </c>
    </row>
    <row r="109" spans="1:8" s="10" customFormat="1" x14ac:dyDescent="0.25">
      <c r="A109" s="9" t="str">
        <f t="shared" si="2"/>
        <v>OSM: Allwoodburn - Station - (662554801)</v>
      </c>
      <c r="B109" s="9" t="s">
        <v>2090</v>
      </c>
      <c r="C109" s="9" t="s">
        <v>7</v>
      </c>
      <c r="D109" s="12">
        <v>-30.154551600000001</v>
      </c>
      <c r="E109" s="12">
        <v>30.056300100000001</v>
      </c>
      <c r="F109" s="9" t="s">
        <v>8</v>
      </c>
      <c r="G109" s="9">
        <v>662554801</v>
      </c>
      <c r="H109" s="9" t="str">
        <f t="shared" si="3"/>
        <v>(-30.1545516, 30.0563001)</v>
      </c>
    </row>
    <row r="110" spans="1:8" s="10" customFormat="1" x14ac:dyDescent="0.25">
      <c r="A110" s="9" t="str">
        <f t="shared" si="2"/>
        <v>OSM: Alma - Abandoned - (247646704)</v>
      </c>
      <c r="B110" s="9" t="s">
        <v>1222</v>
      </c>
      <c r="C110" s="9" t="s">
        <v>139</v>
      </c>
      <c r="D110" s="12">
        <v>-24.4894444</v>
      </c>
      <c r="E110" s="12">
        <v>28.0711111</v>
      </c>
      <c r="F110" s="9" t="s">
        <v>8</v>
      </c>
      <c r="G110" s="9">
        <v>247646704</v>
      </c>
      <c r="H110" s="9" t="str">
        <f t="shared" si="3"/>
        <v>(-24.4894444, 28.0711111)</v>
      </c>
    </row>
    <row r="111" spans="1:8" s="10" customFormat="1" x14ac:dyDescent="0.25">
      <c r="A111" s="9" t="str">
        <f t="shared" si="2"/>
        <v>OSM: Almeria - Service_Station - (1243706931)</v>
      </c>
      <c r="B111" s="9" t="s">
        <v>2948</v>
      </c>
      <c r="C111" s="9" t="s">
        <v>2276</v>
      </c>
      <c r="D111" s="12">
        <v>-33.452672659999998</v>
      </c>
      <c r="E111" s="12">
        <v>19.708284839999902</v>
      </c>
      <c r="F111" s="9" t="s">
        <v>2775</v>
      </c>
      <c r="G111" s="9">
        <v>1243706931</v>
      </c>
      <c r="H111" s="9" t="str">
        <f t="shared" si="3"/>
        <v>(-33.4526727, 19.7082848)</v>
      </c>
    </row>
    <row r="112" spans="1:8" s="10" customFormat="1" x14ac:dyDescent="0.25">
      <c r="A112" s="9" t="str">
        <f t="shared" si="2"/>
        <v>OSM: Aloes - Station - (30276929)</v>
      </c>
      <c r="B112" s="9" t="s">
        <v>45</v>
      </c>
      <c r="C112" s="9" t="s">
        <v>7</v>
      </c>
      <c r="D112" s="12">
        <v>-33.8178579</v>
      </c>
      <c r="E112" s="12">
        <v>25.628648299999998</v>
      </c>
      <c r="F112" s="9" t="s">
        <v>8</v>
      </c>
      <c r="G112" s="9">
        <v>30276929</v>
      </c>
      <c r="H112" s="9" t="str">
        <f t="shared" si="3"/>
        <v>(-33.8178579, 25.6286483)</v>
      </c>
    </row>
    <row r="113" spans="1:8" s="10" customFormat="1" x14ac:dyDescent="0.25">
      <c r="A113" s="9" t="str">
        <f t="shared" si="2"/>
        <v>OSM: Altever - Halt - (247327778)</v>
      </c>
      <c r="B113" s="9" t="s">
        <v>758</v>
      </c>
      <c r="C113" s="9" t="s">
        <v>19</v>
      </c>
      <c r="D113" s="12">
        <v>-31.1096845</v>
      </c>
      <c r="E113" s="12">
        <v>24.951224199999999</v>
      </c>
      <c r="F113" s="9" t="s">
        <v>8</v>
      </c>
      <c r="G113" s="9">
        <v>247327778</v>
      </c>
      <c r="H113" s="9" t="str">
        <f t="shared" si="3"/>
        <v>(-31.1096845, 24.9512242)</v>
      </c>
    </row>
    <row r="114" spans="1:8" s="10" customFormat="1" x14ac:dyDescent="0.25">
      <c r="A114" s="9" t="str">
        <f t="shared" si="2"/>
        <v>OSM: Alverstone - Station - (348965272)</v>
      </c>
      <c r="B114" s="9" t="s">
        <v>1817</v>
      </c>
      <c r="C114" s="9" t="s">
        <v>7</v>
      </c>
      <c r="D114" s="12">
        <v>-29.7597357</v>
      </c>
      <c r="E114" s="12">
        <v>30.7215855</v>
      </c>
      <c r="F114" s="9" t="s">
        <v>8</v>
      </c>
      <c r="G114" s="9">
        <v>348965272</v>
      </c>
      <c r="H114" s="9" t="str">
        <f t="shared" si="3"/>
        <v>(-29.7597357, 30.7215855)</v>
      </c>
    </row>
    <row r="115" spans="1:8" s="10" customFormat="1" x14ac:dyDescent="0.25">
      <c r="A115" s="9" t="str">
        <f t="shared" si="2"/>
        <v>OSM: Amabele - Station - (247325937)</v>
      </c>
      <c r="B115" s="9" t="s">
        <v>386</v>
      </c>
      <c r="C115" s="9" t="s">
        <v>7</v>
      </c>
      <c r="D115" s="12">
        <v>-32.662985499999998</v>
      </c>
      <c r="E115" s="12">
        <v>27.5266512</v>
      </c>
      <c r="F115" s="9" t="s">
        <v>8</v>
      </c>
      <c r="G115" s="9">
        <v>247325937</v>
      </c>
      <c r="H115" s="9" t="str">
        <f t="shared" si="3"/>
        <v>(-32.6629855, 27.5266512)</v>
      </c>
    </row>
    <row r="116" spans="1:8" s="10" customFormat="1" x14ac:dyDescent="0.25">
      <c r="A116" s="9" t="str">
        <f t="shared" si="2"/>
        <v>OSM: Amabele - Station - (1383927761)</v>
      </c>
      <c r="B116" s="9" t="s">
        <v>386</v>
      </c>
      <c r="C116" s="9" t="s">
        <v>7</v>
      </c>
      <c r="D116" s="12">
        <v>-32.6633359</v>
      </c>
      <c r="E116" s="12">
        <v>27.52715418</v>
      </c>
      <c r="F116" s="9" t="s">
        <v>2775</v>
      </c>
      <c r="G116" s="9">
        <v>1383927761</v>
      </c>
      <c r="H116" s="9" t="str">
        <f t="shared" si="3"/>
        <v>(-32.6633359, 27.5271542)</v>
      </c>
    </row>
    <row r="117" spans="1:8" s="10" customFormat="1" x14ac:dyDescent="0.25">
      <c r="A117" s="9" t="str">
        <f t="shared" si="2"/>
        <v>OSM: Amalia - Station - (247646701)</v>
      </c>
      <c r="B117" s="9" t="s">
        <v>1219</v>
      </c>
      <c r="C117" s="9" t="s">
        <v>7</v>
      </c>
      <c r="D117" s="12">
        <v>-27.253078599999998</v>
      </c>
      <c r="E117" s="12">
        <v>25.047985199999999</v>
      </c>
      <c r="F117" s="9" t="s">
        <v>8</v>
      </c>
      <c r="G117" s="9">
        <v>247646701</v>
      </c>
      <c r="H117" s="9" t="str">
        <f t="shared" si="3"/>
        <v>(-27.2530786, 25.0479852)</v>
      </c>
    </row>
    <row r="118" spans="1:8" s="10" customFormat="1" x14ac:dyDescent="0.25">
      <c r="A118" s="9" t="str">
        <f t="shared" si="2"/>
        <v>OSM: Amanzimtoti - Stop - (348968950)</v>
      </c>
      <c r="B118" s="9" t="s">
        <v>1832</v>
      </c>
      <c r="C118" s="9" t="s">
        <v>13</v>
      </c>
      <c r="D118" s="12">
        <v>-30.0568545</v>
      </c>
      <c r="E118" s="12">
        <v>30.882073500000001</v>
      </c>
      <c r="F118" s="9" t="s">
        <v>8</v>
      </c>
      <c r="G118" s="9">
        <v>348968950</v>
      </c>
      <c r="H118" s="9" t="str">
        <f t="shared" si="3"/>
        <v>(-30.0568545, 30.8820735)</v>
      </c>
    </row>
    <row r="119" spans="1:8" s="10" customFormat="1" x14ac:dyDescent="0.25">
      <c r="A119" s="9" t="str">
        <f t="shared" si="2"/>
        <v>OSM: Amanzimtoti - Station - (9149572100)</v>
      </c>
      <c r="B119" s="9" t="s">
        <v>1832</v>
      </c>
      <c r="C119" s="9" t="s">
        <v>7</v>
      </c>
      <c r="D119" s="12">
        <v>-30.056842</v>
      </c>
      <c r="E119" s="12">
        <v>30.881960899999999</v>
      </c>
      <c r="F119" s="9" t="s">
        <v>8</v>
      </c>
      <c r="G119" s="9">
        <v>9149572100</v>
      </c>
      <c r="H119" s="9" t="str">
        <f t="shared" si="3"/>
        <v>(-30.056842, 30.8819609)</v>
      </c>
    </row>
    <row r="120" spans="1:8" s="10" customFormat="1" x14ac:dyDescent="0.25">
      <c r="A120" s="9" t="str">
        <f t="shared" si="2"/>
        <v>OSM: Amatikulu - Station - (5692697062)</v>
      </c>
      <c r="B120" s="9" t="s">
        <v>2590</v>
      </c>
      <c r="C120" s="9" t="s">
        <v>7</v>
      </c>
      <c r="D120" s="12">
        <v>-29.051697600000001</v>
      </c>
      <c r="E120" s="12">
        <v>31.531839900000001</v>
      </c>
      <c r="F120" s="9" t="s">
        <v>8</v>
      </c>
      <c r="G120" s="9">
        <v>5692697062</v>
      </c>
      <c r="H120" s="9" t="str">
        <f t="shared" si="3"/>
        <v>(-29.0516976, 31.5318399)</v>
      </c>
    </row>
    <row r="121" spans="1:8" s="10" customFormat="1" x14ac:dyDescent="0.25">
      <c r="A121" s="9" t="str">
        <f t="shared" si="2"/>
        <v>OSM: Amberdale - Abandoned - (247325954)</v>
      </c>
      <c r="B121" s="9" t="s">
        <v>399</v>
      </c>
      <c r="C121" s="9" t="s">
        <v>139</v>
      </c>
      <c r="D121" s="12">
        <v>-31.905280000000001</v>
      </c>
      <c r="E121" s="12">
        <v>26.8244024</v>
      </c>
      <c r="F121" s="9" t="s">
        <v>8</v>
      </c>
      <c r="G121" s="9">
        <v>247325954</v>
      </c>
      <c r="H121" s="9" t="str">
        <f t="shared" si="3"/>
        <v>(-31.90528, 26.8244024)</v>
      </c>
    </row>
    <row r="122" spans="1:8" s="10" customFormat="1" x14ac:dyDescent="0.25">
      <c r="A122" s="9" t="str">
        <f t="shared" si="2"/>
        <v>OSM: Ambleside - Halt - (599568867)</v>
      </c>
      <c r="B122" s="9" t="s">
        <v>1981</v>
      </c>
      <c r="C122" s="9" t="s">
        <v>19</v>
      </c>
      <c r="D122" s="12">
        <v>-25.967106099999999</v>
      </c>
      <c r="E122" s="12">
        <v>30.145975799999999</v>
      </c>
      <c r="F122" s="9" t="s">
        <v>8</v>
      </c>
      <c r="G122" s="9">
        <v>599568867</v>
      </c>
      <c r="H122" s="9" t="str">
        <f t="shared" si="3"/>
        <v>(-25.9671061, 30.1459758)</v>
      </c>
    </row>
    <row r="123" spans="1:8" s="10" customFormat="1" x14ac:dyDescent="0.25">
      <c r="A123" s="9" t="str">
        <f t="shared" si="2"/>
        <v>OSM: Amerika - Halt - (247325378)</v>
      </c>
      <c r="B123" s="9" t="s">
        <v>165</v>
      </c>
      <c r="C123" s="9" t="s">
        <v>19</v>
      </c>
      <c r="D123" s="12">
        <v>-27.545082799999999</v>
      </c>
      <c r="E123" s="12">
        <v>27.346201600000001</v>
      </c>
      <c r="F123" s="9" t="s">
        <v>8</v>
      </c>
      <c r="G123" s="9">
        <v>247325378</v>
      </c>
      <c r="H123" s="9" t="str">
        <f t="shared" si="3"/>
        <v>(-27.5450828, 27.3462016)</v>
      </c>
    </row>
    <row r="124" spans="1:8" s="10" customFormat="1" x14ac:dyDescent="0.25">
      <c r="A124" s="9" t="str">
        <f t="shared" si="2"/>
        <v>OSM: Amherst - Abandoned - (247325953)</v>
      </c>
      <c r="B124" s="9" t="s">
        <v>398</v>
      </c>
      <c r="C124" s="9" t="s">
        <v>139</v>
      </c>
      <c r="D124" s="12">
        <v>-32.623611099999998</v>
      </c>
      <c r="E124" s="12">
        <v>26.671111100000001</v>
      </c>
      <c r="F124" s="9" t="s">
        <v>8</v>
      </c>
      <c r="G124" s="9">
        <v>247325953</v>
      </c>
      <c r="H124" s="9" t="str">
        <f t="shared" si="3"/>
        <v>(-32.6236111, 26.6711111)</v>
      </c>
    </row>
    <row r="125" spans="1:8" s="10" customFormat="1" x14ac:dyDescent="0.25">
      <c r="A125" s="9" t="str">
        <f t="shared" si="2"/>
        <v>OSM: Ancona - Halt - (247325375)</v>
      </c>
      <c r="B125" s="9" t="s">
        <v>162</v>
      </c>
      <c r="C125" s="9" t="s">
        <v>19</v>
      </c>
      <c r="D125" s="12">
        <v>-27.683929299999999</v>
      </c>
      <c r="E125" s="12">
        <v>26.541995400000001</v>
      </c>
      <c r="F125" s="9" t="s">
        <v>8</v>
      </c>
      <c r="G125" s="9">
        <v>247325375</v>
      </c>
      <c r="H125" s="9" t="str">
        <f t="shared" si="3"/>
        <v>(-27.6839293, 26.5419954)</v>
      </c>
    </row>
    <row r="126" spans="1:8" s="10" customFormat="1" x14ac:dyDescent="0.25">
      <c r="A126" s="9" t="str">
        <f t="shared" si="2"/>
        <v>OSM: Andique - Abandoned - (247646702)</v>
      </c>
      <c r="B126" s="9" t="s">
        <v>1220</v>
      </c>
      <c r="C126" s="9" t="s">
        <v>139</v>
      </c>
      <c r="D126" s="12">
        <v>-23.8317944</v>
      </c>
      <c r="E126" s="12">
        <v>29.571868299999998</v>
      </c>
      <c r="F126" s="9" t="s">
        <v>8</v>
      </c>
      <c r="G126" s="9">
        <v>247646702</v>
      </c>
      <c r="H126" s="9" t="str">
        <f t="shared" si="3"/>
        <v>(-23.8317944, 29.5718683)</v>
      </c>
    </row>
    <row r="127" spans="1:8" s="10" customFormat="1" x14ac:dyDescent="0.25">
      <c r="A127" s="9" t="str">
        <f t="shared" si="2"/>
        <v>OSM: Angelo - Stop - (247644564)</v>
      </c>
      <c r="B127" s="9" t="s">
        <v>960</v>
      </c>
      <c r="C127" s="9" t="s">
        <v>13</v>
      </c>
      <c r="D127" s="12">
        <v>-26.204616300000001</v>
      </c>
      <c r="E127" s="12">
        <v>28.2123569</v>
      </c>
      <c r="F127" s="9" t="s">
        <v>8</v>
      </c>
      <c r="G127" s="9">
        <v>247644564</v>
      </c>
      <c r="H127" s="9" t="str">
        <f t="shared" si="3"/>
        <v>(-26.2046163, 28.2123569)</v>
      </c>
    </row>
    <row r="128" spans="1:8" s="10" customFormat="1" x14ac:dyDescent="0.25">
      <c r="A128" s="9" t="str">
        <f t="shared" si="2"/>
        <v>OSM: Angelo - Stop - (7661577015)</v>
      </c>
      <c r="B128" s="9" t="s">
        <v>960</v>
      </c>
      <c r="C128" s="9" t="s">
        <v>13</v>
      </c>
      <c r="D128" s="12">
        <v>-26.2045754</v>
      </c>
      <c r="E128" s="12">
        <v>28.2121946</v>
      </c>
      <c r="F128" s="9" t="s">
        <v>8</v>
      </c>
      <c r="G128" s="9">
        <v>7661577015</v>
      </c>
      <c r="H128" s="9" t="str">
        <f t="shared" si="3"/>
        <v>(-26.2045754, 28.2121946)</v>
      </c>
    </row>
    <row r="129" spans="1:8" s="10" customFormat="1" x14ac:dyDescent="0.25">
      <c r="A129" s="9" t="str">
        <f t="shared" si="2"/>
        <v>OSM: Angelo - Station - (9139136660)</v>
      </c>
      <c r="B129" s="9" t="s">
        <v>960</v>
      </c>
      <c r="C129" s="9" t="s">
        <v>7</v>
      </c>
      <c r="D129" s="12">
        <v>-26.204583400000001</v>
      </c>
      <c r="E129" s="12">
        <v>28.212378900000001</v>
      </c>
      <c r="F129" s="9" t="s">
        <v>8</v>
      </c>
      <c r="G129" s="9">
        <v>9139136660</v>
      </c>
      <c r="H129" s="9" t="str">
        <f t="shared" si="3"/>
        <v>(-26.2045834, 28.2123789)</v>
      </c>
    </row>
    <row r="130" spans="1:8" s="10" customFormat="1" x14ac:dyDescent="0.25">
      <c r="A130" s="9" t="str">
        <f t="shared" si="2"/>
        <v>OSM: Angikatali - Halt - (799724558)</v>
      </c>
      <c r="B130" s="9" t="s">
        <v>2196</v>
      </c>
      <c r="C130" s="9" t="s">
        <v>19</v>
      </c>
      <c r="D130" s="12">
        <v>-29.115798999999999</v>
      </c>
      <c r="E130" s="12">
        <v>30.557752600000001</v>
      </c>
      <c r="F130" s="9" t="s">
        <v>8</v>
      </c>
      <c r="G130" s="9">
        <v>799724558</v>
      </c>
      <c r="H130" s="9" t="str">
        <f t="shared" ref="H130:H193" si="4">"(" &amp; TEXT(D130, "#.#######") &amp; ", " &amp; TEXT(E130, "#.#######") &amp; ")"</f>
        <v>(-29.115799, 30.5577526)</v>
      </c>
    </row>
    <row r="131" spans="1:8" s="10" customFormat="1" x14ac:dyDescent="0.25">
      <c r="A131" s="9" t="str">
        <f t="shared" ref="A131:A194" si="5">"OSM: " &amp; B131 &amp; " - " &amp; PROPER(C131) &amp; " - (" &amp; G131 &amp; ")"</f>
        <v>OSM: Anglers - Stop - (247644573)</v>
      </c>
      <c r="B131" s="9" t="s">
        <v>968</v>
      </c>
      <c r="C131" s="9" t="s">
        <v>13</v>
      </c>
      <c r="D131" s="12">
        <v>-26.3712482</v>
      </c>
      <c r="E131" s="12">
        <v>27.835509200000001</v>
      </c>
      <c r="F131" s="9" t="s">
        <v>8</v>
      </c>
      <c r="G131" s="9">
        <v>247644573</v>
      </c>
      <c r="H131" s="9" t="str">
        <f t="shared" si="4"/>
        <v>(-26.3712482, 27.8355092)</v>
      </c>
    </row>
    <row r="132" spans="1:8" s="10" customFormat="1" x14ac:dyDescent="0.25">
      <c r="A132" s="9" t="str">
        <f t="shared" si="5"/>
        <v>OSM: Anglers - Station - (9165976954)</v>
      </c>
      <c r="B132" s="9" t="s">
        <v>968</v>
      </c>
      <c r="C132" s="9" t="s">
        <v>7</v>
      </c>
      <c r="D132" s="12">
        <v>-26.371322500000002</v>
      </c>
      <c r="E132" s="12">
        <v>27.835513200000001</v>
      </c>
      <c r="F132" s="9" t="s">
        <v>8</v>
      </c>
      <c r="G132" s="9">
        <v>9165976954</v>
      </c>
      <c r="H132" s="9" t="str">
        <f t="shared" si="4"/>
        <v>(-26.3713225, 27.8355132)</v>
      </c>
    </row>
    <row r="133" spans="1:8" s="10" customFormat="1" x14ac:dyDescent="0.25">
      <c r="A133" s="9" t="str">
        <f t="shared" si="5"/>
        <v>OSM: Angus - Stop - (247644574)</v>
      </c>
      <c r="B133" s="9" t="s">
        <v>969</v>
      </c>
      <c r="C133" s="9" t="s">
        <v>13</v>
      </c>
      <c r="D133" s="12">
        <v>-26.350251799999999</v>
      </c>
      <c r="E133" s="12">
        <v>28.126421000000001</v>
      </c>
      <c r="F133" s="9" t="s">
        <v>8</v>
      </c>
      <c r="G133" s="9">
        <v>247644574</v>
      </c>
      <c r="H133" s="9" t="str">
        <f t="shared" si="4"/>
        <v>(-26.3502518, 28.126421)</v>
      </c>
    </row>
    <row r="134" spans="1:8" s="10" customFormat="1" x14ac:dyDescent="0.25">
      <c r="A134" s="9" t="str">
        <f t="shared" si="5"/>
        <v>OSM: Angus - Station - (9164817033)</v>
      </c>
      <c r="B134" s="9" t="s">
        <v>969</v>
      </c>
      <c r="C134" s="9" t="s">
        <v>7</v>
      </c>
      <c r="D134" s="12">
        <v>-26.350293000000001</v>
      </c>
      <c r="E134" s="12">
        <v>28.126409500000001</v>
      </c>
      <c r="F134" s="9" t="s">
        <v>8</v>
      </c>
      <c r="G134" s="9">
        <v>9164817033</v>
      </c>
      <c r="H134" s="9" t="str">
        <f t="shared" si="4"/>
        <v>(-26.350293, 28.1264095)</v>
      </c>
    </row>
    <row r="135" spans="1:8" s="10" customFormat="1" x14ac:dyDescent="0.25">
      <c r="A135" s="9" t="str">
        <f t="shared" si="5"/>
        <v>OSM: Annandale - Abandoned - (247325376)</v>
      </c>
      <c r="B135" s="9" t="s">
        <v>163</v>
      </c>
      <c r="C135" s="9" t="s">
        <v>139</v>
      </c>
      <c r="D135" s="12">
        <v>-28.182643800000001</v>
      </c>
      <c r="E135" s="12">
        <v>28.3854325</v>
      </c>
      <c r="F135" s="9" t="s">
        <v>8</v>
      </c>
      <c r="G135" s="9">
        <v>247325376</v>
      </c>
      <c r="H135" s="9" t="str">
        <f t="shared" si="4"/>
        <v>(-28.1826438, 28.3854325)</v>
      </c>
    </row>
    <row r="136" spans="1:8" s="10" customFormat="1" x14ac:dyDescent="0.25">
      <c r="A136" s="9" t="str">
        <f t="shared" si="5"/>
        <v>OSM: Anthra - Abandoned - (649816300)</v>
      </c>
      <c r="B136" s="9" t="s">
        <v>2031</v>
      </c>
      <c r="C136" s="9" t="s">
        <v>139</v>
      </c>
      <c r="D136" s="12">
        <v>-26.566825699999999</v>
      </c>
      <c r="E136" s="12">
        <v>30.046899</v>
      </c>
      <c r="F136" s="9" t="s">
        <v>8</v>
      </c>
      <c r="G136" s="9">
        <v>649816300</v>
      </c>
      <c r="H136" s="9" t="str">
        <f t="shared" si="4"/>
        <v>(-26.5668257, 30.046899)</v>
      </c>
    </row>
    <row r="137" spans="1:8" s="10" customFormat="1" x14ac:dyDescent="0.25">
      <c r="A137" s="9" t="str">
        <f t="shared" si="5"/>
        <v>OSM: Antjieskraal - Station - (249332947)</v>
      </c>
      <c r="B137" s="9" t="s">
        <v>1527</v>
      </c>
      <c r="C137" s="9" t="s">
        <v>7</v>
      </c>
      <c r="D137" s="12">
        <v>-33.064024099999997</v>
      </c>
      <c r="E137" s="12">
        <v>21.498872500000001</v>
      </c>
      <c r="F137" s="9" t="s">
        <v>8</v>
      </c>
      <c r="G137" s="9">
        <v>249332947</v>
      </c>
      <c r="H137" s="9" t="str">
        <f t="shared" si="4"/>
        <v>(-33.0640241, 21.4988725)</v>
      </c>
    </row>
    <row r="138" spans="1:8" s="10" customFormat="1" x14ac:dyDescent="0.25">
      <c r="A138" s="9" t="str">
        <f t="shared" si="5"/>
        <v>OSM: Antonie - Station - (247325952)</v>
      </c>
      <c r="B138" s="9" t="s">
        <v>397</v>
      </c>
      <c r="C138" s="9" t="s">
        <v>7</v>
      </c>
      <c r="D138" s="12">
        <v>-33.348618199999997</v>
      </c>
      <c r="E138" s="12">
        <v>23.3202946</v>
      </c>
      <c r="F138" s="9" t="s">
        <v>8</v>
      </c>
      <c r="G138" s="9">
        <v>247325952</v>
      </c>
      <c r="H138" s="9" t="str">
        <f t="shared" si="4"/>
        <v>(-33.3486182, 23.3202946)</v>
      </c>
    </row>
    <row r="139" spans="1:8" s="10" customFormat="1" x14ac:dyDescent="0.25">
      <c r="A139" s="9" t="str">
        <f t="shared" si="5"/>
        <v>OSM: Anzac - Stop - (247644571)</v>
      </c>
      <c r="B139" s="9" t="s">
        <v>966</v>
      </c>
      <c r="C139" s="9" t="s">
        <v>13</v>
      </c>
      <c r="D139" s="12">
        <v>-26.2298835</v>
      </c>
      <c r="E139" s="12">
        <v>28.3555815</v>
      </c>
      <c r="F139" s="9" t="s">
        <v>8</v>
      </c>
      <c r="G139" s="9">
        <v>247644571</v>
      </c>
      <c r="H139" s="9" t="str">
        <f t="shared" si="4"/>
        <v>(-26.2298835, 28.3555815)</v>
      </c>
    </row>
    <row r="140" spans="1:8" s="10" customFormat="1" x14ac:dyDescent="0.25">
      <c r="A140" s="9" t="str">
        <f t="shared" si="5"/>
        <v>OSM: Anzac - Stop - (7741737250)</v>
      </c>
      <c r="B140" s="9" t="s">
        <v>966</v>
      </c>
      <c r="C140" s="9" t="s">
        <v>13</v>
      </c>
      <c r="D140" s="12">
        <v>-26.229889499999999</v>
      </c>
      <c r="E140" s="12">
        <v>28.355538500000002</v>
      </c>
      <c r="F140" s="9" t="s">
        <v>8</v>
      </c>
      <c r="G140" s="9">
        <v>7741737250</v>
      </c>
      <c r="H140" s="9" t="str">
        <f t="shared" si="4"/>
        <v>(-26.2298895, 28.3555385)</v>
      </c>
    </row>
    <row r="141" spans="1:8" s="10" customFormat="1" x14ac:dyDescent="0.25">
      <c r="A141" s="9" t="str">
        <f t="shared" si="5"/>
        <v>OSM: Anzac - Station - (9165674012)</v>
      </c>
      <c r="B141" s="9" t="s">
        <v>966</v>
      </c>
      <c r="C141" s="9" t="s">
        <v>7</v>
      </c>
      <c r="D141" s="12">
        <v>-26.229964800000001</v>
      </c>
      <c r="E141" s="12">
        <v>28.3556013</v>
      </c>
      <c r="F141" s="9" t="s">
        <v>8</v>
      </c>
      <c r="G141" s="9">
        <v>9165674012</v>
      </c>
      <c r="H141" s="9" t="str">
        <f t="shared" si="4"/>
        <v>(-26.2299648, 28.3556013)</v>
      </c>
    </row>
    <row r="142" spans="1:8" s="10" customFormat="1" x14ac:dyDescent="0.25">
      <c r="A142" s="9" t="str">
        <f t="shared" si="5"/>
        <v>OSM: Apex - Stop - (247644572)</v>
      </c>
      <c r="B142" s="9" t="s">
        <v>967</v>
      </c>
      <c r="C142" s="9" t="s">
        <v>13</v>
      </c>
      <c r="D142" s="12">
        <v>-26.216260399999999</v>
      </c>
      <c r="E142" s="12">
        <v>28.333902500000001</v>
      </c>
      <c r="F142" s="9" t="s">
        <v>8</v>
      </c>
      <c r="G142" s="9">
        <v>247644572</v>
      </c>
      <c r="H142" s="9" t="str">
        <f t="shared" si="4"/>
        <v>(-26.2162604, 28.3339025)</v>
      </c>
    </row>
    <row r="143" spans="1:8" s="10" customFormat="1" x14ac:dyDescent="0.25">
      <c r="A143" s="9" t="str">
        <f t="shared" si="5"/>
        <v>OSM: Apex - Stop - (7741737202)</v>
      </c>
      <c r="B143" s="9" t="s">
        <v>967</v>
      </c>
      <c r="C143" s="9" t="s">
        <v>13</v>
      </c>
      <c r="D143" s="12">
        <v>-26.2163982</v>
      </c>
      <c r="E143" s="12">
        <v>28.333749600000001</v>
      </c>
      <c r="F143" s="9" t="s">
        <v>8</v>
      </c>
      <c r="G143" s="9">
        <v>7741737202</v>
      </c>
      <c r="H143" s="9" t="str">
        <f t="shared" si="4"/>
        <v>(-26.2163982, 28.3337496)</v>
      </c>
    </row>
    <row r="144" spans="1:8" s="10" customFormat="1" x14ac:dyDescent="0.25">
      <c r="A144" s="9" t="str">
        <f t="shared" si="5"/>
        <v>OSM: Apex - Station - (9165674011)</v>
      </c>
      <c r="B144" s="9" t="s">
        <v>967</v>
      </c>
      <c r="C144" s="9" t="s">
        <v>7</v>
      </c>
      <c r="D144" s="12">
        <v>-26.216070200000001</v>
      </c>
      <c r="E144" s="12">
        <v>28.3340195</v>
      </c>
      <c r="F144" s="9" t="s">
        <v>8</v>
      </c>
      <c r="G144" s="9">
        <v>9165674011</v>
      </c>
      <c r="H144" s="9" t="str">
        <f t="shared" si="4"/>
        <v>(-26.2160702, 28.3340195)</v>
      </c>
    </row>
    <row r="145" spans="1:8" s="10" customFormat="1" x14ac:dyDescent="0.25">
      <c r="A145" s="9" t="str">
        <f t="shared" si="5"/>
        <v>OSM: Apiesdoring - Station - (247646711)</v>
      </c>
      <c r="B145" s="9" t="s">
        <v>1228</v>
      </c>
      <c r="C145" s="9" t="s">
        <v>7</v>
      </c>
      <c r="D145" s="12">
        <v>-24.649628799999999</v>
      </c>
      <c r="E145" s="12">
        <v>30.3575023</v>
      </c>
      <c r="F145" s="9" t="s">
        <v>8</v>
      </c>
      <c r="G145" s="9">
        <v>247646711</v>
      </c>
      <c r="H145" s="9" t="str">
        <f t="shared" si="4"/>
        <v>(-24.6496288, 30.3575023)</v>
      </c>
    </row>
    <row r="146" spans="1:8" s="10" customFormat="1" x14ac:dyDescent="0.25">
      <c r="A146" s="9" t="str">
        <f t="shared" si="5"/>
        <v>OSM: Apple Express - Disused - (4438764)</v>
      </c>
      <c r="B146" s="9" t="s">
        <v>2778</v>
      </c>
      <c r="C146" s="9" t="s">
        <v>2774</v>
      </c>
      <c r="D146" s="12">
        <v>-33.894075382608698</v>
      </c>
      <c r="E146" s="12">
        <v>25.161089486956499</v>
      </c>
      <c r="F146" s="9" t="s">
        <v>2775</v>
      </c>
      <c r="G146" s="9">
        <v>4438764</v>
      </c>
      <c r="H146" s="9" t="str">
        <f t="shared" si="4"/>
        <v>(-33.8940754, 25.1610895)</v>
      </c>
    </row>
    <row r="147" spans="1:8" s="10" customFormat="1" x14ac:dyDescent="0.25">
      <c r="A147" s="9" t="str">
        <f t="shared" si="5"/>
        <v>OSM: Apple Express - Disused - (4438765)</v>
      </c>
      <c r="B147" s="9" t="s">
        <v>2778</v>
      </c>
      <c r="C147" s="9" t="s">
        <v>2774</v>
      </c>
      <c r="D147" s="12">
        <v>-33.896482599999999</v>
      </c>
      <c r="E147" s="12">
        <v>25.157203750000001</v>
      </c>
      <c r="F147" s="9" t="s">
        <v>2775</v>
      </c>
      <c r="G147" s="9">
        <v>4438765</v>
      </c>
      <c r="H147" s="9" t="str">
        <f t="shared" si="4"/>
        <v>(-33.8964826, 25.1572038)</v>
      </c>
    </row>
    <row r="148" spans="1:8" s="10" customFormat="1" x14ac:dyDescent="0.25">
      <c r="A148" s="9" t="str">
        <f t="shared" si="5"/>
        <v>OSM: Apple Express - Disused - (776224341)</v>
      </c>
      <c r="B148" s="9" t="s">
        <v>2778</v>
      </c>
      <c r="C148" s="9" t="s">
        <v>2774</v>
      </c>
      <c r="D148" s="12">
        <v>-33.895563695454499</v>
      </c>
      <c r="E148" s="12">
        <v>25.129010999999998</v>
      </c>
      <c r="F148" s="9" t="s">
        <v>2775</v>
      </c>
      <c r="G148" s="9">
        <v>776224341</v>
      </c>
      <c r="H148" s="9" t="str">
        <f t="shared" si="4"/>
        <v>(-33.8955637, 25.129011)</v>
      </c>
    </row>
    <row r="149" spans="1:8" s="10" customFormat="1" x14ac:dyDescent="0.25">
      <c r="A149" s="9" t="str">
        <f t="shared" si="5"/>
        <v>OSM: Apple Express (Avontuur Branch Line) - Disused - (4064202)</v>
      </c>
      <c r="B149" s="9" t="s">
        <v>2773</v>
      </c>
      <c r="C149" s="9" t="s">
        <v>2774</v>
      </c>
      <c r="D149" s="12">
        <v>-33.967779342342297</v>
      </c>
      <c r="E149" s="12">
        <v>25.486744236035999</v>
      </c>
      <c r="F149" s="9" t="s">
        <v>2775</v>
      </c>
      <c r="G149" s="9">
        <v>4064202</v>
      </c>
      <c r="H149" s="9" t="str">
        <f t="shared" si="4"/>
        <v>(-33.9677793, 25.4867442)</v>
      </c>
    </row>
    <row r="150" spans="1:8" s="10" customFormat="1" x14ac:dyDescent="0.25">
      <c r="A150" s="9" t="str">
        <f t="shared" si="5"/>
        <v>OSM: Apple Express (Avontuur Branch Line) - Disused - (4268388)</v>
      </c>
      <c r="B150" s="9" t="s">
        <v>2773</v>
      </c>
      <c r="C150" s="9" t="s">
        <v>2774</v>
      </c>
      <c r="D150" s="12">
        <v>-33.984339495081898</v>
      </c>
      <c r="E150" s="12">
        <v>25.5587025480874</v>
      </c>
      <c r="F150" s="9" t="s">
        <v>2775</v>
      </c>
      <c r="G150" s="9">
        <v>4268388</v>
      </c>
      <c r="H150" s="9" t="str">
        <f t="shared" si="4"/>
        <v>(-33.9843395, 25.5587025)</v>
      </c>
    </row>
    <row r="151" spans="1:8" s="10" customFormat="1" x14ac:dyDescent="0.25">
      <c r="A151" s="9" t="str">
        <f t="shared" si="5"/>
        <v>OSM: Apple Express (Avontuur Branch Line) - Narrow_Gauge - (4279237)</v>
      </c>
      <c r="B151" s="9" t="s">
        <v>2773</v>
      </c>
      <c r="C151" s="9" t="s">
        <v>2776</v>
      </c>
      <c r="D151" s="12">
        <v>-33.972192800000002</v>
      </c>
      <c r="E151" s="12">
        <v>25.636946137500001</v>
      </c>
      <c r="F151" s="9" t="s">
        <v>2775</v>
      </c>
      <c r="G151" s="9">
        <v>4279237</v>
      </c>
      <c r="H151" s="9" t="str">
        <f t="shared" si="4"/>
        <v>(-33.9721928, 25.6369461)</v>
      </c>
    </row>
    <row r="152" spans="1:8" s="10" customFormat="1" x14ac:dyDescent="0.25">
      <c r="A152" s="9" t="str">
        <f t="shared" si="5"/>
        <v>OSM: Apple Express (Avontuur Branch Line) - Disused - (4360981)</v>
      </c>
      <c r="B152" s="9" t="s">
        <v>2773</v>
      </c>
      <c r="C152" s="9" t="s">
        <v>2774</v>
      </c>
      <c r="D152" s="12">
        <v>-34.008313218978103</v>
      </c>
      <c r="E152" s="12">
        <v>24.9139868759124</v>
      </c>
      <c r="F152" s="9" t="s">
        <v>2775</v>
      </c>
      <c r="G152" s="9">
        <v>4360981</v>
      </c>
      <c r="H152" s="9" t="str">
        <f t="shared" si="4"/>
        <v>(-34.0083132, 24.9139869)</v>
      </c>
    </row>
    <row r="153" spans="1:8" s="10" customFormat="1" x14ac:dyDescent="0.25">
      <c r="A153" s="9" t="str">
        <f t="shared" si="5"/>
        <v>OSM: Apple Express (Avontuur Branch Line) - Disused - (4438728)</v>
      </c>
      <c r="B153" s="9" t="s">
        <v>2773</v>
      </c>
      <c r="C153" s="9" t="s">
        <v>2774</v>
      </c>
      <c r="D153" s="12">
        <v>-33.8896488938461</v>
      </c>
      <c r="E153" s="12">
        <v>25.2003216292307</v>
      </c>
      <c r="F153" s="9" t="s">
        <v>2775</v>
      </c>
      <c r="G153" s="9">
        <v>4438728</v>
      </c>
      <c r="H153" s="9" t="str">
        <f t="shared" si="4"/>
        <v>(-33.8896489, 25.2003216)</v>
      </c>
    </row>
    <row r="154" spans="1:8" s="10" customFormat="1" x14ac:dyDescent="0.25">
      <c r="A154" s="9" t="str">
        <f t="shared" si="5"/>
        <v>OSM: Apple Express (Avontuur Branch Line) - Disused - (4438729)</v>
      </c>
      <c r="B154" s="9" t="s">
        <v>2773</v>
      </c>
      <c r="C154" s="9" t="s">
        <v>2774</v>
      </c>
      <c r="D154" s="12">
        <v>-33.9323556549488</v>
      </c>
      <c r="E154" s="12">
        <v>25.393365510238901</v>
      </c>
      <c r="F154" s="9" t="s">
        <v>2775</v>
      </c>
      <c r="G154" s="9">
        <v>4438729</v>
      </c>
      <c r="H154" s="9" t="str">
        <f t="shared" si="4"/>
        <v>(-33.9323557, 25.3933655)</v>
      </c>
    </row>
    <row r="155" spans="1:8" s="10" customFormat="1" x14ac:dyDescent="0.25">
      <c r="A155" s="9" t="str">
        <f t="shared" si="5"/>
        <v>OSM: Apple Express (Avontuur Branch Line) - Disused - (16987628)</v>
      </c>
      <c r="B155" s="9" t="s">
        <v>2773</v>
      </c>
      <c r="C155" s="9" t="s">
        <v>2774</v>
      </c>
      <c r="D155" s="12">
        <v>-33.878149703111099</v>
      </c>
      <c r="E155" s="12">
        <v>25.032593707555499</v>
      </c>
      <c r="F155" s="9" t="s">
        <v>2775</v>
      </c>
      <c r="G155" s="9">
        <v>16987628</v>
      </c>
      <c r="H155" s="9" t="str">
        <f t="shared" si="4"/>
        <v>(-33.8781497, 25.0325937)</v>
      </c>
    </row>
    <row r="156" spans="1:8" s="10" customFormat="1" x14ac:dyDescent="0.25">
      <c r="A156" s="9" t="str">
        <f t="shared" si="5"/>
        <v>OSM: Apple Express (Avontuur Branch Line) - Disused - (16987632)</v>
      </c>
      <c r="B156" s="9" t="s">
        <v>2773</v>
      </c>
      <c r="C156" s="9" t="s">
        <v>2774</v>
      </c>
      <c r="D156" s="12">
        <v>-33.891056034615303</v>
      </c>
      <c r="E156" s="12">
        <v>25.068068240384601</v>
      </c>
      <c r="F156" s="9" t="s">
        <v>2775</v>
      </c>
      <c r="G156" s="9">
        <v>16987632</v>
      </c>
      <c r="H156" s="9" t="str">
        <f t="shared" si="4"/>
        <v>(-33.891056, 25.0680682)</v>
      </c>
    </row>
    <row r="157" spans="1:8" s="10" customFormat="1" x14ac:dyDescent="0.25">
      <c r="A157" s="9" t="str">
        <f t="shared" si="5"/>
        <v>OSM: Apple Express (Avontuur Branch Line) - Disused - (16987634)</v>
      </c>
      <c r="B157" s="9" t="s">
        <v>2773</v>
      </c>
      <c r="C157" s="9" t="s">
        <v>2774</v>
      </c>
      <c r="D157" s="12">
        <v>-33.8951907134146</v>
      </c>
      <c r="E157" s="12">
        <v>25.105632180487799</v>
      </c>
      <c r="F157" s="9" t="s">
        <v>2775</v>
      </c>
      <c r="G157" s="9">
        <v>16987634</v>
      </c>
      <c r="H157" s="9" t="str">
        <f t="shared" si="4"/>
        <v>(-33.8951907, 25.1056322)</v>
      </c>
    </row>
    <row r="158" spans="1:8" s="10" customFormat="1" x14ac:dyDescent="0.25">
      <c r="A158" s="9" t="str">
        <f t="shared" si="5"/>
        <v>OSM: Apple Express (Avontuur Branch Line) - Disused - (23798821)</v>
      </c>
      <c r="B158" s="9" t="s">
        <v>2773</v>
      </c>
      <c r="C158" s="9" t="s">
        <v>2774</v>
      </c>
      <c r="D158" s="12">
        <v>-33.8942161459183</v>
      </c>
      <c r="E158" s="12">
        <v>24.977867086734602</v>
      </c>
      <c r="F158" s="9" t="s">
        <v>2775</v>
      </c>
      <c r="G158" s="9">
        <v>23798821</v>
      </c>
      <c r="H158" s="9" t="str">
        <f t="shared" si="4"/>
        <v>(-33.8942161, 24.9778671)</v>
      </c>
    </row>
    <row r="159" spans="1:8" s="10" customFormat="1" x14ac:dyDescent="0.25">
      <c r="A159" s="9" t="str">
        <f t="shared" si="5"/>
        <v>OSM: Apple Express (Avontuur Branch Line) - Disused - (23798822)</v>
      </c>
      <c r="B159" s="9" t="s">
        <v>2773</v>
      </c>
      <c r="C159" s="9" t="s">
        <v>2774</v>
      </c>
      <c r="D159" s="12">
        <v>-33.909582911111102</v>
      </c>
      <c r="E159" s="12">
        <v>24.952971988888802</v>
      </c>
      <c r="F159" s="9" t="s">
        <v>2775</v>
      </c>
      <c r="G159" s="9">
        <v>23798822</v>
      </c>
      <c r="H159" s="9" t="str">
        <f t="shared" si="4"/>
        <v>(-33.9095829, 24.952972)</v>
      </c>
    </row>
    <row r="160" spans="1:8" s="10" customFormat="1" x14ac:dyDescent="0.25">
      <c r="A160" s="9" t="str">
        <f t="shared" si="5"/>
        <v>OSM: Apple Express (Avontuur Branch Line) - Disused - (23798823)</v>
      </c>
      <c r="B160" s="9" t="s">
        <v>2773</v>
      </c>
      <c r="C160" s="9" t="s">
        <v>2774</v>
      </c>
      <c r="D160" s="12">
        <v>-33.909942119999997</v>
      </c>
      <c r="E160" s="12">
        <v>24.952459919999999</v>
      </c>
      <c r="F160" s="9" t="s">
        <v>2775</v>
      </c>
      <c r="G160" s="9">
        <v>23798823</v>
      </c>
      <c r="H160" s="9" t="str">
        <f t="shared" si="4"/>
        <v>(-33.9099421, 24.9524599)</v>
      </c>
    </row>
    <row r="161" spans="1:8" s="10" customFormat="1" x14ac:dyDescent="0.25">
      <c r="A161" s="9" t="str">
        <f t="shared" si="5"/>
        <v>OSM: Apple Express (Avontuur Branch Line) - Disused - (24237950)</v>
      </c>
      <c r="B161" s="9" t="s">
        <v>2773</v>
      </c>
      <c r="C161" s="9" t="s">
        <v>2774</v>
      </c>
      <c r="D161" s="12">
        <v>-33.793576382692301</v>
      </c>
      <c r="E161" s="12">
        <v>23.6478045730769</v>
      </c>
      <c r="F161" s="9" t="s">
        <v>2775</v>
      </c>
      <c r="G161" s="9">
        <v>24237950</v>
      </c>
      <c r="H161" s="9" t="str">
        <f t="shared" si="4"/>
        <v>(-33.7935764, 23.6478046)</v>
      </c>
    </row>
    <row r="162" spans="1:8" s="10" customFormat="1" x14ac:dyDescent="0.25">
      <c r="A162" s="9" t="str">
        <f t="shared" si="5"/>
        <v>OSM: Apple Express (Avontuur Branch Line) - Disused - (24562312)</v>
      </c>
      <c r="B162" s="9" t="s">
        <v>2773</v>
      </c>
      <c r="C162" s="9" t="s">
        <v>2774</v>
      </c>
      <c r="D162" s="12">
        <v>-33.875736484374997</v>
      </c>
      <c r="E162" s="12">
        <v>24.054264867187499</v>
      </c>
      <c r="F162" s="9" t="s">
        <v>2775</v>
      </c>
      <c r="G162" s="9">
        <v>24562312</v>
      </c>
      <c r="H162" s="9" t="str">
        <f t="shared" si="4"/>
        <v>(-33.8757365, 24.0542649)</v>
      </c>
    </row>
    <row r="163" spans="1:8" s="10" customFormat="1" x14ac:dyDescent="0.25">
      <c r="A163" s="9" t="str">
        <f t="shared" si="5"/>
        <v>OSM: Apple Express (Avontuur Branch Line) - Disused - (27843339)</v>
      </c>
      <c r="B163" s="9" t="s">
        <v>2773</v>
      </c>
      <c r="C163" s="9" t="s">
        <v>2774</v>
      </c>
      <c r="D163" s="12">
        <v>-33.965123245365803</v>
      </c>
      <c r="E163" s="12">
        <v>24.4081860917073</v>
      </c>
      <c r="F163" s="9" t="s">
        <v>2775</v>
      </c>
      <c r="G163" s="9">
        <v>27843339</v>
      </c>
      <c r="H163" s="9" t="str">
        <f t="shared" si="4"/>
        <v>(-33.9651232, 24.4081861)</v>
      </c>
    </row>
    <row r="164" spans="1:8" s="10" customFormat="1" x14ac:dyDescent="0.25">
      <c r="A164" s="9" t="str">
        <f t="shared" si="5"/>
        <v>OSM: Apple Express (Avontuur Branch Line) - Disused - (27843340)</v>
      </c>
      <c r="B164" s="9" t="s">
        <v>2773</v>
      </c>
      <c r="C164" s="9" t="s">
        <v>2774</v>
      </c>
      <c r="D164" s="12">
        <v>-34.032832161538401</v>
      </c>
      <c r="E164" s="12">
        <v>24.8651986410256</v>
      </c>
      <c r="F164" s="9" t="s">
        <v>2775</v>
      </c>
      <c r="G164" s="9">
        <v>27843340</v>
      </c>
      <c r="H164" s="9" t="str">
        <f t="shared" si="4"/>
        <v>(-34.0328322, 24.8651986)</v>
      </c>
    </row>
    <row r="165" spans="1:8" s="10" customFormat="1" x14ac:dyDescent="0.25">
      <c r="A165" s="9" t="str">
        <f t="shared" si="5"/>
        <v>OSM: Apple Express (Avontuur Branch Line) - Disused - (30657237)</v>
      </c>
      <c r="B165" s="9" t="s">
        <v>2773</v>
      </c>
      <c r="C165" s="9" t="s">
        <v>2774</v>
      </c>
      <c r="D165" s="12">
        <v>-34.004896469958801</v>
      </c>
      <c r="E165" s="12">
        <v>24.562715845679001</v>
      </c>
      <c r="F165" s="9" t="s">
        <v>2775</v>
      </c>
      <c r="G165" s="9">
        <v>30657237</v>
      </c>
      <c r="H165" s="9" t="str">
        <f t="shared" si="4"/>
        <v>(-34.0048965, 24.5627158)</v>
      </c>
    </row>
    <row r="166" spans="1:8" s="10" customFormat="1" x14ac:dyDescent="0.25">
      <c r="A166" s="9" t="str">
        <f t="shared" si="5"/>
        <v>OSM: Apple Express (Avontuur Branch Line) - Disused - (30703322)</v>
      </c>
      <c r="B166" s="9" t="s">
        <v>2773</v>
      </c>
      <c r="C166" s="9" t="s">
        <v>2774</v>
      </c>
      <c r="D166" s="12">
        <v>-33.809758725000002</v>
      </c>
      <c r="E166" s="12">
        <v>23.726472856249998</v>
      </c>
      <c r="F166" s="9" t="s">
        <v>2775</v>
      </c>
      <c r="G166" s="9">
        <v>30703322</v>
      </c>
      <c r="H166" s="9" t="str">
        <f t="shared" si="4"/>
        <v>(-33.8097587, 23.7264729)</v>
      </c>
    </row>
    <row r="167" spans="1:8" s="10" customFormat="1" x14ac:dyDescent="0.25">
      <c r="A167" s="9" t="str">
        <f t="shared" si="5"/>
        <v>OSM: Apple Express (Avontuur Branch Line) - Disused - (30703326)</v>
      </c>
      <c r="B167" s="9" t="s">
        <v>2773</v>
      </c>
      <c r="C167" s="9" t="s">
        <v>2774</v>
      </c>
      <c r="D167" s="12">
        <v>-33.858861033021803</v>
      </c>
      <c r="E167" s="12">
        <v>23.992667759189999</v>
      </c>
      <c r="F167" s="9" t="s">
        <v>2775</v>
      </c>
      <c r="G167" s="9">
        <v>30703326</v>
      </c>
      <c r="H167" s="9" t="str">
        <f t="shared" si="4"/>
        <v>(-33.858861, 23.9926678)</v>
      </c>
    </row>
    <row r="168" spans="1:8" s="10" customFormat="1" x14ac:dyDescent="0.25">
      <c r="A168" s="9" t="str">
        <f t="shared" si="5"/>
        <v>OSM: Apple Express (Avontuur Branch Line) - Disused - (52034573)</v>
      </c>
      <c r="B168" s="9" t="s">
        <v>2773</v>
      </c>
      <c r="C168" s="9" t="s">
        <v>2774</v>
      </c>
      <c r="D168" s="12">
        <v>-33.911785559999998</v>
      </c>
      <c r="E168" s="12">
        <v>24.953074099999998</v>
      </c>
      <c r="F168" s="9" t="s">
        <v>2775</v>
      </c>
      <c r="G168" s="9">
        <v>52034573</v>
      </c>
      <c r="H168" s="9" t="str">
        <f t="shared" si="4"/>
        <v>(-33.9117856, 24.9530741)</v>
      </c>
    </row>
    <row r="169" spans="1:8" s="10" customFormat="1" x14ac:dyDescent="0.25">
      <c r="A169" s="9" t="str">
        <f t="shared" si="5"/>
        <v>OSM: Apple Express (Avontuur Branch Line) - Disused - (53541464)</v>
      </c>
      <c r="B169" s="9" t="s">
        <v>2773</v>
      </c>
      <c r="C169" s="9" t="s">
        <v>2774</v>
      </c>
      <c r="D169" s="12">
        <v>-33.889689750000002</v>
      </c>
      <c r="E169" s="12">
        <v>25.208577699999999</v>
      </c>
      <c r="F169" s="9" t="s">
        <v>2775</v>
      </c>
      <c r="G169" s="9">
        <v>53541464</v>
      </c>
      <c r="H169" s="9" t="str">
        <f t="shared" si="4"/>
        <v>(-33.8896898, 25.2085777)</v>
      </c>
    </row>
    <row r="170" spans="1:8" s="10" customFormat="1" x14ac:dyDescent="0.25">
      <c r="A170" s="9" t="str">
        <f t="shared" si="5"/>
        <v>OSM: Apple Express (Avontuur Branch Line) - Disused - (81033717)</v>
      </c>
      <c r="B170" s="9" t="s">
        <v>2773</v>
      </c>
      <c r="C170" s="9" t="s">
        <v>2774</v>
      </c>
      <c r="D170" s="12">
        <v>-34.010194341237103</v>
      </c>
      <c r="E170" s="12">
        <v>24.697283014580201</v>
      </c>
      <c r="F170" s="9" t="s">
        <v>2775</v>
      </c>
      <c r="G170" s="9">
        <v>81033717</v>
      </c>
      <c r="H170" s="9" t="str">
        <f t="shared" si="4"/>
        <v>(-34.0101943, 24.697283)</v>
      </c>
    </row>
    <row r="171" spans="1:8" s="10" customFormat="1" x14ac:dyDescent="0.25">
      <c r="A171" s="9" t="str">
        <f t="shared" si="5"/>
        <v>OSM: Apple Express (Avontuur Branch Line) - Disused - (81033738)</v>
      </c>
      <c r="B171" s="9" t="s">
        <v>2773</v>
      </c>
      <c r="C171" s="9" t="s">
        <v>2774</v>
      </c>
      <c r="D171" s="12">
        <v>-34.031205249999999</v>
      </c>
      <c r="E171" s="12">
        <v>24.860906399999902</v>
      </c>
      <c r="F171" s="9" t="s">
        <v>2775</v>
      </c>
      <c r="G171" s="9">
        <v>81033738</v>
      </c>
      <c r="H171" s="9" t="str">
        <f t="shared" si="4"/>
        <v>(-34.0312053, 24.8609064)</v>
      </c>
    </row>
    <row r="172" spans="1:8" s="10" customFormat="1" x14ac:dyDescent="0.25">
      <c r="A172" s="9" t="str">
        <f t="shared" si="5"/>
        <v>OSM: Apple Express (Avontuur Branch Line) - Abandoned - (143572937)</v>
      </c>
      <c r="B172" s="9" t="s">
        <v>2773</v>
      </c>
      <c r="C172" s="9" t="s">
        <v>139</v>
      </c>
      <c r="D172" s="12">
        <v>-33.734569466515801</v>
      </c>
      <c r="E172" s="12">
        <v>23.429385522624401</v>
      </c>
      <c r="F172" s="9" t="s">
        <v>2775</v>
      </c>
      <c r="G172" s="9">
        <v>143572937</v>
      </c>
      <c r="H172" s="9" t="str">
        <f t="shared" si="4"/>
        <v>(-33.7345695, 23.4293855)</v>
      </c>
    </row>
    <row r="173" spans="1:8" s="10" customFormat="1" x14ac:dyDescent="0.25">
      <c r="A173" s="9" t="str">
        <f t="shared" si="5"/>
        <v>OSM: Apple Express (Avontuur Branch Line) - Abandoned - (143572951)</v>
      </c>
      <c r="B173" s="9" t="s">
        <v>2773</v>
      </c>
      <c r="C173" s="9" t="s">
        <v>139</v>
      </c>
      <c r="D173" s="12">
        <v>-33.728735149999999</v>
      </c>
      <c r="E173" s="12">
        <v>23.467653949999999</v>
      </c>
      <c r="F173" s="9" t="s">
        <v>2775</v>
      </c>
      <c r="G173" s="9">
        <v>143572951</v>
      </c>
      <c r="H173" s="9" t="str">
        <f t="shared" si="4"/>
        <v>(-33.7287352, 23.467654)</v>
      </c>
    </row>
    <row r="174" spans="1:8" s="10" customFormat="1" x14ac:dyDescent="0.25">
      <c r="A174" s="9" t="str">
        <f t="shared" si="5"/>
        <v>OSM: Apple Express (Avontuur Branch Line) - Abandoned - (143572956)</v>
      </c>
      <c r="B174" s="9" t="s">
        <v>2773</v>
      </c>
      <c r="C174" s="9" t="s">
        <v>139</v>
      </c>
      <c r="D174" s="12">
        <v>-33.743151349999998</v>
      </c>
      <c r="E174" s="12">
        <v>23.399579549999999</v>
      </c>
      <c r="F174" s="9" t="s">
        <v>2775</v>
      </c>
      <c r="G174" s="9">
        <v>143572956</v>
      </c>
      <c r="H174" s="9" t="str">
        <f t="shared" si="4"/>
        <v>(-33.7431514, 23.3995796)</v>
      </c>
    </row>
    <row r="175" spans="1:8" s="10" customFormat="1" x14ac:dyDescent="0.25">
      <c r="A175" s="9" t="str">
        <f t="shared" si="5"/>
        <v>OSM: Apple Express (Avontuur Branch Line) - Abandoned - (143572958)</v>
      </c>
      <c r="B175" s="9" t="s">
        <v>2773</v>
      </c>
      <c r="C175" s="9" t="s">
        <v>139</v>
      </c>
      <c r="D175" s="12">
        <v>-33.736839743567202</v>
      </c>
      <c r="E175" s="12">
        <v>23.350874167836199</v>
      </c>
      <c r="F175" s="9" t="s">
        <v>2775</v>
      </c>
      <c r="G175" s="9">
        <v>143572958</v>
      </c>
      <c r="H175" s="9" t="str">
        <f t="shared" si="4"/>
        <v>(-33.7368397, 23.3508742)</v>
      </c>
    </row>
    <row r="176" spans="1:8" s="10" customFormat="1" x14ac:dyDescent="0.25">
      <c r="A176" s="9" t="str">
        <f t="shared" si="5"/>
        <v>OSM: Apple Express (Avontuur Branch Line) - Abandoned - (143573004)</v>
      </c>
      <c r="B176" s="9" t="s">
        <v>2773</v>
      </c>
      <c r="C176" s="9" t="s">
        <v>139</v>
      </c>
      <c r="D176" s="12">
        <v>-33.736946066666597</v>
      </c>
      <c r="E176" s="12">
        <v>23.304563066666599</v>
      </c>
      <c r="F176" s="9" t="s">
        <v>2775</v>
      </c>
      <c r="G176" s="9">
        <v>143573004</v>
      </c>
      <c r="H176" s="9" t="str">
        <f t="shared" si="4"/>
        <v>(-33.7369461, 23.3045631)</v>
      </c>
    </row>
    <row r="177" spans="1:8" s="10" customFormat="1" x14ac:dyDescent="0.25">
      <c r="A177" s="9" t="str">
        <f t="shared" si="5"/>
        <v>OSM: Apple Express (Avontuur Branch Line) - Abandoned - (143573006)</v>
      </c>
      <c r="B177" s="9" t="s">
        <v>2773</v>
      </c>
      <c r="C177" s="9" t="s">
        <v>139</v>
      </c>
      <c r="D177" s="12">
        <v>-33.744181150000003</v>
      </c>
      <c r="E177" s="12">
        <v>23.400313749999999</v>
      </c>
      <c r="F177" s="9" t="s">
        <v>2775</v>
      </c>
      <c r="G177" s="9">
        <v>143573006</v>
      </c>
      <c r="H177" s="9" t="str">
        <f t="shared" si="4"/>
        <v>(-33.7441812, 23.4003138)</v>
      </c>
    </row>
    <row r="178" spans="1:8" s="10" customFormat="1" x14ac:dyDescent="0.25">
      <c r="A178" s="9" t="str">
        <f t="shared" si="5"/>
        <v>OSM: Apple Express (Avontuur Branch Line) - Abandoned - (143573007)</v>
      </c>
      <c r="B178" s="9" t="s">
        <v>2773</v>
      </c>
      <c r="C178" s="9" t="s">
        <v>139</v>
      </c>
      <c r="D178" s="12">
        <v>-33.743791715384603</v>
      </c>
      <c r="E178" s="12">
        <v>23.399600700000001</v>
      </c>
      <c r="F178" s="9" t="s">
        <v>2775</v>
      </c>
      <c r="G178" s="9">
        <v>143573007</v>
      </c>
      <c r="H178" s="9" t="str">
        <f t="shared" si="4"/>
        <v>(-33.7437917, 23.3996007)</v>
      </c>
    </row>
    <row r="179" spans="1:8" s="10" customFormat="1" x14ac:dyDescent="0.25">
      <c r="A179" s="9" t="str">
        <f t="shared" si="5"/>
        <v>OSM: Apple Express (Avontuur Branch Line) - Disused - (143604555)</v>
      </c>
      <c r="B179" s="9" t="s">
        <v>2773</v>
      </c>
      <c r="C179" s="9" t="s">
        <v>2774</v>
      </c>
      <c r="D179" s="12">
        <v>-33.909774300000002</v>
      </c>
      <c r="E179" s="12">
        <v>24.189714453333298</v>
      </c>
      <c r="F179" s="9" t="s">
        <v>2775</v>
      </c>
      <c r="G179" s="9">
        <v>143604555</v>
      </c>
      <c r="H179" s="9" t="str">
        <f t="shared" si="4"/>
        <v>(-33.9097743, 24.1897145)</v>
      </c>
    </row>
    <row r="180" spans="1:8" s="10" customFormat="1" x14ac:dyDescent="0.25">
      <c r="A180" s="9" t="str">
        <f t="shared" si="5"/>
        <v>OSM: Apple Express (Avontuur Branch Line) - Disused - (143604556)</v>
      </c>
      <c r="B180" s="9" t="s">
        <v>2773</v>
      </c>
      <c r="C180" s="9" t="s">
        <v>2774</v>
      </c>
      <c r="D180" s="12">
        <v>-33.939110695454502</v>
      </c>
      <c r="E180" s="12">
        <v>24.302764674999999</v>
      </c>
      <c r="F180" s="9" t="s">
        <v>2775</v>
      </c>
      <c r="G180" s="9">
        <v>143604556</v>
      </c>
      <c r="H180" s="9" t="str">
        <f t="shared" si="4"/>
        <v>(-33.9391107, 24.3027647)</v>
      </c>
    </row>
    <row r="181" spans="1:8" s="10" customFormat="1" x14ac:dyDescent="0.25">
      <c r="A181" s="9" t="str">
        <f t="shared" si="5"/>
        <v>OSM: Apple Express (Avontuur Branch Line) - Disused - (143604557)</v>
      </c>
      <c r="B181" s="9" t="s">
        <v>2773</v>
      </c>
      <c r="C181" s="9" t="s">
        <v>2774</v>
      </c>
      <c r="D181" s="12">
        <v>-33.932986149999998</v>
      </c>
      <c r="E181" s="12">
        <v>24.267788400000001</v>
      </c>
      <c r="F181" s="9" t="s">
        <v>2775</v>
      </c>
      <c r="G181" s="9">
        <v>143604557</v>
      </c>
      <c r="H181" s="9" t="str">
        <f t="shared" si="4"/>
        <v>(-33.9329862, 24.2677884)</v>
      </c>
    </row>
    <row r="182" spans="1:8" s="10" customFormat="1" x14ac:dyDescent="0.25">
      <c r="A182" s="9" t="str">
        <f t="shared" si="5"/>
        <v>OSM: Apple Express (Avontuur Branch Line) - Disused - (143604558)</v>
      </c>
      <c r="B182" s="9" t="s">
        <v>2773</v>
      </c>
      <c r="C182" s="9" t="s">
        <v>2774</v>
      </c>
      <c r="D182" s="12">
        <v>-33.935544449999902</v>
      </c>
      <c r="E182" s="12">
        <v>24.284920799999998</v>
      </c>
      <c r="F182" s="9" t="s">
        <v>2775</v>
      </c>
      <c r="G182" s="9">
        <v>143604558</v>
      </c>
      <c r="H182" s="9" t="str">
        <f t="shared" si="4"/>
        <v>(-33.9355444, 24.2849208)</v>
      </c>
    </row>
    <row r="183" spans="1:8" s="10" customFormat="1" x14ac:dyDescent="0.25">
      <c r="A183" s="9" t="str">
        <f t="shared" si="5"/>
        <v>OSM: Apple Express (Avontuur Branch Line) - Disused - (143604559)</v>
      </c>
      <c r="B183" s="9" t="s">
        <v>2773</v>
      </c>
      <c r="C183" s="9" t="s">
        <v>2774</v>
      </c>
      <c r="D183" s="12">
        <v>-33.934487240425497</v>
      </c>
      <c r="E183" s="12">
        <v>24.277038906382899</v>
      </c>
      <c r="F183" s="9" t="s">
        <v>2775</v>
      </c>
      <c r="G183" s="9">
        <v>143604559</v>
      </c>
      <c r="H183" s="9" t="str">
        <f t="shared" si="4"/>
        <v>(-33.9344872, 24.2770389)</v>
      </c>
    </row>
    <row r="184" spans="1:8" s="10" customFormat="1" x14ac:dyDescent="0.25">
      <c r="A184" s="9" t="str">
        <f t="shared" si="5"/>
        <v>OSM: Apple Express (Avontuur Branch Line) - Disused - (143606983)</v>
      </c>
      <c r="B184" s="9" t="s">
        <v>2773</v>
      </c>
      <c r="C184" s="9" t="s">
        <v>2774</v>
      </c>
      <c r="D184" s="12">
        <v>-33.923621887567499</v>
      </c>
      <c r="E184" s="12">
        <v>24.238932862702701</v>
      </c>
      <c r="F184" s="9" t="s">
        <v>2775</v>
      </c>
      <c r="G184" s="9">
        <v>143606983</v>
      </c>
      <c r="H184" s="9" t="str">
        <f t="shared" si="4"/>
        <v>(-33.9236219, 24.2389329)</v>
      </c>
    </row>
    <row r="185" spans="1:8" s="10" customFormat="1" x14ac:dyDescent="0.25">
      <c r="A185" s="9" t="str">
        <f t="shared" si="5"/>
        <v>OSM: Apple Express (Avontuur Branch Line) - Disused - (143606991)</v>
      </c>
      <c r="B185" s="9" t="s">
        <v>2773</v>
      </c>
      <c r="C185" s="9" t="s">
        <v>2774</v>
      </c>
      <c r="D185" s="12">
        <v>-33.942401599999997</v>
      </c>
      <c r="E185" s="12">
        <v>24.317588700000002</v>
      </c>
      <c r="F185" s="9" t="s">
        <v>2775</v>
      </c>
      <c r="G185" s="9">
        <v>143606991</v>
      </c>
      <c r="H185" s="9" t="str">
        <f t="shared" si="4"/>
        <v>(-33.9424016, 24.3175887)</v>
      </c>
    </row>
    <row r="186" spans="1:8" s="10" customFormat="1" x14ac:dyDescent="0.25">
      <c r="A186" s="9" t="str">
        <f t="shared" si="5"/>
        <v>OSM: Apple Express (Avontuur Branch Line) - Disused - (143606994)</v>
      </c>
      <c r="B186" s="9" t="s">
        <v>2773</v>
      </c>
      <c r="C186" s="9" t="s">
        <v>2774</v>
      </c>
      <c r="D186" s="12">
        <v>-33.910791549999999</v>
      </c>
      <c r="E186" s="12">
        <v>24.1926539</v>
      </c>
      <c r="F186" s="9" t="s">
        <v>2775</v>
      </c>
      <c r="G186" s="9">
        <v>143606994</v>
      </c>
      <c r="H186" s="9" t="str">
        <f t="shared" si="4"/>
        <v>(-33.9107916, 24.1926539)</v>
      </c>
    </row>
    <row r="187" spans="1:8" s="10" customFormat="1" x14ac:dyDescent="0.25">
      <c r="A187" s="9" t="str">
        <f t="shared" si="5"/>
        <v>OSM: Apple Express (Avontuur Branch Line) - Disused - (143606995)</v>
      </c>
      <c r="B187" s="9" t="s">
        <v>2773</v>
      </c>
      <c r="C187" s="9" t="s">
        <v>2774</v>
      </c>
      <c r="D187" s="12">
        <v>-33.91820645</v>
      </c>
      <c r="E187" s="12">
        <v>24.209238299999999</v>
      </c>
      <c r="F187" s="9" t="s">
        <v>2775</v>
      </c>
      <c r="G187" s="9">
        <v>143606995</v>
      </c>
      <c r="H187" s="9" t="str">
        <f t="shared" si="4"/>
        <v>(-33.9182065, 24.2092383)</v>
      </c>
    </row>
    <row r="188" spans="1:8" s="10" customFormat="1" x14ac:dyDescent="0.25">
      <c r="A188" s="9" t="str">
        <f t="shared" si="5"/>
        <v>OSM: Apple Express (Avontuur Branch Line) - Disused - (143606998)</v>
      </c>
      <c r="B188" s="9" t="s">
        <v>2773</v>
      </c>
      <c r="C188" s="9" t="s">
        <v>2774</v>
      </c>
      <c r="D188" s="12">
        <v>-33.914402258333297</v>
      </c>
      <c r="E188" s="12">
        <v>24.1993626516666</v>
      </c>
      <c r="F188" s="9" t="s">
        <v>2775</v>
      </c>
      <c r="G188" s="9">
        <v>143606998</v>
      </c>
      <c r="H188" s="9" t="str">
        <f t="shared" si="4"/>
        <v>(-33.9144023, 24.1993627)</v>
      </c>
    </row>
    <row r="189" spans="1:8" s="10" customFormat="1" x14ac:dyDescent="0.25">
      <c r="A189" s="9" t="str">
        <f t="shared" si="5"/>
        <v>OSM: Apple Express (Avontuur Branch Line) - Disused - (143607001)</v>
      </c>
      <c r="B189" s="9" t="s">
        <v>2773</v>
      </c>
      <c r="C189" s="9" t="s">
        <v>2774</v>
      </c>
      <c r="D189" s="12">
        <v>-33.976079349397502</v>
      </c>
      <c r="E189" s="12">
        <v>24.485336109638499</v>
      </c>
      <c r="F189" s="9" t="s">
        <v>2775</v>
      </c>
      <c r="G189" s="9">
        <v>143607001</v>
      </c>
      <c r="H189" s="9" t="str">
        <f t="shared" si="4"/>
        <v>(-33.9760793, 24.4853361)</v>
      </c>
    </row>
    <row r="190" spans="1:8" s="10" customFormat="1" x14ac:dyDescent="0.25">
      <c r="A190" s="9" t="str">
        <f t="shared" si="5"/>
        <v>OSM: Apple Express (Avontuur Branch Line) - Disused - (143607008)</v>
      </c>
      <c r="B190" s="9" t="s">
        <v>2773</v>
      </c>
      <c r="C190" s="9" t="s">
        <v>2774</v>
      </c>
      <c r="D190" s="12">
        <v>-33.946834722666601</v>
      </c>
      <c r="E190" s="12">
        <v>24.330106015999998</v>
      </c>
      <c r="F190" s="9" t="s">
        <v>2775</v>
      </c>
      <c r="G190" s="9">
        <v>143607008</v>
      </c>
      <c r="H190" s="9" t="str">
        <f t="shared" si="4"/>
        <v>(-33.9468347, 24.330106)</v>
      </c>
    </row>
    <row r="191" spans="1:8" s="10" customFormat="1" x14ac:dyDescent="0.25">
      <c r="A191" s="9" t="str">
        <f t="shared" si="5"/>
        <v>OSM: Apple Express (Avontuur Branch Line) - Disused - (143607015)</v>
      </c>
      <c r="B191" s="9" t="s">
        <v>2773</v>
      </c>
      <c r="C191" s="9" t="s">
        <v>2774</v>
      </c>
      <c r="D191" s="12">
        <v>-33.955866197468303</v>
      </c>
      <c r="E191" s="12">
        <v>24.356458501265799</v>
      </c>
      <c r="F191" s="9" t="s">
        <v>2775</v>
      </c>
      <c r="G191" s="9">
        <v>143607015</v>
      </c>
      <c r="H191" s="9" t="str">
        <f t="shared" si="4"/>
        <v>(-33.9558662, 24.3564585)</v>
      </c>
    </row>
    <row r="192" spans="1:8" s="10" customFormat="1" x14ac:dyDescent="0.25">
      <c r="A192" s="9" t="str">
        <f t="shared" si="5"/>
        <v>OSM: Apple Express (Avontuur Branch Line) - Abandoned - (179116844)</v>
      </c>
      <c r="B192" s="9" t="s">
        <v>2773</v>
      </c>
      <c r="C192" s="9" t="s">
        <v>139</v>
      </c>
      <c r="D192" s="12">
        <v>-34.023799699999998</v>
      </c>
      <c r="E192" s="12">
        <v>24.7667893333333</v>
      </c>
      <c r="F192" s="9" t="s">
        <v>2775</v>
      </c>
      <c r="G192" s="9">
        <v>179116844</v>
      </c>
      <c r="H192" s="9" t="str">
        <f t="shared" si="4"/>
        <v>(-34.0237997, 24.7667893)</v>
      </c>
    </row>
    <row r="193" spans="1:8" s="10" customFormat="1" x14ac:dyDescent="0.25">
      <c r="A193" s="9" t="str">
        <f t="shared" si="5"/>
        <v>OSM: Apple Express (Avontuur Branch Line) - Abandoned - (179116991)</v>
      </c>
      <c r="B193" s="9" t="s">
        <v>2773</v>
      </c>
      <c r="C193" s="9" t="s">
        <v>139</v>
      </c>
      <c r="D193" s="12">
        <v>-34.023770599999999</v>
      </c>
      <c r="E193" s="12">
        <v>24.766270119999898</v>
      </c>
      <c r="F193" s="9" t="s">
        <v>2775</v>
      </c>
      <c r="G193" s="9">
        <v>179116991</v>
      </c>
      <c r="H193" s="9" t="str">
        <f t="shared" si="4"/>
        <v>(-34.0237706, 24.7662701)</v>
      </c>
    </row>
    <row r="194" spans="1:8" s="10" customFormat="1" x14ac:dyDescent="0.25">
      <c r="A194" s="9" t="str">
        <f t="shared" si="5"/>
        <v>OSM: Apple Express (Avontuur Branch Line) - Disused - (203262604)</v>
      </c>
      <c r="B194" s="9" t="s">
        <v>2773</v>
      </c>
      <c r="C194" s="9" t="s">
        <v>2774</v>
      </c>
      <c r="D194" s="12">
        <v>-33.831184100000002</v>
      </c>
      <c r="E194" s="12">
        <v>23.898822799999898</v>
      </c>
      <c r="F194" s="9" t="s">
        <v>2775</v>
      </c>
      <c r="G194" s="9">
        <v>203262604</v>
      </c>
      <c r="H194" s="9" t="str">
        <f t="shared" ref="H194:H257" si="6">"(" &amp; TEXT(D194, "#.#######") &amp; ", " &amp; TEXT(E194, "#.#######") &amp; ")"</f>
        <v>(-33.8311841, 23.8988228)</v>
      </c>
    </row>
    <row r="195" spans="1:8" s="10" customFormat="1" x14ac:dyDescent="0.25">
      <c r="A195" s="9" t="str">
        <f t="shared" ref="A195:A258" si="7">"OSM: " &amp; B195 &amp; " - " &amp; PROPER(C195) &amp; " - (" &amp; G195 &amp; ")"</f>
        <v>OSM: Apple Express (Avontuur Branch Line) - Disused - (203262605)</v>
      </c>
      <c r="B195" s="9" t="s">
        <v>2773</v>
      </c>
      <c r="C195" s="9" t="s">
        <v>2774</v>
      </c>
      <c r="D195" s="12">
        <v>-33.819880699999999</v>
      </c>
      <c r="E195" s="12">
        <v>23.840617000000002</v>
      </c>
      <c r="F195" s="9" t="s">
        <v>2775</v>
      </c>
      <c r="G195" s="9">
        <v>203262605</v>
      </c>
      <c r="H195" s="9" t="str">
        <f t="shared" si="6"/>
        <v>(-33.8198807, 23.840617)</v>
      </c>
    </row>
    <row r="196" spans="1:8" s="10" customFormat="1" x14ac:dyDescent="0.25">
      <c r="A196" s="9" t="str">
        <f t="shared" si="7"/>
        <v>OSM: Apple Express (Avontuur Branch Line) - Disused - (203262606)</v>
      </c>
      <c r="B196" s="9" t="s">
        <v>2773</v>
      </c>
      <c r="C196" s="9" t="s">
        <v>2774</v>
      </c>
      <c r="D196" s="12">
        <v>-33.820133249999998</v>
      </c>
      <c r="E196" s="12">
        <v>23.841343949999999</v>
      </c>
      <c r="F196" s="9" t="s">
        <v>2775</v>
      </c>
      <c r="G196" s="9">
        <v>203262606</v>
      </c>
      <c r="H196" s="9" t="str">
        <f t="shared" si="6"/>
        <v>(-33.8201333, 23.841344)</v>
      </c>
    </row>
    <row r="197" spans="1:8" s="10" customFormat="1" x14ac:dyDescent="0.25">
      <c r="A197" s="9" t="str">
        <f t="shared" si="7"/>
        <v>OSM: Apple Express (Avontuur Branch Line) - Disused - (203262607)</v>
      </c>
      <c r="B197" s="9" t="s">
        <v>2773</v>
      </c>
      <c r="C197" s="9" t="s">
        <v>2774</v>
      </c>
      <c r="D197" s="12">
        <v>-33.819621150000003</v>
      </c>
      <c r="E197" s="12">
        <v>23.8398872</v>
      </c>
      <c r="F197" s="9" t="s">
        <v>2775</v>
      </c>
      <c r="G197" s="9">
        <v>203262607</v>
      </c>
      <c r="H197" s="9" t="str">
        <f t="shared" si="6"/>
        <v>(-33.8196212, 23.8398872)</v>
      </c>
    </row>
    <row r="198" spans="1:8" s="10" customFormat="1" x14ac:dyDescent="0.25">
      <c r="A198" s="9" t="str">
        <f t="shared" si="7"/>
        <v>OSM: Apple Express (Avontuur Branch Line) - Disused - (203262608)</v>
      </c>
      <c r="B198" s="9" t="s">
        <v>2773</v>
      </c>
      <c r="C198" s="9" t="s">
        <v>2774</v>
      </c>
      <c r="D198" s="12">
        <v>-33.814890428571402</v>
      </c>
      <c r="E198" s="12">
        <v>23.7874729138655</v>
      </c>
      <c r="F198" s="9" t="s">
        <v>2775</v>
      </c>
      <c r="G198" s="9">
        <v>203262608</v>
      </c>
      <c r="H198" s="9" t="str">
        <f t="shared" si="6"/>
        <v>(-33.8148904, 23.7874729)</v>
      </c>
    </row>
    <row r="199" spans="1:8" s="10" customFormat="1" x14ac:dyDescent="0.25">
      <c r="A199" s="9" t="str">
        <f t="shared" si="7"/>
        <v>OSM: Apple Express (Avontuur Branch Line) - Disused - (203262617)</v>
      </c>
      <c r="B199" s="9" t="s">
        <v>2773</v>
      </c>
      <c r="C199" s="9" t="s">
        <v>2774</v>
      </c>
      <c r="D199" s="12">
        <v>-33.829208155405396</v>
      </c>
      <c r="E199" s="12">
        <v>23.869067739189099</v>
      </c>
      <c r="F199" s="9" t="s">
        <v>2775</v>
      </c>
      <c r="G199" s="9">
        <v>203262617</v>
      </c>
      <c r="H199" s="9" t="str">
        <f t="shared" si="6"/>
        <v>(-33.8292082, 23.8690677)</v>
      </c>
    </row>
    <row r="200" spans="1:8" s="10" customFormat="1" x14ac:dyDescent="0.25">
      <c r="A200" s="9" t="str">
        <f t="shared" si="7"/>
        <v>OSM: Apple Express (Avontuur Branch Line) - Disused - (204839242)</v>
      </c>
      <c r="B200" s="9" t="s">
        <v>2773</v>
      </c>
      <c r="C200" s="9" t="s">
        <v>2774</v>
      </c>
      <c r="D200" s="12">
        <v>-33.952456398089097</v>
      </c>
      <c r="E200" s="12">
        <v>24.94138947707</v>
      </c>
      <c r="F200" s="9" t="s">
        <v>2775</v>
      </c>
      <c r="G200" s="9">
        <v>204839242</v>
      </c>
      <c r="H200" s="9" t="str">
        <f t="shared" si="6"/>
        <v>(-33.9524564, 24.9413895)</v>
      </c>
    </row>
    <row r="201" spans="1:8" s="10" customFormat="1" x14ac:dyDescent="0.25">
      <c r="A201" s="9" t="str">
        <f t="shared" si="7"/>
        <v>OSM: Apple Express (Avontuur Branch Line) - Disused - (204839243)</v>
      </c>
      <c r="B201" s="9" t="s">
        <v>2773</v>
      </c>
      <c r="C201" s="9" t="s">
        <v>2774</v>
      </c>
      <c r="D201" s="12">
        <v>-33.993351250000003</v>
      </c>
      <c r="E201" s="12">
        <v>24.92657445</v>
      </c>
      <c r="F201" s="9" t="s">
        <v>2775</v>
      </c>
      <c r="G201" s="9">
        <v>204839243</v>
      </c>
      <c r="H201" s="9" t="str">
        <f t="shared" si="6"/>
        <v>(-33.9933513, 24.9265745)</v>
      </c>
    </row>
    <row r="202" spans="1:8" s="10" customFormat="1" x14ac:dyDescent="0.25">
      <c r="A202" s="9" t="str">
        <f t="shared" si="7"/>
        <v>OSM: Apple Express (Avontuur Branch Line) - Disused - (204839244)</v>
      </c>
      <c r="B202" s="9" t="s">
        <v>2773</v>
      </c>
      <c r="C202" s="9" t="s">
        <v>2774</v>
      </c>
      <c r="D202" s="12">
        <v>-33.9138752</v>
      </c>
      <c r="E202" s="12">
        <v>24.95409755</v>
      </c>
      <c r="F202" s="9" t="s">
        <v>2775</v>
      </c>
      <c r="G202" s="9">
        <v>204839244</v>
      </c>
      <c r="H202" s="9" t="str">
        <f t="shared" si="6"/>
        <v>(-33.9138752, 24.9540976)</v>
      </c>
    </row>
    <row r="203" spans="1:8" s="10" customFormat="1" x14ac:dyDescent="0.25">
      <c r="A203" s="9" t="str">
        <f t="shared" si="7"/>
        <v>OSM: Apple Express (Avontuur Branch Line) - Disused - (204839245)</v>
      </c>
      <c r="B203" s="9" t="s">
        <v>2773</v>
      </c>
      <c r="C203" s="9" t="s">
        <v>2774</v>
      </c>
      <c r="D203" s="12">
        <v>-33.995230550000002</v>
      </c>
      <c r="E203" s="12">
        <v>24.9244697333333</v>
      </c>
      <c r="F203" s="9" t="s">
        <v>2775</v>
      </c>
      <c r="G203" s="9">
        <v>204839245</v>
      </c>
      <c r="H203" s="9" t="str">
        <f t="shared" si="6"/>
        <v>(-33.9952306, 24.9244697)</v>
      </c>
    </row>
    <row r="204" spans="1:8" s="10" customFormat="1" x14ac:dyDescent="0.25">
      <c r="A204" s="9" t="str">
        <f t="shared" si="7"/>
        <v>OSM: Apple Express (Avontuur Branch Line) - Disused - (206816119)</v>
      </c>
      <c r="B204" s="9" t="s">
        <v>2773</v>
      </c>
      <c r="C204" s="9" t="s">
        <v>2774</v>
      </c>
      <c r="D204" s="12">
        <v>-33.881110749999998</v>
      </c>
      <c r="E204" s="12">
        <v>24.9961567</v>
      </c>
      <c r="F204" s="9" t="s">
        <v>2775</v>
      </c>
      <c r="G204" s="9">
        <v>206816119</v>
      </c>
      <c r="H204" s="9" t="str">
        <f t="shared" si="6"/>
        <v>(-33.8811108, 24.9961567)</v>
      </c>
    </row>
    <row r="205" spans="1:8" s="10" customFormat="1" x14ac:dyDescent="0.25">
      <c r="A205" s="9" t="str">
        <f t="shared" si="7"/>
        <v>OSM: Apple Express (Avontuur Branch Line) - Disused - (206816120)</v>
      </c>
      <c r="B205" s="9" t="s">
        <v>2773</v>
      </c>
      <c r="C205" s="9" t="s">
        <v>2774</v>
      </c>
      <c r="D205" s="12">
        <v>-33.875554720879101</v>
      </c>
      <c r="E205" s="12">
        <v>25.006803243956</v>
      </c>
      <c r="F205" s="9" t="s">
        <v>2775</v>
      </c>
      <c r="G205" s="9">
        <v>206816120</v>
      </c>
      <c r="H205" s="9" t="str">
        <f t="shared" si="6"/>
        <v>(-33.8755547, 25.0068032)</v>
      </c>
    </row>
    <row r="206" spans="1:8" s="10" customFormat="1" x14ac:dyDescent="0.25">
      <c r="A206" s="9" t="str">
        <f t="shared" si="7"/>
        <v>OSM: Apple Express (Avontuur Branch Line) - Disused - (217212361)</v>
      </c>
      <c r="B206" s="9" t="s">
        <v>2773</v>
      </c>
      <c r="C206" s="9" t="s">
        <v>2774</v>
      </c>
      <c r="D206" s="12">
        <v>-34.019544549999999</v>
      </c>
      <c r="E206" s="12">
        <v>24.598351699999998</v>
      </c>
      <c r="F206" s="9" t="s">
        <v>2775</v>
      </c>
      <c r="G206" s="9">
        <v>217212361</v>
      </c>
      <c r="H206" s="9" t="str">
        <f t="shared" si="6"/>
        <v>(-34.0195446, 24.5983517)</v>
      </c>
    </row>
    <row r="207" spans="1:8" s="10" customFormat="1" x14ac:dyDescent="0.25">
      <c r="A207" s="9" t="str">
        <f t="shared" si="7"/>
        <v>OSM: Apple Express (Avontuur Branch Line) - Disused - (217212362)</v>
      </c>
      <c r="B207" s="9" t="s">
        <v>2773</v>
      </c>
      <c r="C207" s="9" t="s">
        <v>2774</v>
      </c>
      <c r="D207" s="12">
        <v>-34.021028109523797</v>
      </c>
      <c r="E207" s="12">
        <v>24.592693211904699</v>
      </c>
      <c r="F207" s="9" t="s">
        <v>2775</v>
      </c>
      <c r="G207" s="9">
        <v>217212362</v>
      </c>
      <c r="H207" s="9" t="str">
        <f t="shared" si="6"/>
        <v>(-34.0210281, 24.5926932)</v>
      </c>
    </row>
    <row r="208" spans="1:8" s="10" customFormat="1" x14ac:dyDescent="0.25">
      <c r="A208" s="9" t="str">
        <f t="shared" si="7"/>
        <v>OSM: Apple Express (Avontuur Branch Line) - Abandoned - (241387929)</v>
      </c>
      <c r="B208" s="9" t="s">
        <v>2773</v>
      </c>
      <c r="C208" s="9" t="s">
        <v>139</v>
      </c>
      <c r="D208" s="12">
        <v>-33.756092904901898</v>
      </c>
      <c r="E208" s="12">
        <v>23.519689463725399</v>
      </c>
      <c r="F208" s="9" t="s">
        <v>2775</v>
      </c>
      <c r="G208" s="9">
        <v>241387929</v>
      </c>
      <c r="H208" s="9" t="str">
        <f t="shared" si="6"/>
        <v>(-33.7560929, 23.5196895)</v>
      </c>
    </row>
    <row r="209" spans="1:8" s="10" customFormat="1" x14ac:dyDescent="0.25">
      <c r="A209" s="9" t="str">
        <f t="shared" si="7"/>
        <v>OSM: Apple Express (Avontuur Branch Line) - Abandoned - (241387930)</v>
      </c>
      <c r="B209" s="9" t="s">
        <v>2773</v>
      </c>
      <c r="C209" s="9" t="s">
        <v>139</v>
      </c>
      <c r="D209" s="12">
        <v>-33.7742013955056</v>
      </c>
      <c r="E209" s="12">
        <v>23.607787311797701</v>
      </c>
      <c r="F209" s="9" t="s">
        <v>2775</v>
      </c>
      <c r="G209" s="9">
        <v>241387930</v>
      </c>
      <c r="H209" s="9" t="str">
        <f t="shared" si="6"/>
        <v>(-33.7742014, 23.6077873)</v>
      </c>
    </row>
    <row r="210" spans="1:8" s="10" customFormat="1" x14ac:dyDescent="0.25">
      <c r="A210" s="9" t="str">
        <f t="shared" si="7"/>
        <v>OSM: Apple Express (Avontuur Branch Line) - Abandoned - (241387931)</v>
      </c>
      <c r="B210" s="9" t="s">
        <v>2773</v>
      </c>
      <c r="C210" s="9" t="s">
        <v>139</v>
      </c>
      <c r="D210" s="12">
        <v>-33.767135850000003</v>
      </c>
      <c r="E210" s="12">
        <v>23.572222249999999</v>
      </c>
      <c r="F210" s="9" t="s">
        <v>2775</v>
      </c>
      <c r="G210" s="9">
        <v>241387931</v>
      </c>
      <c r="H210" s="9" t="str">
        <f t="shared" si="6"/>
        <v>(-33.7671359, 23.5722223)</v>
      </c>
    </row>
    <row r="211" spans="1:8" s="10" customFormat="1" x14ac:dyDescent="0.25">
      <c r="A211" s="9" t="str">
        <f t="shared" si="7"/>
        <v>OSM: Apple Express (Avontuur Branch Line) - Abandoned - (241387932)</v>
      </c>
      <c r="B211" s="9" t="s">
        <v>2773</v>
      </c>
      <c r="C211" s="9" t="s">
        <v>139</v>
      </c>
      <c r="D211" s="12">
        <v>-33.741094949999997</v>
      </c>
      <c r="E211" s="12">
        <v>23.483640449999999</v>
      </c>
      <c r="F211" s="9" t="s">
        <v>2775</v>
      </c>
      <c r="G211" s="9">
        <v>241387932</v>
      </c>
      <c r="H211" s="9" t="str">
        <f t="shared" si="6"/>
        <v>(-33.741095, 23.4836405)</v>
      </c>
    </row>
    <row r="212" spans="1:8" s="10" customFormat="1" x14ac:dyDescent="0.25">
      <c r="A212" s="9" t="str">
        <f t="shared" si="7"/>
        <v>OSM: Apple Express (Avontuur Branch Line) - Disused - (241387933)</v>
      </c>
      <c r="B212" s="9" t="s">
        <v>2773</v>
      </c>
      <c r="C212" s="9" t="s">
        <v>2774</v>
      </c>
      <c r="D212" s="12">
        <v>-33.784941449999998</v>
      </c>
      <c r="E212" s="12">
        <v>23.637571950000002</v>
      </c>
      <c r="F212" s="9" t="s">
        <v>2775</v>
      </c>
      <c r="G212" s="9">
        <v>241387933</v>
      </c>
      <c r="H212" s="9" t="str">
        <f t="shared" si="6"/>
        <v>(-33.7849415, 23.637572)</v>
      </c>
    </row>
    <row r="213" spans="1:8" s="10" customFormat="1" x14ac:dyDescent="0.25">
      <c r="A213" s="9" t="str">
        <f t="shared" si="7"/>
        <v>OSM: Apple Express (Avontuur Branch Line) - Abandoned - (241387934)</v>
      </c>
      <c r="B213" s="9" t="s">
        <v>2773</v>
      </c>
      <c r="C213" s="9" t="s">
        <v>139</v>
      </c>
      <c r="D213" s="12">
        <v>-33.733770950980301</v>
      </c>
      <c r="E213" s="12">
        <v>23.476506174509801</v>
      </c>
      <c r="F213" s="9" t="s">
        <v>2775</v>
      </c>
      <c r="G213" s="9">
        <v>241387934</v>
      </c>
      <c r="H213" s="9" t="str">
        <f t="shared" si="6"/>
        <v>(-33.733771, 23.4765062)</v>
      </c>
    </row>
    <row r="214" spans="1:8" s="10" customFormat="1" x14ac:dyDescent="0.25">
      <c r="A214" s="9" t="str">
        <f t="shared" si="7"/>
        <v>OSM: Apple Express (Avontuur Branch Line) - Disused - (241713882)</v>
      </c>
      <c r="B214" s="9" t="s">
        <v>2773</v>
      </c>
      <c r="C214" s="9" t="s">
        <v>2774</v>
      </c>
      <c r="D214" s="12">
        <v>-33.881399799999997</v>
      </c>
      <c r="E214" s="12">
        <v>24.07072075</v>
      </c>
      <c r="F214" s="9" t="s">
        <v>2775</v>
      </c>
      <c r="G214" s="9">
        <v>241713882</v>
      </c>
      <c r="H214" s="9" t="str">
        <f t="shared" si="6"/>
        <v>(-33.8813998, 24.0707208)</v>
      </c>
    </row>
    <row r="215" spans="1:8" s="10" customFormat="1" x14ac:dyDescent="0.25">
      <c r="A215" s="9" t="str">
        <f t="shared" si="7"/>
        <v>OSM: Apple Express (Avontuur Branch Line) - Disused - (241713883)</v>
      </c>
      <c r="B215" s="9" t="s">
        <v>2773</v>
      </c>
      <c r="C215" s="9" t="s">
        <v>2774</v>
      </c>
      <c r="D215" s="12">
        <v>-33.894099906072803</v>
      </c>
      <c r="E215" s="12">
        <v>24.125803116194302</v>
      </c>
      <c r="F215" s="9" t="s">
        <v>2775</v>
      </c>
      <c r="G215" s="9">
        <v>241713883</v>
      </c>
      <c r="H215" s="9" t="str">
        <f t="shared" si="6"/>
        <v>(-33.8940999, 24.1258031)</v>
      </c>
    </row>
    <row r="216" spans="1:8" s="10" customFormat="1" x14ac:dyDescent="0.25">
      <c r="A216" s="9" t="str">
        <f t="shared" si="7"/>
        <v>OSM: Apple Express (Avontuur Branch Line) - Disused - (241713884)</v>
      </c>
      <c r="B216" s="9" t="s">
        <v>2773</v>
      </c>
      <c r="C216" s="9" t="s">
        <v>2774</v>
      </c>
      <c r="D216" s="12">
        <v>-33.811192167999998</v>
      </c>
      <c r="E216" s="12">
        <v>23.740625951999998</v>
      </c>
      <c r="F216" s="9" t="s">
        <v>2775</v>
      </c>
      <c r="G216" s="9">
        <v>241713884</v>
      </c>
      <c r="H216" s="9" t="str">
        <f t="shared" si="6"/>
        <v>(-33.8111922, 23.740626)</v>
      </c>
    </row>
    <row r="217" spans="1:8" s="10" customFormat="1" x14ac:dyDescent="0.25">
      <c r="A217" s="9" t="str">
        <f t="shared" si="7"/>
        <v>OSM: Apple Express (Avontuur Branch Line) - Disused - (241714473)</v>
      </c>
      <c r="B217" s="9" t="s">
        <v>2773</v>
      </c>
      <c r="C217" s="9" t="s">
        <v>2774</v>
      </c>
      <c r="D217" s="12">
        <v>-33.803288215126003</v>
      </c>
      <c r="E217" s="12">
        <v>23.6916796957983</v>
      </c>
      <c r="F217" s="9" t="s">
        <v>2775</v>
      </c>
      <c r="G217" s="9">
        <v>241714473</v>
      </c>
      <c r="H217" s="9" t="str">
        <f t="shared" si="6"/>
        <v>(-33.8032882, 23.6916797)</v>
      </c>
    </row>
    <row r="218" spans="1:8" s="10" customFormat="1" x14ac:dyDescent="0.25">
      <c r="A218" s="9" t="str">
        <f t="shared" si="7"/>
        <v>OSM: Apple Express (Avontuur Branch Line) - Disused - (261406487)</v>
      </c>
      <c r="B218" s="9" t="s">
        <v>2773</v>
      </c>
      <c r="C218" s="9" t="s">
        <v>2774</v>
      </c>
      <c r="D218" s="12">
        <v>-33.871593633333298</v>
      </c>
      <c r="E218" s="12">
        <v>25.015378666666599</v>
      </c>
      <c r="F218" s="9" t="s">
        <v>2775</v>
      </c>
      <c r="G218" s="9">
        <v>261406487</v>
      </c>
      <c r="H218" s="9" t="str">
        <f t="shared" si="6"/>
        <v>(-33.8715936, 25.0153787)</v>
      </c>
    </row>
    <row r="219" spans="1:8" s="10" customFormat="1" x14ac:dyDescent="0.25">
      <c r="A219" s="9" t="str">
        <f t="shared" si="7"/>
        <v>OSM: Apple Express (Avontuur Branch Line) - Disused - (261406488)</v>
      </c>
      <c r="B219" s="9" t="s">
        <v>2773</v>
      </c>
      <c r="C219" s="9" t="s">
        <v>2774</v>
      </c>
      <c r="D219" s="12">
        <v>-33.869832580000001</v>
      </c>
      <c r="E219" s="12">
        <v>25.020881593846099</v>
      </c>
      <c r="F219" s="9" t="s">
        <v>2775</v>
      </c>
      <c r="G219" s="9">
        <v>261406488</v>
      </c>
      <c r="H219" s="9" t="str">
        <f t="shared" si="6"/>
        <v>(-33.8698326, 25.0208816)</v>
      </c>
    </row>
    <row r="220" spans="1:8" s="10" customFormat="1" x14ac:dyDescent="0.25">
      <c r="A220" s="9" t="str">
        <f t="shared" si="7"/>
        <v>OSM: Apple Express (Avontuur Branch Line) - Disused - (339532548)</v>
      </c>
      <c r="B220" s="9" t="s">
        <v>2773</v>
      </c>
      <c r="C220" s="9" t="s">
        <v>2774</v>
      </c>
      <c r="D220" s="12">
        <v>-33.894374566666599</v>
      </c>
      <c r="E220" s="12">
        <v>25.218036966666599</v>
      </c>
      <c r="F220" s="9" t="s">
        <v>2775</v>
      </c>
      <c r="G220" s="9">
        <v>339532548</v>
      </c>
      <c r="H220" s="9" t="str">
        <f t="shared" si="6"/>
        <v>(-33.8943746, 25.218037)</v>
      </c>
    </row>
    <row r="221" spans="1:8" s="10" customFormat="1" x14ac:dyDescent="0.25">
      <c r="A221" s="9" t="str">
        <f t="shared" si="7"/>
        <v>OSM: Apple Express (Avontuur Branch Line) - Disused - (549721730)</v>
      </c>
      <c r="B221" s="9" t="s">
        <v>2773</v>
      </c>
      <c r="C221" s="9" t="s">
        <v>2774</v>
      </c>
      <c r="D221" s="12">
        <v>-33.883164899999997</v>
      </c>
      <c r="E221" s="12">
        <v>24.9939420466666</v>
      </c>
      <c r="F221" s="9" t="s">
        <v>2775</v>
      </c>
      <c r="G221" s="9">
        <v>549721730</v>
      </c>
      <c r="H221" s="9" t="str">
        <f t="shared" si="6"/>
        <v>(-33.8831649, 24.993942)</v>
      </c>
    </row>
    <row r="222" spans="1:8" s="10" customFormat="1" x14ac:dyDescent="0.25">
      <c r="A222" s="9" t="str">
        <f t="shared" si="7"/>
        <v>OSM: Apple Express (Avontuur Branch Line) - Disused - (549721731)</v>
      </c>
      <c r="B222" s="9" t="s">
        <v>2773</v>
      </c>
      <c r="C222" s="9" t="s">
        <v>2774</v>
      </c>
      <c r="D222" s="12">
        <v>-33.882120585714198</v>
      </c>
      <c r="E222" s="12">
        <v>24.994398385714199</v>
      </c>
      <c r="F222" s="9" t="s">
        <v>2775</v>
      </c>
      <c r="G222" s="9">
        <v>549721731</v>
      </c>
      <c r="H222" s="9" t="str">
        <f t="shared" si="6"/>
        <v>(-33.8821206, 24.9943984)</v>
      </c>
    </row>
    <row r="223" spans="1:8" s="10" customFormat="1" x14ac:dyDescent="0.25">
      <c r="A223" s="9" t="str">
        <f t="shared" si="7"/>
        <v>OSM: Apple Express (Avontuur Branch Line) - Narrow_Gauge - (610079562)</v>
      </c>
      <c r="B223" s="9" t="s">
        <v>2773</v>
      </c>
      <c r="C223" s="9" t="s">
        <v>2776</v>
      </c>
      <c r="D223" s="12">
        <v>-33.976620730357098</v>
      </c>
      <c r="E223" s="12">
        <v>25.626354725892799</v>
      </c>
      <c r="F223" s="9" t="s">
        <v>2775</v>
      </c>
      <c r="G223" s="9">
        <v>610079562</v>
      </c>
      <c r="H223" s="9" t="str">
        <f t="shared" si="6"/>
        <v>(-33.9766207, 25.6263547)</v>
      </c>
    </row>
    <row r="224" spans="1:8" s="10" customFormat="1" x14ac:dyDescent="0.25">
      <c r="A224" s="9" t="str">
        <f t="shared" si="7"/>
        <v>OSM: Apple Express (Avontuur Branch Line) - Disused - (776224334)</v>
      </c>
      <c r="B224" s="9" t="s">
        <v>2773</v>
      </c>
      <c r="C224" s="9" t="s">
        <v>2774</v>
      </c>
      <c r="D224" s="12">
        <v>-33.887472557352901</v>
      </c>
      <c r="E224" s="12">
        <v>25.1719579132352</v>
      </c>
      <c r="F224" s="9" t="s">
        <v>2775</v>
      </c>
      <c r="G224" s="9">
        <v>776224334</v>
      </c>
      <c r="H224" s="9" t="str">
        <f t="shared" si="6"/>
        <v>(-33.8874726, 25.1719579)</v>
      </c>
    </row>
    <row r="225" spans="1:8" s="10" customFormat="1" x14ac:dyDescent="0.25">
      <c r="A225" s="9" t="str">
        <f t="shared" si="7"/>
        <v>OSM: Apple Express (Avontuur Branch Line) - Disused - (776224336)</v>
      </c>
      <c r="B225" s="9" t="s">
        <v>2773</v>
      </c>
      <c r="C225" s="9" t="s">
        <v>2774</v>
      </c>
      <c r="D225" s="12">
        <v>-33.897363011904702</v>
      </c>
      <c r="E225" s="12">
        <v>25.1521696142857</v>
      </c>
      <c r="F225" s="9" t="s">
        <v>2775</v>
      </c>
      <c r="G225" s="9">
        <v>776224336</v>
      </c>
      <c r="H225" s="9" t="str">
        <f t="shared" si="6"/>
        <v>(-33.897363, 25.1521696)</v>
      </c>
    </row>
    <row r="226" spans="1:8" s="10" customFormat="1" x14ac:dyDescent="0.25">
      <c r="A226" s="9" t="str">
        <f t="shared" si="7"/>
        <v>OSM: Apple Express (Avontuur Branch Line) - Disused - (776224338)</v>
      </c>
      <c r="B226" s="9" t="s">
        <v>2773</v>
      </c>
      <c r="C226" s="9" t="s">
        <v>2774</v>
      </c>
      <c r="D226" s="12">
        <v>-33.8979281777777</v>
      </c>
      <c r="E226" s="12">
        <v>25.1406397444444</v>
      </c>
      <c r="F226" s="9" t="s">
        <v>2775</v>
      </c>
      <c r="G226" s="9">
        <v>776224338</v>
      </c>
      <c r="H226" s="9" t="str">
        <f t="shared" si="6"/>
        <v>(-33.8979282, 25.1406397)</v>
      </c>
    </row>
    <row r="227" spans="1:8" s="10" customFormat="1" x14ac:dyDescent="0.25">
      <c r="A227" s="9" t="str">
        <f t="shared" si="7"/>
        <v>OSM: Apple Express (Avontuur Branch Line) - Disused - (792878455)</v>
      </c>
      <c r="B227" s="9" t="s">
        <v>2773</v>
      </c>
      <c r="C227" s="9" t="s">
        <v>2774</v>
      </c>
      <c r="D227" s="12">
        <v>-33.885817258333297</v>
      </c>
      <c r="E227" s="12">
        <v>25.180691608333301</v>
      </c>
      <c r="F227" s="9" t="s">
        <v>2775</v>
      </c>
      <c r="G227" s="9">
        <v>792878455</v>
      </c>
      <c r="H227" s="9" t="str">
        <f t="shared" si="6"/>
        <v>(-33.8858173, 25.1806916)</v>
      </c>
    </row>
    <row r="228" spans="1:8" s="10" customFormat="1" x14ac:dyDescent="0.25">
      <c r="A228" s="9" t="str">
        <f t="shared" si="7"/>
        <v>OSM: Apple Express (Avontuur Branch Line) - Disused - (803577303)</v>
      </c>
      <c r="B228" s="9" t="s">
        <v>2773</v>
      </c>
      <c r="C228" s="9" t="s">
        <v>2774</v>
      </c>
      <c r="D228" s="12">
        <v>-33.9431765</v>
      </c>
      <c r="E228" s="12">
        <v>25.433852042105201</v>
      </c>
      <c r="F228" s="9" t="s">
        <v>2775</v>
      </c>
      <c r="G228" s="9">
        <v>803577303</v>
      </c>
      <c r="H228" s="9" t="str">
        <f t="shared" si="6"/>
        <v>(-33.9431765, 25.433852)</v>
      </c>
    </row>
    <row r="229" spans="1:8" s="10" customFormat="1" x14ac:dyDescent="0.25">
      <c r="A229" s="9" t="str">
        <f t="shared" si="7"/>
        <v>OSM: Apple Express (Avontuur Branch Line) - Narrow_Gauge - (803577330)</v>
      </c>
      <c r="B229" s="9" t="s">
        <v>2773</v>
      </c>
      <c r="C229" s="9" t="s">
        <v>2776</v>
      </c>
      <c r="D229" s="12">
        <v>-33.916535143749996</v>
      </c>
      <c r="E229" s="12">
        <v>25.352683156249999</v>
      </c>
      <c r="F229" s="9" t="s">
        <v>2775</v>
      </c>
      <c r="G229" s="9">
        <v>803577330</v>
      </c>
      <c r="H229" s="9" t="str">
        <f t="shared" si="6"/>
        <v>(-33.9165351, 25.3526832)</v>
      </c>
    </row>
    <row r="230" spans="1:8" s="10" customFormat="1" x14ac:dyDescent="0.25">
      <c r="A230" s="9" t="str">
        <f t="shared" si="7"/>
        <v>OSM: Apple Express (Avontuur Branch Line) - Narrow_Gauge - (803577331)</v>
      </c>
      <c r="B230" s="9" t="s">
        <v>2773</v>
      </c>
      <c r="C230" s="9" t="s">
        <v>2776</v>
      </c>
      <c r="D230" s="12">
        <v>-33.916656117647001</v>
      </c>
      <c r="E230" s="12">
        <v>25.352980829411699</v>
      </c>
      <c r="F230" s="9" t="s">
        <v>2775</v>
      </c>
      <c r="G230" s="9">
        <v>803577331</v>
      </c>
      <c r="H230" s="9" t="str">
        <f t="shared" si="6"/>
        <v>(-33.9166561, 25.3529808)</v>
      </c>
    </row>
    <row r="231" spans="1:8" s="10" customFormat="1" x14ac:dyDescent="0.25">
      <c r="A231" s="9" t="str">
        <f t="shared" si="7"/>
        <v>OSM: Apple Express (Avontuur Branch Line) - Disused - (805462439)</v>
      </c>
      <c r="B231" s="9" t="s">
        <v>2773</v>
      </c>
      <c r="C231" s="9" t="s">
        <v>2774</v>
      </c>
      <c r="D231" s="12">
        <v>-33.967715499999997</v>
      </c>
      <c r="E231" s="12">
        <v>25.485640679999999</v>
      </c>
      <c r="F231" s="9" t="s">
        <v>2775</v>
      </c>
      <c r="G231" s="9">
        <v>805462439</v>
      </c>
      <c r="H231" s="9" t="str">
        <f t="shared" si="6"/>
        <v>(-33.9677155, 25.4856407)</v>
      </c>
    </row>
    <row r="232" spans="1:8" s="10" customFormat="1" x14ac:dyDescent="0.25">
      <c r="A232" s="9" t="str">
        <f t="shared" si="7"/>
        <v>OSM: Apple Express (Avontuur Branch Line) - Disused - (805462440)</v>
      </c>
      <c r="B232" s="9" t="s">
        <v>2773</v>
      </c>
      <c r="C232" s="9" t="s">
        <v>2774</v>
      </c>
      <c r="D232" s="12">
        <v>-33.967618252380902</v>
      </c>
      <c r="E232" s="12">
        <v>25.4849527428571</v>
      </c>
      <c r="F232" s="9" t="s">
        <v>2775</v>
      </c>
      <c r="G232" s="9">
        <v>805462440</v>
      </c>
      <c r="H232" s="9" t="str">
        <f t="shared" si="6"/>
        <v>(-33.9676183, 25.4849527)</v>
      </c>
    </row>
    <row r="233" spans="1:8" s="10" customFormat="1" x14ac:dyDescent="0.25">
      <c r="A233" s="9" t="str">
        <f t="shared" si="7"/>
        <v>OSM: Apple Express (Avontuur Branch Line) - Disused - (805462446)</v>
      </c>
      <c r="B233" s="9" t="s">
        <v>2773</v>
      </c>
      <c r="C233" s="9" t="s">
        <v>2774</v>
      </c>
      <c r="D233" s="12">
        <v>-33.972024234285698</v>
      </c>
      <c r="E233" s="12">
        <v>25.509096571428501</v>
      </c>
      <c r="F233" s="9" t="s">
        <v>2775</v>
      </c>
      <c r="G233" s="9">
        <v>805462446</v>
      </c>
      <c r="H233" s="9" t="str">
        <f t="shared" si="6"/>
        <v>(-33.9720242, 25.5090966)</v>
      </c>
    </row>
    <row r="234" spans="1:8" s="10" customFormat="1" x14ac:dyDescent="0.25">
      <c r="A234" s="9" t="str">
        <f t="shared" si="7"/>
        <v>OSM: Apple Express (Avontuur Branch Line) - Disused - (805462447)</v>
      </c>
      <c r="B234" s="9" t="s">
        <v>2773</v>
      </c>
      <c r="C234" s="9" t="s">
        <v>2774</v>
      </c>
      <c r="D234" s="12">
        <v>-33.970829449999997</v>
      </c>
      <c r="E234" s="12">
        <v>25.504390449999999</v>
      </c>
      <c r="F234" s="9" t="s">
        <v>2775</v>
      </c>
      <c r="G234" s="9">
        <v>805462447</v>
      </c>
      <c r="H234" s="9" t="str">
        <f t="shared" si="6"/>
        <v>(-33.9708295, 25.5043905)</v>
      </c>
    </row>
    <row r="235" spans="1:8" s="10" customFormat="1" x14ac:dyDescent="0.25">
      <c r="A235" s="9" t="str">
        <f t="shared" si="7"/>
        <v>OSM: Apple Express (Avontuur Branch Line) - Narrow_Gauge - (805585250)</v>
      </c>
      <c r="B235" s="9" t="s">
        <v>2773</v>
      </c>
      <c r="C235" s="9" t="s">
        <v>2776</v>
      </c>
      <c r="D235" s="12">
        <v>-33.981005249999903</v>
      </c>
      <c r="E235" s="12">
        <v>25.611666325000002</v>
      </c>
      <c r="F235" s="9" t="s">
        <v>2775</v>
      </c>
      <c r="G235" s="9">
        <v>805585250</v>
      </c>
      <c r="H235" s="9" t="str">
        <f t="shared" si="6"/>
        <v>(-33.9810052, 25.6116663)</v>
      </c>
    </row>
    <row r="236" spans="1:8" s="10" customFormat="1" x14ac:dyDescent="0.25">
      <c r="A236" s="9" t="str">
        <f t="shared" si="7"/>
        <v>OSM: Apple Express (Avontuur Branch Line) - Disused - (806049972)</v>
      </c>
      <c r="B236" s="9" t="s">
        <v>2773</v>
      </c>
      <c r="C236" s="9" t="s">
        <v>2774</v>
      </c>
      <c r="D236" s="12">
        <v>-33.889918969230699</v>
      </c>
      <c r="E236" s="12">
        <v>25.2089620461538</v>
      </c>
      <c r="F236" s="9" t="s">
        <v>2775</v>
      </c>
      <c r="G236" s="9">
        <v>806049972</v>
      </c>
      <c r="H236" s="9" t="str">
        <f t="shared" si="6"/>
        <v>(-33.889919, 25.208962)</v>
      </c>
    </row>
    <row r="237" spans="1:8" s="10" customFormat="1" x14ac:dyDescent="0.25">
      <c r="A237" s="9" t="str">
        <f t="shared" si="7"/>
        <v>OSM: Apple Express (Avontuur Branch Line) - Disused - (814527130)</v>
      </c>
      <c r="B237" s="9" t="s">
        <v>2773</v>
      </c>
      <c r="C237" s="9" t="s">
        <v>2774</v>
      </c>
      <c r="D237" s="12">
        <v>-33.892165658974299</v>
      </c>
      <c r="E237" s="12">
        <v>25.213180683333299</v>
      </c>
      <c r="F237" s="9" t="s">
        <v>2775</v>
      </c>
      <c r="G237" s="9">
        <v>814527130</v>
      </c>
      <c r="H237" s="9" t="str">
        <f t="shared" si="6"/>
        <v>(-33.8921657, 25.2131807)</v>
      </c>
    </row>
    <row r="238" spans="1:8" s="10" customFormat="1" x14ac:dyDescent="0.25">
      <c r="A238" s="9" t="str">
        <f t="shared" si="7"/>
        <v>OSM: Apple Express (Avontuur Branch Line) - Disused - (814527131)</v>
      </c>
      <c r="B238" s="9" t="s">
        <v>2773</v>
      </c>
      <c r="C238" s="9" t="s">
        <v>2774</v>
      </c>
      <c r="D238" s="12">
        <v>-33.904632659615302</v>
      </c>
      <c r="E238" s="12">
        <v>25.2589689192307</v>
      </c>
      <c r="F238" s="9" t="s">
        <v>2775</v>
      </c>
      <c r="G238" s="9">
        <v>814527131</v>
      </c>
      <c r="H238" s="9" t="str">
        <f t="shared" si="6"/>
        <v>(-33.9046327, 25.2589689)</v>
      </c>
    </row>
    <row r="239" spans="1:8" s="10" customFormat="1" x14ac:dyDescent="0.25">
      <c r="A239" s="9" t="str">
        <f t="shared" si="7"/>
        <v>OSM: Apple Express (Avontuur Branch Line) - Narrow_Gauge - (1024178180)</v>
      </c>
      <c r="B239" s="9" t="s">
        <v>2773</v>
      </c>
      <c r="C239" s="9" t="s">
        <v>2776</v>
      </c>
      <c r="D239" s="12">
        <v>-33.981327871428498</v>
      </c>
      <c r="E239" s="12">
        <v>25.610580157142799</v>
      </c>
      <c r="F239" s="9" t="s">
        <v>2775</v>
      </c>
      <c r="G239" s="9">
        <v>1024178180</v>
      </c>
      <c r="H239" s="9" t="str">
        <f t="shared" si="6"/>
        <v>(-33.9813279, 25.6105802)</v>
      </c>
    </row>
    <row r="240" spans="1:8" s="10" customFormat="1" x14ac:dyDescent="0.25">
      <c r="A240" s="9" t="str">
        <f t="shared" si="7"/>
        <v>OSM: Apple Express (Avontuur Branch Line) - Disused - (1062652976)</v>
      </c>
      <c r="B240" s="9" t="s">
        <v>2773</v>
      </c>
      <c r="C240" s="9" t="s">
        <v>2774</v>
      </c>
      <c r="D240" s="12">
        <v>-33.8945762782608</v>
      </c>
      <c r="E240" s="12">
        <v>25.220370604347799</v>
      </c>
      <c r="F240" s="9" t="s">
        <v>2775</v>
      </c>
      <c r="G240" s="9">
        <v>1062652976</v>
      </c>
      <c r="H240" s="9" t="str">
        <f t="shared" si="6"/>
        <v>(-33.8945763, 25.2203706)</v>
      </c>
    </row>
    <row r="241" spans="1:8" s="10" customFormat="1" x14ac:dyDescent="0.25">
      <c r="A241" s="9" t="str">
        <f t="shared" si="7"/>
        <v>OSM: Apple Express (Avontuur Branch Line) - Disused - (1111059836)</v>
      </c>
      <c r="B241" s="9" t="s">
        <v>2773</v>
      </c>
      <c r="C241" s="9" t="s">
        <v>2774</v>
      </c>
      <c r="D241" s="12">
        <v>-33.735962931578896</v>
      </c>
      <c r="E241" s="12">
        <v>23.3399593157894</v>
      </c>
      <c r="F241" s="9" t="s">
        <v>2775</v>
      </c>
      <c r="G241" s="9">
        <v>1111059836</v>
      </c>
      <c r="H241" s="9" t="str">
        <f t="shared" si="6"/>
        <v>(-33.7359629, 23.3399593)</v>
      </c>
    </row>
    <row r="242" spans="1:8" s="10" customFormat="1" x14ac:dyDescent="0.25">
      <c r="A242" s="9" t="str">
        <f t="shared" si="7"/>
        <v>OSM: Apple Express (Avontuur Branch Line) - Disused - (1225068745)</v>
      </c>
      <c r="B242" s="9" t="s">
        <v>2773</v>
      </c>
      <c r="C242" s="9" t="s">
        <v>2774</v>
      </c>
      <c r="D242" s="12">
        <v>-34.030401727777701</v>
      </c>
      <c r="E242" s="12">
        <v>24.889853922222201</v>
      </c>
      <c r="F242" s="9" t="s">
        <v>2775</v>
      </c>
      <c r="G242" s="9">
        <v>1225068745</v>
      </c>
      <c r="H242" s="9" t="str">
        <f t="shared" si="6"/>
        <v>(-34.0304017, 24.8898539)</v>
      </c>
    </row>
    <row r="243" spans="1:8" s="10" customFormat="1" x14ac:dyDescent="0.25">
      <c r="A243" s="9" t="str">
        <f t="shared" si="7"/>
        <v>OSM: Apple Express (Avontuur Branch Line) - Disused - (1225068746)</v>
      </c>
      <c r="B243" s="9" t="s">
        <v>2773</v>
      </c>
      <c r="C243" s="9" t="s">
        <v>2774</v>
      </c>
      <c r="D243" s="12">
        <v>-34.025816649999904</v>
      </c>
      <c r="E243" s="12">
        <v>24.90234195</v>
      </c>
      <c r="F243" s="9" t="s">
        <v>2775</v>
      </c>
      <c r="G243" s="9">
        <v>1225068746</v>
      </c>
      <c r="H243" s="9" t="str">
        <f t="shared" si="6"/>
        <v>(-34.0258166, 24.902342)</v>
      </c>
    </row>
    <row r="244" spans="1:8" s="10" customFormat="1" x14ac:dyDescent="0.25">
      <c r="A244" s="9" t="str">
        <f t="shared" si="7"/>
        <v>OSM: Apple Express (Avontuur Branch Line) - Disused - (1274947769)</v>
      </c>
      <c r="B244" s="9" t="s">
        <v>2773</v>
      </c>
      <c r="C244" s="9" t="s">
        <v>2774</v>
      </c>
      <c r="D244" s="12">
        <v>-33.738263660000001</v>
      </c>
      <c r="E244" s="12">
        <v>23.419343059999999</v>
      </c>
      <c r="F244" s="9" t="s">
        <v>2775</v>
      </c>
      <c r="G244" s="9">
        <v>1274947769</v>
      </c>
      <c r="H244" s="9" t="str">
        <f t="shared" si="6"/>
        <v>(-33.7382637, 23.4193431)</v>
      </c>
    </row>
    <row r="245" spans="1:8" s="10" customFormat="1" x14ac:dyDescent="0.25">
      <c r="A245" s="9" t="str">
        <f t="shared" si="7"/>
        <v>OSM: Aprilskraal - Abandoned - (247325951)</v>
      </c>
      <c r="B245" s="9" t="s">
        <v>396</v>
      </c>
      <c r="C245" s="9" t="s">
        <v>139</v>
      </c>
      <c r="D245" s="12">
        <v>-31.291900500000001</v>
      </c>
      <c r="E245" s="12">
        <v>26.467196999999999</v>
      </c>
      <c r="F245" s="9" t="s">
        <v>8</v>
      </c>
      <c r="G245" s="9">
        <v>247325951</v>
      </c>
      <c r="H245" s="9" t="str">
        <f t="shared" si="6"/>
        <v>(-31.2919005, 26.467197)</v>
      </c>
    </row>
    <row r="246" spans="1:8" s="10" customFormat="1" x14ac:dyDescent="0.25">
      <c r="A246" s="9" t="str">
        <f t="shared" si="7"/>
        <v>OSM: Arabian - Abandoned - (247325373)</v>
      </c>
      <c r="B246" s="9" t="s">
        <v>160</v>
      </c>
      <c r="C246" s="9" t="s">
        <v>139</v>
      </c>
      <c r="D246" s="12">
        <v>-27.126436699999999</v>
      </c>
      <c r="E246" s="12">
        <v>26.787836800000001</v>
      </c>
      <c r="F246" s="9" t="s">
        <v>8</v>
      </c>
      <c r="G246" s="9">
        <v>247325373</v>
      </c>
      <c r="H246" s="9" t="str">
        <f t="shared" si="6"/>
        <v>(-27.1264367, 26.7878368)</v>
      </c>
    </row>
    <row r="247" spans="1:8" s="10" customFormat="1" x14ac:dyDescent="0.25">
      <c r="A247" s="9" t="str">
        <f t="shared" si="7"/>
        <v>OSM: Aranmor - Station - (247325949)</v>
      </c>
      <c r="B247" s="9" t="s">
        <v>395</v>
      </c>
      <c r="C247" s="9" t="s">
        <v>7</v>
      </c>
      <c r="D247" s="12">
        <v>-33.506162099999997</v>
      </c>
      <c r="E247" s="12">
        <v>25.63918</v>
      </c>
      <c r="F247" s="9" t="s">
        <v>8</v>
      </c>
      <c r="G247" s="9">
        <v>247325949</v>
      </c>
      <c r="H247" s="9" t="str">
        <f t="shared" si="6"/>
        <v>(-33.5061621, 25.63918)</v>
      </c>
    </row>
    <row r="248" spans="1:8" s="10" customFormat="1" x14ac:dyDescent="0.25">
      <c r="A248" s="9" t="str">
        <f t="shared" si="7"/>
        <v>OSM: Arbor - Halt - (8593585500)</v>
      </c>
      <c r="B248" s="9" t="s">
        <v>2662</v>
      </c>
      <c r="C248" s="9" t="s">
        <v>19</v>
      </c>
      <c r="D248" s="12">
        <v>-26.0404649</v>
      </c>
      <c r="E248" s="12">
        <v>28.883220099999999</v>
      </c>
      <c r="F248" s="9" t="s">
        <v>8</v>
      </c>
      <c r="G248" s="9">
        <v>8593585500</v>
      </c>
      <c r="H248" s="9" t="str">
        <f t="shared" si="6"/>
        <v>(-26.0404649, 28.8832201)</v>
      </c>
    </row>
    <row r="249" spans="1:8" s="10" customFormat="1" x14ac:dyDescent="0.25">
      <c r="A249" s="9" t="str">
        <f t="shared" si="7"/>
        <v>OSM: Ardeer - Halt - (247646712)</v>
      </c>
      <c r="B249" s="9" t="s">
        <v>1229</v>
      </c>
      <c r="C249" s="9" t="s">
        <v>19</v>
      </c>
      <c r="D249" s="12">
        <v>-24.9344818</v>
      </c>
      <c r="E249" s="12">
        <v>28.638401600000002</v>
      </c>
      <c r="F249" s="9" t="s">
        <v>8</v>
      </c>
      <c r="G249" s="9">
        <v>247646712</v>
      </c>
      <c r="H249" s="9" t="str">
        <f t="shared" si="6"/>
        <v>(-24.9344818, 28.6384016)</v>
      </c>
    </row>
    <row r="250" spans="1:8" s="10" customFormat="1" x14ac:dyDescent="0.25">
      <c r="A250" s="9" t="str">
        <f t="shared" si="7"/>
        <v>OSM: Ariamsvlei - Station - (968262538)</v>
      </c>
      <c r="B250" s="9" t="s">
        <v>2251</v>
      </c>
      <c r="C250" s="9" t="s">
        <v>7</v>
      </c>
      <c r="D250" s="12">
        <v>-28.1208794</v>
      </c>
      <c r="E250" s="12">
        <v>19.836289099999998</v>
      </c>
      <c r="F250" s="9" t="s">
        <v>8</v>
      </c>
      <c r="G250" s="9">
        <v>968262538</v>
      </c>
      <c r="H250" s="9" t="str">
        <f t="shared" si="6"/>
        <v>(-28.1208794, 19.8362891)</v>
      </c>
    </row>
    <row r="251" spans="1:8" s="10" customFormat="1" x14ac:dyDescent="0.25">
      <c r="A251" s="9" t="str">
        <f t="shared" si="7"/>
        <v>OSM: Ariesfontein - Station - (247327779)</v>
      </c>
      <c r="B251" s="9" t="s">
        <v>759</v>
      </c>
      <c r="C251" s="9" t="s">
        <v>7</v>
      </c>
      <c r="D251" s="12">
        <v>-28.282650499999999</v>
      </c>
      <c r="E251" s="12">
        <v>23.765558899999998</v>
      </c>
      <c r="F251" s="9" t="s">
        <v>8</v>
      </c>
      <c r="G251" s="9">
        <v>247327779</v>
      </c>
      <c r="H251" s="9" t="str">
        <f t="shared" si="6"/>
        <v>(-28.2826505, 23.7655589)</v>
      </c>
    </row>
    <row r="252" spans="1:8" s="10" customFormat="1" x14ac:dyDescent="0.25">
      <c r="A252" s="9" t="str">
        <f t="shared" si="7"/>
        <v>OSM: Ariston - Abandoned - (247646709)</v>
      </c>
      <c r="B252" s="9" t="s">
        <v>1226</v>
      </c>
      <c r="C252" s="9" t="s">
        <v>139</v>
      </c>
      <c r="D252" s="12">
        <v>-26.928874100000002</v>
      </c>
      <c r="E252" s="12">
        <v>26.670652400000002</v>
      </c>
      <c r="F252" s="9" t="s">
        <v>8</v>
      </c>
      <c r="G252" s="9">
        <v>247646709</v>
      </c>
      <c r="H252" s="9" t="str">
        <f t="shared" si="6"/>
        <v>(-26.9288741, 26.6706524)</v>
      </c>
    </row>
    <row r="253" spans="1:8" s="10" customFormat="1" x14ac:dyDescent="0.25">
      <c r="A253" s="9" t="str">
        <f t="shared" si="7"/>
        <v>OSM: Arlington - Station - (247325374)</v>
      </c>
      <c r="B253" s="9" t="s">
        <v>161</v>
      </c>
      <c r="C253" s="9" t="s">
        <v>7</v>
      </c>
      <c r="D253" s="12">
        <v>-28.0305529</v>
      </c>
      <c r="E253" s="12">
        <v>27.854142299999999</v>
      </c>
      <c r="F253" s="9" t="s">
        <v>8</v>
      </c>
      <c r="G253" s="9">
        <v>247325374</v>
      </c>
      <c r="H253" s="9" t="str">
        <f t="shared" si="6"/>
        <v>(-28.0305529, 27.8541423)</v>
      </c>
    </row>
    <row r="254" spans="1:8" s="10" customFormat="1" x14ac:dyDescent="0.25">
      <c r="A254" s="9" t="str">
        <f t="shared" si="7"/>
        <v>OSM: Arnoldton - Stop - (247325948)</v>
      </c>
      <c r="B254" s="9" t="s">
        <v>394</v>
      </c>
      <c r="C254" s="9" t="s">
        <v>13</v>
      </c>
      <c r="D254" s="12">
        <v>-32.965641599999998</v>
      </c>
      <c r="E254" s="12">
        <v>27.798416700000001</v>
      </c>
      <c r="F254" s="9" t="s">
        <v>8</v>
      </c>
      <c r="G254" s="9">
        <v>247325948</v>
      </c>
      <c r="H254" s="9" t="str">
        <f t="shared" si="6"/>
        <v>(-32.9656416, 27.7984167)</v>
      </c>
    </row>
    <row r="255" spans="1:8" s="10" customFormat="1" x14ac:dyDescent="0.25">
      <c r="A255" s="9" t="str">
        <f t="shared" si="7"/>
        <v>OSM: Arnoldton - Station - (9164184304)</v>
      </c>
      <c r="B255" s="9" t="s">
        <v>394</v>
      </c>
      <c r="C255" s="9" t="s">
        <v>7</v>
      </c>
      <c r="D255" s="12">
        <v>-32.965868899999997</v>
      </c>
      <c r="E255" s="12">
        <v>27.799636400000001</v>
      </c>
      <c r="F255" s="9" t="s">
        <v>8</v>
      </c>
      <c r="G255" s="9">
        <v>9164184304</v>
      </c>
      <c r="H255" s="9" t="str">
        <f t="shared" si="6"/>
        <v>(-32.9658689, 27.7996364)</v>
      </c>
    </row>
    <row r="256" spans="1:8" s="10" customFormat="1" x14ac:dyDescent="0.25">
      <c r="A256" s="9" t="str">
        <f t="shared" si="7"/>
        <v>OSM: Arnoldton - Stop - (12813439393)</v>
      </c>
      <c r="B256" s="9" t="s">
        <v>394</v>
      </c>
      <c r="C256" s="9" t="s">
        <v>13</v>
      </c>
      <c r="D256" s="12">
        <v>-32.965921100000003</v>
      </c>
      <c r="E256" s="12">
        <v>27.800579299999999</v>
      </c>
      <c r="F256" s="9" t="s">
        <v>8</v>
      </c>
      <c r="G256" s="9">
        <v>12813439393</v>
      </c>
      <c r="H256" s="9" t="str">
        <f t="shared" si="6"/>
        <v>(-32.9659211, 27.8005793)</v>
      </c>
    </row>
    <row r="257" spans="1:8" s="10" customFormat="1" x14ac:dyDescent="0.25">
      <c r="A257" s="9" t="str">
        <f t="shared" si="7"/>
        <v>OSM: Arnot - Station - (4753855000)</v>
      </c>
      <c r="B257" s="9" t="s">
        <v>2565</v>
      </c>
      <c r="C257" s="9" t="s">
        <v>7</v>
      </c>
      <c r="D257" s="12">
        <v>-25.7777396</v>
      </c>
      <c r="E257" s="12">
        <v>29.774659199999999</v>
      </c>
      <c r="F257" s="9" t="s">
        <v>8</v>
      </c>
      <c r="G257" s="9">
        <v>4753855000</v>
      </c>
      <c r="H257" s="9" t="str">
        <f t="shared" si="6"/>
        <v>(-25.7777396, 29.7746592)</v>
      </c>
    </row>
    <row r="258" spans="1:8" s="10" customFormat="1" x14ac:dyDescent="0.25">
      <c r="A258" s="9" t="str">
        <f t="shared" si="7"/>
        <v>OSM: Arthur's View - Halt - (247646710)</v>
      </c>
      <c r="B258" s="9" t="s">
        <v>1227</v>
      </c>
      <c r="C258" s="9" t="s">
        <v>19</v>
      </c>
      <c r="D258" s="12">
        <v>-25.175429300000001</v>
      </c>
      <c r="E258" s="12">
        <v>27.2591705</v>
      </c>
      <c r="F258" s="9" t="s">
        <v>8</v>
      </c>
      <c r="G258" s="9">
        <v>247646710</v>
      </c>
      <c r="H258" s="9" t="str">
        <f t="shared" ref="H258:H321" si="8">"(" &amp; TEXT(D258, "#.#######") &amp; ", " &amp; TEXT(E258, "#.#######") &amp; ")"</f>
        <v>(-25.1754293, 27.2591705)</v>
      </c>
    </row>
    <row r="259" spans="1:8" s="10" customFormat="1" x14ac:dyDescent="0.25">
      <c r="A259" s="9" t="str">
        <f t="shared" ref="A259:A322" si="9">"OSM: " &amp; B259 &amp; " - " &amp; PROPER(C259) &amp; " - (" &amp; G259 &amp; ")"</f>
        <v>OSM: Artisia - Station - (11300130184)</v>
      </c>
      <c r="B259" s="9" t="s">
        <v>2739</v>
      </c>
      <c r="C259" s="9" t="s">
        <v>7</v>
      </c>
      <c r="D259" s="12">
        <v>-24.012272100000001</v>
      </c>
      <c r="E259" s="12">
        <v>26.325317900000002</v>
      </c>
      <c r="F259" s="9" t="s">
        <v>8</v>
      </c>
      <c r="G259" s="9">
        <v>11300130184</v>
      </c>
      <c r="H259" s="9" t="str">
        <f t="shared" si="8"/>
        <v>(-24.0122721, 26.3253179)</v>
      </c>
    </row>
    <row r="260" spans="1:8" s="10" customFormat="1" x14ac:dyDescent="0.25">
      <c r="A260" s="9" t="str">
        <f t="shared" si="9"/>
        <v>OSM: Artois - Stop - (237646691)</v>
      </c>
      <c r="B260" s="9" t="s">
        <v>117</v>
      </c>
      <c r="C260" s="9" t="s">
        <v>13</v>
      </c>
      <c r="D260" s="12">
        <v>-33.369083799999999</v>
      </c>
      <c r="E260" s="12">
        <v>19.1639728</v>
      </c>
      <c r="F260" s="9" t="s">
        <v>8</v>
      </c>
      <c r="G260" s="9">
        <v>237646691</v>
      </c>
      <c r="H260" s="9" t="str">
        <f t="shared" si="8"/>
        <v>(-33.3690838, 19.1639728)</v>
      </c>
    </row>
    <row r="261" spans="1:8" s="10" customFormat="1" x14ac:dyDescent="0.25">
      <c r="A261" s="9" t="str">
        <f t="shared" si="9"/>
        <v>OSM: Artois - Station - (7223344614)</v>
      </c>
      <c r="B261" s="9" t="s">
        <v>117</v>
      </c>
      <c r="C261" s="9" t="s">
        <v>7</v>
      </c>
      <c r="D261" s="12">
        <v>-33.368888900000002</v>
      </c>
      <c r="E261" s="12">
        <v>19.164999999999999</v>
      </c>
      <c r="F261" s="9" t="s">
        <v>8</v>
      </c>
      <c r="G261" s="9">
        <v>7223344614</v>
      </c>
      <c r="H261" s="9" t="str">
        <f t="shared" si="8"/>
        <v>(-33.3688889, 19.165)</v>
      </c>
    </row>
    <row r="262" spans="1:8" s="10" customFormat="1" x14ac:dyDescent="0.25">
      <c r="A262" s="9" t="str">
        <f t="shared" si="9"/>
        <v>OSM: Arundel - Station - (427762853)</v>
      </c>
      <c r="B262" s="9" t="s">
        <v>1894</v>
      </c>
      <c r="C262" s="9" t="s">
        <v>7</v>
      </c>
      <c r="D262" s="12">
        <v>-30.947310000000002</v>
      </c>
      <c r="E262" s="12">
        <v>25.015956299999999</v>
      </c>
      <c r="F262" s="9" t="s">
        <v>8</v>
      </c>
      <c r="G262" s="9">
        <v>427762853</v>
      </c>
      <c r="H262" s="9" t="str">
        <f t="shared" si="8"/>
        <v>(-30.94731, 25.0159563)</v>
      </c>
    </row>
    <row r="263" spans="1:8" s="10" customFormat="1" x14ac:dyDescent="0.25">
      <c r="A263" s="9" t="str">
        <f t="shared" si="9"/>
        <v>OSM: Asab - Station - (2034521313)</v>
      </c>
      <c r="B263" s="9" t="s">
        <v>2423</v>
      </c>
      <c r="C263" s="9" t="s">
        <v>7</v>
      </c>
      <c r="D263" s="12">
        <v>-25.464289000000001</v>
      </c>
      <c r="E263" s="12">
        <v>17.951300700000001</v>
      </c>
      <c r="F263" s="9" t="s">
        <v>8</v>
      </c>
      <c r="G263" s="9">
        <v>2034521313</v>
      </c>
      <c r="H263" s="9" t="str">
        <f t="shared" si="8"/>
        <v>(-25.464289, 17.9513007)</v>
      </c>
    </row>
    <row r="264" spans="1:8" s="10" customFormat="1" x14ac:dyDescent="0.25">
      <c r="A264" s="9" t="str">
        <f t="shared" si="9"/>
        <v>OSM: Asbes - Halt - (794425376)</v>
      </c>
      <c r="B264" s="9" t="s">
        <v>2181</v>
      </c>
      <c r="C264" s="9" t="s">
        <v>19</v>
      </c>
      <c r="D264" s="12">
        <v>-25.319555399999999</v>
      </c>
      <c r="E264" s="12">
        <v>30.236688300000001</v>
      </c>
      <c r="F264" s="9" t="s">
        <v>8</v>
      </c>
      <c r="G264" s="9">
        <v>794425376</v>
      </c>
      <c r="H264" s="9" t="str">
        <f t="shared" si="8"/>
        <v>(-25.3195554, 30.2366883)</v>
      </c>
    </row>
    <row r="265" spans="1:8" s="10" customFormat="1" x14ac:dyDescent="0.25">
      <c r="A265" s="9" t="str">
        <f t="shared" si="9"/>
        <v>OSM: Ascent - Station - (247325371)</v>
      </c>
      <c r="B265" s="9" t="s">
        <v>159</v>
      </c>
      <c r="C265" s="9" t="s">
        <v>7</v>
      </c>
      <c r="D265" s="12">
        <v>-27.2263889</v>
      </c>
      <c r="E265" s="12">
        <v>29.0702778</v>
      </c>
      <c r="F265" s="9" t="s">
        <v>8</v>
      </c>
      <c r="G265" s="9">
        <v>247325371</v>
      </c>
      <c r="H265" s="9" t="str">
        <f t="shared" si="8"/>
        <v>(-27.2263889, 29.0702778)</v>
      </c>
    </row>
    <row r="266" spans="1:8" s="10" customFormat="1" x14ac:dyDescent="0.25">
      <c r="A266" s="9" t="str">
        <f t="shared" si="9"/>
        <v>OSM: Ashburton - Station - (434931427)</v>
      </c>
      <c r="B266" s="9" t="s">
        <v>1898</v>
      </c>
      <c r="C266" s="9" t="s">
        <v>7</v>
      </c>
      <c r="D266" s="12">
        <v>-29.679142299999999</v>
      </c>
      <c r="E266" s="12">
        <v>30.447268699999999</v>
      </c>
      <c r="F266" s="9" t="s">
        <v>8</v>
      </c>
      <c r="G266" s="9">
        <v>434931427</v>
      </c>
      <c r="H266" s="9" t="str">
        <f t="shared" si="8"/>
        <v>(-29.6791423, 30.4472687)</v>
      </c>
    </row>
    <row r="267" spans="1:8" s="10" customFormat="1" x14ac:dyDescent="0.25">
      <c r="A267" s="9" t="str">
        <f t="shared" si="9"/>
        <v>OSM: Ashburton - Abandoned - (11812744130)</v>
      </c>
      <c r="B267" s="9" t="s">
        <v>1898</v>
      </c>
      <c r="C267" s="9" t="s">
        <v>139</v>
      </c>
      <c r="D267" s="12">
        <v>-29.6678611</v>
      </c>
      <c r="E267" s="12">
        <v>30.445222399999999</v>
      </c>
      <c r="F267" s="9" t="s">
        <v>8</v>
      </c>
      <c r="G267" s="9">
        <v>11812744130</v>
      </c>
      <c r="H267" s="9" t="str">
        <f t="shared" si="8"/>
        <v>(-29.6678611, 30.4452224)</v>
      </c>
    </row>
    <row r="268" spans="1:8" s="10" customFormat="1" x14ac:dyDescent="0.25">
      <c r="A268" s="9" t="str">
        <f t="shared" si="9"/>
        <v>OSM: Ashton - Station - (249332954)</v>
      </c>
      <c r="B268" s="9" t="s">
        <v>1531</v>
      </c>
      <c r="C268" s="9" t="s">
        <v>7</v>
      </c>
      <c r="D268" s="12">
        <v>-33.836140999999998</v>
      </c>
      <c r="E268" s="12">
        <v>20.0649458</v>
      </c>
      <c r="F268" s="9" t="s">
        <v>8</v>
      </c>
      <c r="G268" s="9">
        <v>249332954</v>
      </c>
      <c r="H268" s="9" t="str">
        <f t="shared" si="8"/>
        <v>(-33.836141, 20.0649458)</v>
      </c>
    </row>
    <row r="269" spans="1:8" s="10" customFormat="1" x14ac:dyDescent="0.25">
      <c r="A269" s="9" t="str">
        <f t="shared" si="9"/>
        <v>OSM: Assegaaibos - Station - (247325947)</v>
      </c>
      <c r="B269" s="9" t="s">
        <v>393</v>
      </c>
      <c r="C269" s="9" t="s">
        <v>7</v>
      </c>
      <c r="D269" s="12">
        <v>-33.945086000000003</v>
      </c>
      <c r="E269" s="12">
        <v>24.3236144</v>
      </c>
      <c r="F269" s="9" t="s">
        <v>8</v>
      </c>
      <c r="G269" s="9">
        <v>247325947</v>
      </c>
      <c r="H269" s="9" t="str">
        <f t="shared" si="8"/>
        <v>(-33.945086, 24.3236144)</v>
      </c>
    </row>
    <row r="270" spans="1:8" s="10" customFormat="1" x14ac:dyDescent="0.25">
      <c r="A270" s="9" t="str">
        <f t="shared" si="9"/>
        <v>OSM: Atherstone - Station - (247325946)</v>
      </c>
      <c r="B270" s="9" t="s">
        <v>392</v>
      </c>
      <c r="C270" s="9" t="s">
        <v>7</v>
      </c>
      <c r="D270" s="12">
        <v>-33.314556699999997</v>
      </c>
      <c r="E270" s="12">
        <v>26.371904799999999</v>
      </c>
      <c r="F270" s="9" t="s">
        <v>8</v>
      </c>
      <c r="G270" s="9">
        <v>247325946</v>
      </c>
      <c r="H270" s="9" t="str">
        <f t="shared" si="8"/>
        <v>(-33.3145567, 26.3719048)</v>
      </c>
    </row>
    <row r="271" spans="1:8" s="10" customFormat="1" x14ac:dyDescent="0.25">
      <c r="A271" s="9" t="str">
        <f t="shared" si="9"/>
        <v>OSM: Athlone - Station - (25376537)</v>
      </c>
      <c r="B271" s="9" t="s">
        <v>9</v>
      </c>
      <c r="C271" s="9" t="s">
        <v>7</v>
      </c>
      <c r="D271" s="12">
        <v>-33.962720400000002</v>
      </c>
      <c r="E271" s="12">
        <v>18.501725700000001</v>
      </c>
      <c r="F271" s="9" t="s">
        <v>8</v>
      </c>
      <c r="G271" s="9">
        <v>25376537</v>
      </c>
      <c r="H271" s="9" t="str">
        <f t="shared" si="8"/>
        <v>(-33.9627204, 18.5017257)</v>
      </c>
    </row>
    <row r="272" spans="1:8" s="10" customFormat="1" x14ac:dyDescent="0.25">
      <c r="A272" s="9" t="str">
        <f t="shared" si="9"/>
        <v>OSM: Athlone - Stop - (6628609245)</v>
      </c>
      <c r="B272" s="9" t="s">
        <v>9</v>
      </c>
      <c r="C272" s="9" t="s">
        <v>13</v>
      </c>
      <c r="D272" s="12">
        <v>-33.962144700000003</v>
      </c>
      <c r="E272" s="12">
        <v>18.501715000000001</v>
      </c>
      <c r="F272" s="9" t="s">
        <v>8</v>
      </c>
      <c r="G272" s="9">
        <v>6628609245</v>
      </c>
      <c r="H272" s="9" t="str">
        <f t="shared" si="8"/>
        <v>(-33.9621447, 18.501715)</v>
      </c>
    </row>
    <row r="273" spans="1:8" s="10" customFormat="1" x14ac:dyDescent="0.25">
      <c r="A273" s="9" t="str">
        <f t="shared" si="9"/>
        <v>OSM: Athlone - Stop - (6628609246)</v>
      </c>
      <c r="B273" s="9" t="s">
        <v>9</v>
      </c>
      <c r="C273" s="9" t="s">
        <v>13</v>
      </c>
      <c r="D273" s="12">
        <v>-33.964133500000003</v>
      </c>
      <c r="E273" s="12">
        <v>18.5017046</v>
      </c>
      <c r="F273" s="9" t="s">
        <v>8</v>
      </c>
      <c r="G273" s="9">
        <v>6628609246</v>
      </c>
      <c r="H273" s="9" t="str">
        <f t="shared" si="8"/>
        <v>(-33.9641335, 18.5017046)</v>
      </c>
    </row>
    <row r="274" spans="1:8" s="10" customFormat="1" x14ac:dyDescent="0.25">
      <c r="A274" s="9" t="str">
        <f t="shared" si="9"/>
        <v>OSM: Atlanta - Station - (1116969888)</v>
      </c>
      <c r="B274" s="9" t="s">
        <v>2260</v>
      </c>
      <c r="C274" s="9" t="s">
        <v>7</v>
      </c>
      <c r="D274" s="12">
        <v>-25.249762</v>
      </c>
      <c r="E274" s="12">
        <v>27.614292200000001</v>
      </c>
      <c r="F274" s="9" t="s">
        <v>8</v>
      </c>
      <c r="G274" s="9">
        <v>1116969888</v>
      </c>
      <c r="H274" s="9" t="str">
        <f t="shared" si="8"/>
        <v>(-25.249762, 27.6142922)</v>
      </c>
    </row>
    <row r="275" spans="1:8" s="10" customFormat="1" x14ac:dyDescent="0.25">
      <c r="A275" s="9" t="str">
        <f t="shared" si="9"/>
        <v>OSM: Atlantis - Station - (968189736)</v>
      </c>
      <c r="B275" s="9" t="s">
        <v>2249</v>
      </c>
      <c r="C275" s="9" t="s">
        <v>7</v>
      </c>
      <c r="D275" s="12">
        <v>-33.5977332</v>
      </c>
      <c r="E275" s="12">
        <v>18.455470500000001</v>
      </c>
      <c r="F275" s="9" t="s">
        <v>8</v>
      </c>
      <c r="G275" s="9">
        <v>968189736</v>
      </c>
      <c r="H275" s="9" t="str">
        <f t="shared" si="8"/>
        <v>(-33.5977332, 18.4554705)</v>
      </c>
    </row>
    <row r="276" spans="1:8" s="10" customFormat="1" x14ac:dyDescent="0.25">
      <c r="A276" s="9" t="str">
        <f t="shared" si="9"/>
        <v>OSM: Atteridgeville - Station - (247644569)</v>
      </c>
      <c r="B276" s="9" t="s">
        <v>964</v>
      </c>
      <c r="C276" s="9" t="s">
        <v>7</v>
      </c>
      <c r="D276" s="12">
        <v>-25.762981799999999</v>
      </c>
      <c r="E276" s="12">
        <v>28.074856799999999</v>
      </c>
      <c r="F276" s="9" t="s">
        <v>8</v>
      </c>
      <c r="G276" s="9">
        <v>247644569</v>
      </c>
      <c r="H276" s="9" t="str">
        <f t="shared" si="8"/>
        <v>(-25.7629818, 28.0748568)</v>
      </c>
    </row>
    <row r="277" spans="1:8" s="10" customFormat="1" x14ac:dyDescent="0.25">
      <c r="A277" s="9" t="str">
        <f t="shared" si="9"/>
        <v>OSM: Atteridgeville - Stop - (7059609617)</v>
      </c>
      <c r="B277" s="9" t="s">
        <v>964</v>
      </c>
      <c r="C277" s="9" t="s">
        <v>13</v>
      </c>
      <c r="D277" s="12">
        <v>-25.7634489</v>
      </c>
      <c r="E277" s="12">
        <v>28.073722799999999</v>
      </c>
      <c r="F277" s="9" t="s">
        <v>8</v>
      </c>
      <c r="G277" s="9">
        <v>7059609617</v>
      </c>
      <c r="H277" s="9" t="str">
        <f t="shared" si="8"/>
        <v>(-25.7634489, 28.0737228)</v>
      </c>
    </row>
    <row r="278" spans="1:8" s="10" customFormat="1" x14ac:dyDescent="0.25">
      <c r="A278" s="9" t="str">
        <f t="shared" si="9"/>
        <v>OSM: Aus - Station - (408814409)</v>
      </c>
      <c r="B278" s="9" t="s">
        <v>1889</v>
      </c>
      <c r="C278" s="9" t="s">
        <v>7</v>
      </c>
      <c r="D278" s="12">
        <v>-26.665816800000002</v>
      </c>
      <c r="E278" s="12">
        <v>16.261993400000001</v>
      </c>
      <c r="F278" s="9" t="s">
        <v>8</v>
      </c>
      <c r="G278" s="9">
        <v>408814409</v>
      </c>
      <c r="H278" s="9" t="str">
        <f t="shared" si="8"/>
        <v>(-26.6658168, 16.2619934)</v>
      </c>
    </row>
    <row r="279" spans="1:8" s="10" customFormat="1" x14ac:dyDescent="0.25">
      <c r="A279" s="9" t="str">
        <f t="shared" si="9"/>
        <v>OSM: Auseck - Yard - (12620882470)</v>
      </c>
      <c r="B279" s="9" t="s">
        <v>2767</v>
      </c>
      <c r="C279" s="9" t="s">
        <v>2236</v>
      </c>
      <c r="D279" s="12">
        <v>-26.679994700000002</v>
      </c>
      <c r="E279" s="12">
        <v>16.285954499999999</v>
      </c>
      <c r="F279" s="9" t="s">
        <v>8</v>
      </c>
      <c r="G279" s="9">
        <v>12620882470</v>
      </c>
      <c r="H279" s="9" t="str">
        <f t="shared" si="8"/>
        <v>(-26.6799947, 16.2859545)</v>
      </c>
    </row>
    <row r="280" spans="1:8" s="10" customFormat="1" x14ac:dyDescent="0.25">
      <c r="A280" s="9" t="str">
        <f t="shared" si="9"/>
        <v>OSM: Avenue - Stop - (247644570)</v>
      </c>
      <c r="B280" s="9" t="s">
        <v>965</v>
      </c>
      <c r="C280" s="9" t="s">
        <v>13</v>
      </c>
      <c r="D280" s="12">
        <v>-26.202334100000002</v>
      </c>
      <c r="E280" s="12">
        <v>28.297012599999999</v>
      </c>
      <c r="F280" s="9" t="s">
        <v>8</v>
      </c>
      <c r="G280" s="9">
        <v>247644570</v>
      </c>
      <c r="H280" s="9" t="str">
        <f t="shared" si="8"/>
        <v>(-26.2023341, 28.2970126)</v>
      </c>
    </row>
    <row r="281" spans="1:8" s="10" customFormat="1" x14ac:dyDescent="0.25">
      <c r="A281" s="9" t="str">
        <f t="shared" si="9"/>
        <v>OSM: Avenue - Stop - (9144397339)</v>
      </c>
      <c r="B281" s="9" t="s">
        <v>965</v>
      </c>
      <c r="C281" s="9" t="s">
        <v>13</v>
      </c>
      <c r="D281" s="12">
        <v>-26.2020643</v>
      </c>
      <c r="E281" s="12">
        <v>28.297086700000001</v>
      </c>
      <c r="F281" s="9" t="s">
        <v>8</v>
      </c>
      <c r="G281" s="9">
        <v>9144397339</v>
      </c>
      <c r="H281" s="9" t="str">
        <f t="shared" si="8"/>
        <v>(-26.2020643, 28.2970867)</v>
      </c>
    </row>
    <row r="282" spans="1:8" s="10" customFormat="1" x14ac:dyDescent="0.25">
      <c r="A282" s="9" t="str">
        <f t="shared" si="9"/>
        <v>OSM: Avenue - Station - (9144397349)</v>
      </c>
      <c r="B282" s="9" t="s">
        <v>965</v>
      </c>
      <c r="C282" s="9" t="s">
        <v>7</v>
      </c>
      <c r="D282" s="12">
        <v>-26.202325900000002</v>
      </c>
      <c r="E282" s="12">
        <v>28.2970744</v>
      </c>
      <c r="F282" s="9" t="s">
        <v>8</v>
      </c>
      <c r="G282" s="9">
        <v>9144397349</v>
      </c>
      <c r="H282" s="9" t="str">
        <f t="shared" si="8"/>
        <v>(-26.2023259, 28.2970744)</v>
      </c>
    </row>
    <row r="283" spans="1:8" s="10" customFormat="1" x14ac:dyDescent="0.25">
      <c r="A283" s="9" t="str">
        <f t="shared" si="9"/>
        <v>OSM: Avoca - Stop - (348953277)</v>
      </c>
      <c r="B283" s="9" t="s">
        <v>1796</v>
      </c>
      <c r="C283" s="9" t="s">
        <v>13</v>
      </c>
      <c r="D283" s="12">
        <v>-29.759139099999999</v>
      </c>
      <c r="E283" s="12">
        <v>31.019403000000001</v>
      </c>
      <c r="F283" s="9" t="s">
        <v>8</v>
      </c>
      <c r="G283" s="9">
        <v>348953277</v>
      </c>
      <c r="H283" s="9" t="str">
        <f t="shared" si="8"/>
        <v>(-29.7591391, 31.019403)</v>
      </c>
    </row>
    <row r="284" spans="1:8" s="10" customFormat="1" x14ac:dyDescent="0.25">
      <c r="A284" s="9" t="str">
        <f t="shared" si="9"/>
        <v>OSM: Avoca - Station - (9172212429)</v>
      </c>
      <c r="B284" s="9" t="s">
        <v>1796</v>
      </c>
      <c r="C284" s="9" t="s">
        <v>7</v>
      </c>
      <c r="D284" s="12">
        <v>-29.759051500000002</v>
      </c>
      <c r="E284" s="12">
        <v>31.019250100000001</v>
      </c>
      <c r="F284" s="9" t="s">
        <v>8</v>
      </c>
      <c r="G284" s="9">
        <v>9172212429</v>
      </c>
      <c r="H284" s="9" t="str">
        <f t="shared" si="8"/>
        <v>(-29.7590515, 31.0192501)</v>
      </c>
    </row>
    <row r="285" spans="1:8" s="10" customFormat="1" x14ac:dyDescent="0.25">
      <c r="A285" s="9" t="str">
        <f t="shared" si="9"/>
        <v>OSM: Avondale - Station - (36058069)</v>
      </c>
      <c r="B285" s="9" t="s">
        <v>70</v>
      </c>
      <c r="C285" s="9" t="s">
        <v>7</v>
      </c>
      <c r="D285" s="12">
        <v>-33.897773700000002</v>
      </c>
      <c r="E285" s="12">
        <v>18.593084999999999</v>
      </c>
      <c r="F285" s="9" t="s">
        <v>8</v>
      </c>
      <c r="G285" s="9">
        <v>36058069</v>
      </c>
      <c r="H285" s="9" t="str">
        <f t="shared" si="8"/>
        <v>(-33.8977737, 18.593085)</v>
      </c>
    </row>
    <row r="286" spans="1:8" s="10" customFormat="1" x14ac:dyDescent="0.25">
      <c r="A286" s="9" t="str">
        <f t="shared" si="9"/>
        <v>OSM: Avondale - Stop - (6637164065)</v>
      </c>
      <c r="B286" s="9" t="s">
        <v>70</v>
      </c>
      <c r="C286" s="9" t="s">
        <v>13</v>
      </c>
      <c r="D286" s="12">
        <v>-33.897903200000002</v>
      </c>
      <c r="E286" s="12">
        <v>18.594374899999998</v>
      </c>
      <c r="F286" s="9" t="s">
        <v>8</v>
      </c>
      <c r="G286" s="9">
        <v>6637164065</v>
      </c>
      <c r="H286" s="9" t="str">
        <f t="shared" si="8"/>
        <v>(-33.8979032, 18.5943749)</v>
      </c>
    </row>
    <row r="287" spans="1:8" s="10" customFormat="1" x14ac:dyDescent="0.25">
      <c r="A287" s="9" t="str">
        <f t="shared" si="9"/>
        <v>OSM: Avondale - Stop - (6637164066)</v>
      </c>
      <c r="B287" s="9" t="s">
        <v>70</v>
      </c>
      <c r="C287" s="9" t="s">
        <v>13</v>
      </c>
      <c r="D287" s="12">
        <v>-33.897639599999998</v>
      </c>
      <c r="E287" s="12">
        <v>18.5916742</v>
      </c>
      <c r="F287" s="9" t="s">
        <v>8</v>
      </c>
      <c r="G287" s="9">
        <v>6637164066</v>
      </c>
      <c r="H287" s="9" t="str">
        <f t="shared" si="8"/>
        <v>(-33.8976396, 18.5916742)</v>
      </c>
    </row>
    <row r="288" spans="1:8" s="10" customFormat="1" x14ac:dyDescent="0.25">
      <c r="A288" s="9" t="str">
        <f t="shared" si="9"/>
        <v>OSM: Avondale - Platform - (137584667)</v>
      </c>
      <c r="B288" s="9" t="s">
        <v>70</v>
      </c>
      <c r="C288" s="9" t="s">
        <v>2708</v>
      </c>
      <c r="D288" s="12">
        <v>-33.897846999999999</v>
      </c>
      <c r="E288" s="12">
        <v>18.5930164166666</v>
      </c>
      <c r="F288" s="9" t="s">
        <v>2775</v>
      </c>
      <c r="G288" s="9">
        <v>137584667</v>
      </c>
      <c r="H288" s="9" t="str">
        <f t="shared" si="8"/>
        <v>(-33.897847, 18.5930164)</v>
      </c>
    </row>
    <row r="289" spans="1:8" s="10" customFormat="1" x14ac:dyDescent="0.25">
      <c r="A289" s="9" t="str">
        <f t="shared" si="9"/>
        <v>OSM: Avondale - Platform - (137584668)</v>
      </c>
      <c r="B289" s="9" t="s">
        <v>70</v>
      </c>
      <c r="C289" s="9" t="s">
        <v>2708</v>
      </c>
      <c r="D289" s="12">
        <v>-33.8977268583333</v>
      </c>
      <c r="E289" s="12">
        <v>18.5932189916666</v>
      </c>
      <c r="F289" s="9" t="s">
        <v>2775</v>
      </c>
      <c r="G289" s="9">
        <v>137584668</v>
      </c>
      <c r="H289" s="9" t="str">
        <f t="shared" si="8"/>
        <v>(-33.8977269, 18.593219)</v>
      </c>
    </row>
    <row r="290" spans="1:8" s="10" customFormat="1" x14ac:dyDescent="0.25">
      <c r="A290" s="9" t="str">
        <f t="shared" si="9"/>
        <v>OSM: Avondrust - Abandoned - (560617954)</v>
      </c>
      <c r="B290" s="9" t="s">
        <v>1949</v>
      </c>
      <c r="C290" s="9" t="s">
        <v>139</v>
      </c>
      <c r="D290" s="12">
        <v>-33.444459899999998</v>
      </c>
      <c r="E290" s="12">
        <v>20.187977799999999</v>
      </c>
      <c r="F290" s="9" t="s">
        <v>8</v>
      </c>
      <c r="G290" s="9">
        <v>560617954</v>
      </c>
      <c r="H290" s="9" t="str">
        <f t="shared" si="8"/>
        <v>(-33.4444599, 20.1879778)</v>
      </c>
    </row>
    <row r="291" spans="1:8" s="10" customFormat="1" x14ac:dyDescent="0.25">
      <c r="A291" s="9" t="str">
        <f t="shared" si="9"/>
        <v>OSM: Avontuur - Station - (249332955)</v>
      </c>
      <c r="B291" s="9" t="s">
        <v>1532</v>
      </c>
      <c r="C291" s="9" t="s">
        <v>7</v>
      </c>
      <c r="D291" s="12">
        <v>-33.727567999999998</v>
      </c>
      <c r="E291" s="12">
        <v>23.169094000000001</v>
      </c>
      <c r="F291" s="9" t="s">
        <v>8</v>
      </c>
      <c r="G291" s="9">
        <v>249332955</v>
      </c>
      <c r="H291" s="9" t="str">
        <f t="shared" si="8"/>
        <v>(-33.727568, 23.169094)</v>
      </c>
    </row>
    <row r="292" spans="1:8" s="10" customFormat="1" x14ac:dyDescent="0.25">
      <c r="A292" s="9" t="str">
        <f t="shared" si="9"/>
        <v>OSM: Avontuur Branch Line - Abandoned - (143572977)</v>
      </c>
      <c r="B292" s="9" t="s">
        <v>2878</v>
      </c>
      <c r="C292" s="9" t="s">
        <v>139</v>
      </c>
      <c r="D292" s="12">
        <v>-33.730470139547997</v>
      </c>
      <c r="E292" s="12">
        <v>23.2365377209039</v>
      </c>
      <c r="F292" s="9" t="s">
        <v>2775</v>
      </c>
      <c r="G292" s="9">
        <v>143572977</v>
      </c>
      <c r="H292" s="9" t="str">
        <f t="shared" si="8"/>
        <v>(-33.7304701, 23.2365377)</v>
      </c>
    </row>
    <row r="293" spans="1:8" s="10" customFormat="1" x14ac:dyDescent="0.25">
      <c r="A293" s="9" t="str">
        <f t="shared" si="9"/>
        <v>OSM: Avontuur Branch Line - Patensie - Disused - (4438730)</v>
      </c>
      <c r="B293" s="9" t="s">
        <v>2777</v>
      </c>
      <c r="C293" s="9" t="s">
        <v>2774</v>
      </c>
      <c r="D293" s="12">
        <v>-33.766136766666598</v>
      </c>
      <c r="E293" s="12">
        <v>24.815293726666599</v>
      </c>
      <c r="F293" s="9" t="s">
        <v>2775</v>
      </c>
      <c r="G293" s="9">
        <v>4438730</v>
      </c>
      <c r="H293" s="9" t="str">
        <f t="shared" si="8"/>
        <v>(-33.7661368, 24.8152937)</v>
      </c>
    </row>
    <row r="294" spans="1:8" s="10" customFormat="1" x14ac:dyDescent="0.25">
      <c r="A294" s="9" t="str">
        <f t="shared" si="9"/>
        <v>OSM: Avontuur Branch Line - Patensie - Disused - (17484341)</v>
      </c>
      <c r="B294" s="9" t="s">
        <v>2777</v>
      </c>
      <c r="C294" s="9" t="s">
        <v>2774</v>
      </c>
      <c r="D294" s="12">
        <v>-33.895825875833303</v>
      </c>
      <c r="E294" s="12">
        <v>24.929651122500001</v>
      </c>
      <c r="F294" s="9" t="s">
        <v>2775</v>
      </c>
      <c r="G294" s="9">
        <v>17484341</v>
      </c>
      <c r="H294" s="9" t="str">
        <f t="shared" si="8"/>
        <v>(-33.8958259, 24.9296511)</v>
      </c>
    </row>
    <row r="295" spans="1:8" s="10" customFormat="1" x14ac:dyDescent="0.25">
      <c r="A295" s="9" t="str">
        <f t="shared" si="9"/>
        <v>OSM: Avontuur Branch Line - Patensie - Disused - (17484345)</v>
      </c>
      <c r="B295" s="9" t="s">
        <v>2777</v>
      </c>
      <c r="C295" s="9" t="s">
        <v>2774</v>
      </c>
      <c r="D295" s="12">
        <v>-33.8785148268041</v>
      </c>
      <c r="E295" s="12">
        <v>24.904816375257699</v>
      </c>
      <c r="F295" s="9" t="s">
        <v>2775</v>
      </c>
      <c r="G295" s="9">
        <v>17484345</v>
      </c>
      <c r="H295" s="9" t="str">
        <f t="shared" si="8"/>
        <v>(-33.8785148, 24.9048164)</v>
      </c>
    </row>
    <row r="296" spans="1:8" s="10" customFormat="1" x14ac:dyDescent="0.25">
      <c r="A296" s="9" t="str">
        <f t="shared" si="9"/>
        <v>OSM: Avontuur Branch Line - Patensie - Disused - (17487846)</v>
      </c>
      <c r="B296" s="9" t="s">
        <v>2777</v>
      </c>
      <c r="C296" s="9" t="s">
        <v>2774</v>
      </c>
      <c r="D296" s="12">
        <v>-33.855412993203799</v>
      </c>
      <c r="E296" s="12">
        <v>24.892976876698999</v>
      </c>
      <c r="F296" s="9" t="s">
        <v>2775</v>
      </c>
      <c r="G296" s="9">
        <v>17487846</v>
      </c>
      <c r="H296" s="9" t="str">
        <f t="shared" si="8"/>
        <v>(-33.855413, 24.8929769)</v>
      </c>
    </row>
    <row r="297" spans="1:8" s="10" customFormat="1" x14ac:dyDescent="0.25">
      <c r="A297" s="9" t="str">
        <f t="shared" si="9"/>
        <v>OSM: Avontuur Branch Line - Patensie - Disused - (17487851)</v>
      </c>
      <c r="B297" s="9" t="s">
        <v>2777</v>
      </c>
      <c r="C297" s="9" t="s">
        <v>2774</v>
      </c>
      <c r="D297" s="12">
        <v>-33.7837528276836</v>
      </c>
      <c r="E297" s="12">
        <v>24.8578852220339</v>
      </c>
      <c r="F297" s="9" t="s">
        <v>2775</v>
      </c>
      <c r="G297" s="9">
        <v>17487851</v>
      </c>
      <c r="H297" s="9" t="str">
        <f t="shared" si="8"/>
        <v>(-33.7837528, 24.8578852)</v>
      </c>
    </row>
    <row r="298" spans="1:8" s="10" customFormat="1" x14ac:dyDescent="0.25">
      <c r="A298" s="9" t="str">
        <f t="shared" si="9"/>
        <v>OSM: Avontuur Branch Line - Patensie - Disused - (17487854)</v>
      </c>
      <c r="B298" s="9" t="s">
        <v>2777</v>
      </c>
      <c r="C298" s="9" t="s">
        <v>2774</v>
      </c>
      <c r="D298" s="12">
        <v>-33.812023033333297</v>
      </c>
      <c r="E298" s="12">
        <v>24.876951431623901</v>
      </c>
      <c r="F298" s="9" t="s">
        <v>2775</v>
      </c>
      <c r="G298" s="9">
        <v>17487854</v>
      </c>
      <c r="H298" s="9" t="str">
        <f t="shared" si="8"/>
        <v>(-33.812023, 24.8769514)</v>
      </c>
    </row>
    <row r="299" spans="1:8" s="10" customFormat="1" x14ac:dyDescent="0.25">
      <c r="A299" s="9" t="str">
        <f t="shared" si="9"/>
        <v>OSM: Avontuur Branch Line - Patensie - Disused - (52034574)</v>
      </c>
      <c r="B299" s="9" t="s">
        <v>2777</v>
      </c>
      <c r="C299" s="9" t="s">
        <v>2774</v>
      </c>
      <c r="D299" s="12">
        <v>-33.909498528571397</v>
      </c>
      <c r="E299" s="12">
        <v>24.952549414285699</v>
      </c>
      <c r="F299" s="9" t="s">
        <v>2775</v>
      </c>
      <c r="G299" s="9">
        <v>52034574</v>
      </c>
      <c r="H299" s="9" t="str">
        <f t="shared" si="8"/>
        <v>(-33.9094985, 24.9525494)</v>
      </c>
    </row>
    <row r="300" spans="1:8" s="10" customFormat="1" x14ac:dyDescent="0.25">
      <c r="A300" s="9" t="str">
        <f t="shared" si="9"/>
        <v>OSM: Avontuur Branch Line - Patensie - Disused - (117995250)</v>
      </c>
      <c r="B300" s="9" t="s">
        <v>2777</v>
      </c>
      <c r="C300" s="9" t="s">
        <v>2774</v>
      </c>
      <c r="D300" s="12">
        <v>-33.908799799999997</v>
      </c>
      <c r="E300" s="12">
        <v>24.953526766666599</v>
      </c>
      <c r="F300" s="9" t="s">
        <v>2775</v>
      </c>
      <c r="G300" s="9">
        <v>117995250</v>
      </c>
      <c r="H300" s="9" t="str">
        <f t="shared" si="8"/>
        <v>(-33.9087998, 24.9535268)</v>
      </c>
    </row>
    <row r="301" spans="1:8" s="10" customFormat="1" x14ac:dyDescent="0.25">
      <c r="A301" s="9" t="str">
        <f t="shared" si="9"/>
        <v>OSM: Avontuur Branch Line - Patensie - Disused - (204465739)</v>
      </c>
      <c r="B301" s="9" t="s">
        <v>2777</v>
      </c>
      <c r="C301" s="9" t="s">
        <v>2774</v>
      </c>
      <c r="D301" s="12">
        <v>-33.835090999999998</v>
      </c>
      <c r="E301" s="12">
        <v>24.878524349999999</v>
      </c>
      <c r="F301" s="9" t="s">
        <v>2775</v>
      </c>
      <c r="G301" s="9">
        <v>204465739</v>
      </c>
      <c r="H301" s="9" t="str">
        <f t="shared" si="8"/>
        <v>(-33.835091, 24.8785244)</v>
      </c>
    </row>
    <row r="302" spans="1:8" s="10" customFormat="1" x14ac:dyDescent="0.25">
      <c r="A302" s="9" t="str">
        <f t="shared" si="9"/>
        <v>OSM: Avontuur Branch Line - Patensie - Disused - (204465741)</v>
      </c>
      <c r="B302" s="9" t="s">
        <v>2777</v>
      </c>
      <c r="C302" s="9" t="s">
        <v>2774</v>
      </c>
      <c r="D302" s="12">
        <v>-33.836002999999998</v>
      </c>
      <c r="E302" s="12">
        <v>24.880009116666599</v>
      </c>
      <c r="F302" s="9" t="s">
        <v>2775</v>
      </c>
      <c r="G302" s="9">
        <v>204465741</v>
      </c>
      <c r="H302" s="9" t="str">
        <f t="shared" si="8"/>
        <v>(-33.836003, 24.8800091)</v>
      </c>
    </row>
    <row r="303" spans="1:8" s="10" customFormat="1" x14ac:dyDescent="0.25">
      <c r="A303" s="9" t="str">
        <f t="shared" si="9"/>
        <v>OSM: Avontuur Branch Line - Patensie - Disused - (1179762577)</v>
      </c>
      <c r="B303" s="9" t="s">
        <v>2777</v>
      </c>
      <c r="C303" s="9" t="s">
        <v>2774</v>
      </c>
      <c r="D303" s="12">
        <v>-33.781915960465099</v>
      </c>
      <c r="E303" s="12">
        <v>24.828285988371999</v>
      </c>
      <c r="F303" s="9" t="s">
        <v>2775</v>
      </c>
      <c r="G303" s="9">
        <v>1179762577</v>
      </c>
      <c r="H303" s="9" t="str">
        <f t="shared" si="8"/>
        <v>(-33.781916, 24.828286)</v>
      </c>
    </row>
    <row r="304" spans="1:8" s="10" customFormat="1" x14ac:dyDescent="0.25">
      <c r="A304" s="9" t="str">
        <f t="shared" si="9"/>
        <v>OSM: Avontuur Branch Line - Patensie - Disused - (1179762578)</v>
      </c>
      <c r="B304" s="9" t="s">
        <v>2777</v>
      </c>
      <c r="C304" s="9" t="s">
        <v>2774</v>
      </c>
      <c r="D304" s="12">
        <v>-33.782466399999997</v>
      </c>
      <c r="E304" s="12">
        <v>24.837524799999901</v>
      </c>
      <c r="F304" s="9" t="s">
        <v>2775</v>
      </c>
      <c r="G304" s="9">
        <v>1179762578</v>
      </c>
      <c r="H304" s="9" t="str">
        <f t="shared" si="8"/>
        <v>(-33.7824664, 24.8375248)</v>
      </c>
    </row>
    <row r="305" spans="1:8" s="10" customFormat="1" x14ac:dyDescent="0.25">
      <c r="A305" s="9" t="str">
        <f t="shared" si="9"/>
        <v>OSM: Avontuur Branch Line - Patensie - Disused - (1341050751)</v>
      </c>
      <c r="B305" s="9" t="s">
        <v>2777</v>
      </c>
      <c r="C305" s="9" t="s">
        <v>2774</v>
      </c>
      <c r="D305" s="12">
        <v>-33.759270349999902</v>
      </c>
      <c r="E305" s="12">
        <v>24.810048500000001</v>
      </c>
      <c r="F305" s="9" t="s">
        <v>2775</v>
      </c>
      <c r="G305" s="9">
        <v>1341050751</v>
      </c>
      <c r="H305" s="9" t="str">
        <f t="shared" si="8"/>
        <v>(-33.7592703, 24.8100485)</v>
      </c>
    </row>
    <row r="306" spans="1:8" s="10" customFormat="1" x14ac:dyDescent="0.25">
      <c r="A306" s="9" t="str">
        <f t="shared" si="9"/>
        <v>OSM: Avontuur Branch Line - Patensie - Disused - (1341050752)</v>
      </c>
      <c r="B306" s="9" t="s">
        <v>2777</v>
      </c>
      <c r="C306" s="9" t="s">
        <v>2774</v>
      </c>
      <c r="D306" s="12">
        <v>-33.759335550000003</v>
      </c>
      <c r="E306" s="12">
        <v>24.809980799999899</v>
      </c>
      <c r="F306" s="9" t="s">
        <v>2775</v>
      </c>
      <c r="G306" s="9">
        <v>1341050752</v>
      </c>
      <c r="H306" s="9" t="str">
        <f t="shared" si="8"/>
        <v>(-33.7593356, 24.8099808)</v>
      </c>
    </row>
    <row r="307" spans="1:8" s="10" customFormat="1" x14ac:dyDescent="0.25">
      <c r="A307" s="9" t="str">
        <f t="shared" si="9"/>
        <v>OSM: Baanbreker - Halt - (8584443271)</v>
      </c>
      <c r="B307" s="9" t="s">
        <v>2661</v>
      </c>
      <c r="C307" s="9" t="s">
        <v>19</v>
      </c>
      <c r="D307" s="12">
        <v>-26.5068117</v>
      </c>
      <c r="E307" s="12">
        <v>29.369888</v>
      </c>
      <c r="F307" s="9" t="s">
        <v>8</v>
      </c>
      <c r="G307" s="9">
        <v>8584443271</v>
      </c>
      <c r="H307" s="9" t="str">
        <f t="shared" si="8"/>
        <v>(-26.5068117, 29.369888)</v>
      </c>
    </row>
    <row r="308" spans="1:8" s="10" customFormat="1" x14ac:dyDescent="0.25">
      <c r="A308" s="9" t="str">
        <f t="shared" si="9"/>
        <v>OSM: Baarboon - Abandoned - (247325963)</v>
      </c>
      <c r="B308" s="9" t="s">
        <v>405</v>
      </c>
      <c r="C308" s="9" t="s">
        <v>139</v>
      </c>
      <c r="D308" s="12">
        <v>-33.666228799999999</v>
      </c>
      <c r="E308" s="12">
        <v>25.762484499999999</v>
      </c>
      <c r="F308" s="9" t="s">
        <v>8</v>
      </c>
      <c r="G308" s="9">
        <v>247325963</v>
      </c>
      <c r="H308" s="9" t="str">
        <f t="shared" si="8"/>
        <v>(-33.6662288, 25.7624845)</v>
      </c>
    </row>
    <row r="309" spans="1:8" s="10" customFormat="1" x14ac:dyDescent="0.25">
      <c r="A309" s="9" t="str">
        <f t="shared" si="9"/>
        <v>OSM: Baddaford - Abandoned - (247325962)</v>
      </c>
      <c r="B309" s="9" t="s">
        <v>404</v>
      </c>
      <c r="C309" s="9" t="s">
        <v>139</v>
      </c>
      <c r="D309" s="12">
        <v>-32.744173600000003</v>
      </c>
      <c r="E309" s="12">
        <v>26.578272999999999</v>
      </c>
      <c r="F309" s="9" t="s">
        <v>8</v>
      </c>
      <c r="G309" s="9">
        <v>247325962</v>
      </c>
      <c r="H309" s="9" t="str">
        <f t="shared" si="8"/>
        <v>(-32.7441736, 26.578273)</v>
      </c>
    </row>
    <row r="310" spans="1:8" s="10" customFormat="1" x14ac:dyDescent="0.25">
      <c r="A310" s="9" t="str">
        <f t="shared" si="9"/>
        <v>OSM: Badenhorst - Abandoned - (249332952)</v>
      </c>
      <c r="B310" s="9" t="s">
        <v>1530</v>
      </c>
      <c r="C310" s="9" t="s">
        <v>139</v>
      </c>
      <c r="D310" s="12">
        <v>-34.0693196</v>
      </c>
      <c r="E310" s="12">
        <v>21.083315800000001</v>
      </c>
      <c r="F310" s="9" t="s">
        <v>8</v>
      </c>
      <c r="G310" s="9">
        <v>249332952</v>
      </c>
      <c r="H310" s="9" t="str">
        <f t="shared" si="8"/>
        <v>(-34.0693196, 21.0833158)</v>
      </c>
    </row>
    <row r="311" spans="1:8" s="10" customFormat="1" x14ac:dyDescent="0.25">
      <c r="A311" s="9" t="str">
        <f t="shared" si="9"/>
        <v>OSM: Bafac - Halt - (1234227422)</v>
      </c>
      <c r="B311" s="9" t="s">
        <v>2286</v>
      </c>
      <c r="C311" s="9" t="s">
        <v>19</v>
      </c>
      <c r="D311" s="12">
        <v>-29.754719300000001</v>
      </c>
      <c r="E311" s="12">
        <v>30.355810999999999</v>
      </c>
      <c r="F311" s="9" t="s">
        <v>8</v>
      </c>
      <c r="G311" s="9">
        <v>1234227422</v>
      </c>
      <c r="H311" s="9" t="str">
        <f t="shared" si="8"/>
        <v>(-29.7547193, 30.355811)</v>
      </c>
    </row>
    <row r="312" spans="1:8" s="10" customFormat="1" x14ac:dyDescent="0.25">
      <c r="A312" s="9" t="str">
        <f t="shared" si="9"/>
        <v>OSM: Bailden - Halt - (662442941)</v>
      </c>
      <c r="B312" s="9" t="s">
        <v>2072</v>
      </c>
      <c r="C312" s="9" t="s">
        <v>19</v>
      </c>
      <c r="D312" s="12">
        <v>-30.407591799999999</v>
      </c>
      <c r="E312" s="12">
        <v>29.428124700000001</v>
      </c>
      <c r="F312" s="9" t="s">
        <v>8</v>
      </c>
      <c r="G312" s="9">
        <v>662442941</v>
      </c>
      <c r="H312" s="9" t="str">
        <f t="shared" si="8"/>
        <v>(-30.4075918, 29.4281247)</v>
      </c>
    </row>
    <row r="313" spans="1:8" s="10" customFormat="1" x14ac:dyDescent="0.25">
      <c r="A313" s="9" t="str">
        <f t="shared" si="9"/>
        <v>OSM: Bailey - Station - (247325961)</v>
      </c>
      <c r="B313" s="9" t="s">
        <v>403</v>
      </c>
      <c r="C313" s="9" t="s">
        <v>7</v>
      </c>
      <c r="D313" s="12">
        <v>-31.793818900000002</v>
      </c>
      <c r="E313" s="12">
        <v>26.725143299999999</v>
      </c>
      <c r="F313" s="9" t="s">
        <v>8</v>
      </c>
      <c r="G313" s="9">
        <v>247325961</v>
      </c>
      <c r="H313" s="9" t="str">
        <f t="shared" si="8"/>
        <v>(-31.7938189, 26.7251433)</v>
      </c>
    </row>
    <row r="314" spans="1:8" s="10" customFormat="1" x14ac:dyDescent="0.25">
      <c r="A314" s="9" t="str">
        <f t="shared" si="9"/>
        <v>OSM: Bairro da Liberdade - Halt - (3069963124)</v>
      </c>
      <c r="B314" s="9" t="s">
        <v>2461</v>
      </c>
      <c r="C314" s="9" t="s">
        <v>19</v>
      </c>
      <c r="D314" s="12">
        <v>-25.900821499999999</v>
      </c>
      <c r="E314" s="12">
        <v>32.458902199999997</v>
      </c>
      <c r="F314" s="9" t="s">
        <v>8</v>
      </c>
      <c r="G314" s="9">
        <v>3069963124</v>
      </c>
      <c r="H314" s="9" t="str">
        <f t="shared" si="8"/>
        <v>(-25.9008215, 32.4589022)</v>
      </c>
    </row>
    <row r="315" spans="1:8" s="10" customFormat="1" x14ac:dyDescent="0.25">
      <c r="A315" s="9" t="str">
        <f t="shared" si="9"/>
        <v>OSM: Bairro FerroviÃ¡rio - Platform - (10695741598)</v>
      </c>
      <c r="B315" s="9" t="s">
        <v>2707</v>
      </c>
      <c r="C315" s="9" t="s">
        <v>2708</v>
      </c>
      <c r="D315" s="12">
        <v>-25.916461699999999</v>
      </c>
      <c r="E315" s="12">
        <v>32.6136768</v>
      </c>
      <c r="F315" s="9" t="s">
        <v>8</v>
      </c>
      <c r="G315" s="9">
        <v>10695741598</v>
      </c>
      <c r="H315" s="9" t="str">
        <f t="shared" si="8"/>
        <v>(-25.9164617, 32.6136768)</v>
      </c>
    </row>
    <row r="316" spans="1:8" s="10" customFormat="1" x14ac:dyDescent="0.25">
      <c r="A316" s="9" t="str">
        <f t="shared" si="9"/>
        <v>OSM: Bakata - Abandoned - (247646708)</v>
      </c>
      <c r="B316" s="9" t="s">
        <v>1225</v>
      </c>
      <c r="C316" s="9" t="s">
        <v>139</v>
      </c>
      <c r="D316" s="12">
        <v>-27.199117000000001</v>
      </c>
      <c r="E316" s="12">
        <v>25.218779600000001</v>
      </c>
      <c r="F316" s="9" t="s">
        <v>8</v>
      </c>
      <c r="G316" s="9">
        <v>247646708</v>
      </c>
      <c r="H316" s="9" t="str">
        <f t="shared" si="8"/>
        <v>(-27.199117, 25.2187796)</v>
      </c>
    </row>
    <row r="317" spans="1:8" s="10" customFormat="1" x14ac:dyDescent="0.25">
      <c r="A317" s="9" t="str">
        <f t="shared" si="9"/>
        <v>OSM: Bakenklip - Abandoned - (247327789)</v>
      </c>
      <c r="B317" s="9" t="s">
        <v>768</v>
      </c>
      <c r="C317" s="9" t="s">
        <v>139</v>
      </c>
      <c r="D317" s="12">
        <v>-31.303610899999999</v>
      </c>
      <c r="E317" s="12">
        <v>21.271031700000002</v>
      </c>
      <c r="F317" s="9" t="s">
        <v>8</v>
      </c>
      <c r="G317" s="9">
        <v>247327789</v>
      </c>
      <c r="H317" s="9" t="str">
        <f t="shared" si="8"/>
        <v>(-31.3036109, 21.2710317)</v>
      </c>
    </row>
    <row r="318" spans="1:8" s="10" customFormat="1" x14ac:dyDescent="0.25">
      <c r="A318" s="9" t="str">
        <f t="shared" si="9"/>
        <v>OSM: Bakenskop - Halt - (247327786)</v>
      </c>
      <c r="B318" s="9" t="s">
        <v>766</v>
      </c>
      <c r="C318" s="9" t="s">
        <v>19</v>
      </c>
      <c r="D318" s="12">
        <v>-29.070889900000001</v>
      </c>
      <c r="E318" s="12">
        <v>23.918477500000002</v>
      </c>
      <c r="F318" s="9" t="s">
        <v>8</v>
      </c>
      <c r="G318" s="9">
        <v>247327786</v>
      </c>
      <c r="H318" s="9" t="str">
        <f t="shared" si="8"/>
        <v>(-29.0708899, 23.9184775)</v>
      </c>
    </row>
    <row r="319" spans="1:8" s="10" customFormat="1" x14ac:dyDescent="0.25">
      <c r="A319" s="9" t="str">
        <f t="shared" si="9"/>
        <v>OSM: Balfour North - Station - (336055077)</v>
      </c>
      <c r="B319" s="9" t="s">
        <v>1778</v>
      </c>
      <c r="C319" s="9" t="s">
        <v>7</v>
      </c>
      <c r="D319" s="12">
        <v>-26.653147799999999</v>
      </c>
      <c r="E319" s="12">
        <v>28.588121600000001</v>
      </c>
      <c r="F319" s="9" t="s">
        <v>8</v>
      </c>
      <c r="G319" s="9">
        <v>336055077</v>
      </c>
      <c r="H319" s="9" t="str">
        <f t="shared" si="8"/>
        <v>(-26.6531478, 28.5881216)</v>
      </c>
    </row>
    <row r="320" spans="1:8" s="10" customFormat="1" x14ac:dyDescent="0.25">
      <c r="A320" s="9" t="str">
        <f t="shared" si="9"/>
        <v>OSM: Balgowan - Halt - (599489178)</v>
      </c>
      <c r="B320" s="9" t="s">
        <v>1966</v>
      </c>
      <c r="C320" s="9" t="s">
        <v>19</v>
      </c>
      <c r="D320" s="12">
        <v>-29.395604800000001</v>
      </c>
      <c r="E320" s="12">
        <v>30.055149799999999</v>
      </c>
      <c r="F320" s="9" t="s">
        <v>8</v>
      </c>
      <c r="G320" s="9">
        <v>599489178</v>
      </c>
      <c r="H320" s="9" t="str">
        <f t="shared" si="8"/>
        <v>(-29.3956048, 30.0551498)</v>
      </c>
    </row>
    <row r="321" spans="1:8" s="10" customFormat="1" x14ac:dyDescent="0.25">
      <c r="A321" s="9" t="str">
        <f t="shared" si="9"/>
        <v>OSM: Ballengeich - Station - (1451136659)</v>
      </c>
      <c r="B321" s="9" t="s">
        <v>2345</v>
      </c>
      <c r="C321" s="9" t="s">
        <v>7</v>
      </c>
      <c r="D321" s="12">
        <v>-27.884989900000001</v>
      </c>
      <c r="E321" s="12">
        <v>29.9776165</v>
      </c>
      <c r="F321" s="9" t="s">
        <v>8</v>
      </c>
      <c r="G321" s="9">
        <v>1451136659</v>
      </c>
      <c r="H321" s="9" t="str">
        <f t="shared" si="8"/>
        <v>(-27.8849899, 29.9776165)</v>
      </c>
    </row>
    <row r="322" spans="1:8" s="10" customFormat="1" x14ac:dyDescent="0.25">
      <c r="A322" s="9" t="str">
        <f t="shared" si="9"/>
        <v>OSM: Balmoral - Halt - (262694942)</v>
      </c>
      <c r="B322" s="9" t="s">
        <v>1723</v>
      </c>
      <c r="C322" s="9" t="s">
        <v>19</v>
      </c>
      <c r="D322" s="12">
        <v>-25.860860899999999</v>
      </c>
      <c r="E322" s="12">
        <v>28.975242999999999</v>
      </c>
      <c r="F322" s="9" t="s">
        <v>8</v>
      </c>
      <c r="G322" s="9">
        <v>262694942</v>
      </c>
      <c r="H322" s="9" t="str">
        <f t="shared" ref="H322:H385" si="10">"(" &amp; TEXT(D322, "#.#######") &amp; ", " &amp; TEXT(E322, "#.#######") &amp; ")"</f>
        <v>(-25.8608609, 28.975243)</v>
      </c>
    </row>
    <row r="323" spans="1:8" s="10" customFormat="1" x14ac:dyDescent="0.25">
      <c r="A323" s="9" t="str">
        <f t="shared" ref="A323:A386" si="11">"OSM: " &amp; B323 &amp; " - " &amp; PROPER(C323) &amp; " - (" &amp; G323 &amp; ")"</f>
        <v>OSM: Bamboes - Halt - (247325960)</v>
      </c>
      <c r="B323" s="9" t="s">
        <v>402</v>
      </c>
      <c r="C323" s="9" t="s">
        <v>19</v>
      </c>
      <c r="D323" s="12">
        <v>-31.293546299999999</v>
      </c>
      <c r="E323" s="12">
        <v>26.237956000000001</v>
      </c>
      <c r="F323" s="9" t="s">
        <v>8</v>
      </c>
      <c r="G323" s="9">
        <v>247325960</v>
      </c>
      <c r="H323" s="9" t="str">
        <f t="shared" si="10"/>
        <v>(-31.2935463, 26.237956)</v>
      </c>
    </row>
    <row r="324" spans="1:8" s="10" customFormat="1" x14ac:dyDescent="0.25">
      <c r="A324" s="9" t="str">
        <f t="shared" si="11"/>
        <v>OSM: Bamboesbaai - Station - (321276624)</v>
      </c>
      <c r="B324" s="9" t="s">
        <v>1747</v>
      </c>
      <c r="C324" s="9" t="s">
        <v>7</v>
      </c>
      <c r="D324" s="12">
        <v>-31.791789099999999</v>
      </c>
      <c r="E324" s="12">
        <v>18.238263799999999</v>
      </c>
      <c r="F324" s="9" t="s">
        <v>8</v>
      </c>
      <c r="G324" s="9">
        <v>321276624</v>
      </c>
      <c r="H324" s="9" t="str">
        <f t="shared" si="10"/>
        <v>(-31.7917891, 18.2382638)</v>
      </c>
    </row>
    <row r="325" spans="1:8" s="10" customFormat="1" x14ac:dyDescent="0.25">
      <c r="A325" s="9" t="str">
        <f t="shared" si="11"/>
        <v>OSM: Bamboesspruit - Halt - (247646705)</v>
      </c>
      <c r="B325" s="9" t="s">
        <v>1223</v>
      </c>
      <c r="C325" s="9" t="s">
        <v>19</v>
      </c>
      <c r="D325" s="12">
        <v>-26.937738100000001</v>
      </c>
      <c r="E325" s="12">
        <v>25.967089900000001</v>
      </c>
      <c r="F325" s="9" t="s">
        <v>8</v>
      </c>
      <c r="G325" s="9">
        <v>247646705</v>
      </c>
      <c r="H325" s="9" t="str">
        <f t="shared" si="10"/>
        <v>(-26.9377381, 25.9670899)</v>
      </c>
    </row>
    <row r="326" spans="1:8" s="10" customFormat="1" x14ac:dyDescent="0.25">
      <c r="A326" s="9" t="str">
        <f t="shared" si="11"/>
        <v>OSM: Bandelierkop - Station - (247646706)</v>
      </c>
      <c r="B326" s="9" t="s">
        <v>1224</v>
      </c>
      <c r="C326" s="9" t="s">
        <v>7</v>
      </c>
      <c r="D326" s="12">
        <v>-23.319430000000001</v>
      </c>
      <c r="E326" s="12">
        <v>29.800072700000001</v>
      </c>
      <c r="F326" s="9" t="s">
        <v>8</v>
      </c>
      <c r="G326" s="9">
        <v>247646706</v>
      </c>
      <c r="H326" s="9" t="str">
        <f t="shared" si="10"/>
        <v>(-23.31943, 29.8000727)</v>
      </c>
    </row>
    <row r="327" spans="1:8" s="10" customFormat="1" x14ac:dyDescent="0.25">
      <c r="A327" s="9" t="str">
        <f t="shared" si="11"/>
        <v>OSM: Bangor - Station - (247325958)</v>
      </c>
      <c r="B327" s="9" t="s">
        <v>401</v>
      </c>
      <c r="C327" s="9" t="s">
        <v>7</v>
      </c>
      <c r="D327" s="12">
        <v>-31.423832699999998</v>
      </c>
      <c r="E327" s="12">
        <v>25.061803300000001</v>
      </c>
      <c r="F327" s="9" t="s">
        <v>8</v>
      </c>
      <c r="G327" s="9">
        <v>247325958</v>
      </c>
      <c r="H327" s="9" t="str">
        <f t="shared" si="10"/>
        <v>(-31.4238327, 25.0618033)</v>
      </c>
    </row>
    <row r="328" spans="1:8" s="10" customFormat="1" x14ac:dyDescent="0.25">
      <c r="A328" s="9" t="str">
        <f t="shared" si="11"/>
        <v>OSM: Bank - Stop - (247646720)</v>
      </c>
      <c r="B328" s="9" t="s">
        <v>1237</v>
      </c>
      <c r="C328" s="9" t="s">
        <v>13</v>
      </c>
      <c r="D328" s="12">
        <v>-26.3112438</v>
      </c>
      <c r="E328" s="12">
        <v>27.512895499999999</v>
      </c>
      <c r="F328" s="9" t="s">
        <v>8</v>
      </c>
      <c r="G328" s="9">
        <v>247646720</v>
      </c>
      <c r="H328" s="9" t="str">
        <f t="shared" si="10"/>
        <v>(-26.3112438, 27.5128955)</v>
      </c>
    </row>
    <row r="329" spans="1:8" s="10" customFormat="1" x14ac:dyDescent="0.25">
      <c r="A329" s="9" t="str">
        <f t="shared" si="11"/>
        <v>OSM: Bank - Station - (9166519541)</v>
      </c>
      <c r="B329" s="9" t="s">
        <v>1237</v>
      </c>
      <c r="C329" s="9" t="s">
        <v>7</v>
      </c>
      <c r="D329" s="12">
        <v>-26.3112727</v>
      </c>
      <c r="E329" s="12">
        <v>27.5127743</v>
      </c>
      <c r="F329" s="9" t="s">
        <v>8</v>
      </c>
      <c r="G329" s="9">
        <v>9166519541</v>
      </c>
      <c r="H329" s="9" t="str">
        <f t="shared" si="10"/>
        <v>(-26.3112727, 27.5127743)</v>
      </c>
    </row>
    <row r="330" spans="1:8" s="10" customFormat="1" x14ac:dyDescent="0.25">
      <c r="A330" s="9" t="str">
        <f t="shared" si="11"/>
        <v>OSM: Bantams - Station - (249332950)</v>
      </c>
      <c r="B330" s="9" t="s">
        <v>1528</v>
      </c>
      <c r="C330" s="9" t="s">
        <v>7</v>
      </c>
      <c r="D330" s="12">
        <v>-33.244893699999999</v>
      </c>
      <c r="E330" s="12">
        <v>20.527641299999999</v>
      </c>
      <c r="F330" s="9" t="s">
        <v>8</v>
      </c>
      <c r="G330" s="9">
        <v>249332950</v>
      </c>
      <c r="H330" s="9" t="str">
        <f t="shared" si="10"/>
        <v>(-33.2448937, 20.5276413)</v>
      </c>
    </row>
    <row r="331" spans="1:8" s="10" customFormat="1" x14ac:dyDescent="0.25">
      <c r="A331" s="9" t="str">
        <f t="shared" si="11"/>
        <v>OSM: Baobab - Halt - (247646719)</v>
      </c>
      <c r="B331" s="9" t="s">
        <v>1236</v>
      </c>
      <c r="C331" s="9" t="s">
        <v>19</v>
      </c>
      <c r="D331" s="12">
        <v>-22.842663399999999</v>
      </c>
      <c r="E331" s="12">
        <v>29.6733172</v>
      </c>
      <c r="F331" s="9" t="s">
        <v>8</v>
      </c>
      <c r="G331" s="9">
        <v>247646719</v>
      </c>
      <c r="H331" s="9" t="str">
        <f t="shared" si="10"/>
        <v>(-22.8426634, 29.6733172)</v>
      </c>
    </row>
    <row r="332" spans="1:8" s="10" customFormat="1" x14ac:dyDescent="0.25">
      <c r="A332" s="9" t="str">
        <f t="shared" si="11"/>
        <v>OSM: Barandas - Station - (249332951)</v>
      </c>
      <c r="B332" s="9" t="s">
        <v>1529</v>
      </c>
      <c r="C332" s="9" t="s">
        <v>7</v>
      </c>
      <c r="D332" s="12">
        <v>-33.473662400000002</v>
      </c>
      <c r="E332" s="12">
        <v>23.0290496</v>
      </c>
      <c r="F332" s="9" t="s">
        <v>8</v>
      </c>
      <c r="G332" s="9">
        <v>249332951</v>
      </c>
      <c r="H332" s="9" t="str">
        <f t="shared" si="10"/>
        <v>(-33.4736624, 23.0290496)</v>
      </c>
    </row>
    <row r="333" spans="1:8" s="10" customFormat="1" x14ac:dyDescent="0.25">
      <c r="A333" s="9" t="str">
        <f t="shared" si="11"/>
        <v>OSM: Barberspan - Station - (247646718)</v>
      </c>
      <c r="B333" s="9" t="s">
        <v>1235</v>
      </c>
      <c r="C333" s="9" t="s">
        <v>7</v>
      </c>
      <c r="D333" s="12">
        <v>-26.621502700000001</v>
      </c>
      <c r="E333" s="12">
        <v>25.5722013</v>
      </c>
      <c r="F333" s="9" t="s">
        <v>8</v>
      </c>
      <c r="G333" s="9">
        <v>247646718</v>
      </c>
      <c r="H333" s="9" t="str">
        <f t="shared" si="10"/>
        <v>(-26.6215027, 25.5722013)</v>
      </c>
    </row>
    <row r="334" spans="1:8" s="10" customFormat="1" x14ac:dyDescent="0.25">
      <c r="A334" s="9" t="str">
        <f t="shared" si="11"/>
        <v>OSM: Barberton - Station - (1703665163)</v>
      </c>
      <c r="B334" s="9" t="s">
        <v>2372</v>
      </c>
      <c r="C334" s="9" t="s">
        <v>7</v>
      </c>
      <c r="D334" s="12">
        <v>-25.787731699999998</v>
      </c>
      <c r="E334" s="12">
        <v>31.046641999999999</v>
      </c>
      <c r="F334" s="9" t="s">
        <v>8</v>
      </c>
      <c r="G334" s="9">
        <v>1703665163</v>
      </c>
      <c r="H334" s="9" t="str">
        <f t="shared" si="10"/>
        <v>(-25.7877317, 31.046642)</v>
      </c>
    </row>
    <row r="335" spans="1:8" s="10" customFormat="1" x14ac:dyDescent="0.25">
      <c r="A335" s="9" t="str">
        <f t="shared" si="11"/>
        <v>OSM: Barberton Noord - Station - (1703665160)</v>
      </c>
      <c r="B335" s="9" t="s">
        <v>2371</v>
      </c>
      <c r="C335" s="9" t="s">
        <v>7</v>
      </c>
      <c r="D335" s="12">
        <v>-25.766423100000001</v>
      </c>
      <c r="E335" s="12">
        <v>31.0320006</v>
      </c>
      <c r="F335" s="9" t="s">
        <v>8</v>
      </c>
      <c r="G335" s="9">
        <v>1703665160</v>
      </c>
      <c r="H335" s="9" t="str">
        <f t="shared" si="10"/>
        <v>(-25.7664231, 31.0320006)</v>
      </c>
    </row>
    <row r="336" spans="1:8" s="10" customFormat="1" x14ac:dyDescent="0.25">
      <c r="A336" s="9" t="str">
        <f t="shared" si="11"/>
        <v>OSM: Barkly Bridge - Station - (247325955)</v>
      </c>
      <c r="B336" s="9" t="s">
        <v>400</v>
      </c>
      <c r="C336" s="9" t="s">
        <v>7</v>
      </c>
      <c r="D336" s="12">
        <v>-33.624336999999997</v>
      </c>
      <c r="E336" s="12">
        <v>25.697777200000001</v>
      </c>
      <c r="F336" s="9" t="s">
        <v>8</v>
      </c>
      <c r="G336" s="9">
        <v>247325955</v>
      </c>
      <c r="H336" s="9" t="str">
        <f t="shared" si="10"/>
        <v>(-33.624337, 25.6977772)</v>
      </c>
    </row>
    <row r="337" spans="1:8" s="10" customFormat="1" x14ac:dyDescent="0.25">
      <c r="A337" s="9" t="str">
        <f t="shared" si="11"/>
        <v>OSM: Barkly East Branch Line - Disused - (23972749)</v>
      </c>
      <c r="B337" s="9" t="s">
        <v>2791</v>
      </c>
      <c r="C337" s="9" t="s">
        <v>2774</v>
      </c>
      <c r="D337" s="12">
        <v>-30.7280215843234</v>
      </c>
      <c r="E337" s="12">
        <v>27.150024380198001</v>
      </c>
      <c r="F337" s="9" t="s">
        <v>2775</v>
      </c>
      <c r="G337" s="9">
        <v>23972749</v>
      </c>
      <c r="H337" s="9" t="str">
        <f t="shared" si="10"/>
        <v>(-30.7280216, 27.1500244)</v>
      </c>
    </row>
    <row r="338" spans="1:8" s="10" customFormat="1" x14ac:dyDescent="0.25">
      <c r="A338" s="9" t="str">
        <f t="shared" si="11"/>
        <v>OSM: Barkly East Branch Line - Disused - (24333108)</v>
      </c>
      <c r="B338" s="9" t="s">
        <v>2791</v>
      </c>
      <c r="C338" s="9" t="s">
        <v>2774</v>
      </c>
      <c r="D338" s="12">
        <v>-30.8015759657894</v>
      </c>
      <c r="E338" s="12">
        <v>27.232091542105199</v>
      </c>
      <c r="F338" s="9" t="s">
        <v>2775</v>
      </c>
      <c r="G338" s="9">
        <v>24333108</v>
      </c>
      <c r="H338" s="9" t="str">
        <f t="shared" si="10"/>
        <v>(-30.801576, 27.2320915)</v>
      </c>
    </row>
    <row r="339" spans="1:8" s="10" customFormat="1" x14ac:dyDescent="0.25">
      <c r="A339" s="9" t="str">
        <f t="shared" si="11"/>
        <v>OSM: Barkly East Branch Line - Disused - (29751833)</v>
      </c>
      <c r="B339" s="9" t="s">
        <v>2791</v>
      </c>
      <c r="C339" s="9" t="s">
        <v>2774</v>
      </c>
      <c r="D339" s="12">
        <v>-30.8621725182795</v>
      </c>
      <c r="E339" s="12">
        <v>27.416149340860201</v>
      </c>
      <c r="F339" s="9" t="s">
        <v>2775</v>
      </c>
      <c r="G339" s="9">
        <v>29751833</v>
      </c>
      <c r="H339" s="9" t="str">
        <f t="shared" si="10"/>
        <v>(-30.8621725, 27.4161493)</v>
      </c>
    </row>
    <row r="340" spans="1:8" s="10" customFormat="1" x14ac:dyDescent="0.25">
      <c r="A340" s="9" t="str">
        <f t="shared" si="11"/>
        <v>OSM: Barkly East Branch Line - Disused - (30965490)</v>
      </c>
      <c r="B340" s="9" t="s">
        <v>2791</v>
      </c>
      <c r="C340" s="9" t="s">
        <v>2774</v>
      </c>
      <c r="D340" s="12">
        <v>-30.7974326685714</v>
      </c>
      <c r="E340" s="12">
        <v>27.2453961942857</v>
      </c>
      <c r="F340" s="9" t="s">
        <v>2775</v>
      </c>
      <c r="G340" s="9">
        <v>30965490</v>
      </c>
      <c r="H340" s="9" t="str">
        <f t="shared" si="10"/>
        <v>(-30.7974327, 27.2453962)</v>
      </c>
    </row>
    <row r="341" spans="1:8" s="10" customFormat="1" x14ac:dyDescent="0.25">
      <c r="A341" s="9" t="str">
        <f t="shared" si="11"/>
        <v>OSM: Barkly East Branch Line - Disused - (30965491)</v>
      </c>
      <c r="B341" s="9" t="s">
        <v>2791</v>
      </c>
      <c r="C341" s="9" t="s">
        <v>2774</v>
      </c>
      <c r="D341" s="12">
        <v>-30.7977065431818</v>
      </c>
      <c r="E341" s="12">
        <v>27.244109381818099</v>
      </c>
      <c r="F341" s="9" t="s">
        <v>2775</v>
      </c>
      <c r="G341" s="9">
        <v>30965491</v>
      </c>
      <c r="H341" s="9" t="str">
        <f t="shared" si="10"/>
        <v>(-30.7977065, 27.2441094)</v>
      </c>
    </row>
    <row r="342" spans="1:8" s="10" customFormat="1" x14ac:dyDescent="0.25">
      <c r="A342" s="9" t="str">
        <f t="shared" si="11"/>
        <v>OSM: Barkly East Branch Line - Disused - (61315083)</v>
      </c>
      <c r="B342" s="9" t="s">
        <v>2791</v>
      </c>
      <c r="C342" s="9" t="s">
        <v>2774</v>
      </c>
      <c r="D342" s="12">
        <v>-30.890898263414599</v>
      </c>
      <c r="E342" s="12">
        <v>27.559056329268198</v>
      </c>
      <c r="F342" s="9" t="s">
        <v>2775</v>
      </c>
      <c r="G342" s="9">
        <v>61315083</v>
      </c>
      <c r="H342" s="9" t="str">
        <f t="shared" si="10"/>
        <v>(-30.8908983, 27.5590563)</v>
      </c>
    </row>
    <row r="343" spans="1:8" s="10" customFormat="1" x14ac:dyDescent="0.25">
      <c r="A343" s="9" t="str">
        <f t="shared" si="11"/>
        <v>OSM: Barkly East Branch Line - Disused - (61315084)</v>
      </c>
      <c r="B343" s="9" t="s">
        <v>2791</v>
      </c>
      <c r="C343" s="9" t="s">
        <v>2774</v>
      </c>
      <c r="D343" s="12">
        <v>-30.803888904705801</v>
      </c>
      <c r="E343" s="12">
        <v>27.252027051764699</v>
      </c>
      <c r="F343" s="9" t="s">
        <v>2775</v>
      </c>
      <c r="G343" s="9">
        <v>61315084</v>
      </c>
      <c r="H343" s="9" t="str">
        <f t="shared" si="10"/>
        <v>(-30.8038889, 27.2520271)</v>
      </c>
    </row>
    <row r="344" spans="1:8" s="10" customFormat="1" x14ac:dyDescent="0.25">
      <c r="A344" s="9" t="str">
        <f t="shared" si="11"/>
        <v>OSM: Barkly East Branch Line - Disused - (61315087)</v>
      </c>
      <c r="B344" s="9" t="s">
        <v>2791</v>
      </c>
      <c r="C344" s="9" t="s">
        <v>2774</v>
      </c>
      <c r="D344" s="12">
        <v>-30.844626514822998</v>
      </c>
      <c r="E344" s="12">
        <v>27.2688161807522</v>
      </c>
      <c r="F344" s="9" t="s">
        <v>2775</v>
      </c>
      <c r="G344" s="9">
        <v>61315087</v>
      </c>
      <c r="H344" s="9" t="str">
        <f t="shared" si="10"/>
        <v>(-30.8446265, 27.2688162)</v>
      </c>
    </row>
    <row r="345" spans="1:8" s="10" customFormat="1" x14ac:dyDescent="0.25">
      <c r="A345" s="9" t="str">
        <f t="shared" si="11"/>
        <v>OSM: Barkly East Branch Line - Disused - (87324625)</v>
      </c>
      <c r="B345" s="9" t="s">
        <v>2791</v>
      </c>
      <c r="C345" s="9" t="s">
        <v>2774</v>
      </c>
      <c r="D345" s="12">
        <v>-30.8994246</v>
      </c>
      <c r="E345" s="12">
        <v>27.5662591</v>
      </c>
      <c r="F345" s="9" t="s">
        <v>2775</v>
      </c>
      <c r="G345" s="9">
        <v>87324625</v>
      </c>
      <c r="H345" s="9" t="str">
        <f t="shared" si="10"/>
        <v>(-30.8994246, 27.5662591)</v>
      </c>
    </row>
    <row r="346" spans="1:8" s="10" customFormat="1" x14ac:dyDescent="0.25">
      <c r="A346" s="9" t="str">
        <f t="shared" si="11"/>
        <v>OSM: Barkly East Branch Line - Disused - (87324633)</v>
      </c>
      <c r="B346" s="9" t="s">
        <v>2791</v>
      </c>
      <c r="C346" s="9" t="s">
        <v>2774</v>
      </c>
      <c r="D346" s="12">
        <v>-30.9113434189393</v>
      </c>
      <c r="E346" s="12">
        <v>27.563064599242399</v>
      </c>
      <c r="F346" s="9" t="s">
        <v>2775</v>
      </c>
      <c r="G346" s="9">
        <v>87324633</v>
      </c>
      <c r="H346" s="9" t="str">
        <f t="shared" si="10"/>
        <v>(-30.9113434, 27.5630646)</v>
      </c>
    </row>
    <row r="347" spans="1:8" s="10" customFormat="1" x14ac:dyDescent="0.25">
      <c r="A347" s="9" t="str">
        <f t="shared" si="11"/>
        <v>OSM: Barkly East Branch Line - Disused - (87326616)</v>
      </c>
      <c r="B347" s="9" t="s">
        <v>2791</v>
      </c>
      <c r="C347" s="9" t="s">
        <v>2774</v>
      </c>
      <c r="D347" s="12">
        <v>-30.863451949999899</v>
      </c>
      <c r="E347" s="12">
        <v>27.538718549999999</v>
      </c>
      <c r="F347" s="9" t="s">
        <v>2775</v>
      </c>
      <c r="G347" s="9">
        <v>87326616</v>
      </c>
      <c r="H347" s="9" t="str">
        <f t="shared" si="10"/>
        <v>(-30.8634519, 27.5387186)</v>
      </c>
    </row>
    <row r="348" spans="1:8" s="10" customFormat="1" x14ac:dyDescent="0.25">
      <c r="A348" s="9" t="str">
        <f t="shared" si="11"/>
        <v>OSM: Barkly East Branch Line - Disused - (87456789)</v>
      </c>
      <c r="B348" s="9" t="s">
        <v>2791</v>
      </c>
      <c r="C348" s="9" t="s">
        <v>2774</v>
      </c>
      <c r="D348" s="12">
        <v>-30.766759950000001</v>
      </c>
      <c r="E348" s="12">
        <v>26.749738700000002</v>
      </c>
      <c r="F348" s="9" t="s">
        <v>2775</v>
      </c>
      <c r="G348" s="9">
        <v>87456789</v>
      </c>
      <c r="H348" s="9" t="str">
        <f t="shared" si="10"/>
        <v>(-30.76676, 26.7497387)</v>
      </c>
    </row>
    <row r="349" spans="1:8" s="10" customFormat="1" x14ac:dyDescent="0.25">
      <c r="A349" s="9" t="str">
        <f t="shared" si="11"/>
        <v>OSM: Barkly East Branch Line - Disused - (105956821)</v>
      </c>
      <c r="B349" s="9" t="s">
        <v>2791</v>
      </c>
      <c r="C349" s="9" t="s">
        <v>2774</v>
      </c>
      <c r="D349" s="12">
        <v>-30.7736963768211</v>
      </c>
      <c r="E349" s="12">
        <v>26.8412369390728</v>
      </c>
      <c r="F349" s="9" t="s">
        <v>2775</v>
      </c>
      <c r="G349" s="9">
        <v>105956821</v>
      </c>
      <c r="H349" s="9" t="str">
        <f t="shared" si="10"/>
        <v>(-30.7736964, 26.8412369)</v>
      </c>
    </row>
    <row r="350" spans="1:8" s="10" customFormat="1" x14ac:dyDescent="0.25">
      <c r="A350" s="9" t="str">
        <f t="shared" si="11"/>
        <v>OSM: Barkly East Branch Line - Disused - (105956828)</v>
      </c>
      <c r="B350" s="9" t="s">
        <v>2791</v>
      </c>
      <c r="C350" s="9" t="s">
        <v>2774</v>
      </c>
      <c r="D350" s="12">
        <v>-30.777384309883701</v>
      </c>
      <c r="E350" s="12">
        <v>26.919104597093</v>
      </c>
      <c r="F350" s="9" t="s">
        <v>2775</v>
      </c>
      <c r="G350" s="9">
        <v>105956828</v>
      </c>
      <c r="H350" s="9" t="str">
        <f t="shared" si="10"/>
        <v>(-30.7773843, 26.9191046)</v>
      </c>
    </row>
    <row r="351" spans="1:8" s="10" customFormat="1" x14ac:dyDescent="0.25">
      <c r="A351" s="9" t="str">
        <f t="shared" si="11"/>
        <v>OSM: Barkly East Branch Line - Disused - (333179955)</v>
      </c>
      <c r="B351" s="9" t="s">
        <v>2791</v>
      </c>
      <c r="C351" s="9" t="s">
        <v>2774</v>
      </c>
      <c r="D351" s="12">
        <v>-30.905101711111101</v>
      </c>
      <c r="E351" s="12">
        <v>27.5639883444444</v>
      </c>
      <c r="F351" s="9" t="s">
        <v>2775</v>
      </c>
      <c r="G351" s="9">
        <v>333179955</v>
      </c>
      <c r="H351" s="9" t="str">
        <f t="shared" si="10"/>
        <v>(-30.9051017, 27.5639883)</v>
      </c>
    </row>
    <row r="352" spans="1:8" s="10" customFormat="1" x14ac:dyDescent="0.25">
      <c r="A352" s="9" t="str">
        <f t="shared" si="11"/>
        <v>OSM: Barkly East Branch Line - Disused - (333179956)</v>
      </c>
      <c r="B352" s="9" t="s">
        <v>2791</v>
      </c>
      <c r="C352" s="9" t="s">
        <v>2774</v>
      </c>
      <c r="D352" s="12">
        <v>-30.897188844444401</v>
      </c>
      <c r="E352" s="12">
        <v>27.567684111111099</v>
      </c>
      <c r="F352" s="9" t="s">
        <v>2775</v>
      </c>
      <c r="G352" s="9">
        <v>333179956</v>
      </c>
      <c r="H352" s="9" t="str">
        <f t="shared" si="10"/>
        <v>(-30.8971888, 27.5676841)</v>
      </c>
    </row>
    <row r="353" spans="1:8" s="10" customFormat="1" x14ac:dyDescent="0.25">
      <c r="A353" s="9" t="str">
        <f t="shared" si="11"/>
        <v>OSM: Barkly East Branch Line - Disused - (370574925)</v>
      </c>
      <c r="B353" s="9" t="s">
        <v>2791</v>
      </c>
      <c r="C353" s="9" t="s">
        <v>2774</v>
      </c>
      <c r="D353" s="12">
        <v>-30.7167982399999</v>
      </c>
      <c r="E353" s="12">
        <v>27.18585096</v>
      </c>
      <c r="F353" s="9" t="s">
        <v>2775</v>
      </c>
      <c r="G353" s="9">
        <v>370574925</v>
      </c>
      <c r="H353" s="9" t="str">
        <f t="shared" si="10"/>
        <v>(-30.7167982, 27.185851)</v>
      </c>
    </row>
    <row r="354" spans="1:8" s="10" customFormat="1" x14ac:dyDescent="0.25">
      <c r="A354" s="9" t="str">
        <f t="shared" si="11"/>
        <v>OSM: Barkly East Branch Line - Disused - (372145787)</v>
      </c>
      <c r="B354" s="9" t="s">
        <v>2791</v>
      </c>
      <c r="C354" s="9" t="s">
        <v>2774</v>
      </c>
      <c r="D354" s="12">
        <v>-30.860970294174699</v>
      </c>
      <c r="E354" s="12">
        <v>27.3206753160194</v>
      </c>
      <c r="F354" s="9" t="s">
        <v>2775</v>
      </c>
      <c r="G354" s="9">
        <v>372145787</v>
      </c>
      <c r="H354" s="9" t="str">
        <f t="shared" si="10"/>
        <v>(-30.8609703, 27.3206753)</v>
      </c>
    </row>
    <row r="355" spans="1:8" s="10" customFormat="1" x14ac:dyDescent="0.25">
      <c r="A355" s="9" t="str">
        <f t="shared" si="11"/>
        <v>OSM: Barkly East Branch Line - Disused - (372145788)</v>
      </c>
      <c r="B355" s="9" t="s">
        <v>2791</v>
      </c>
      <c r="C355" s="9" t="s">
        <v>2774</v>
      </c>
      <c r="D355" s="12">
        <v>-30.83336894</v>
      </c>
      <c r="E355" s="12">
        <v>27.40375032</v>
      </c>
      <c r="F355" s="9" t="s">
        <v>2775</v>
      </c>
      <c r="G355" s="9">
        <v>372145788</v>
      </c>
      <c r="H355" s="9" t="str">
        <f t="shared" si="10"/>
        <v>(-30.8333689, 27.4037503)</v>
      </c>
    </row>
    <row r="356" spans="1:8" s="10" customFormat="1" x14ac:dyDescent="0.25">
      <c r="A356" s="9" t="str">
        <f t="shared" si="11"/>
        <v>OSM: Barkly East Branch Line - Disused - (372145789)</v>
      </c>
      <c r="B356" s="9" t="s">
        <v>2791</v>
      </c>
      <c r="C356" s="9" t="s">
        <v>2774</v>
      </c>
      <c r="D356" s="12">
        <v>-30.854777176744101</v>
      </c>
      <c r="E356" s="12">
        <v>27.480995701162701</v>
      </c>
      <c r="F356" s="9" t="s">
        <v>2775</v>
      </c>
      <c r="G356" s="9">
        <v>372145789</v>
      </c>
      <c r="H356" s="9" t="str">
        <f t="shared" si="10"/>
        <v>(-30.8547772, 27.4809957)</v>
      </c>
    </row>
    <row r="357" spans="1:8" s="10" customFormat="1" x14ac:dyDescent="0.25">
      <c r="A357" s="9" t="str">
        <f t="shared" si="11"/>
        <v>OSM: Barkly East Branch Line - Disused - (372145790)</v>
      </c>
      <c r="B357" s="9" t="s">
        <v>2791</v>
      </c>
      <c r="C357" s="9" t="s">
        <v>2774</v>
      </c>
      <c r="D357" s="12">
        <v>-30.7886882568</v>
      </c>
      <c r="E357" s="12">
        <v>27.196951377599898</v>
      </c>
      <c r="F357" s="9" t="s">
        <v>2775</v>
      </c>
      <c r="G357" s="9">
        <v>372145790</v>
      </c>
      <c r="H357" s="9" t="str">
        <f t="shared" si="10"/>
        <v>(-30.7886883, 27.1969514)</v>
      </c>
    </row>
    <row r="358" spans="1:8" s="10" customFormat="1" x14ac:dyDescent="0.25">
      <c r="A358" s="9" t="str">
        <f t="shared" si="11"/>
        <v>OSM: Barkly East Branch Line - Disused - (372145791)</v>
      </c>
      <c r="B358" s="9" t="s">
        <v>2791</v>
      </c>
      <c r="C358" s="9" t="s">
        <v>2774</v>
      </c>
      <c r="D358" s="12">
        <v>-30.8109041137931</v>
      </c>
      <c r="E358" s="12">
        <v>27.254790479310302</v>
      </c>
      <c r="F358" s="9" t="s">
        <v>2775</v>
      </c>
      <c r="G358" s="9">
        <v>372145791</v>
      </c>
      <c r="H358" s="9" t="str">
        <f t="shared" si="10"/>
        <v>(-30.8109041, 27.2547905)</v>
      </c>
    </row>
    <row r="359" spans="1:8" s="10" customFormat="1" x14ac:dyDescent="0.25">
      <c r="A359" s="9" t="str">
        <f t="shared" si="11"/>
        <v>OSM: Barkly East Branch Line - Disused - (372145792)</v>
      </c>
      <c r="B359" s="9" t="s">
        <v>2791</v>
      </c>
      <c r="C359" s="9" t="s">
        <v>2774</v>
      </c>
      <c r="D359" s="12">
        <v>-30.799179449999901</v>
      </c>
      <c r="E359" s="12">
        <v>27.245932799999999</v>
      </c>
      <c r="F359" s="9" t="s">
        <v>2775</v>
      </c>
      <c r="G359" s="9">
        <v>372145792</v>
      </c>
      <c r="H359" s="9" t="str">
        <f t="shared" si="10"/>
        <v>(-30.7991794, 27.2459328)</v>
      </c>
    </row>
    <row r="360" spans="1:8" s="10" customFormat="1" x14ac:dyDescent="0.25">
      <c r="A360" s="9" t="str">
        <f t="shared" si="11"/>
        <v>OSM: Barkly East Branch Line - Disused - (372145794)</v>
      </c>
      <c r="B360" s="9" t="s">
        <v>2791</v>
      </c>
      <c r="C360" s="9" t="s">
        <v>2774</v>
      </c>
      <c r="D360" s="12">
        <v>-30.89513298</v>
      </c>
      <c r="E360" s="12">
        <v>27.440207698666601</v>
      </c>
      <c r="F360" s="9" t="s">
        <v>2775</v>
      </c>
      <c r="G360" s="9">
        <v>372145794</v>
      </c>
      <c r="H360" s="9" t="str">
        <f t="shared" si="10"/>
        <v>(-30.895133, 27.4402077)</v>
      </c>
    </row>
    <row r="361" spans="1:8" s="10" customFormat="1" x14ac:dyDescent="0.25">
      <c r="A361" s="9" t="str">
        <f t="shared" si="11"/>
        <v>OSM: Barkly East Branch Line - Disused - (372145795)</v>
      </c>
      <c r="B361" s="9" t="s">
        <v>2791</v>
      </c>
      <c r="C361" s="9" t="s">
        <v>2774</v>
      </c>
      <c r="D361" s="12">
        <v>-30.834912233333299</v>
      </c>
      <c r="E361" s="12">
        <v>27.39986395</v>
      </c>
      <c r="F361" s="9" t="s">
        <v>2775</v>
      </c>
      <c r="G361" s="9">
        <v>372145795</v>
      </c>
      <c r="H361" s="9" t="str">
        <f t="shared" si="10"/>
        <v>(-30.8349122, 27.399864)</v>
      </c>
    </row>
    <row r="362" spans="1:8" s="10" customFormat="1" x14ac:dyDescent="0.25">
      <c r="A362" s="9" t="str">
        <f t="shared" si="11"/>
        <v>OSM: Barkly East Branch Line - Disused - (372145796)</v>
      </c>
      <c r="B362" s="9" t="s">
        <v>2791</v>
      </c>
      <c r="C362" s="9" t="s">
        <v>2774</v>
      </c>
      <c r="D362" s="12">
        <v>-30.894419548780402</v>
      </c>
      <c r="E362" s="12">
        <v>27.566079795121901</v>
      </c>
      <c r="F362" s="9" t="s">
        <v>2775</v>
      </c>
      <c r="G362" s="9">
        <v>372145796</v>
      </c>
      <c r="H362" s="9" t="str">
        <f t="shared" si="10"/>
        <v>(-30.8944195, 27.5660798)</v>
      </c>
    </row>
    <row r="363" spans="1:8" s="10" customFormat="1" x14ac:dyDescent="0.25">
      <c r="A363" s="9" t="str">
        <f t="shared" si="11"/>
        <v>OSM: Barkly East Branch Line - Disused - (372145797)</v>
      </c>
      <c r="B363" s="9" t="s">
        <v>2791</v>
      </c>
      <c r="C363" s="9" t="s">
        <v>2774</v>
      </c>
      <c r="D363" s="12">
        <v>-30.837137569158799</v>
      </c>
      <c r="E363" s="12">
        <v>27.3796990766355</v>
      </c>
      <c r="F363" s="9" t="s">
        <v>2775</v>
      </c>
      <c r="G363" s="9">
        <v>372145797</v>
      </c>
      <c r="H363" s="9" t="str">
        <f t="shared" si="10"/>
        <v>(-30.8371376, 27.3796991)</v>
      </c>
    </row>
    <row r="364" spans="1:8" s="10" customFormat="1" x14ac:dyDescent="0.25">
      <c r="A364" s="9" t="str">
        <f t="shared" si="11"/>
        <v>OSM: Barkly East Branch Line - Disused - (372145798)</v>
      </c>
      <c r="B364" s="9" t="s">
        <v>2791</v>
      </c>
      <c r="C364" s="9" t="s">
        <v>2774</v>
      </c>
      <c r="D364" s="12">
        <v>-30.845746240457999</v>
      </c>
      <c r="E364" s="12">
        <v>27.357758219083902</v>
      </c>
      <c r="F364" s="9" t="s">
        <v>2775</v>
      </c>
      <c r="G364" s="9">
        <v>372145798</v>
      </c>
      <c r="H364" s="9" t="str">
        <f t="shared" si="10"/>
        <v>(-30.8457462, 27.3577582)</v>
      </c>
    </row>
    <row r="365" spans="1:8" s="10" customFormat="1" x14ac:dyDescent="0.25">
      <c r="A365" s="9" t="str">
        <f t="shared" si="11"/>
        <v>OSM: Barkly East Branch Line - Disused - (372145800)</v>
      </c>
      <c r="B365" s="9" t="s">
        <v>2791</v>
      </c>
      <c r="C365" s="9" t="s">
        <v>2774</v>
      </c>
      <c r="D365" s="12">
        <v>-30.800449383333302</v>
      </c>
      <c r="E365" s="12">
        <v>27.247131116666601</v>
      </c>
      <c r="F365" s="9" t="s">
        <v>2775</v>
      </c>
      <c r="G365" s="9">
        <v>372145800</v>
      </c>
      <c r="H365" s="9" t="str">
        <f t="shared" si="10"/>
        <v>(-30.8004494, 27.2471311)</v>
      </c>
    </row>
    <row r="366" spans="1:8" s="10" customFormat="1" x14ac:dyDescent="0.25">
      <c r="A366" s="9" t="str">
        <f t="shared" si="11"/>
        <v>OSM: Barkly East Branch Line - Disused - (372145801)</v>
      </c>
      <c r="B366" s="9" t="s">
        <v>2791</v>
      </c>
      <c r="C366" s="9" t="s">
        <v>2774</v>
      </c>
      <c r="D366" s="12">
        <v>-30.798905349999998</v>
      </c>
      <c r="E366" s="12">
        <v>27.244798578571402</v>
      </c>
      <c r="F366" s="9" t="s">
        <v>2775</v>
      </c>
      <c r="G366" s="9">
        <v>372145801</v>
      </c>
      <c r="H366" s="9" t="str">
        <f t="shared" si="10"/>
        <v>(-30.7989054, 27.2447986)</v>
      </c>
    </row>
    <row r="367" spans="1:8" s="10" customFormat="1" x14ac:dyDescent="0.25">
      <c r="A367" s="9" t="str">
        <f t="shared" si="11"/>
        <v>OSM: Barkly East Branch Line - Disused - (482840888)</v>
      </c>
      <c r="B367" s="9" t="s">
        <v>2791</v>
      </c>
      <c r="C367" s="9" t="s">
        <v>2774</v>
      </c>
      <c r="D367" s="12">
        <v>-30.946750150704201</v>
      </c>
      <c r="E367" s="12">
        <v>27.5728166450704</v>
      </c>
      <c r="F367" s="9" t="s">
        <v>2775</v>
      </c>
      <c r="G367" s="9">
        <v>482840888</v>
      </c>
      <c r="H367" s="9" t="str">
        <f t="shared" si="10"/>
        <v>(-30.9467502, 27.5728166)</v>
      </c>
    </row>
    <row r="368" spans="1:8" s="10" customFormat="1" x14ac:dyDescent="0.25">
      <c r="A368" s="9" t="str">
        <f t="shared" si="11"/>
        <v>OSM: Barkly East Branch Line - Disused - (484271393)</v>
      </c>
      <c r="B368" s="9" t="s">
        <v>2791</v>
      </c>
      <c r="C368" s="9" t="s">
        <v>2774</v>
      </c>
      <c r="D368" s="12">
        <v>-30.9254836</v>
      </c>
      <c r="E368" s="12">
        <v>27.562303849999999</v>
      </c>
      <c r="F368" s="9" t="s">
        <v>2775</v>
      </c>
      <c r="G368" s="9">
        <v>484271393</v>
      </c>
      <c r="H368" s="9" t="str">
        <f t="shared" si="10"/>
        <v>(-30.9254836, 27.5623039)</v>
      </c>
    </row>
    <row r="369" spans="1:8" s="10" customFormat="1" x14ac:dyDescent="0.25">
      <c r="A369" s="9" t="str">
        <f t="shared" si="11"/>
        <v>OSM: Barkly East Branch Line - Disused - (484271396)</v>
      </c>
      <c r="B369" s="9" t="s">
        <v>2791</v>
      </c>
      <c r="C369" s="9" t="s">
        <v>2774</v>
      </c>
      <c r="D369" s="12">
        <v>-30.963867799999999</v>
      </c>
      <c r="E369" s="12">
        <v>27.581287099999901</v>
      </c>
      <c r="F369" s="9" t="s">
        <v>2775</v>
      </c>
      <c r="G369" s="9">
        <v>484271396</v>
      </c>
      <c r="H369" s="9" t="str">
        <f t="shared" si="10"/>
        <v>(-30.9638678, 27.5812871)</v>
      </c>
    </row>
    <row r="370" spans="1:8" s="10" customFormat="1" x14ac:dyDescent="0.25">
      <c r="A370" s="9" t="str">
        <f t="shared" si="11"/>
        <v>OSM: Barkly East Branch Line - Disused - (484271397)</v>
      </c>
      <c r="B370" s="9" t="s">
        <v>2791</v>
      </c>
      <c r="C370" s="9" t="s">
        <v>2774</v>
      </c>
      <c r="D370" s="12">
        <v>-30.963816994999998</v>
      </c>
      <c r="E370" s="12">
        <v>27.583732465000001</v>
      </c>
      <c r="F370" s="9" t="s">
        <v>2775</v>
      </c>
      <c r="G370" s="9">
        <v>484271397</v>
      </c>
      <c r="H370" s="9" t="str">
        <f t="shared" si="10"/>
        <v>(-30.963817, 27.5837325)</v>
      </c>
    </row>
    <row r="371" spans="1:8" s="10" customFormat="1" x14ac:dyDescent="0.25">
      <c r="A371" s="9" t="str">
        <f t="shared" si="11"/>
        <v>OSM: Barkly East Branch Line - Disused - (484271398)</v>
      </c>
      <c r="B371" s="9" t="s">
        <v>2791</v>
      </c>
      <c r="C371" s="9" t="s">
        <v>2774</v>
      </c>
      <c r="D371" s="12">
        <v>-30.958972931111099</v>
      </c>
      <c r="E371" s="12">
        <v>27.579965779999998</v>
      </c>
      <c r="F371" s="9" t="s">
        <v>2775</v>
      </c>
      <c r="G371" s="9">
        <v>484271398</v>
      </c>
      <c r="H371" s="9" t="str">
        <f t="shared" si="10"/>
        <v>(-30.9589729, 27.5799658)</v>
      </c>
    </row>
    <row r="372" spans="1:8" s="10" customFormat="1" x14ac:dyDescent="0.25">
      <c r="A372" s="9" t="str">
        <f t="shared" si="11"/>
        <v>OSM: Barkly East Branch Line - Disused - (484271399)</v>
      </c>
      <c r="B372" s="9" t="s">
        <v>2791</v>
      </c>
      <c r="C372" s="9" t="s">
        <v>2774</v>
      </c>
      <c r="D372" s="12">
        <v>-30.9417024</v>
      </c>
      <c r="E372" s="12">
        <v>27.57290085</v>
      </c>
      <c r="F372" s="9" t="s">
        <v>2775</v>
      </c>
      <c r="G372" s="9">
        <v>484271399</v>
      </c>
      <c r="H372" s="9" t="str">
        <f t="shared" si="10"/>
        <v>(-30.9417024, 27.5729009)</v>
      </c>
    </row>
    <row r="373" spans="1:8" s="10" customFormat="1" x14ac:dyDescent="0.25">
      <c r="A373" s="9" t="str">
        <f t="shared" si="11"/>
        <v>OSM: Barkly East Branch Line - Disused - (484271400)</v>
      </c>
      <c r="B373" s="9" t="s">
        <v>2791</v>
      </c>
      <c r="C373" s="9" t="s">
        <v>2774</v>
      </c>
      <c r="D373" s="12">
        <v>-30.9258776188118</v>
      </c>
      <c r="E373" s="12">
        <v>27.569602436633598</v>
      </c>
      <c r="F373" s="9" t="s">
        <v>2775</v>
      </c>
      <c r="G373" s="9">
        <v>484271400</v>
      </c>
      <c r="H373" s="9" t="str">
        <f t="shared" si="10"/>
        <v>(-30.9258776, 27.5696024)</v>
      </c>
    </row>
    <row r="374" spans="1:8" s="10" customFormat="1" x14ac:dyDescent="0.25">
      <c r="A374" s="9" t="str">
        <f t="shared" si="11"/>
        <v>OSM: Barkly East Branch Line - Disused - (484271401)</v>
      </c>
      <c r="B374" s="9" t="s">
        <v>2791</v>
      </c>
      <c r="C374" s="9" t="s">
        <v>2774</v>
      </c>
      <c r="D374" s="12">
        <v>-30.952402849999999</v>
      </c>
      <c r="E374" s="12">
        <v>27.569610349999898</v>
      </c>
      <c r="F374" s="9" t="s">
        <v>2775</v>
      </c>
      <c r="G374" s="9">
        <v>484271401</v>
      </c>
      <c r="H374" s="9" t="str">
        <f t="shared" si="10"/>
        <v>(-30.9524029, 27.5696103)</v>
      </c>
    </row>
    <row r="375" spans="1:8" s="10" customFormat="1" x14ac:dyDescent="0.25">
      <c r="A375" s="9" t="str">
        <f t="shared" si="11"/>
        <v>OSM: Barkly East Branch Line - Disused - (484271402)</v>
      </c>
      <c r="B375" s="9" t="s">
        <v>2791</v>
      </c>
      <c r="C375" s="9" t="s">
        <v>2774</v>
      </c>
      <c r="D375" s="12">
        <v>-30.952901199999999</v>
      </c>
      <c r="E375" s="12">
        <v>27.5706025333333</v>
      </c>
      <c r="F375" s="9" t="s">
        <v>2775</v>
      </c>
      <c r="G375" s="9">
        <v>484271402</v>
      </c>
      <c r="H375" s="9" t="str">
        <f t="shared" si="10"/>
        <v>(-30.9529012, 27.5706025)</v>
      </c>
    </row>
    <row r="376" spans="1:8" s="10" customFormat="1" x14ac:dyDescent="0.25">
      <c r="A376" s="9" t="str">
        <f t="shared" si="11"/>
        <v>OSM: Barkly East Branch Line - Disused - (484271403)</v>
      </c>
      <c r="B376" s="9" t="s">
        <v>2791</v>
      </c>
      <c r="C376" s="9" t="s">
        <v>2774</v>
      </c>
      <c r="D376" s="12">
        <v>-30.952735319999999</v>
      </c>
      <c r="E376" s="12">
        <v>27.57004989</v>
      </c>
      <c r="F376" s="9" t="s">
        <v>2775</v>
      </c>
      <c r="G376" s="9">
        <v>484271403</v>
      </c>
      <c r="H376" s="9" t="str">
        <f t="shared" si="10"/>
        <v>(-30.9527353, 27.5700499)</v>
      </c>
    </row>
    <row r="377" spans="1:8" s="10" customFormat="1" x14ac:dyDescent="0.25">
      <c r="A377" s="9" t="str">
        <f t="shared" si="11"/>
        <v>OSM: Barkly East Branch Line - Disused - (484271404)</v>
      </c>
      <c r="B377" s="9" t="s">
        <v>2791</v>
      </c>
      <c r="C377" s="9" t="s">
        <v>2774</v>
      </c>
      <c r="D377" s="12">
        <v>-30.953485434090901</v>
      </c>
      <c r="E377" s="12">
        <v>27.574579684090899</v>
      </c>
      <c r="F377" s="9" t="s">
        <v>2775</v>
      </c>
      <c r="G377" s="9">
        <v>484271404</v>
      </c>
      <c r="H377" s="9" t="str">
        <f t="shared" si="10"/>
        <v>(-30.9534854, 27.5745797)</v>
      </c>
    </row>
    <row r="378" spans="1:8" s="10" customFormat="1" x14ac:dyDescent="0.25">
      <c r="A378" s="9" t="str">
        <f t="shared" si="11"/>
        <v>OSM: Barkly East Branch Line - Disused - (484271405)</v>
      </c>
      <c r="B378" s="9" t="s">
        <v>2791</v>
      </c>
      <c r="C378" s="9" t="s">
        <v>2774</v>
      </c>
      <c r="D378" s="12">
        <v>-30.95576745</v>
      </c>
      <c r="E378" s="12">
        <v>27.576750449999999</v>
      </c>
      <c r="F378" s="9" t="s">
        <v>2775</v>
      </c>
      <c r="G378" s="9">
        <v>484271405</v>
      </c>
      <c r="H378" s="9" t="str">
        <f t="shared" si="10"/>
        <v>(-30.9557675, 27.5767505)</v>
      </c>
    </row>
    <row r="379" spans="1:8" s="10" customFormat="1" x14ac:dyDescent="0.25">
      <c r="A379" s="9" t="str">
        <f t="shared" si="11"/>
        <v>OSM: Barkly East Branch Line - Disused - (484347026)</v>
      </c>
      <c r="B379" s="9" t="s">
        <v>2791</v>
      </c>
      <c r="C379" s="9" t="s">
        <v>2774</v>
      </c>
      <c r="D379" s="12">
        <v>-30.862639064285698</v>
      </c>
      <c r="E379" s="12">
        <v>27.540340921428498</v>
      </c>
      <c r="F379" s="9" t="s">
        <v>2775</v>
      </c>
      <c r="G379" s="9">
        <v>484347026</v>
      </c>
      <c r="H379" s="9" t="str">
        <f t="shared" si="10"/>
        <v>(-30.8626391, 27.5403409)</v>
      </c>
    </row>
    <row r="380" spans="1:8" s="10" customFormat="1" x14ac:dyDescent="0.25">
      <c r="A380" s="9" t="str">
        <f t="shared" si="11"/>
        <v>OSM: Barkly East Branch Line - Disused - (484347034)</v>
      </c>
      <c r="B380" s="9" t="s">
        <v>2791</v>
      </c>
      <c r="C380" s="9" t="s">
        <v>2774</v>
      </c>
      <c r="D380" s="12">
        <v>-30.890813090000002</v>
      </c>
      <c r="E380" s="12">
        <v>27.562137379999999</v>
      </c>
      <c r="F380" s="9" t="s">
        <v>2775</v>
      </c>
      <c r="G380" s="9">
        <v>484347034</v>
      </c>
      <c r="H380" s="9" t="str">
        <f t="shared" si="10"/>
        <v>(-30.8908131, 27.5621374)</v>
      </c>
    </row>
    <row r="381" spans="1:8" s="10" customFormat="1" x14ac:dyDescent="0.25">
      <c r="A381" s="9" t="str">
        <f t="shared" si="11"/>
        <v>OSM: Barkly East Branch Line - Disused - (484347035)</v>
      </c>
      <c r="B381" s="9" t="s">
        <v>2791</v>
      </c>
      <c r="C381" s="9" t="s">
        <v>2774</v>
      </c>
      <c r="D381" s="12">
        <v>-30.8913215921052</v>
      </c>
      <c r="E381" s="12">
        <v>27.558380265789399</v>
      </c>
      <c r="F381" s="9" t="s">
        <v>2775</v>
      </c>
      <c r="G381" s="9">
        <v>484347035</v>
      </c>
      <c r="H381" s="9" t="str">
        <f t="shared" si="10"/>
        <v>(-30.8913216, 27.5583803)</v>
      </c>
    </row>
    <row r="382" spans="1:8" s="10" customFormat="1" x14ac:dyDescent="0.25">
      <c r="A382" s="9" t="str">
        <f t="shared" si="11"/>
        <v>OSM: Barkly East Branch Line - Disused - (688570038)</v>
      </c>
      <c r="B382" s="9" t="s">
        <v>2791</v>
      </c>
      <c r="C382" s="9" t="s">
        <v>2774</v>
      </c>
      <c r="D382" s="12">
        <v>-30.7638479252631</v>
      </c>
      <c r="E382" s="12">
        <v>26.731301036842101</v>
      </c>
      <c r="F382" s="9" t="s">
        <v>2775</v>
      </c>
      <c r="G382" s="9">
        <v>688570038</v>
      </c>
      <c r="H382" s="9" t="str">
        <f t="shared" si="10"/>
        <v>(-30.7638479, 26.731301)</v>
      </c>
    </row>
    <row r="383" spans="1:8" s="10" customFormat="1" x14ac:dyDescent="0.25">
      <c r="A383" s="9" t="str">
        <f t="shared" si="11"/>
        <v>OSM: Barkly East Branch Line - Disused - (688570039)</v>
      </c>
      <c r="B383" s="9" t="s">
        <v>2791</v>
      </c>
      <c r="C383" s="9" t="s">
        <v>2774</v>
      </c>
      <c r="D383" s="12">
        <v>-30.738187699999902</v>
      </c>
      <c r="E383" s="12">
        <v>26.69642545</v>
      </c>
      <c r="F383" s="9" t="s">
        <v>2775</v>
      </c>
      <c r="G383" s="9">
        <v>688570039</v>
      </c>
      <c r="H383" s="9" t="str">
        <f t="shared" si="10"/>
        <v>(-30.7381877, 26.6964255)</v>
      </c>
    </row>
    <row r="384" spans="1:8" s="10" customFormat="1" x14ac:dyDescent="0.25">
      <c r="A384" s="9" t="str">
        <f t="shared" si="11"/>
        <v>OSM: Barkly East Branch Line - Disused - (688570041)</v>
      </c>
      <c r="B384" s="9" t="s">
        <v>2791</v>
      </c>
      <c r="C384" s="9" t="s">
        <v>2774</v>
      </c>
      <c r="D384" s="12">
        <v>-30.708651549999999</v>
      </c>
      <c r="E384" s="12">
        <v>26.687099499999999</v>
      </c>
      <c r="F384" s="9" t="s">
        <v>2775</v>
      </c>
      <c r="G384" s="9">
        <v>688570041</v>
      </c>
      <c r="H384" s="9" t="str">
        <f t="shared" si="10"/>
        <v>(-30.7086516, 26.6870995)</v>
      </c>
    </row>
    <row r="385" spans="1:8" s="10" customFormat="1" x14ac:dyDescent="0.25">
      <c r="A385" s="9" t="str">
        <f t="shared" si="11"/>
        <v>OSM: Barkly East Branch Line - Disused - (688570042)</v>
      </c>
      <c r="B385" s="9" t="s">
        <v>2791</v>
      </c>
      <c r="C385" s="9" t="s">
        <v>2774</v>
      </c>
      <c r="D385" s="12">
        <v>-30.708018216666598</v>
      </c>
      <c r="E385" s="12">
        <v>26.687289058333299</v>
      </c>
      <c r="F385" s="9" t="s">
        <v>2775</v>
      </c>
      <c r="G385" s="9">
        <v>688570042</v>
      </c>
      <c r="H385" s="9" t="str">
        <f t="shared" si="10"/>
        <v>(-30.7080182, 26.6872891)</v>
      </c>
    </row>
    <row r="386" spans="1:8" s="10" customFormat="1" x14ac:dyDescent="0.25">
      <c r="A386" s="9" t="str">
        <f t="shared" si="11"/>
        <v>OSM: Barkly East Branch Line - Disused - (688570046)</v>
      </c>
      <c r="B386" s="9" t="s">
        <v>2791</v>
      </c>
      <c r="C386" s="9" t="s">
        <v>2774</v>
      </c>
      <c r="D386" s="12">
        <v>-30.719906758904099</v>
      </c>
      <c r="E386" s="12">
        <v>26.691425058904102</v>
      </c>
      <c r="F386" s="9" t="s">
        <v>2775</v>
      </c>
      <c r="G386" s="9">
        <v>688570046</v>
      </c>
      <c r="H386" s="9" t="str">
        <f t="shared" ref="H386:H449" si="12">"(" &amp; TEXT(D386, "#.#######") &amp; ", " &amp; TEXT(E386, "#.#######") &amp; ")"</f>
        <v>(-30.7199068, 26.6914251)</v>
      </c>
    </row>
    <row r="387" spans="1:8" s="10" customFormat="1" x14ac:dyDescent="0.25">
      <c r="A387" s="9" t="str">
        <f t="shared" ref="A387:A450" si="13">"OSM: " &amp; B387 &amp; " - " &amp; PROPER(C387) &amp; " - (" &amp; G387 &amp; ")"</f>
        <v>OSM: Barkly East Branch Line - Disused - (688626694)</v>
      </c>
      <c r="B387" s="9" t="s">
        <v>2791</v>
      </c>
      <c r="C387" s="9" t="s">
        <v>2774</v>
      </c>
      <c r="D387" s="12">
        <v>-30.7730033430107</v>
      </c>
      <c r="E387" s="12">
        <v>26.7716915354838</v>
      </c>
      <c r="F387" s="9" t="s">
        <v>2775</v>
      </c>
      <c r="G387" s="9">
        <v>688626694</v>
      </c>
      <c r="H387" s="9" t="str">
        <f t="shared" si="12"/>
        <v>(-30.7730033, 26.7716915)</v>
      </c>
    </row>
    <row r="388" spans="1:8" s="10" customFormat="1" x14ac:dyDescent="0.25">
      <c r="A388" s="9" t="str">
        <f t="shared" si="13"/>
        <v>OSM: Barkly East Branch Line - Disused - (688626695)</v>
      </c>
      <c r="B388" s="9" t="s">
        <v>2791</v>
      </c>
      <c r="C388" s="9" t="s">
        <v>2774</v>
      </c>
      <c r="D388" s="12">
        <v>-30.7653003791666</v>
      </c>
      <c r="E388" s="12">
        <v>26.74160775</v>
      </c>
      <c r="F388" s="9" t="s">
        <v>2775</v>
      </c>
      <c r="G388" s="9">
        <v>688626695</v>
      </c>
      <c r="H388" s="9" t="str">
        <f t="shared" si="12"/>
        <v>(-30.7653004, 26.7416078)</v>
      </c>
    </row>
    <row r="389" spans="1:8" s="10" customFormat="1" x14ac:dyDescent="0.25">
      <c r="A389" s="9" t="str">
        <f t="shared" si="13"/>
        <v>OSM: Barkly East Branch Line - Disused - (688626696)</v>
      </c>
      <c r="B389" s="9" t="s">
        <v>2791</v>
      </c>
      <c r="C389" s="9" t="s">
        <v>2774</v>
      </c>
      <c r="D389" s="12">
        <v>-30.765928150000001</v>
      </c>
      <c r="E389" s="12">
        <v>26.738180499999999</v>
      </c>
      <c r="F389" s="9" t="s">
        <v>2775</v>
      </c>
      <c r="G389" s="9">
        <v>688626696</v>
      </c>
      <c r="H389" s="9" t="str">
        <f t="shared" si="12"/>
        <v>(-30.7659282, 26.7381805)</v>
      </c>
    </row>
    <row r="390" spans="1:8" s="10" customFormat="1" x14ac:dyDescent="0.25">
      <c r="A390" s="9" t="str">
        <f t="shared" si="13"/>
        <v>OSM: Barkly East Branch Line - Disused - (688626697)</v>
      </c>
      <c r="B390" s="9" t="s">
        <v>2791</v>
      </c>
      <c r="C390" s="9" t="s">
        <v>2774</v>
      </c>
      <c r="D390" s="12">
        <v>-30.765448899999999</v>
      </c>
      <c r="E390" s="12">
        <v>26.723337600000001</v>
      </c>
      <c r="F390" s="9" t="s">
        <v>2775</v>
      </c>
      <c r="G390" s="9">
        <v>688626697</v>
      </c>
      <c r="H390" s="9" t="str">
        <f t="shared" si="12"/>
        <v>(-30.7654489, 26.7233376)</v>
      </c>
    </row>
    <row r="391" spans="1:8" s="10" customFormat="1" x14ac:dyDescent="0.25">
      <c r="A391" s="9" t="str">
        <f t="shared" si="13"/>
        <v>OSM: Barkly East Branch Line - Disused - (688626698)</v>
      </c>
      <c r="B391" s="9" t="s">
        <v>2791</v>
      </c>
      <c r="C391" s="9" t="s">
        <v>2774</v>
      </c>
      <c r="D391" s="12">
        <v>-30.759602045333299</v>
      </c>
      <c r="E391" s="12">
        <v>26.714523984</v>
      </c>
      <c r="F391" s="9" t="s">
        <v>2775</v>
      </c>
      <c r="G391" s="9">
        <v>688626698</v>
      </c>
      <c r="H391" s="9" t="str">
        <f t="shared" si="12"/>
        <v>(-30.759602, 26.714524)</v>
      </c>
    </row>
    <row r="392" spans="1:8" s="10" customFormat="1" x14ac:dyDescent="0.25">
      <c r="A392" s="9" t="str">
        <f t="shared" si="13"/>
        <v>OSM: Barkly East Branch Line - Disused - (688626699)</v>
      </c>
      <c r="B392" s="9" t="s">
        <v>2791</v>
      </c>
      <c r="C392" s="9" t="s">
        <v>2774</v>
      </c>
      <c r="D392" s="12">
        <v>-30.75554035</v>
      </c>
      <c r="E392" s="12">
        <v>26.706485000000001</v>
      </c>
      <c r="F392" s="9" t="s">
        <v>2775</v>
      </c>
      <c r="G392" s="9">
        <v>688626699</v>
      </c>
      <c r="H392" s="9" t="str">
        <f t="shared" si="12"/>
        <v>(-30.7555404, 26.706485)</v>
      </c>
    </row>
    <row r="393" spans="1:8" s="10" customFormat="1" x14ac:dyDescent="0.25">
      <c r="A393" s="9" t="str">
        <f t="shared" si="13"/>
        <v>OSM: Barkly East Branch Line - Disused - (688626700)</v>
      </c>
      <c r="B393" s="9" t="s">
        <v>2791</v>
      </c>
      <c r="C393" s="9" t="s">
        <v>2774</v>
      </c>
      <c r="D393" s="12">
        <v>-30.747746994736801</v>
      </c>
      <c r="E393" s="12">
        <v>26.702895952631501</v>
      </c>
      <c r="F393" s="9" t="s">
        <v>2775</v>
      </c>
      <c r="G393" s="9">
        <v>688626700</v>
      </c>
      <c r="H393" s="9" t="str">
        <f t="shared" si="12"/>
        <v>(-30.747747, 26.702896)</v>
      </c>
    </row>
    <row r="394" spans="1:8" s="10" customFormat="1" x14ac:dyDescent="0.25">
      <c r="A394" s="9" t="str">
        <f t="shared" si="13"/>
        <v>OSM: Barkly East Branch Line - Disused - (688634600)</v>
      </c>
      <c r="B394" s="9" t="s">
        <v>2791</v>
      </c>
      <c r="C394" s="9" t="s">
        <v>2774</v>
      </c>
      <c r="D394" s="12">
        <v>-30.760804636526899</v>
      </c>
      <c r="E394" s="12">
        <v>26.810333374251499</v>
      </c>
      <c r="F394" s="9" t="s">
        <v>2775</v>
      </c>
      <c r="G394" s="9">
        <v>688634600</v>
      </c>
      <c r="H394" s="9" t="str">
        <f t="shared" si="12"/>
        <v>(-30.7608046, 26.8103334)</v>
      </c>
    </row>
    <row r="395" spans="1:8" s="10" customFormat="1" x14ac:dyDescent="0.25">
      <c r="A395" s="9" t="str">
        <f t="shared" si="13"/>
        <v>OSM: Barkly East Branch Line - Disused - (688634601)</v>
      </c>
      <c r="B395" s="9" t="s">
        <v>2791</v>
      </c>
      <c r="C395" s="9" t="s">
        <v>2774</v>
      </c>
      <c r="D395" s="12">
        <v>-30.761065349999999</v>
      </c>
      <c r="E395" s="12">
        <v>26.7997516</v>
      </c>
      <c r="F395" s="9" t="s">
        <v>2775</v>
      </c>
      <c r="G395" s="9">
        <v>688634601</v>
      </c>
      <c r="H395" s="9" t="str">
        <f t="shared" si="12"/>
        <v>(-30.7610654, 26.7997516)</v>
      </c>
    </row>
    <row r="396" spans="1:8" s="10" customFormat="1" x14ac:dyDescent="0.25">
      <c r="A396" s="9" t="str">
        <f t="shared" si="13"/>
        <v>OSM: Barkly East Branch Line - Disused - (688634602)</v>
      </c>
      <c r="B396" s="9" t="s">
        <v>2791</v>
      </c>
      <c r="C396" s="9" t="s">
        <v>2774</v>
      </c>
      <c r="D396" s="12">
        <v>-30.7634819074074</v>
      </c>
      <c r="E396" s="12">
        <v>26.794384402469099</v>
      </c>
      <c r="F396" s="9" t="s">
        <v>2775</v>
      </c>
      <c r="G396" s="9">
        <v>688634602</v>
      </c>
      <c r="H396" s="9" t="str">
        <f t="shared" si="12"/>
        <v>(-30.7634819, 26.7943844)</v>
      </c>
    </row>
    <row r="397" spans="1:8" s="10" customFormat="1" x14ac:dyDescent="0.25">
      <c r="A397" s="9" t="str">
        <f t="shared" si="13"/>
        <v>OSM: Barkly East Branch Line - Disused - (688634604)</v>
      </c>
      <c r="B397" s="9" t="s">
        <v>2791</v>
      </c>
      <c r="C397" s="9" t="s">
        <v>2774</v>
      </c>
      <c r="D397" s="12">
        <v>-30.768113799999998</v>
      </c>
      <c r="E397" s="12">
        <v>26.788270900000001</v>
      </c>
      <c r="F397" s="9" t="s">
        <v>2775</v>
      </c>
      <c r="G397" s="9">
        <v>688634604</v>
      </c>
      <c r="H397" s="9" t="str">
        <f t="shared" si="12"/>
        <v>(-30.7681138, 26.7882709)</v>
      </c>
    </row>
    <row r="398" spans="1:8" s="10" customFormat="1" x14ac:dyDescent="0.25">
      <c r="A398" s="9" t="str">
        <f t="shared" si="13"/>
        <v>OSM: Barkly East Branch Line - Disused - (688634605)</v>
      </c>
      <c r="B398" s="9" t="s">
        <v>2791</v>
      </c>
      <c r="C398" s="9" t="s">
        <v>2774</v>
      </c>
      <c r="D398" s="12">
        <v>-30.77114791</v>
      </c>
      <c r="E398" s="12">
        <v>26.782410466666601</v>
      </c>
      <c r="F398" s="9" t="s">
        <v>2775</v>
      </c>
      <c r="G398" s="9">
        <v>688634605</v>
      </c>
      <c r="H398" s="9" t="str">
        <f t="shared" si="12"/>
        <v>(-30.7711479, 26.7824105)</v>
      </c>
    </row>
    <row r="399" spans="1:8" s="10" customFormat="1" x14ac:dyDescent="0.25">
      <c r="A399" s="9" t="str">
        <f t="shared" si="13"/>
        <v>OSM: Barkly East Branch Line - Disused - (688634606)</v>
      </c>
      <c r="B399" s="9" t="s">
        <v>2791</v>
      </c>
      <c r="C399" s="9" t="s">
        <v>2774</v>
      </c>
      <c r="D399" s="12">
        <v>-30.771711750000001</v>
      </c>
      <c r="E399" s="12">
        <v>26.779653275000001</v>
      </c>
      <c r="F399" s="9" t="s">
        <v>2775</v>
      </c>
      <c r="G399" s="9">
        <v>688634606</v>
      </c>
      <c r="H399" s="9" t="str">
        <f t="shared" si="12"/>
        <v>(-30.7717118, 26.7796533)</v>
      </c>
    </row>
    <row r="400" spans="1:8" s="10" customFormat="1" x14ac:dyDescent="0.25">
      <c r="A400" s="9" t="str">
        <f t="shared" si="13"/>
        <v>OSM: Barkly East Branch Line - Disused - (688668160)</v>
      </c>
      <c r="B400" s="9" t="s">
        <v>2791</v>
      </c>
      <c r="C400" s="9" t="s">
        <v>2774</v>
      </c>
      <c r="D400" s="12">
        <v>-30.789360299999998</v>
      </c>
      <c r="E400" s="12">
        <v>26.859706549999999</v>
      </c>
      <c r="F400" s="9" t="s">
        <v>2775</v>
      </c>
      <c r="G400" s="9">
        <v>688668160</v>
      </c>
      <c r="H400" s="9" t="str">
        <f t="shared" si="12"/>
        <v>(-30.7893603, 26.8597066)</v>
      </c>
    </row>
    <row r="401" spans="1:8" s="10" customFormat="1" x14ac:dyDescent="0.25">
      <c r="A401" s="9" t="str">
        <f t="shared" si="13"/>
        <v>OSM: Barkly East Branch Line - Disused - (688668163)</v>
      </c>
      <c r="B401" s="9" t="s">
        <v>2791</v>
      </c>
      <c r="C401" s="9" t="s">
        <v>2774</v>
      </c>
      <c r="D401" s="12">
        <v>-30.765660199999999</v>
      </c>
      <c r="E401" s="12">
        <v>26.82061375</v>
      </c>
      <c r="F401" s="9" t="s">
        <v>2775</v>
      </c>
      <c r="G401" s="9">
        <v>688668163</v>
      </c>
      <c r="H401" s="9" t="str">
        <f t="shared" si="12"/>
        <v>(-30.7656602, 26.8206138)</v>
      </c>
    </row>
    <row r="402" spans="1:8" s="10" customFormat="1" x14ac:dyDescent="0.25">
      <c r="A402" s="9" t="str">
        <f t="shared" si="13"/>
        <v>OSM: Barkly East Branch Line - Disused - (795079336)</v>
      </c>
      <c r="B402" s="9" t="s">
        <v>2791</v>
      </c>
      <c r="C402" s="9" t="s">
        <v>2774</v>
      </c>
      <c r="D402" s="12">
        <v>-30.799283433333301</v>
      </c>
      <c r="E402" s="12">
        <v>27.207094866666601</v>
      </c>
      <c r="F402" s="9" t="s">
        <v>2775</v>
      </c>
      <c r="G402" s="9">
        <v>795079336</v>
      </c>
      <c r="H402" s="9" t="str">
        <f t="shared" si="12"/>
        <v>(-30.7992834, 27.2070949)</v>
      </c>
    </row>
    <row r="403" spans="1:8" s="10" customFormat="1" x14ac:dyDescent="0.25">
      <c r="A403" s="9" t="str">
        <f t="shared" si="13"/>
        <v>OSM: Barkly East Branch Line - Disused - (795079337)</v>
      </c>
      <c r="B403" s="9" t="s">
        <v>2791</v>
      </c>
      <c r="C403" s="9" t="s">
        <v>2774</v>
      </c>
      <c r="D403" s="12">
        <v>-30.803445104761899</v>
      </c>
      <c r="E403" s="12">
        <v>27.216777547618999</v>
      </c>
      <c r="F403" s="9" t="s">
        <v>2775</v>
      </c>
      <c r="G403" s="9">
        <v>795079337</v>
      </c>
      <c r="H403" s="9" t="str">
        <f t="shared" si="12"/>
        <v>(-30.8034451, 27.2167775)</v>
      </c>
    </row>
    <row r="404" spans="1:8" s="10" customFormat="1" x14ac:dyDescent="0.25">
      <c r="A404" s="9" t="str">
        <f t="shared" si="13"/>
        <v>OSM: Barkly East Branch Line - Disused - (796316521)</v>
      </c>
      <c r="B404" s="9" t="s">
        <v>2791</v>
      </c>
      <c r="C404" s="9" t="s">
        <v>2774</v>
      </c>
      <c r="D404" s="12">
        <v>-30.8527469</v>
      </c>
      <c r="E404" s="12">
        <v>27.47776155</v>
      </c>
      <c r="F404" s="9" t="s">
        <v>2775</v>
      </c>
      <c r="G404" s="9">
        <v>796316521</v>
      </c>
      <c r="H404" s="9" t="str">
        <f t="shared" si="12"/>
        <v>(-30.8527469, 27.4777616)</v>
      </c>
    </row>
    <row r="405" spans="1:8" s="10" customFormat="1" x14ac:dyDescent="0.25">
      <c r="A405" s="9" t="str">
        <f t="shared" si="13"/>
        <v>OSM: Barkly East Branch Line - Disused - (796316522)</v>
      </c>
      <c r="B405" s="9" t="s">
        <v>2791</v>
      </c>
      <c r="C405" s="9" t="s">
        <v>2774</v>
      </c>
      <c r="D405" s="12">
        <v>-30.865108010218901</v>
      </c>
      <c r="E405" s="12">
        <v>27.467924846715299</v>
      </c>
      <c r="F405" s="9" t="s">
        <v>2775</v>
      </c>
      <c r="G405" s="9">
        <v>796316522</v>
      </c>
      <c r="H405" s="9" t="str">
        <f t="shared" si="12"/>
        <v>(-30.865108, 27.4679248)</v>
      </c>
    </row>
    <row r="406" spans="1:8" s="10" customFormat="1" x14ac:dyDescent="0.25">
      <c r="A406" s="9" t="str">
        <f t="shared" si="13"/>
        <v>OSM: Barkly East Branch Line - Disused - (821487806)</v>
      </c>
      <c r="B406" s="9" t="s">
        <v>2791</v>
      </c>
      <c r="C406" s="9" t="s">
        <v>2774</v>
      </c>
      <c r="D406" s="12">
        <v>-30.863143950000001</v>
      </c>
      <c r="E406" s="12">
        <v>27.53894605</v>
      </c>
      <c r="F406" s="9" t="s">
        <v>2775</v>
      </c>
      <c r="G406" s="9">
        <v>821487806</v>
      </c>
      <c r="H406" s="9" t="str">
        <f t="shared" si="12"/>
        <v>(-30.863144, 27.5389461)</v>
      </c>
    </row>
    <row r="407" spans="1:8" s="10" customFormat="1" x14ac:dyDescent="0.25">
      <c r="A407" s="9" t="str">
        <f t="shared" si="13"/>
        <v>OSM: Barkly East Branch Line - Disused - (821487808)</v>
      </c>
      <c r="B407" s="9" t="s">
        <v>2791</v>
      </c>
      <c r="C407" s="9" t="s">
        <v>2774</v>
      </c>
      <c r="D407" s="12">
        <v>-30.8638984</v>
      </c>
      <c r="E407" s="12">
        <v>27.538388950000002</v>
      </c>
      <c r="F407" s="9" t="s">
        <v>2775</v>
      </c>
      <c r="G407" s="9">
        <v>821487808</v>
      </c>
      <c r="H407" s="9" t="str">
        <f t="shared" si="12"/>
        <v>(-30.8638984, 27.538389)</v>
      </c>
    </row>
    <row r="408" spans="1:8" s="10" customFormat="1" x14ac:dyDescent="0.25">
      <c r="A408" s="9" t="str">
        <f t="shared" si="13"/>
        <v>OSM: Barkly East Branch Line - Disused - (821487809)</v>
      </c>
      <c r="B408" s="9" t="s">
        <v>2791</v>
      </c>
      <c r="C408" s="9" t="s">
        <v>2774</v>
      </c>
      <c r="D408" s="12">
        <v>-30.864442199999999</v>
      </c>
      <c r="E408" s="12">
        <v>27.5379875</v>
      </c>
      <c r="F408" s="9" t="s">
        <v>2775</v>
      </c>
      <c r="G408" s="9">
        <v>821487809</v>
      </c>
      <c r="H408" s="9" t="str">
        <f t="shared" si="12"/>
        <v>(-30.8644422, 27.5379875)</v>
      </c>
    </row>
    <row r="409" spans="1:8" s="10" customFormat="1" x14ac:dyDescent="0.25">
      <c r="A409" s="9" t="str">
        <f t="shared" si="13"/>
        <v>OSM: Barkly East Branch Line - Disused - (821487810)</v>
      </c>
      <c r="B409" s="9" t="s">
        <v>2791</v>
      </c>
      <c r="C409" s="9" t="s">
        <v>2774</v>
      </c>
      <c r="D409" s="12">
        <v>-30.865078449999999</v>
      </c>
      <c r="E409" s="12">
        <v>27.537592499999999</v>
      </c>
      <c r="F409" s="9" t="s">
        <v>2775</v>
      </c>
      <c r="G409" s="9">
        <v>821487810</v>
      </c>
      <c r="H409" s="9" t="str">
        <f t="shared" si="12"/>
        <v>(-30.8650785, 27.5375925)</v>
      </c>
    </row>
    <row r="410" spans="1:8" s="10" customFormat="1" x14ac:dyDescent="0.25">
      <c r="A410" s="9" t="str">
        <f t="shared" si="13"/>
        <v>OSM: Barkly East Branch Line - Disused - (821487811)</v>
      </c>
      <c r="B410" s="9" t="s">
        <v>2791</v>
      </c>
      <c r="C410" s="9" t="s">
        <v>2774</v>
      </c>
      <c r="D410" s="12">
        <v>-30.8648650857142</v>
      </c>
      <c r="E410" s="12">
        <v>27.537693842857099</v>
      </c>
      <c r="F410" s="9" t="s">
        <v>2775</v>
      </c>
      <c r="G410" s="9">
        <v>821487811</v>
      </c>
      <c r="H410" s="9" t="str">
        <f t="shared" si="12"/>
        <v>(-30.8648651, 27.5376938)</v>
      </c>
    </row>
    <row r="411" spans="1:8" s="10" customFormat="1" x14ac:dyDescent="0.25">
      <c r="A411" s="9" t="str">
        <f t="shared" si="13"/>
        <v>OSM: Barkly East Branch Line - Disused - (821487812)</v>
      </c>
      <c r="B411" s="9" t="s">
        <v>2791</v>
      </c>
      <c r="C411" s="9" t="s">
        <v>2774</v>
      </c>
      <c r="D411" s="12">
        <v>-30.865574746666599</v>
      </c>
      <c r="E411" s="12">
        <v>27.537667126666602</v>
      </c>
      <c r="F411" s="9" t="s">
        <v>2775</v>
      </c>
      <c r="G411" s="9">
        <v>821487812</v>
      </c>
      <c r="H411" s="9" t="str">
        <f t="shared" si="12"/>
        <v>(-30.8655747, 27.5376671)</v>
      </c>
    </row>
    <row r="412" spans="1:8" s="10" customFormat="1" x14ac:dyDescent="0.25">
      <c r="A412" s="9" t="str">
        <f t="shared" si="13"/>
        <v>OSM: Barkly East Branch Line - Disused - (821487813)</v>
      </c>
      <c r="B412" s="9" t="s">
        <v>2791</v>
      </c>
      <c r="C412" s="9" t="s">
        <v>2774</v>
      </c>
      <c r="D412" s="12">
        <v>-30.873914762745098</v>
      </c>
      <c r="E412" s="12">
        <v>27.5288872333333</v>
      </c>
      <c r="F412" s="9" t="s">
        <v>2775</v>
      </c>
      <c r="G412" s="9">
        <v>821487813</v>
      </c>
      <c r="H412" s="9" t="str">
        <f t="shared" si="12"/>
        <v>(-30.8739148, 27.5288872)</v>
      </c>
    </row>
    <row r="413" spans="1:8" s="10" customFormat="1" x14ac:dyDescent="0.25">
      <c r="A413" s="9" t="str">
        <f t="shared" si="13"/>
        <v>OSM: Barkly East Branch Line - Disused - (821487833)</v>
      </c>
      <c r="B413" s="9" t="s">
        <v>2791</v>
      </c>
      <c r="C413" s="9" t="s">
        <v>2774</v>
      </c>
      <c r="D413" s="12">
        <v>-30.862969959999901</v>
      </c>
      <c r="E413" s="12">
        <v>27.54086758</v>
      </c>
      <c r="F413" s="9" t="s">
        <v>2775</v>
      </c>
      <c r="G413" s="9">
        <v>821487833</v>
      </c>
      <c r="H413" s="9" t="str">
        <f t="shared" si="12"/>
        <v>(-30.86297, 27.5408676)</v>
      </c>
    </row>
    <row r="414" spans="1:8" s="10" customFormat="1" x14ac:dyDescent="0.25">
      <c r="A414" s="9" t="str">
        <f t="shared" si="13"/>
        <v>OSM: Barkly East Branch Line - Disused - (821487834)</v>
      </c>
      <c r="B414" s="9" t="s">
        <v>2791</v>
      </c>
      <c r="C414" s="9" t="s">
        <v>2774</v>
      </c>
      <c r="D414" s="12">
        <v>-30.862691600000002</v>
      </c>
      <c r="E414" s="12">
        <v>27.539452033333301</v>
      </c>
      <c r="F414" s="9" t="s">
        <v>2775</v>
      </c>
      <c r="G414" s="9">
        <v>821487834</v>
      </c>
      <c r="H414" s="9" t="str">
        <f t="shared" si="12"/>
        <v>(-30.8626916, 27.539452)</v>
      </c>
    </row>
    <row r="415" spans="1:8" s="10" customFormat="1" x14ac:dyDescent="0.25">
      <c r="A415" s="9" t="str">
        <f t="shared" si="13"/>
        <v>OSM: Barkly East Branch Line - Disused - (821487835)</v>
      </c>
      <c r="B415" s="9" t="s">
        <v>2791</v>
      </c>
      <c r="C415" s="9" t="s">
        <v>2774</v>
      </c>
      <c r="D415" s="12">
        <v>-30.864066375</v>
      </c>
      <c r="E415" s="12">
        <v>27.540877549999902</v>
      </c>
      <c r="F415" s="9" t="s">
        <v>2775</v>
      </c>
      <c r="G415" s="9">
        <v>821487835</v>
      </c>
      <c r="H415" s="9" t="str">
        <f t="shared" si="12"/>
        <v>(-30.8640664, 27.5408775)</v>
      </c>
    </row>
    <row r="416" spans="1:8" s="10" customFormat="1" x14ac:dyDescent="0.25">
      <c r="A416" s="9" t="str">
        <f t="shared" si="13"/>
        <v>OSM: Barkly East Branch Line - Disused - (821487836)</v>
      </c>
      <c r="B416" s="9" t="s">
        <v>2791</v>
      </c>
      <c r="C416" s="9" t="s">
        <v>2774</v>
      </c>
      <c r="D416" s="12">
        <v>-30.86338963</v>
      </c>
      <c r="E416" s="12">
        <v>27.541005039999899</v>
      </c>
      <c r="F416" s="9" t="s">
        <v>2775</v>
      </c>
      <c r="G416" s="9">
        <v>821487836</v>
      </c>
      <c r="H416" s="9" t="str">
        <f t="shared" si="12"/>
        <v>(-30.8633896, 27.541005)</v>
      </c>
    </row>
    <row r="417" spans="1:8" s="10" customFormat="1" x14ac:dyDescent="0.25">
      <c r="A417" s="9" t="str">
        <f t="shared" si="13"/>
        <v>OSM: Barkly East Branch Line - Disused - (821487837)</v>
      </c>
      <c r="B417" s="9" t="s">
        <v>2791</v>
      </c>
      <c r="C417" s="9" t="s">
        <v>2774</v>
      </c>
      <c r="D417" s="12">
        <v>-30.866113077777701</v>
      </c>
      <c r="E417" s="12">
        <v>27.543024722222199</v>
      </c>
      <c r="F417" s="9" t="s">
        <v>2775</v>
      </c>
      <c r="G417" s="9">
        <v>821487837</v>
      </c>
      <c r="H417" s="9" t="str">
        <f t="shared" si="12"/>
        <v>(-30.8661131, 27.5430247)</v>
      </c>
    </row>
    <row r="418" spans="1:8" s="10" customFormat="1" x14ac:dyDescent="0.25">
      <c r="A418" s="9" t="str">
        <f t="shared" si="13"/>
        <v>OSM: Barkly East Branch Line - Disused - (821487838)</v>
      </c>
      <c r="B418" s="9" t="s">
        <v>2791</v>
      </c>
      <c r="C418" s="9" t="s">
        <v>2774</v>
      </c>
      <c r="D418" s="12">
        <v>-30.864713593333299</v>
      </c>
      <c r="E418" s="12">
        <v>27.540949186666602</v>
      </c>
      <c r="F418" s="9" t="s">
        <v>2775</v>
      </c>
      <c r="G418" s="9">
        <v>821487838</v>
      </c>
      <c r="H418" s="9" t="str">
        <f t="shared" si="12"/>
        <v>(-30.8647136, 27.5409492)</v>
      </c>
    </row>
    <row r="419" spans="1:8" s="10" customFormat="1" x14ac:dyDescent="0.25">
      <c r="A419" s="9" t="str">
        <f t="shared" si="13"/>
        <v>OSM: Barkly East Branch Line - Disused - (821487839)</v>
      </c>
      <c r="B419" s="9" t="s">
        <v>2791</v>
      </c>
      <c r="C419" s="9" t="s">
        <v>2774</v>
      </c>
      <c r="D419" s="12">
        <v>-30.86754664</v>
      </c>
      <c r="E419" s="12">
        <v>27.543840790000001</v>
      </c>
      <c r="F419" s="9" t="s">
        <v>2775</v>
      </c>
      <c r="G419" s="9">
        <v>821487839</v>
      </c>
      <c r="H419" s="9" t="str">
        <f t="shared" si="12"/>
        <v>(-30.8675466, 27.5438408)</v>
      </c>
    </row>
    <row r="420" spans="1:8" s="10" customFormat="1" x14ac:dyDescent="0.25">
      <c r="A420" s="9" t="str">
        <f t="shared" si="13"/>
        <v>OSM: Barkly East Branch Line - Disused - (821487840)</v>
      </c>
      <c r="B420" s="9" t="s">
        <v>2791</v>
      </c>
      <c r="C420" s="9" t="s">
        <v>2774</v>
      </c>
      <c r="D420" s="12">
        <v>-30.866751600000001</v>
      </c>
      <c r="E420" s="12">
        <v>27.543779212499999</v>
      </c>
      <c r="F420" s="9" t="s">
        <v>2775</v>
      </c>
      <c r="G420" s="9">
        <v>821487840</v>
      </c>
      <c r="H420" s="9" t="str">
        <f t="shared" si="12"/>
        <v>(-30.8667516, 27.5437792)</v>
      </c>
    </row>
    <row r="421" spans="1:8" s="10" customFormat="1" x14ac:dyDescent="0.25">
      <c r="A421" s="9" t="str">
        <f t="shared" si="13"/>
        <v>OSM: Barkly East Branch Line - Disused - (821487841)</v>
      </c>
      <c r="B421" s="9" t="s">
        <v>2791</v>
      </c>
      <c r="C421" s="9" t="s">
        <v>2774</v>
      </c>
      <c r="D421" s="12">
        <v>-30.868629233333301</v>
      </c>
      <c r="E421" s="12">
        <v>27.544986899999898</v>
      </c>
      <c r="F421" s="9" t="s">
        <v>2775</v>
      </c>
      <c r="G421" s="9">
        <v>821487841</v>
      </c>
      <c r="H421" s="9" t="str">
        <f t="shared" si="12"/>
        <v>(-30.8686292, 27.5449869)</v>
      </c>
    </row>
    <row r="422" spans="1:8" s="10" customFormat="1" x14ac:dyDescent="0.25">
      <c r="A422" s="9" t="str">
        <f t="shared" si="13"/>
        <v>OSM: Barkly East Branch Line - Disused - (821487842)</v>
      </c>
      <c r="B422" s="9" t="s">
        <v>2791</v>
      </c>
      <c r="C422" s="9" t="s">
        <v>2774</v>
      </c>
      <c r="D422" s="12">
        <v>-30.868291507692302</v>
      </c>
      <c r="E422" s="12">
        <v>27.5442261230769</v>
      </c>
      <c r="F422" s="9" t="s">
        <v>2775</v>
      </c>
      <c r="G422" s="9">
        <v>821487842</v>
      </c>
      <c r="H422" s="9" t="str">
        <f t="shared" si="12"/>
        <v>(-30.8682915, 27.5442261)</v>
      </c>
    </row>
    <row r="423" spans="1:8" s="10" customFormat="1" x14ac:dyDescent="0.25">
      <c r="A423" s="9" t="str">
        <f t="shared" si="13"/>
        <v>OSM: Barkly East Branch Line - Disused - (821487843)</v>
      </c>
      <c r="B423" s="9" t="s">
        <v>2791</v>
      </c>
      <c r="C423" s="9" t="s">
        <v>2774</v>
      </c>
      <c r="D423" s="12">
        <v>-30.869652533333301</v>
      </c>
      <c r="E423" s="12">
        <v>27.545616758333299</v>
      </c>
      <c r="F423" s="9" t="s">
        <v>2775</v>
      </c>
      <c r="G423" s="9">
        <v>821487843</v>
      </c>
      <c r="H423" s="9" t="str">
        <f t="shared" si="12"/>
        <v>(-30.8696525, 27.5456168)</v>
      </c>
    </row>
    <row r="424" spans="1:8" s="10" customFormat="1" x14ac:dyDescent="0.25">
      <c r="A424" s="9" t="str">
        <f t="shared" si="13"/>
        <v>OSM: Barkly East Branch Line - Disused - (821487844)</v>
      </c>
      <c r="B424" s="9" t="s">
        <v>2791</v>
      </c>
      <c r="C424" s="9" t="s">
        <v>2774</v>
      </c>
      <c r="D424" s="12">
        <v>-30.868929699999999</v>
      </c>
      <c r="E424" s="12">
        <v>27.545413374999999</v>
      </c>
      <c r="F424" s="9" t="s">
        <v>2775</v>
      </c>
      <c r="G424" s="9">
        <v>821487844</v>
      </c>
      <c r="H424" s="9" t="str">
        <f t="shared" si="12"/>
        <v>(-30.8689297, 27.5454134)</v>
      </c>
    </row>
    <row r="425" spans="1:8" s="10" customFormat="1" x14ac:dyDescent="0.25">
      <c r="A425" s="9" t="str">
        <f t="shared" si="13"/>
        <v>OSM: Barkly East Branch Line - Disused - (821487845)</v>
      </c>
      <c r="B425" s="9" t="s">
        <v>2791</v>
      </c>
      <c r="C425" s="9" t="s">
        <v>2774</v>
      </c>
      <c r="D425" s="12">
        <v>-30.871717497368401</v>
      </c>
      <c r="E425" s="12">
        <v>27.544758026315701</v>
      </c>
      <c r="F425" s="9" t="s">
        <v>2775</v>
      </c>
      <c r="G425" s="9">
        <v>821487845</v>
      </c>
      <c r="H425" s="9" t="str">
        <f t="shared" si="12"/>
        <v>(-30.8717175, 27.544758)</v>
      </c>
    </row>
    <row r="426" spans="1:8" s="10" customFormat="1" x14ac:dyDescent="0.25">
      <c r="A426" s="9" t="str">
        <f t="shared" si="13"/>
        <v>OSM: Barkly East Branch Line - Disused - (821487846)</v>
      </c>
      <c r="B426" s="9" t="s">
        <v>2791</v>
      </c>
      <c r="C426" s="9" t="s">
        <v>2774</v>
      </c>
      <c r="D426" s="12">
        <v>-30.870202228571401</v>
      </c>
      <c r="E426" s="12">
        <v>27.545219228571401</v>
      </c>
      <c r="F426" s="9" t="s">
        <v>2775</v>
      </c>
      <c r="G426" s="9">
        <v>821487846</v>
      </c>
      <c r="H426" s="9" t="str">
        <f t="shared" si="12"/>
        <v>(-30.8702022, 27.5452192)</v>
      </c>
    </row>
    <row r="427" spans="1:8" s="10" customFormat="1" x14ac:dyDescent="0.25">
      <c r="A427" s="9" t="str">
        <f t="shared" si="13"/>
        <v>OSM: Barkly East Branch Line - Disused - (821487847)</v>
      </c>
      <c r="B427" s="9" t="s">
        <v>2791</v>
      </c>
      <c r="C427" s="9" t="s">
        <v>2774</v>
      </c>
      <c r="D427" s="12">
        <v>-30.883825554700799</v>
      </c>
      <c r="E427" s="12">
        <v>27.545067306837598</v>
      </c>
      <c r="F427" s="9" t="s">
        <v>2775</v>
      </c>
      <c r="G427" s="9">
        <v>821487847</v>
      </c>
      <c r="H427" s="9" t="str">
        <f t="shared" si="12"/>
        <v>(-30.8838256, 27.5450673)</v>
      </c>
    </row>
    <row r="428" spans="1:8" s="10" customFormat="1" x14ac:dyDescent="0.25">
      <c r="A428" s="9" t="str">
        <f t="shared" si="13"/>
        <v>OSM: Barkly East Branch Line - Disused - (821487848)</v>
      </c>
      <c r="B428" s="9" t="s">
        <v>2791</v>
      </c>
      <c r="C428" s="9" t="s">
        <v>2774</v>
      </c>
      <c r="D428" s="12">
        <v>-30.873418683333298</v>
      </c>
      <c r="E428" s="12">
        <v>27.547478850000001</v>
      </c>
      <c r="F428" s="9" t="s">
        <v>2775</v>
      </c>
      <c r="G428" s="9">
        <v>821487848</v>
      </c>
      <c r="H428" s="9" t="str">
        <f t="shared" si="12"/>
        <v>(-30.8734187, 27.5474789)</v>
      </c>
    </row>
    <row r="429" spans="1:8" s="10" customFormat="1" x14ac:dyDescent="0.25">
      <c r="A429" s="9" t="str">
        <f t="shared" si="13"/>
        <v>OSM: Barkly East Branch Line - Disused - (821487852)</v>
      </c>
      <c r="B429" s="9" t="s">
        <v>2791</v>
      </c>
      <c r="C429" s="9" t="s">
        <v>2774</v>
      </c>
      <c r="D429" s="12">
        <v>-30.886215399999902</v>
      </c>
      <c r="E429" s="12">
        <v>27.547674749999999</v>
      </c>
      <c r="F429" s="9" t="s">
        <v>2775</v>
      </c>
      <c r="G429" s="9">
        <v>821487852</v>
      </c>
      <c r="H429" s="9" t="str">
        <f t="shared" si="12"/>
        <v>(-30.8862154, 27.5476748)</v>
      </c>
    </row>
    <row r="430" spans="1:8" s="10" customFormat="1" x14ac:dyDescent="0.25">
      <c r="A430" s="9" t="str">
        <f t="shared" si="13"/>
        <v>OSM: Barkly East Branch Line - Disused - (821487853)</v>
      </c>
      <c r="B430" s="9" t="s">
        <v>2791</v>
      </c>
      <c r="C430" s="9" t="s">
        <v>2774</v>
      </c>
      <c r="D430" s="12">
        <v>-30.8860893444444</v>
      </c>
      <c r="E430" s="12">
        <v>27.547293411111099</v>
      </c>
      <c r="F430" s="9" t="s">
        <v>2775</v>
      </c>
      <c r="G430" s="9">
        <v>821487853</v>
      </c>
      <c r="H430" s="9" t="str">
        <f t="shared" si="12"/>
        <v>(-30.8860893, 27.5472934)</v>
      </c>
    </row>
    <row r="431" spans="1:8" s="10" customFormat="1" x14ac:dyDescent="0.25">
      <c r="A431" s="9" t="str">
        <f t="shared" si="13"/>
        <v>OSM: Barkly East Branch Line - Disused - (821487854)</v>
      </c>
      <c r="B431" s="9" t="s">
        <v>2791</v>
      </c>
      <c r="C431" s="9" t="s">
        <v>2774</v>
      </c>
      <c r="D431" s="12">
        <v>-30.8879755</v>
      </c>
      <c r="E431" s="12">
        <v>27.550892916666601</v>
      </c>
      <c r="F431" s="9" t="s">
        <v>2775</v>
      </c>
      <c r="G431" s="9">
        <v>821487854</v>
      </c>
      <c r="H431" s="9" t="str">
        <f t="shared" si="12"/>
        <v>(-30.8879755, 27.5508929)</v>
      </c>
    </row>
    <row r="432" spans="1:8" s="10" customFormat="1" x14ac:dyDescent="0.25">
      <c r="A432" s="9" t="str">
        <f t="shared" si="13"/>
        <v>OSM: Barkly East Branch Line - Disused - (821487855)</v>
      </c>
      <c r="B432" s="9" t="s">
        <v>2791</v>
      </c>
      <c r="C432" s="9" t="s">
        <v>2774</v>
      </c>
      <c r="D432" s="12">
        <v>-30.886836150000001</v>
      </c>
      <c r="E432" s="12">
        <v>27.550864050000001</v>
      </c>
      <c r="F432" s="9" t="s">
        <v>2775</v>
      </c>
      <c r="G432" s="9">
        <v>821487855</v>
      </c>
      <c r="H432" s="9" t="str">
        <f t="shared" si="12"/>
        <v>(-30.8868362, 27.5508641)</v>
      </c>
    </row>
    <row r="433" spans="1:8" s="10" customFormat="1" x14ac:dyDescent="0.25">
      <c r="A433" s="9" t="str">
        <f t="shared" si="13"/>
        <v>OSM: Barkly East Branch Line - Disused - (821487856)</v>
      </c>
      <c r="B433" s="9" t="s">
        <v>2791</v>
      </c>
      <c r="C433" s="9" t="s">
        <v>2774</v>
      </c>
      <c r="D433" s="12">
        <v>-30.8863503</v>
      </c>
      <c r="E433" s="12">
        <v>27.550083649999898</v>
      </c>
      <c r="F433" s="9" t="s">
        <v>2775</v>
      </c>
      <c r="G433" s="9">
        <v>821487856</v>
      </c>
      <c r="H433" s="9" t="str">
        <f t="shared" si="12"/>
        <v>(-30.8863503, 27.5500836)</v>
      </c>
    </row>
    <row r="434" spans="1:8" s="10" customFormat="1" x14ac:dyDescent="0.25">
      <c r="A434" s="9" t="str">
        <f t="shared" si="13"/>
        <v>OSM: Barkly East Branch Line - Disused - (821487857)</v>
      </c>
      <c r="B434" s="9" t="s">
        <v>2791</v>
      </c>
      <c r="C434" s="9" t="s">
        <v>2774</v>
      </c>
      <c r="D434" s="12">
        <v>-30.8864867111111</v>
      </c>
      <c r="E434" s="12">
        <v>27.548899299999999</v>
      </c>
      <c r="F434" s="9" t="s">
        <v>2775</v>
      </c>
      <c r="G434" s="9">
        <v>821487857</v>
      </c>
      <c r="H434" s="9" t="str">
        <f t="shared" si="12"/>
        <v>(-30.8864867, 27.5488993)</v>
      </c>
    </row>
    <row r="435" spans="1:8" s="10" customFormat="1" x14ac:dyDescent="0.25">
      <c r="A435" s="9" t="str">
        <f t="shared" si="13"/>
        <v>OSM: Barkly East Branch Line - Disused - (821487858)</v>
      </c>
      <c r="B435" s="9" t="s">
        <v>2791</v>
      </c>
      <c r="C435" s="9" t="s">
        <v>2774</v>
      </c>
      <c r="D435" s="12">
        <v>-30.887165785714199</v>
      </c>
      <c r="E435" s="12">
        <v>27.550934185714201</v>
      </c>
      <c r="F435" s="9" t="s">
        <v>2775</v>
      </c>
      <c r="G435" s="9">
        <v>821487858</v>
      </c>
      <c r="H435" s="9" t="str">
        <f t="shared" si="12"/>
        <v>(-30.8871658, 27.5509342)</v>
      </c>
    </row>
    <row r="436" spans="1:8" s="10" customFormat="1" x14ac:dyDescent="0.25">
      <c r="A436" s="9" t="str">
        <f t="shared" si="13"/>
        <v>OSM: Barkly East Branch Line - Disused - (821487859)</v>
      </c>
      <c r="B436" s="9" t="s">
        <v>2791</v>
      </c>
      <c r="C436" s="9" t="s">
        <v>2774</v>
      </c>
      <c r="D436" s="12">
        <v>-30.886535029999902</v>
      </c>
      <c r="E436" s="12">
        <v>27.55052306</v>
      </c>
      <c r="F436" s="9" t="s">
        <v>2775</v>
      </c>
      <c r="G436" s="9">
        <v>821487859</v>
      </c>
      <c r="H436" s="9" t="str">
        <f t="shared" si="12"/>
        <v>(-30.886535, 27.5505231)</v>
      </c>
    </row>
    <row r="437" spans="1:8" s="10" customFormat="1" x14ac:dyDescent="0.25">
      <c r="A437" s="9" t="str">
        <f t="shared" si="13"/>
        <v>OSM: Barkly East Branch Line - Disused - (821487860)</v>
      </c>
      <c r="B437" s="9" t="s">
        <v>2791</v>
      </c>
      <c r="C437" s="9" t="s">
        <v>2774</v>
      </c>
      <c r="D437" s="12">
        <v>-30.890209578571401</v>
      </c>
      <c r="E437" s="12">
        <v>27.551606042857099</v>
      </c>
      <c r="F437" s="9" t="s">
        <v>2775</v>
      </c>
      <c r="G437" s="9">
        <v>821487860</v>
      </c>
      <c r="H437" s="9" t="str">
        <f t="shared" si="12"/>
        <v>(-30.8902096, 27.551606)</v>
      </c>
    </row>
    <row r="438" spans="1:8" s="10" customFormat="1" x14ac:dyDescent="0.25">
      <c r="A438" s="9" t="str">
        <f t="shared" si="13"/>
        <v>OSM: Barkly East Branch Line - Disused - (821487861)</v>
      </c>
      <c r="B438" s="9" t="s">
        <v>2791</v>
      </c>
      <c r="C438" s="9" t="s">
        <v>2774</v>
      </c>
      <c r="D438" s="12">
        <v>-30.88893955</v>
      </c>
      <c r="E438" s="12">
        <v>27.551071799999999</v>
      </c>
      <c r="F438" s="9" t="s">
        <v>2775</v>
      </c>
      <c r="G438" s="9">
        <v>821487861</v>
      </c>
      <c r="H438" s="9" t="str">
        <f t="shared" si="12"/>
        <v>(-30.8889396, 27.5510718)</v>
      </c>
    </row>
    <row r="439" spans="1:8" s="10" customFormat="1" x14ac:dyDescent="0.25">
      <c r="A439" s="9" t="str">
        <f t="shared" si="13"/>
        <v>OSM: Barkly East Branch Line - Disused - (821487862)</v>
      </c>
      <c r="B439" s="9" t="s">
        <v>2791</v>
      </c>
      <c r="C439" s="9" t="s">
        <v>2774</v>
      </c>
      <c r="D439" s="12">
        <v>-30.889180785714199</v>
      </c>
      <c r="E439" s="12">
        <v>27.554613914285699</v>
      </c>
      <c r="F439" s="9" t="s">
        <v>2775</v>
      </c>
      <c r="G439" s="9">
        <v>821487862</v>
      </c>
      <c r="H439" s="9" t="str">
        <f t="shared" si="12"/>
        <v>(-30.8891808, 27.5546139)</v>
      </c>
    </row>
    <row r="440" spans="1:8" s="10" customFormat="1" x14ac:dyDescent="0.25">
      <c r="A440" s="9" t="str">
        <f t="shared" si="13"/>
        <v>OSM: Barkly East Branch Line - Disused - (821487863)</v>
      </c>
      <c r="B440" s="9" t="s">
        <v>2791</v>
      </c>
      <c r="C440" s="9" t="s">
        <v>2774</v>
      </c>
      <c r="D440" s="12">
        <v>-30.8905511642857</v>
      </c>
      <c r="E440" s="12">
        <v>27.553132742857098</v>
      </c>
      <c r="F440" s="9" t="s">
        <v>2775</v>
      </c>
      <c r="G440" s="9">
        <v>821487863</v>
      </c>
      <c r="H440" s="9" t="str">
        <f t="shared" si="12"/>
        <v>(-30.8905512, 27.5531327)</v>
      </c>
    </row>
    <row r="441" spans="1:8" s="10" customFormat="1" x14ac:dyDescent="0.25">
      <c r="A441" s="9" t="str">
        <f t="shared" si="13"/>
        <v>OSM: Barkly East Branch Line - Disused - (821487864)</v>
      </c>
      <c r="B441" s="9" t="s">
        <v>2791</v>
      </c>
      <c r="C441" s="9" t="s">
        <v>2774</v>
      </c>
      <c r="D441" s="12">
        <v>-30.8906580875</v>
      </c>
      <c r="E441" s="12">
        <v>27.556740099999999</v>
      </c>
      <c r="F441" s="9" t="s">
        <v>2775</v>
      </c>
      <c r="G441" s="9">
        <v>821487864</v>
      </c>
      <c r="H441" s="9" t="str">
        <f t="shared" si="12"/>
        <v>(-30.8906581, 27.5567401)</v>
      </c>
    </row>
    <row r="442" spans="1:8" s="10" customFormat="1" x14ac:dyDescent="0.25">
      <c r="A442" s="9" t="str">
        <f t="shared" si="13"/>
        <v>OSM: Barkly East Branch Line - Disused - (821487865)</v>
      </c>
      <c r="B442" s="9" t="s">
        <v>2791</v>
      </c>
      <c r="C442" s="9" t="s">
        <v>2774</v>
      </c>
      <c r="D442" s="12">
        <v>-30.889455930769198</v>
      </c>
      <c r="E442" s="12">
        <v>27.556464492307601</v>
      </c>
      <c r="F442" s="9" t="s">
        <v>2775</v>
      </c>
      <c r="G442" s="9">
        <v>821487865</v>
      </c>
      <c r="H442" s="9" t="str">
        <f t="shared" si="12"/>
        <v>(-30.8894559, 27.5564645)</v>
      </c>
    </row>
    <row r="443" spans="1:8" s="10" customFormat="1" x14ac:dyDescent="0.25">
      <c r="A443" s="9" t="str">
        <f t="shared" si="13"/>
        <v>OSM: Barkly East Branch Line - Disused - (821487866)</v>
      </c>
      <c r="B443" s="9" t="s">
        <v>2791</v>
      </c>
      <c r="C443" s="9" t="s">
        <v>2774</v>
      </c>
      <c r="D443" s="12">
        <v>-30.8907613939393</v>
      </c>
      <c r="E443" s="12">
        <v>27.5597304727272</v>
      </c>
      <c r="F443" s="9" t="s">
        <v>2775</v>
      </c>
      <c r="G443" s="9">
        <v>821487866</v>
      </c>
      <c r="H443" s="9" t="str">
        <f t="shared" si="12"/>
        <v>(-30.8907614, 27.5597305)</v>
      </c>
    </row>
    <row r="444" spans="1:8" s="10" customFormat="1" x14ac:dyDescent="0.25">
      <c r="A444" s="9" t="str">
        <f t="shared" si="13"/>
        <v>OSM: Barkly East Branch Line - Disused - (821487867)</v>
      </c>
      <c r="B444" s="9" t="s">
        <v>2791</v>
      </c>
      <c r="C444" s="9" t="s">
        <v>2774</v>
      </c>
      <c r="D444" s="12">
        <v>-30.888691841666599</v>
      </c>
      <c r="E444" s="12">
        <v>27.555799608333299</v>
      </c>
      <c r="F444" s="9" t="s">
        <v>2775</v>
      </c>
      <c r="G444" s="9">
        <v>821487867</v>
      </c>
      <c r="H444" s="9" t="str">
        <f t="shared" si="12"/>
        <v>(-30.8886918, 27.5557996)</v>
      </c>
    </row>
    <row r="445" spans="1:8" s="10" customFormat="1" x14ac:dyDescent="0.25">
      <c r="A445" s="9" t="str">
        <f t="shared" si="13"/>
        <v>OSM: Barkly East Branch Line - Disused - (821487868)</v>
      </c>
      <c r="B445" s="9" t="s">
        <v>2791</v>
      </c>
      <c r="C445" s="9" t="s">
        <v>2774</v>
      </c>
      <c r="D445" s="12">
        <v>-30.932044075</v>
      </c>
      <c r="E445" s="12">
        <v>27.574843524999999</v>
      </c>
      <c r="F445" s="9" t="s">
        <v>2775</v>
      </c>
      <c r="G445" s="9">
        <v>821487868</v>
      </c>
      <c r="H445" s="9" t="str">
        <f t="shared" si="12"/>
        <v>(-30.9320441, 27.5748435)</v>
      </c>
    </row>
    <row r="446" spans="1:8" s="10" customFormat="1" x14ac:dyDescent="0.25">
      <c r="A446" s="9" t="str">
        <f t="shared" si="13"/>
        <v>OSM: Barkly East Branch Line - Disused - (821487869)</v>
      </c>
      <c r="B446" s="9" t="s">
        <v>2791</v>
      </c>
      <c r="C446" s="9" t="s">
        <v>2774</v>
      </c>
      <c r="D446" s="12">
        <v>-30.931874228571399</v>
      </c>
      <c r="E446" s="12">
        <v>27.572053085714199</v>
      </c>
      <c r="F446" s="9" t="s">
        <v>2775</v>
      </c>
      <c r="G446" s="9">
        <v>821487869</v>
      </c>
      <c r="H446" s="9" t="str">
        <f t="shared" si="12"/>
        <v>(-30.9318742, 27.5720531)</v>
      </c>
    </row>
    <row r="447" spans="1:8" s="10" customFormat="1" x14ac:dyDescent="0.25">
      <c r="A447" s="9" t="str">
        <f t="shared" si="13"/>
        <v>OSM: Barkly East Branch Line - Disused - (821487870)</v>
      </c>
      <c r="B447" s="9" t="s">
        <v>2791</v>
      </c>
      <c r="C447" s="9" t="s">
        <v>2774</v>
      </c>
      <c r="D447" s="12">
        <v>-30.935745836842099</v>
      </c>
      <c r="E447" s="12">
        <v>27.575481168421</v>
      </c>
      <c r="F447" s="9" t="s">
        <v>2775</v>
      </c>
      <c r="G447" s="9">
        <v>821487870</v>
      </c>
      <c r="H447" s="9" t="str">
        <f t="shared" si="12"/>
        <v>(-30.9357458, 27.5754812)</v>
      </c>
    </row>
    <row r="448" spans="1:8" s="10" customFormat="1" x14ac:dyDescent="0.25">
      <c r="A448" s="9" t="str">
        <f t="shared" si="13"/>
        <v>OSM: Barkly East Branch Line - Disused - (821487871)</v>
      </c>
      <c r="B448" s="9" t="s">
        <v>2791</v>
      </c>
      <c r="C448" s="9" t="s">
        <v>2774</v>
      </c>
      <c r="D448" s="12">
        <v>-30.931396674999998</v>
      </c>
      <c r="E448" s="12">
        <v>27.5711856625</v>
      </c>
      <c r="F448" s="9" t="s">
        <v>2775</v>
      </c>
      <c r="G448" s="9">
        <v>821487871</v>
      </c>
      <c r="H448" s="9" t="str">
        <f t="shared" si="12"/>
        <v>(-30.9313967, 27.5711857)</v>
      </c>
    </row>
    <row r="449" spans="1:8" s="10" customFormat="1" x14ac:dyDescent="0.25">
      <c r="A449" s="9" t="str">
        <f t="shared" si="13"/>
        <v>OSM: Barkly East Branch Line - Disused - (825850716)</v>
      </c>
      <c r="B449" s="9" t="s">
        <v>2791</v>
      </c>
      <c r="C449" s="9" t="s">
        <v>2774</v>
      </c>
      <c r="D449" s="12">
        <v>-30.865220399999998</v>
      </c>
      <c r="E449" s="12">
        <v>27.491653608108098</v>
      </c>
      <c r="F449" s="9" t="s">
        <v>2775</v>
      </c>
      <c r="G449" s="9">
        <v>825850716</v>
      </c>
      <c r="H449" s="9" t="str">
        <f t="shared" si="12"/>
        <v>(-30.8652204, 27.4916536)</v>
      </c>
    </row>
    <row r="450" spans="1:8" s="10" customFormat="1" x14ac:dyDescent="0.25">
      <c r="A450" s="9" t="str">
        <f t="shared" si="13"/>
        <v>OSM: Barkly East Branch Line - Disused - (825850717)</v>
      </c>
      <c r="B450" s="9" t="s">
        <v>2791</v>
      </c>
      <c r="C450" s="9" t="s">
        <v>2774</v>
      </c>
      <c r="D450" s="12">
        <v>-30.8643440333333</v>
      </c>
      <c r="E450" s="12">
        <v>27.488437713333301</v>
      </c>
      <c r="F450" s="9" t="s">
        <v>2775</v>
      </c>
      <c r="G450" s="9">
        <v>825850717</v>
      </c>
      <c r="H450" s="9" t="str">
        <f t="shared" ref="H450:H513" si="14">"(" &amp; TEXT(D450, "#.#######") &amp; ", " &amp; TEXT(E450, "#.#######") &amp; ")"</f>
        <v>(-30.864344, 27.4884377)</v>
      </c>
    </row>
    <row r="451" spans="1:8" s="10" customFormat="1" x14ac:dyDescent="0.25">
      <c r="A451" s="9" t="str">
        <f t="shared" ref="A451:A514" si="15">"OSM: " &amp; B451 &amp; " - " &amp; PROPER(C451) &amp; " - (" &amp; G451 &amp; ")"</f>
        <v>OSM: Barkly East Branch Line - Disused - (825850718)</v>
      </c>
      <c r="B451" s="9" t="s">
        <v>2791</v>
      </c>
      <c r="C451" s="9" t="s">
        <v>2774</v>
      </c>
      <c r="D451" s="12">
        <v>-30.8676823363636</v>
      </c>
      <c r="E451" s="12">
        <v>27.495714481818101</v>
      </c>
      <c r="F451" s="9" t="s">
        <v>2775</v>
      </c>
      <c r="G451" s="9">
        <v>825850718</v>
      </c>
      <c r="H451" s="9" t="str">
        <f t="shared" si="14"/>
        <v>(-30.8676823, 27.4957145)</v>
      </c>
    </row>
    <row r="452" spans="1:8" s="10" customFormat="1" x14ac:dyDescent="0.25">
      <c r="A452" s="9" t="str">
        <f t="shared" si="15"/>
        <v>OSM: Barkly East Branch Line - Disused - (825850719)</v>
      </c>
      <c r="B452" s="9" t="s">
        <v>2791</v>
      </c>
      <c r="C452" s="9" t="s">
        <v>2774</v>
      </c>
      <c r="D452" s="12">
        <v>-30.867474838461501</v>
      </c>
      <c r="E452" s="12">
        <v>27.4947737230769</v>
      </c>
      <c r="F452" s="9" t="s">
        <v>2775</v>
      </c>
      <c r="G452" s="9">
        <v>825850719</v>
      </c>
      <c r="H452" s="9" t="str">
        <f t="shared" si="14"/>
        <v>(-30.8674748, 27.4947737)</v>
      </c>
    </row>
    <row r="453" spans="1:8" s="10" customFormat="1" x14ac:dyDescent="0.25">
      <c r="A453" s="9" t="str">
        <f t="shared" si="15"/>
        <v>OSM: Barkly East Branch Line - Disused - (825850720)</v>
      </c>
      <c r="B453" s="9" t="s">
        <v>2791</v>
      </c>
      <c r="C453" s="9" t="s">
        <v>2774</v>
      </c>
      <c r="D453" s="12">
        <v>-30.867855420000001</v>
      </c>
      <c r="E453" s="12">
        <v>27.496546969999901</v>
      </c>
      <c r="F453" s="9" t="s">
        <v>2775</v>
      </c>
      <c r="G453" s="9">
        <v>825850720</v>
      </c>
      <c r="H453" s="9" t="str">
        <f t="shared" si="14"/>
        <v>(-30.8678554, 27.496547)</v>
      </c>
    </row>
    <row r="454" spans="1:8" s="10" customFormat="1" x14ac:dyDescent="0.25">
      <c r="A454" s="9" t="str">
        <f t="shared" si="15"/>
        <v>OSM: Barkly East Branch Line - Disused - (825850721)</v>
      </c>
      <c r="B454" s="9" t="s">
        <v>2791</v>
      </c>
      <c r="C454" s="9" t="s">
        <v>2774</v>
      </c>
      <c r="D454" s="12">
        <v>-30.860665931372498</v>
      </c>
      <c r="E454" s="12">
        <v>27.488295360784299</v>
      </c>
      <c r="F454" s="9" t="s">
        <v>2775</v>
      </c>
      <c r="G454" s="9">
        <v>825850721</v>
      </c>
      <c r="H454" s="9" t="str">
        <f t="shared" si="14"/>
        <v>(-30.8606659, 27.4882954)</v>
      </c>
    </row>
    <row r="455" spans="1:8" s="10" customFormat="1" x14ac:dyDescent="0.25">
      <c r="A455" s="9" t="str">
        <f t="shared" si="15"/>
        <v>OSM: Barkly East Branch Line - Disused - (825850799)</v>
      </c>
      <c r="B455" s="9" t="s">
        <v>2791</v>
      </c>
      <c r="C455" s="9" t="s">
        <v>2774</v>
      </c>
      <c r="D455" s="12">
        <v>-30.868648633333301</v>
      </c>
      <c r="E455" s="12">
        <v>27.518321966666601</v>
      </c>
      <c r="F455" s="9" t="s">
        <v>2775</v>
      </c>
      <c r="G455" s="9">
        <v>825850799</v>
      </c>
      <c r="H455" s="9" t="str">
        <f t="shared" si="14"/>
        <v>(-30.8686486, 27.518322)</v>
      </c>
    </row>
    <row r="456" spans="1:8" s="10" customFormat="1" x14ac:dyDescent="0.25">
      <c r="A456" s="9" t="str">
        <f t="shared" si="15"/>
        <v>OSM: Barkly East Branch Line - Disused - (825850800)</v>
      </c>
      <c r="B456" s="9" t="s">
        <v>2791</v>
      </c>
      <c r="C456" s="9" t="s">
        <v>2774</v>
      </c>
      <c r="D456" s="12">
        <v>-30.867964066666602</v>
      </c>
      <c r="E456" s="12">
        <v>27.517797233333301</v>
      </c>
      <c r="F456" s="9" t="s">
        <v>2775</v>
      </c>
      <c r="G456" s="9">
        <v>825850800</v>
      </c>
      <c r="H456" s="9" t="str">
        <f t="shared" si="14"/>
        <v>(-30.8679641, 27.5177972)</v>
      </c>
    </row>
    <row r="457" spans="1:8" s="10" customFormat="1" x14ac:dyDescent="0.25">
      <c r="A457" s="9" t="str">
        <f t="shared" si="15"/>
        <v>OSM: Barkly East Branch Line - Disused - (825850801)</v>
      </c>
      <c r="B457" s="9" t="s">
        <v>2791</v>
      </c>
      <c r="C457" s="9" t="s">
        <v>2774</v>
      </c>
      <c r="D457" s="12">
        <v>-30.868216059999899</v>
      </c>
      <c r="E457" s="12">
        <v>27.518091470000002</v>
      </c>
      <c r="F457" s="9" t="s">
        <v>2775</v>
      </c>
      <c r="G457" s="9">
        <v>825850801</v>
      </c>
      <c r="H457" s="9" t="str">
        <f t="shared" si="14"/>
        <v>(-30.8682161, 27.5180915)</v>
      </c>
    </row>
    <row r="458" spans="1:8" s="10" customFormat="1" x14ac:dyDescent="0.25">
      <c r="A458" s="9" t="str">
        <f t="shared" si="15"/>
        <v>OSM: Barkly East Branch Line - Disused - (825850802)</v>
      </c>
      <c r="B458" s="9" t="s">
        <v>2791</v>
      </c>
      <c r="C458" s="9" t="s">
        <v>2774</v>
      </c>
      <c r="D458" s="12">
        <v>-30.870689254676201</v>
      </c>
      <c r="E458" s="12">
        <v>27.504179512949602</v>
      </c>
      <c r="F458" s="9" t="s">
        <v>2775</v>
      </c>
      <c r="G458" s="9">
        <v>825850802</v>
      </c>
      <c r="H458" s="9" t="str">
        <f t="shared" si="14"/>
        <v>(-30.8706893, 27.5041795)</v>
      </c>
    </row>
    <row r="459" spans="1:8" s="10" customFormat="1" x14ac:dyDescent="0.25">
      <c r="A459" s="9" t="str">
        <f t="shared" si="15"/>
        <v>OSM: Barkly East Branch Line - Disused - (825850803)</v>
      </c>
      <c r="B459" s="9" t="s">
        <v>2791</v>
      </c>
      <c r="C459" s="9" t="s">
        <v>2774</v>
      </c>
      <c r="D459" s="12">
        <v>-30.86908772</v>
      </c>
      <c r="E459" s="12">
        <v>27.51848038</v>
      </c>
      <c r="F459" s="9" t="s">
        <v>2775</v>
      </c>
      <c r="G459" s="9">
        <v>825850803</v>
      </c>
      <c r="H459" s="9" t="str">
        <f t="shared" si="14"/>
        <v>(-30.8690877, 27.5184804)</v>
      </c>
    </row>
    <row r="460" spans="1:8" s="10" customFormat="1" x14ac:dyDescent="0.25">
      <c r="A460" s="9" t="str">
        <f t="shared" si="15"/>
        <v>OSM: Barkly East Branch Line - Disused - (825850804)</v>
      </c>
      <c r="B460" s="9" t="s">
        <v>2791</v>
      </c>
      <c r="C460" s="9" t="s">
        <v>2774</v>
      </c>
      <c r="D460" s="12">
        <v>-30.867911766666602</v>
      </c>
      <c r="E460" s="12">
        <v>27.517106461111101</v>
      </c>
      <c r="F460" s="9" t="s">
        <v>2775</v>
      </c>
      <c r="G460" s="9">
        <v>825850804</v>
      </c>
      <c r="H460" s="9" t="str">
        <f t="shared" si="14"/>
        <v>(-30.8679118, 27.5171065)</v>
      </c>
    </row>
    <row r="461" spans="1:8" s="10" customFormat="1" x14ac:dyDescent="0.25">
      <c r="A461" s="9" t="str">
        <f t="shared" si="15"/>
        <v>OSM: Barkly East Branch Line - Disused - (825850805)</v>
      </c>
      <c r="B461" s="9" t="s">
        <v>2791</v>
      </c>
      <c r="C461" s="9" t="s">
        <v>2774</v>
      </c>
      <c r="D461" s="12">
        <v>-30.8717197705882</v>
      </c>
      <c r="E461" s="12">
        <v>27.530772917646999</v>
      </c>
      <c r="F461" s="9" t="s">
        <v>2775</v>
      </c>
      <c r="G461" s="9">
        <v>825850805</v>
      </c>
      <c r="H461" s="9" t="str">
        <f t="shared" si="14"/>
        <v>(-30.8717198, 27.5307729)</v>
      </c>
    </row>
    <row r="462" spans="1:8" s="10" customFormat="1" x14ac:dyDescent="0.25">
      <c r="A462" s="9" t="str">
        <f t="shared" si="15"/>
        <v>OSM: Barkly East Branch Line - Disused - (825850806)</v>
      </c>
      <c r="B462" s="9" t="s">
        <v>2791</v>
      </c>
      <c r="C462" s="9" t="s">
        <v>2774</v>
      </c>
      <c r="D462" s="12">
        <v>-30.871687479999999</v>
      </c>
      <c r="E462" s="12">
        <v>27.532031549999999</v>
      </c>
      <c r="F462" s="9" t="s">
        <v>2775</v>
      </c>
      <c r="G462" s="9">
        <v>825850806</v>
      </c>
      <c r="H462" s="9" t="str">
        <f t="shared" si="14"/>
        <v>(-30.8716875, 27.5320316)</v>
      </c>
    </row>
    <row r="463" spans="1:8" s="10" customFormat="1" x14ac:dyDescent="0.25">
      <c r="A463" s="9" t="str">
        <f t="shared" si="15"/>
        <v>OSM: Barkly East Branch Line - Disused - (825850807)</v>
      </c>
      <c r="B463" s="9" t="s">
        <v>2791</v>
      </c>
      <c r="C463" s="9" t="s">
        <v>2774</v>
      </c>
      <c r="D463" s="12">
        <v>-30.8715703071428</v>
      </c>
      <c r="E463" s="12">
        <v>27.533690785714199</v>
      </c>
      <c r="F463" s="9" t="s">
        <v>2775</v>
      </c>
      <c r="G463" s="9">
        <v>825850807</v>
      </c>
      <c r="H463" s="9" t="str">
        <f t="shared" si="14"/>
        <v>(-30.8715703, 27.5336908)</v>
      </c>
    </row>
    <row r="464" spans="1:8" s="10" customFormat="1" x14ac:dyDescent="0.25">
      <c r="A464" s="9" t="str">
        <f t="shared" si="15"/>
        <v>OSM: Barkly East Branch Line - Disused - (825850808)</v>
      </c>
      <c r="B464" s="9" t="s">
        <v>2791</v>
      </c>
      <c r="C464" s="9" t="s">
        <v>2774</v>
      </c>
      <c r="D464" s="12">
        <v>-30.871621000000001</v>
      </c>
      <c r="E464" s="12">
        <v>27.532864799999999</v>
      </c>
      <c r="F464" s="9" t="s">
        <v>2775</v>
      </c>
      <c r="G464" s="9">
        <v>825850808</v>
      </c>
      <c r="H464" s="9" t="str">
        <f t="shared" si="14"/>
        <v>(-30.871621, 27.5328648)</v>
      </c>
    </row>
    <row r="465" spans="1:8" s="10" customFormat="1" x14ac:dyDescent="0.25">
      <c r="A465" s="9" t="str">
        <f t="shared" si="15"/>
        <v>OSM: Barkly East Branch Line - Disused - (825850809)</v>
      </c>
      <c r="B465" s="9" t="s">
        <v>2791</v>
      </c>
      <c r="C465" s="9" t="s">
        <v>2774</v>
      </c>
      <c r="D465" s="12">
        <v>-30.871864799999901</v>
      </c>
      <c r="E465" s="12">
        <v>27.534402499999999</v>
      </c>
      <c r="F465" s="9" t="s">
        <v>2775</v>
      </c>
      <c r="G465" s="9">
        <v>825850809</v>
      </c>
      <c r="H465" s="9" t="str">
        <f t="shared" si="14"/>
        <v>(-30.8718648, 27.5344025)</v>
      </c>
    </row>
    <row r="466" spans="1:8" s="10" customFormat="1" x14ac:dyDescent="0.25">
      <c r="A466" s="9" t="str">
        <f t="shared" si="15"/>
        <v>OSM: Barkly East Branch Line - Disused - (825850810)</v>
      </c>
      <c r="B466" s="9" t="s">
        <v>2791</v>
      </c>
      <c r="C466" s="9" t="s">
        <v>2774</v>
      </c>
      <c r="D466" s="12">
        <v>-30.871585799999998</v>
      </c>
      <c r="E466" s="12">
        <v>27.536158333333301</v>
      </c>
      <c r="F466" s="9" t="s">
        <v>2775</v>
      </c>
      <c r="G466" s="9">
        <v>825850810</v>
      </c>
      <c r="H466" s="9" t="str">
        <f t="shared" si="14"/>
        <v>(-30.8715858, 27.5361583)</v>
      </c>
    </row>
    <row r="467" spans="1:8" s="10" customFormat="1" x14ac:dyDescent="0.25">
      <c r="A467" s="9" t="str">
        <f t="shared" si="15"/>
        <v>OSM: Barkly East Branch Line - Disused - (825850811)</v>
      </c>
      <c r="B467" s="9" t="s">
        <v>2791</v>
      </c>
      <c r="C467" s="9" t="s">
        <v>2774</v>
      </c>
      <c r="D467" s="12">
        <v>-30.8720193647058</v>
      </c>
      <c r="E467" s="12">
        <v>27.535212970588201</v>
      </c>
      <c r="F467" s="9" t="s">
        <v>2775</v>
      </c>
      <c r="G467" s="9">
        <v>825850811</v>
      </c>
      <c r="H467" s="9" t="str">
        <f t="shared" si="14"/>
        <v>(-30.8720194, 27.535213)</v>
      </c>
    </row>
    <row r="468" spans="1:8" s="10" customFormat="1" x14ac:dyDescent="0.25">
      <c r="A468" s="9" t="str">
        <f t="shared" si="15"/>
        <v>OSM: Barkly East Branch Line - Disused - (825850812)</v>
      </c>
      <c r="B468" s="9" t="s">
        <v>2791</v>
      </c>
      <c r="C468" s="9" t="s">
        <v>2774</v>
      </c>
      <c r="D468" s="12">
        <v>-30.870233320000001</v>
      </c>
      <c r="E468" s="12">
        <v>27.537008669999999</v>
      </c>
      <c r="F468" s="9" t="s">
        <v>2775</v>
      </c>
      <c r="G468" s="9">
        <v>825850812</v>
      </c>
      <c r="H468" s="9" t="str">
        <f t="shared" si="14"/>
        <v>(-30.8702333, 27.5370087)</v>
      </c>
    </row>
    <row r="469" spans="1:8" s="10" customFormat="1" x14ac:dyDescent="0.25">
      <c r="A469" s="9" t="str">
        <f t="shared" si="15"/>
        <v>OSM: Barkly East Branch Line - Disused - (825850813)</v>
      </c>
      <c r="B469" s="9" t="s">
        <v>2791</v>
      </c>
      <c r="C469" s="9" t="s">
        <v>2774</v>
      </c>
      <c r="D469" s="12">
        <v>-30.870829400000002</v>
      </c>
      <c r="E469" s="12">
        <v>27.5369323</v>
      </c>
      <c r="F469" s="9" t="s">
        <v>2775</v>
      </c>
      <c r="G469" s="9">
        <v>825850813</v>
      </c>
      <c r="H469" s="9" t="str">
        <f t="shared" si="14"/>
        <v>(-30.8708294, 27.5369323)</v>
      </c>
    </row>
    <row r="470" spans="1:8" s="10" customFormat="1" x14ac:dyDescent="0.25">
      <c r="A470" s="9" t="str">
        <f t="shared" si="15"/>
        <v>OSM: Barkly East Branch Line - Disused - (825850814)</v>
      </c>
      <c r="B470" s="9" t="s">
        <v>2791</v>
      </c>
      <c r="C470" s="9" t="s">
        <v>2774</v>
      </c>
      <c r="D470" s="12">
        <v>-30.8670819956521</v>
      </c>
      <c r="E470" s="12">
        <v>27.537912656521701</v>
      </c>
      <c r="F470" s="9" t="s">
        <v>2775</v>
      </c>
      <c r="G470" s="9">
        <v>825850814</v>
      </c>
      <c r="H470" s="9" t="str">
        <f t="shared" si="14"/>
        <v>(-30.867082, 27.5379127)</v>
      </c>
    </row>
    <row r="471" spans="1:8" s="10" customFormat="1" x14ac:dyDescent="0.25">
      <c r="A471" s="9" t="str">
        <f t="shared" si="15"/>
        <v>OSM: Barkly East Branch Line - Disused - (825850815)</v>
      </c>
      <c r="B471" s="9" t="s">
        <v>2791</v>
      </c>
      <c r="C471" s="9" t="s">
        <v>2774</v>
      </c>
      <c r="D471" s="12">
        <v>-30.8689080222222</v>
      </c>
      <c r="E471" s="12">
        <v>27.536691727777701</v>
      </c>
      <c r="F471" s="9" t="s">
        <v>2775</v>
      </c>
      <c r="G471" s="9">
        <v>825850815</v>
      </c>
      <c r="H471" s="9" t="str">
        <f t="shared" si="14"/>
        <v>(-30.868908, 27.5366917)</v>
      </c>
    </row>
    <row r="472" spans="1:8" s="10" customFormat="1" x14ac:dyDescent="0.25">
      <c r="A472" s="9" t="str">
        <f t="shared" si="15"/>
        <v>OSM: Barkly East Branch Line - Disused - (1320754385)</v>
      </c>
      <c r="B472" s="9" t="s">
        <v>2791</v>
      </c>
      <c r="C472" s="9" t="s">
        <v>2774</v>
      </c>
      <c r="D472" s="12">
        <v>-30.7168420888888</v>
      </c>
      <c r="E472" s="12">
        <v>27.187842944444402</v>
      </c>
      <c r="F472" s="9" t="s">
        <v>2775</v>
      </c>
      <c r="G472" s="9">
        <v>1320754385</v>
      </c>
      <c r="H472" s="9" t="str">
        <f t="shared" si="14"/>
        <v>(-30.7168421, 27.1878429)</v>
      </c>
    </row>
    <row r="473" spans="1:8" s="10" customFormat="1" x14ac:dyDescent="0.25">
      <c r="A473" s="9" t="str">
        <f t="shared" si="15"/>
        <v>OSM: Barkly East Branch Line - Disused - (1320754386)</v>
      </c>
      <c r="B473" s="9" t="s">
        <v>2791</v>
      </c>
      <c r="C473" s="9" t="s">
        <v>2774</v>
      </c>
      <c r="D473" s="12">
        <v>-30.7169370571428</v>
      </c>
      <c r="E473" s="12">
        <v>27.1887876428571</v>
      </c>
      <c r="F473" s="9" t="s">
        <v>2775</v>
      </c>
      <c r="G473" s="9">
        <v>1320754386</v>
      </c>
      <c r="H473" s="9" t="str">
        <f t="shared" si="14"/>
        <v>(-30.7169371, 27.1887876)</v>
      </c>
    </row>
    <row r="474" spans="1:8" s="10" customFormat="1" x14ac:dyDescent="0.25">
      <c r="A474" s="9" t="str">
        <f t="shared" si="15"/>
        <v>OSM: Barkly East Branch Line - Disused - (1320763345)</v>
      </c>
      <c r="B474" s="9" t="s">
        <v>2791</v>
      </c>
      <c r="C474" s="9" t="s">
        <v>2774</v>
      </c>
      <c r="D474" s="12">
        <v>-30.963874050000001</v>
      </c>
      <c r="E474" s="12">
        <v>27.583665199999999</v>
      </c>
      <c r="F474" s="9" t="s">
        <v>2775</v>
      </c>
      <c r="G474" s="9">
        <v>1320763345</v>
      </c>
      <c r="H474" s="9" t="str">
        <f t="shared" si="14"/>
        <v>(-30.9638741, 27.5836652)</v>
      </c>
    </row>
    <row r="475" spans="1:8" s="10" customFormat="1" x14ac:dyDescent="0.25">
      <c r="A475" s="9" t="str">
        <f t="shared" si="15"/>
        <v>OSM: Barkly East Branch Line - Disused - (1321577794)</v>
      </c>
      <c r="B475" s="9" t="s">
        <v>2791</v>
      </c>
      <c r="C475" s="9" t="s">
        <v>2774</v>
      </c>
      <c r="D475" s="12">
        <v>-30.8600721</v>
      </c>
      <c r="E475" s="12">
        <v>27.350873366666601</v>
      </c>
      <c r="F475" s="9" t="s">
        <v>2775</v>
      </c>
      <c r="G475" s="9">
        <v>1321577794</v>
      </c>
      <c r="H475" s="9" t="str">
        <f t="shared" si="14"/>
        <v>(-30.8600721, 27.3508734)</v>
      </c>
    </row>
    <row r="476" spans="1:8" s="10" customFormat="1" x14ac:dyDescent="0.25">
      <c r="A476" s="9" t="str">
        <f t="shared" si="15"/>
        <v>OSM: Barkly East Branch Line - Disused - (1321577795)</v>
      </c>
      <c r="B476" s="9" t="s">
        <v>2791</v>
      </c>
      <c r="C476" s="9" t="s">
        <v>2774</v>
      </c>
      <c r="D476" s="12">
        <v>-30.867420562500001</v>
      </c>
      <c r="E476" s="12">
        <v>27.293007487499999</v>
      </c>
      <c r="F476" s="9" t="s">
        <v>2775</v>
      </c>
      <c r="G476" s="9">
        <v>1321577795</v>
      </c>
      <c r="H476" s="9" t="str">
        <f t="shared" si="14"/>
        <v>(-30.8674206, 27.2930075)</v>
      </c>
    </row>
    <row r="477" spans="1:8" s="10" customFormat="1" x14ac:dyDescent="0.25">
      <c r="A477" s="9" t="str">
        <f t="shared" si="15"/>
        <v>OSM: Barkly East Branch Line (1st Reverse) - Disused - (29751830)</v>
      </c>
      <c r="B477" s="9" t="s">
        <v>2797</v>
      </c>
      <c r="C477" s="9" t="s">
        <v>2774</v>
      </c>
      <c r="D477" s="12">
        <v>-30.807143629411701</v>
      </c>
      <c r="E477" s="12">
        <v>27.225642435294102</v>
      </c>
      <c r="F477" s="9" t="s">
        <v>2775</v>
      </c>
      <c r="G477" s="9">
        <v>29751830</v>
      </c>
      <c r="H477" s="9" t="str">
        <f t="shared" si="14"/>
        <v>(-30.8071436, 27.2256424)</v>
      </c>
    </row>
    <row r="478" spans="1:8" s="10" customFormat="1" x14ac:dyDescent="0.25">
      <c r="A478" s="9" t="str">
        <f t="shared" si="15"/>
        <v>OSM: Barkly East Branch Line (1st Reverse) - Disused - (1320754376)</v>
      </c>
      <c r="B478" s="9" t="s">
        <v>2797</v>
      </c>
      <c r="C478" s="9" t="s">
        <v>2774</v>
      </c>
      <c r="D478" s="12">
        <v>-30.806486100000001</v>
      </c>
      <c r="E478" s="12">
        <v>27.224881849999999</v>
      </c>
      <c r="F478" s="9" t="s">
        <v>2775</v>
      </c>
      <c r="G478" s="9">
        <v>1320754376</v>
      </c>
      <c r="H478" s="9" t="str">
        <f t="shared" si="14"/>
        <v>(-30.8064861, 27.2248819)</v>
      </c>
    </row>
    <row r="479" spans="1:8" s="10" customFormat="1" x14ac:dyDescent="0.25">
      <c r="A479" s="9" t="str">
        <f t="shared" si="15"/>
        <v>OSM: Barkly East Branch Line (1st Reverse) - Disused - (1320754377)</v>
      </c>
      <c r="B479" s="9" t="s">
        <v>2797</v>
      </c>
      <c r="C479" s="9" t="s">
        <v>2774</v>
      </c>
      <c r="D479" s="12">
        <v>-30.8068079307692</v>
      </c>
      <c r="E479" s="12">
        <v>27.2252774076923</v>
      </c>
      <c r="F479" s="9" t="s">
        <v>2775</v>
      </c>
      <c r="G479" s="9">
        <v>1320754377</v>
      </c>
      <c r="H479" s="9" t="str">
        <f t="shared" si="14"/>
        <v>(-30.8068079, 27.2252774)</v>
      </c>
    </row>
    <row r="480" spans="1:8" s="10" customFormat="1" x14ac:dyDescent="0.25">
      <c r="A480" s="9" t="str">
        <f t="shared" si="15"/>
        <v>OSM: Barkly East Branch Line (2nd Reverse) - Disused - (372145784)</v>
      </c>
      <c r="B480" s="9" t="s">
        <v>2911</v>
      </c>
      <c r="C480" s="9" t="s">
        <v>2774</v>
      </c>
      <c r="D480" s="12">
        <v>-30.794999133333299</v>
      </c>
      <c r="E480" s="12">
        <v>27.244186522222201</v>
      </c>
      <c r="F480" s="9" t="s">
        <v>2775</v>
      </c>
      <c r="G480" s="9">
        <v>372145784</v>
      </c>
      <c r="H480" s="9" t="str">
        <f t="shared" si="14"/>
        <v>(-30.7949991, 27.2441865)</v>
      </c>
    </row>
    <row r="481" spans="1:8" s="10" customFormat="1" x14ac:dyDescent="0.25">
      <c r="A481" s="9" t="str">
        <f t="shared" si="15"/>
        <v>OSM: Barkly East Branch Line (3rd Reverse) - Disused - (30965493)</v>
      </c>
      <c r="B481" s="9" t="s">
        <v>2801</v>
      </c>
      <c r="C481" s="9" t="s">
        <v>2774</v>
      </c>
      <c r="D481" s="12">
        <v>-30.799232416666602</v>
      </c>
      <c r="E481" s="12">
        <v>27.243059016666599</v>
      </c>
      <c r="F481" s="9" t="s">
        <v>2775</v>
      </c>
      <c r="G481" s="9">
        <v>30965493</v>
      </c>
      <c r="H481" s="9" t="str">
        <f t="shared" si="14"/>
        <v>(-30.7992324, 27.243059)</v>
      </c>
    </row>
    <row r="482" spans="1:8" s="10" customFormat="1" x14ac:dyDescent="0.25">
      <c r="A482" s="9" t="str">
        <f t="shared" si="15"/>
        <v>OSM: Barkly East Branch Line (4th Reverse) - Disused - (372145785)</v>
      </c>
      <c r="B482" s="9" t="s">
        <v>2912</v>
      </c>
      <c r="C482" s="9" t="s">
        <v>2774</v>
      </c>
      <c r="D482" s="12">
        <v>-30.802480107142799</v>
      </c>
      <c r="E482" s="12">
        <v>27.2490688642857</v>
      </c>
      <c r="F482" s="9" t="s">
        <v>2775</v>
      </c>
      <c r="G482" s="9">
        <v>372145785</v>
      </c>
      <c r="H482" s="9" t="str">
        <f t="shared" si="14"/>
        <v>(-30.8024801, 27.2490689)</v>
      </c>
    </row>
    <row r="483" spans="1:8" s="10" customFormat="1" x14ac:dyDescent="0.25">
      <c r="A483" s="9" t="str">
        <f t="shared" si="15"/>
        <v>OSM: Barkly East Branch Line (4th Reverse) - Disused - (1320754375)</v>
      </c>
      <c r="B483" s="9" t="s">
        <v>2912</v>
      </c>
      <c r="C483" s="9" t="s">
        <v>2774</v>
      </c>
      <c r="D483" s="12">
        <v>-30.802544963636301</v>
      </c>
      <c r="E483" s="12">
        <v>27.249166109090901</v>
      </c>
      <c r="F483" s="9" t="s">
        <v>2775</v>
      </c>
      <c r="G483" s="9">
        <v>1320754375</v>
      </c>
      <c r="H483" s="9" t="str">
        <f t="shared" si="14"/>
        <v>(-30.802545, 27.2491661)</v>
      </c>
    </row>
    <row r="484" spans="1:8" s="10" customFormat="1" x14ac:dyDescent="0.25">
      <c r="A484" s="9" t="str">
        <f t="shared" si="15"/>
        <v>OSM: Barkly East Branch Line (5th Reverse) - Disused - (39265602)</v>
      </c>
      <c r="B484" s="9" t="s">
        <v>2836</v>
      </c>
      <c r="C484" s="9" t="s">
        <v>2774</v>
      </c>
      <c r="D484" s="12">
        <v>-30.813442599999998</v>
      </c>
      <c r="E484" s="12">
        <v>27.257413750000001</v>
      </c>
      <c r="F484" s="9" t="s">
        <v>2775</v>
      </c>
      <c r="G484" s="9">
        <v>39265602</v>
      </c>
      <c r="H484" s="9" t="str">
        <f t="shared" si="14"/>
        <v>(-30.8134426, 27.2574138)</v>
      </c>
    </row>
    <row r="485" spans="1:8" s="10" customFormat="1" x14ac:dyDescent="0.25">
      <c r="A485" s="9" t="str">
        <f t="shared" si="15"/>
        <v>OSM: Barkly East Branch Line (6th Reverse) - Disused - (372145786)</v>
      </c>
      <c r="B485" s="9" t="s">
        <v>2913</v>
      </c>
      <c r="C485" s="9" t="s">
        <v>2774</v>
      </c>
      <c r="D485" s="12">
        <v>-30.809639199999999</v>
      </c>
      <c r="E485" s="12">
        <v>27.252100883333298</v>
      </c>
      <c r="F485" s="9" t="s">
        <v>2775</v>
      </c>
      <c r="G485" s="9">
        <v>372145786</v>
      </c>
      <c r="H485" s="9" t="str">
        <f t="shared" si="14"/>
        <v>(-30.8096392, 27.2521009)</v>
      </c>
    </row>
    <row r="486" spans="1:8" s="10" customFormat="1" x14ac:dyDescent="0.25">
      <c r="A486" s="9" t="str">
        <f t="shared" si="15"/>
        <v>OSM: Barkly East Branch Line (8th Reverse) - Disused - (37916060)</v>
      </c>
      <c r="B486" s="9" t="s">
        <v>2834</v>
      </c>
      <c r="C486" s="9" t="s">
        <v>2774</v>
      </c>
      <c r="D486" s="12">
        <v>-30.8890825142857</v>
      </c>
      <c r="E486" s="12">
        <v>27.5623989214285</v>
      </c>
      <c r="F486" s="9" t="s">
        <v>2775</v>
      </c>
      <c r="G486" s="9">
        <v>37916060</v>
      </c>
      <c r="H486" s="9" t="str">
        <f t="shared" si="14"/>
        <v>(-30.8890825, 27.5623989)</v>
      </c>
    </row>
    <row r="487" spans="1:8" s="10" customFormat="1" x14ac:dyDescent="0.25">
      <c r="A487" s="9" t="str">
        <f t="shared" si="15"/>
        <v>OSM: Barkly East Branch Line (9th Reverse) - Disused - (30965495)</v>
      </c>
      <c r="B487" s="9" t="s">
        <v>2802</v>
      </c>
      <c r="C487" s="9" t="s">
        <v>2774</v>
      </c>
      <c r="D487" s="12">
        <v>-30.8896858666666</v>
      </c>
      <c r="E487" s="12">
        <v>27.555793266666601</v>
      </c>
      <c r="F487" s="9" t="s">
        <v>2775</v>
      </c>
      <c r="G487" s="9">
        <v>30965495</v>
      </c>
      <c r="H487" s="9" t="str">
        <f t="shared" si="14"/>
        <v>(-30.8896859, 27.5557933)</v>
      </c>
    </row>
    <row r="488" spans="1:8" s="10" customFormat="1" x14ac:dyDescent="0.25">
      <c r="A488" s="9" t="str">
        <f t="shared" si="15"/>
        <v>OSM: Barkly West - Station - (247327787)</v>
      </c>
      <c r="B488" s="9" t="s">
        <v>767</v>
      </c>
      <c r="C488" s="9" t="s">
        <v>7</v>
      </c>
      <c r="D488" s="12">
        <v>-28.535595600000001</v>
      </c>
      <c r="E488" s="12">
        <v>24.528828399999998</v>
      </c>
      <c r="F488" s="9" t="s">
        <v>8</v>
      </c>
      <c r="G488" s="9">
        <v>247327787</v>
      </c>
      <c r="H488" s="9" t="str">
        <f t="shared" si="14"/>
        <v>(-28.5355956, 24.5288284)</v>
      </c>
    </row>
    <row r="489" spans="1:8" s="10" customFormat="1" x14ac:dyDescent="0.25">
      <c r="A489" s="9" t="str">
        <f t="shared" si="15"/>
        <v>OSM: Barnard - Halt - (247327784)</v>
      </c>
      <c r="B489" s="9" t="s">
        <v>764</v>
      </c>
      <c r="C489" s="9" t="s">
        <v>19</v>
      </c>
      <c r="D489" s="12">
        <v>-31.4458333</v>
      </c>
      <c r="E489" s="12">
        <v>23.237500000000001</v>
      </c>
      <c r="F489" s="9" t="s">
        <v>8</v>
      </c>
      <c r="G489" s="9">
        <v>247327784</v>
      </c>
      <c r="H489" s="9" t="str">
        <f t="shared" si="14"/>
        <v>(-31.4458333, 23.2375)</v>
      </c>
    </row>
    <row r="490" spans="1:8" s="10" customFormat="1" x14ac:dyDescent="0.25">
      <c r="A490" s="9" t="str">
        <f t="shared" si="15"/>
        <v>OSM: Barnea - Abandoned - (247325386)</v>
      </c>
      <c r="B490" s="9" t="s">
        <v>172</v>
      </c>
      <c r="C490" s="9" t="s">
        <v>139</v>
      </c>
      <c r="D490" s="12">
        <v>-28.318999999999999</v>
      </c>
      <c r="E490" s="12">
        <v>28.245548400000001</v>
      </c>
      <c r="F490" s="9" t="s">
        <v>8</v>
      </c>
      <c r="G490" s="9">
        <v>247325386</v>
      </c>
      <c r="H490" s="9" t="str">
        <f t="shared" si="14"/>
        <v>(-28.319, 28.2455484)</v>
      </c>
    </row>
    <row r="491" spans="1:8" s="10" customFormat="1" x14ac:dyDescent="0.25">
      <c r="A491" s="9" t="str">
        <f t="shared" si="15"/>
        <v>OSM: Baroda - Station - (247325974)</v>
      </c>
      <c r="B491" s="9" t="s">
        <v>412</v>
      </c>
      <c r="C491" s="9" t="s">
        <v>7</v>
      </c>
      <c r="D491" s="12">
        <v>-32.002482399999998</v>
      </c>
      <c r="E491" s="12">
        <v>25.511021700000001</v>
      </c>
      <c r="F491" s="9" t="s">
        <v>8</v>
      </c>
      <c r="G491" s="9">
        <v>247325974</v>
      </c>
      <c r="H491" s="9" t="str">
        <f t="shared" si="14"/>
        <v>(-32.0024824, 25.5110217)</v>
      </c>
    </row>
    <row r="492" spans="1:8" s="10" customFormat="1" x14ac:dyDescent="0.25">
      <c r="A492" s="9" t="str">
        <f t="shared" si="15"/>
        <v>OSM: Baroe - Halt - (247325977)</v>
      </c>
      <c r="B492" s="9" t="s">
        <v>414</v>
      </c>
      <c r="C492" s="9" t="s">
        <v>19</v>
      </c>
      <c r="D492" s="12">
        <v>-33.2245724</v>
      </c>
      <c r="E492" s="12">
        <v>24.567400500000002</v>
      </c>
      <c r="F492" s="9" t="s">
        <v>8</v>
      </c>
      <c r="G492" s="9">
        <v>247325977</v>
      </c>
      <c r="H492" s="9" t="str">
        <f t="shared" si="14"/>
        <v>(-33.2245724, 24.5674005)</v>
      </c>
    </row>
    <row r="493" spans="1:8" s="10" customFormat="1" x14ac:dyDescent="0.25">
      <c r="A493" s="9" t="str">
        <f t="shared" si="15"/>
        <v>OSM: Barracks - Station - (247644567)</v>
      </c>
      <c r="B493" s="9" t="s">
        <v>962</v>
      </c>
      <c r="C493" s="9" t="s">
        <v>7</v>
      </c>
      <c r="D493" s="12">
        <v>-25.7556537</v>
      </c>
      <c r="E493" s="12">
        <v>28.179276000000002</v>
      </c>
      <c r="F493" s="9" t="s">
        <v>8</v>
      </c>
      <c r="G493" s="9">
        <v>247644567</v>
      </c>
      <c r="H493" s="9" t="str">
        <f t="shared" si="14"/>
        <v>(-25.7556537, 28.179276)</v>
      </c>
    </row>
    <row r="494" spans="1:8" s="10" customFormat="1" x14ac:dyDescent="0.25">
      <c r="A494" s="9" t="str">
        <f t="shared" si="15"/>
        <v>OSM: Barracks - Stop - (5203421376)</v>
      </c>
      <c r="B494" s="9" t="s">
        <v>962</v>
      </c>
      <c r="C494" s="9" t="s">
        <v>13</v>
      </c>
      <c r="D494" s="12">
        <v>-25.755772799999999</v>
      </c>
      <c r="E494" s="12">
        <v>28.178443000000001</v>
      </c>
      <c r="F494" s="9" t="s">
        <v>8</v>
      </c>
      <c r="G494" s="9">
        <v>5203421376</v>
      </c>
      <c r="H494" s="9" t="str">
        <f t="shared" si="14"/>
        <v>(-25.7557728, 28.178443)</v>
      </c>
    </row>
    <row r="495" spans="1:8" s="10" customFormat="1" x14ac:dyDescent="0.25">
      <c r="A495" s="9" t="str">
        <f t="shared" si="15"/>
        <v>OSM: Barracks - Stop - (5242092163)</v>
      </c>
      <c r="B495" s="9" t="s">
        <v>962</v>
      </c>
      <c r="C495" s="9" t="s">
        <v>13</v>
      </c>
      <c r="D495" s="12">
        <v>-25.755533</v>
      </c>
      <c r="E495" s="12">
        <v>28.180287700000001</v>
      </c>
      <c r="F495" s="9" t="s">
        <v>8</v>
      </c>
      <c r="G495" s="9">
        <v>5242092163</v>
      </c>
      <c r="H495" s="9" t="str">
        <f t="shared" si="14"/>
        <v>(-25.755533, 28.1802877)</v>
      </c>
    </row>
    <row r="496" spans="1:8" s="10" customFormat="1" x14ac:dyDescent="0.25">
      <c r="A496" s="9" t="str">
        <f t="shared" si="15"/>
        <v>OSM: Barredeel - Station - (247327785)</v>
      </c>
      <c r="B496" s="9" t="s">
        <v>765</v>
      </c>
      <c r="C496" s="9" t="s">
        <v>7</v>
      </c>
      <c r="D496" s="12">
        <v>-31.231245099999999</v>
      </c>
      <c r="E496" s="12">
        <v>24.946068400000001</v>
      </c>
      <c r="F496" s="9" t="s">
        <v>8</v>
      </c>
      <c r="G496" s="9">
        <v>247327785</v>
      </c>
      <c r="H496" s="9" t="str">
        <f t="shared" si="14"/>
        <v>(-31.2312451, 24.9460684)</v>
      </c>
    </row>
    <row r="497" spans="1:8" s="10" customFormat="1" x14ac:dyDescent="0.25">
      <c r="A497" s="9" t="str">
        <f t="shared" si="15"/>
        <v>OSM: Bartlesfontein - Station - (249332965)</v>
      </c>
      <c r="B497" s="9" t="s">
        <v>1539</v>
      </c>
      <c r="C497" s="9" t="s">
        <v>7</v>
      </c>
      <c r="D497" s="12">
        <v>-34.1588268</v>
      </c>
      <c r="E497" s="12">
        <v>21.995284000000002</v>
      </c>
      <c r="F497" s="9" t="s">
        <v>8</v>
      </c>
      <c r="G497" s="9">
        <v>249332965</v>
      </c>
      <c r="H497" s="9" t="str">
        <f t="shared" si="14"/>
        <v>(-34.1588268, 21.995284)</v>
      </c>
    </row>
    <row r="498" spans="1:8" s="10" customFormat="1" x14ac:dyDescent="0.25">
      <c r="A498" s="9" t="str">
        <f t="shared" si="15"/>
        <v>OSM: Bashee - Station - (247325976)</v>
      </c>
      <c r="B498" s="9" t="s">
        <v>413</v>
      </c>
      <c r="C498" s="9" t="s">
        <v>7</v>
      </c>
      <c r="D498" s="12">
        <v>-31.9117009</v>
      </c>
      <c r="E498" s="12">
        <v>28.444789199999999</v>
      </c>
      <c r="F498" s="9" t="s">
        <v>8</v>
      </c>
      <c r="G498" s="9">
        <v>247325976</v>
      </c>
      <c r="H498" s="9" t="str">
        <f t="shared" si="14"/>
        <v>(-31.9117009, 28.4447892)</v>
      </c>
    </row>
    <row r="499" spans="1:8" s="10" customFormat="1" x14ac:dyDescent="0.25">
      <c r="A499" s="9" t="str">
        <f t="shared" si="15"/>
        <v>OSM: Baskloof - Station - (247646717)</v>
      </c>
      <c r="B499" s="9" t="s">
        <v>1234</v>
      </c>
      <c r="C499" s="9" t="s">
        <v>7</v>
      </c>
      <c r="D499" s="12">
        <v>-23.550921599999999</v>
      </c>
      <c r="E499" s="12">
        <v>30.0590549</v>
      </c>
      <c r="F499" s="9" t="s">
        <v>8</v>
      </c>
      <c r="G499" s="9">
        <v>247646717</v>
      </c>
      <c r="H499" s="9" t="str">
        <f t="shared" si="14"/>
        <v>(-23.5509216, 30.0590549)</v>
      </c>
    </row>
    <row r="500" spans="1:8" s="10" customFormat="1" x14ac:dyDescent="0.25">
      <c r="A500" s="9" t="str">
        <f t="shared" si="15"/>
        <v>OSM: Bathurst - Station - (247325980)</v>
      </c>
      <c r="B500" s="9" t="s">
        <v>416</v>
      </c>
      <c r="C500" s="9" t="s">
        <v>7</v>
      </c>
      <c r="D500" s="12">
        <v>-33.504364500000001</v>
      </c>
      <c r="E500" s="12">
        <v>26.843408700000001</v>
      </c>
      <c r="F500" s="9" t="s">
        <v>8</v>
      </c>
      <c r="G500" s="9">
        <v>247325980</v>
      </c>
      <c r="H500" s="9" t="str">
        <f t="shared" si="14"/>
        <v>(-33.5043645, 26.8434087)</v>
      </c>
    </row>
    <row r="501" spans="1:8" s="10" customFormat="1" x14ac:dyDescent="0.25">
      <c r="A501" s="9" t="str">
        <f t="shared" si="15"/>
        <v>OSM: Battery - Station - (247644568)</v>
      </c>
      <c r="B501" s="9" t="s">
        <v>963</v>
      </c>
      <c r="C501" s="9" t="s">
        <v>7</v>
      </c>
      <c r="D501" s="12">
        <v>-26.116365500000001</v>
      </c>
      <c r="E501" s="12">
        <v>27.685874099999999</v>
      </c>
      <c r="F501" s="9" t="s">
        <v>8</v>
      </c>
      <c r="G501" s="9">
        <v>247644568</v>
      </c>
      <c r="H501" s="9" t="str">
        <f t="shared" si="14"/>
        <v>(-26.1163655, 27.6858741)</v>
      </c>
    </row>
    <row r="502" spans="1:8" s="10" customFormat="1" x14ac:dyDescent="0.25">
      <c r="A502" s="9" t="str">
        <f t="shared" si="15"/>
        <v>OSM: Baviaan - Halt - (249332964)</v>
      </c>
      <c r="B502" s="9" t="s">
        <v>1538</v>
      </c>
      <c r="C502" s="9" t="s">
        <v>19</v>
      </c>
      <c r="D502" s="12">
        <v>-33.203401399999997</v>
      </c>
      <c r="E502" s="12">
        <v>20.7413846</v>
      </c>
      <c r="F502" s="9" t="s">
        <v>8</v>
      </c>
      <c r="G502" s="9">
        <v>249332964</v>
      </c>
      <c r="H502" s="9" t="str">
        <f t="shared" si="14"/>
        <v>(-33.2034014, 20.7413846)</v>
      </c>
    </row>
    <row r="503" spans="1:8" s="10" customFormat="1" x14ac:dyDescent="0.25">
      <c r="A503" s="9" t="str">
        <f t="shared" si="15"/>
        <v>OSM: Baviaanspoort - Blockpost - (4665316584)</v>
      </c>
      <c r="B503" s="9" t="s">
        <v>2550</v>
      </c>
      <c r="C503" s="9" t="s">
        <v>2548</v>
      </c>
      <c r="D503" s="12">
        <v>-25.655829000000001</v>
      </c>
      <c r="E503" s="12">
        <v>28.3400912</v>
      </c>
      <c r="F503" s="9" t="s">
        <v>8</v>
      </c>
      <c r="G503" s="9">
        <v>4665316584</v>
      </c>
      <c r="H503" s="9" t="str">
        <f t="shared" si="14"/>
        <v>(-25.655829, 28.3400912)</v>
      </c>
    </row>
    <row r="504" spans="1:8" s="10" customFormat="1" x14ac:dyDescent="0.25">
      <c r="A504" s="9" t="str">
        <f t="shared" si="15"/>
        <v>OSM: Bayala - Halt - (654790524)</v>
      </c>
      <c r="B504" s="9" t="s">
        <v>2054</v>
      </c>
      <c r="C504" s="9" t="s">
        <v>19</v>
      </c>
      <c r="D504" s="12">
        <v>-27.7978545</v>
      </c>
      <c r="E504" s="12">
        <v>32.145883300000001</v>
      </c>
      <c r="F504" s="9" t="s">
        <v>8</v>
      </c>
      <c r="G504" s="9">
        <v>654790524</v>
      </c>
      <c r="H504" s="9" t="str">
        <f t="shared" si="14"/>
        <v>(-27.7978545, 32.1458833)</v>
      </c>
    </row>
    <row r="505" spans="1:8" s="10" customFormat="1" x14ac:dyDescent="0.25">
      <c r="A505" s="9" t="str">
        <f t="shared" si="15"/>
        <v>OSM: Baynesfield - Station - (3774976378)</v>
      </c>
      <c r="B505" s="9" t="s">
        <v>2486</v>
      </c>
      <c r="C505" s="9" t="s">
        <v>7</v>
      </c>
      <c r="D505" s="12">
        <v>-29.763548</v>
      </c>
      <c r="E505" s="12">
        <v>30.3489848</v>
      </c>
      <c r="F505" s="9" t="s">
        <v>8</v>
      </c>
      <c r="G505" s="9">
        <v>3774976378</v>
      </c>
      <c r="H505" s="9" t="str">
        <f t="shared" si="14"/>
        <v>(-29.763548, 30.3489848)</v>
      </c>
    </row>
    <row r="506" spans="1:8" s="10" customFormat="1" x14ac:dyDescent="0.25">
      <c r="A506" s="9" t="str">
        <f t="shared" si="15"/>
        <v>OSM: Bayview - Stop - (348967836)</v>
      </c>
      <c r="B506" s="9" t="s">
        <v>1821</v>
      </c>
      <c r="C506" s="9" t="s">
        <v>13</v>
      </c>
      <c r="D506" s="12">
        <v>-29.915451300000001</v>
      </c>
      <c r="E506" s="12">
        <v>30.918213099999999</v>
      </c>
      <c r="F506" s="9" t="s">
        <v>8</v>
      </c>
      <c r="G506" s="9">
        <v>348967836</v>
      </c>
      <c r="H506" s="9" t="str">
        <f t="shared" si="14"/>
        <v>(-29.9154513, 30.9182131)</v>
      </c>
    </row>
    <row r="507" spans="1:8" s="10" customFormat="1" x14ac:dyDescent="0.25">
      <c r="A507" s="9" t="str">
        <f t="shared" si="15"/>
        <v>OSM: Bayview - Stop - (348992147)</v>
      </c>
      <c r="B507" s="9" t="s">
        <v>1821</v>
      </c>
      <c r="C507" s="9" t="s">
        <v>13</v>
      </c>
      <c r="D507" s="12">
        <v>-29.915858499999999</v>
      </c>
      <c r="E507" s="12">
        <v>30.919800299999999</v>
      </c>
      <c r="F507" s="9" t="s">
        <v>8</v>
      </c>
      <c r="G507" s="9">
        <v>348992147</v>
      </c>
      <c r="H507" s="9" t="str">
        <f t="shared" si="14"/>
        <v>(-29.9158585, 30.9198003)</v>
      </c>
    </row>
    <row r="508" spans="1:8" s="10" customFormat="1" x14ac:dyDescent="0.25">
      <c r="A508" s="9" t="str">
        <f t="shared" si="15"/>
        <v>OSM: Bayview - Station - (9149832591)</v>
      </c>
      <c r="B508" s="9" t="s">
        <v>1821</v>
      </c>
      <c r="C508" s="9" t="s">
        <v>7</v>
      </c>
      <c r="D508" s="12">
        <v>-29.9155871</v>
      </c>
      <c r="E508" s="12">
        <v>30.918760800000001</v>
      </c>
      <c r="F508" s="9" t="s">
        <v>8</v>
      </c>
      <c r="G508" s="9">
        <v>9149832591</v>
      </c>
      <c r="H508" s="9" t="str">
        <f t="shared" si="14"/>
        <v>(-29.9155871, 30.9187608)</v>
      </c>
    </row>
    <row r="509" spans="1:8" s="10" customFormat="1" x14ac:dyDescent="0.25">
      <c r="A509" s="9" t="str">
        <f t="shared" si="15"/>
        <v>OSM: Bazley - Abandoned - (1430315278)</v>
      </c>
      <c r="B509" s="9" t="s">
        <v>2302</v>
      </c>
      <c r="C509" s="9" t="s">
        <v>139</v>
      </c>
      <c r="D509" s="12">
        <v>-30.441466200000001</v>
      </c>
      <c r="E509" s="12">
        <v>30.6611777</v>
      </c>
      <c r="F509" s="9" t="s">
        <v>8</v>
      </c>
      <c r="G509" s="9">
        <v>1430315278</v>
      </c>
      <c r="H509" s="9" t="str">
        <f t="shared" si="14"/>
        <v>(-30.4414662, 30.6611777)</v>
      </c>
    </row>
    <row r="510" spans="1:8" s="10" customFormat="1" x14ac:dyDescent="0.25">
      <c r="A510" s="9" t="str">
        <f t="shared" si="15"/>
        <v>OSM: Beach Terminus - Halt - (4003921932)</v>
      </c>
      <c r="B510" s="9" t="s">
        <v>2501</v>
      </c>
      <c r="C510" s="9" t="s">
        <v>19</v>
      </c>
      <c r="D510" s="12">
        <v>-30.791067300000002</v>
      </c>
      <c r="E510" s="12">
        <v>30.421395</v>
      </c>
      <c r="F510" s="9" t="s">
        <v>8</v>
      </c>
      <c r="G510" s="9">
        <v>4003921932</v>
      </c>
      <c r="H510" s="9" t="str">
        <f t="shared" si="14"/>
        <v>(-30.7910673, 30.421395)</v>
      </c>
    </row>
    <row r="511" spans="1:8" s="10" customFormat="1" x14ac:dyDescent="0.25">
      <c r="A511" s="9" t="str">
        <f t="shared" si="15"/>
        <v>OSM: Beacon Hill - Station - (4731023491)</v>
      </c>
      <c r="B511" s="9" t="s">
        <v>2559</v>
      </c>
      <c r="C511" s="9" t="s">
        <v>7</v>
      </c>
      <c r="D511" s="12">
        <v>-29.0659128</v>
      </c>
      <c r="E511" s="12">
        <v>29.879280099999999</v>
      </c>
      <c r="F511" s="9" t="s">
        <v>8</v>
      </c>
      <c r="G511" s="9">
        <v>4731023491</v>
      </c>
      <c r="H511" s="9" t="str">
        <f t="shared" si="14"/>
        <v>(-29.0659128, 29.8792801)</v>
      </c>
    </row>
    <row r="512" spans="1:8" s="10" customFormat="1" x14ac:dyDescent="0.25">
      <c r="A512" s="9" t="str">
        <f t="shared" si="15"/>
        <v>OSM: Beaconsfield - Station - (247327782)</v>
      </c>
      <c r="B512" s="9" t="s">
        <v>762</v>
      </c>
      <c r="C512" s="9" t="s">
        <v>7</v>
      </c>
      <c r="D512" s="12">
        <v>-28.761976199999999</v>
      </c>
      <c r="E512" s="12">
        <v>24.7839037</v>
      </c>
      <c r="F512" s="9" t="s">
        <v>8</v>
      </c>
      <c r="G512" s="9">
        <v>247327782</v>
      </c>
      <c r="H512" s="9" t="str">
        <f t="shared" si="14"/>
        <v>(-28.7619762, 24.7839037)</v>
      </c>
    </row>
    <row r="513" spans="1:8" s="10" customFormat="1" x14ac:dyDescent="0.25">
      <c r="A513" s="9" t="str">
        <f t="shared" si="15"/>
        <v>OSM: Beaufort West - Station - (8148099536)</v>
      </c>
      <c r="B513" s="9" t="s">
        <v>2654</v>
      </c>
      <c r="C513" s="9" t="s">
        <v>7</v>
      </c>
      <c r="D513" s="12">
        <v>-32.351839300000002</v>
      </c>
      <c r="E513" s="12">
        <v>22.5769196</v>
      </c>
      <c r="F513" s="9" t="s">
        <v>8</v>
      </c>
      <c r="G513" s="9">
        <v>8148099536</v>
      </c>
      <c r="H513" s="9" t="str">
        <f t="shared" si="14"/>
        <v>(-32.3518393, 22.5769196)</v>
      </c>
    </row>
    <row r="514" spans="1:8" s="10" customFormat="1" x14ac:dyDescent="0.25">
      <c r="A514" s="9" t="str">
        <f t="shared" si="15"/>
        <v>OSM: Bedford - Station - (247325979)</v>
      </c>
      <c r="B514" s="9" t="s">
        <v>415</v>
      </c>
      <c r="C514" s="9" t="s">
        <v>7</v>
      </c>
      <c r="D514" s="12">
        <v>-32.684892900000001</v>
      </c>
      <c r="E514" s="12">
        <v>26.083466099999999</v>
      </c>
      <c r="F514" s="9" t="s">
        <v>8</v>
      </c>
      <c r="G514" s="9">
        <v>247325979</v>
      </c>
      <c r="H514" s="9" t="str">
        <f t="shared" ref="H514:H577" si="16">"(" &amp; TEXT(D514, "#.#######") &amp; ", " &amp; TEXT(E514, "#.#######") &amp; ")"</f>
        <v>(-32.6848929, 26.0834661)</v>
      </c>
    </row>
    <row r="515" spans="1:8" s="10" customFormat="1" x14ac:dyDescent="0.25">
      <c r="A515" s="9" t="str">
        <f t="shared" ref="A515:A578" si="17">"OSM: " &amp; B515 &amp; " - " &amp; PROPER(C515) &amp; " - (" &amp; G515 &amp; ")"</f>
        <v>OSM: Bedlane - Halt - (1450949573)</v>
      </c>
      <c r="B515" s="9" t="s">
        <v>2324</v>
      </c>
      <c r="C515" s="9" t="s">
        <v>19</v>
      </c>
      <c r="D515" s="12">
        <v>-28.733830900000001</v>
      </c>
      <c r="E515" s="12">
        <v>31.5684516</v>
      </c>
      <c r="F515" s="9" t="s">
        <v>8</v>
      </c>
      <c r="G515" s="9">
        <v>1450949573</v>
      </c>
      <c r="H515" s="9" t="str">
        <f t="shared" si="16"/>
        <v>(-28.7338309, 31.5684516)</v>
      </c>
    </row>
    <row r="516" spans="1:8" s="10" customFormat="1" x14ac:dyDescent="0.25">
      <c r="A516" s="9" t="str">
        <f t="shared" si="17"/>
        <v>OSM: Beechwick - Halt - (1449230106)</v>
      </c>
      <c r="B516" s="9" t="s">
        <v>2320</v>
      </c>
      <c r="C516" s="9" t="s">
        <v>19</v>
      </c>
      <c r="D516" s="12">
        <v>-27.213756499999999</v>
      </c>
      <c r="E516" s="12">
        <v>29.733097999999998</v>
      </c>
      <c r="F516" s="9" t="s">
        <v>8</v>
      </c>
      <c r="G516" s="9">
        <v>1449230106</v>
      </c>
      <c r="H516" s="9" t="str">
        <f t="shared" si="16"/>
        <v>(-27.2137565, 29.733098)</v>
      </c>
    </row>
    <row r="517" spans="1:8" s="10" customFormat="1" x14ac:dyDescent="0.25">
      <c r="A517" s="9" t="str">
        <f t="shared" si="17"/>
        <v>OSM: Beestekraal - Station - (247646716)</v>
      </c>
      <c r="B517" s="9" t="s">
        <v>1233</v>
      </c>
      <c r="C517" s="9" t="s">
        <v>7</v>
      </c>
      <c r="D517" s="12">
        <v>-25.374406199999999</v>
      </c>
      <c r="E517" s="12">
        <v>27.596190499999999</v>
      </c>
      <c r="F517" s="9" t="s">
        <v>8</v>
      </c>
      <c r="G517" s="9">
        <v>247646716</v>
      </c>
      <c r="H517" s="9" t="str">
        <f t="shared" si="16"/>
        <v>(-25.3744062, 27.5961905)</v>
      </c>
    </row>
    <row r="518" spans="1:8" s="10" customFormat="1" x14ac:dyDescent="0.25">
      <c r="A518" s="9" t="str">
        <f t="shared" si="17"/>
        <v>OSM: Beesteput - Halt - (247646715)</v>
      </c>
      <c r="B518" s="9" t="s">
        <v>1232</v>
      </c>
      <c r="C518" s="9" t="s">
        <v>19</v>
      </c>
      <c r="D518" s="12">
        <v>-26.535962900000001</v>
      </c>
      <c r="E518" s="12">
        <v>25.931851600000002</v>
      </c>
      <c r="F518" s="9" t="s">
        <v>8</v>
      </c>
      <c r="G518" s="9">
        <v>247646715</v>
      </c>
      <c r="H518" s="9" t="str">
        <f t="shared" si="16"/>
        <v>(-26.5359629, 25.9318516)</v>
      </c>
    </row>
    <row r="519" spans="1:8" s="10" customFormat="1" x14ac:dyDescent="0.25">
      <c r="A519" s="9" t="str">
        <f t="shared" si="17"/>
        <v>OSM: Beit Bridge - Station - (11176546290)</v>
      </c>
      <c r="B519" s="9" t="s">
        <v>2726</v>
      </c>
      <c r="C519" s="9" t="s">
        <v>7</v>
      </c>
      <c r="D519" s="12">
        <v>-22.235632800000001</v>
      </c>
      <c r="E519" s="12">
        <v>29.9868898</v>
      </c>
      <c r="F519" s="9" t="s">
        <v>8</v>
      </c>
      <c r="G519" s="9">
        <v>11176546290</v>
      </c>
      <c r="H519" s="9" t="str">
        <f t="shared" si="16"/>
        <v>(-22.2356328, 29.9868898)</v>
      </c>
    </row>
    <row r="520" spans="1:8" s="10" customFormat="1" x14ac:dyDescent="0.25">
      <c r="A520" s="9" t="str">
        <f t="shared" si="17"/>
        <v>OSM: Beitbridge - Station - (11176559057)</v>
      </c>
      <c r="B520" s="9" t="s">
        <v>2727</v>
      </c>
      <c r="C520" s="9" t="s">
        <v>7</v>
      </c>
      <c r="D520" s="12">
        <v>-22.190561800000001</v>
      </c>
      <c r="E520" s="12">
        <v>30.013607499999999</v>
      </c>
      <c r="F520" s="9" t="s">
        <v>8</v>
      </c>
      <c r="G520" s="9">
        <v>11176559057</v>
      </c>
      <c r="H520" s="9" t="str">
        <f t="shared" si="16"/>
        <v>(-22.1905618, 30.0136075)</v>
      </c>
    </row>
    <row r="521" spans="1:8" s="10" customFormat="1" x14ac:dyDescent="0.25">
      <c r="A521" s="9" t="str">
        <f t="shared" si="17"/>
        <v>OSM: Bela Bela - Station - (247647051)</v>
      </c>
      <c r="B521" s="9" t="s">
        <v>1509</v>
      </c>
      <c r="C521" s="9" t="s">
        <v>7</v>
      </c>
      <c r="D521" s="12">
        <v>-24.885506100000001</v>
      </c>
      <c r="E521" s="12">
        <v>28.2999975</v>
      </c>
      <c r="F521" s="9" t="s">
        <v>8</v>
      </c>
      <c r="G521" s="9">
        <v>247647051</v>
      </c>
      <c r="H521" s="9" t="str">
        <f t="shared" si="16"/>
        <v>(-24.8855061, 28.2999975)</v>
      </c>
    </row>
    <row r="522" spans="1:8" s="10" customFormat="1" x14ac:dyDescent="0.25">
      <c r="A522" s="9" t="str">
        <f t="shared" si="17"/>
        <v>OSM: Belfast - Stop - (12479351773)</v>
      </c>
      <c r="B522" s="9" t="s">
        <v>2766</v>
      </c>
      <c r="C522" s="9" t="s">
        <v>13</v>
      </c>
      <c r="D522" s="12">
        <v>-25.707078800000001</v>
      </c>
      <c r="E522" s="12">
        <v>30.055494899999999</v>
      </c>
      <c r="F522" s="9" t="s">
        <v>8</v>
      </c>
      <c r="G522" s="9">
        <v>12479351773</v>
      </c>
      <c r="H522" s="9" t="str">
        <f t="shared" si="16"/>
        <v>(-25.7070788, 30.0554949)</v>
      </c>
    </row>
    <row r="523" spans="1:8" s="10" customFormat="1" x14ac:dyDescent="0.25">
      <c r="A523" s="9" t="str">
        <f t="shared" si="17"/>
        <v>OSM: Belfast - Stop - (12479351775)</v>
      </c>
      <c r="B523" s="9" t="s">
        <v>2766</v>
      </c>
      <c r="C523" s="9" t="s">
        <v>13</v>
      </c>
      <c r="D523" s="12">
        <v>-25.706634600000001</v>
      </c>
      <c r="E523" s="12">
        <v>30.0567861</v>
      </c>
      <c r="F523" s="9" t="s">
        <v>8</v>
      </c>
      <c r="G523" s="9">
        <v>12479351775</v>
      </c>
      <c r="H523" s="9" t="str">
        <f t="shared" si="16"/>
        <v>(-25.7066346, 30.0567861)</v>
      </c>
    </row>
    <row r="524" spans="1:8" s="10" customFormat="1" x14ac:dyDescent="0.25">
      <c r="A524" s="9" t="str">
        <f t="shared" si="17"/>
        <v>OSM: Belfast - Station - (1349087067)</v>
      </c>
      <c r="B524" s="9" t="s">
        <v>2766</v>
      </c>
      <c r="C524" s="9" t="s">
        <v>7</v>
      </c>
      <c r="D524" s="12">
        <v>-25.7068443399999</v>
      </c>
      <c r="E524" s="12">
        <v>30.055736960000001</v>
      </c>
      <c r="F524" s="9" t="s">
        <v>2775</v>
      </c>
      <c r="G524" s="9">
        <v>1349087067</v>
      </c>
      <c r="H524" s="9" t="str">
        <f t="shared" si="16"/>
        <v>(-25.7068443, 30.055737)</v>
      </c>
    </row>
    <row r="525" spans="1:8" s="10" customFormat="1" x14ac:dyDescent="0.25">
      <c r="A525" s="9" t="str">
        <f t="shared" si="17"/>
        <v>OSM: Belhar - Stop - (56332055)</v>
      </c>
      <c r="B525" s="9" t="s">
        <v>84</v>
      </c>
      <c r="C525" s="9" t="s">
        <v>13</v>
      </c>
      <c r="D525" s="12">
        <v>-33.939523399999999</v>
      </c>
      <c r="E525" s="12">
        <v>18.609197099999999</v>
      </c>
      <c r="F525" s="9" t="s">
        <v>8</v>
      </c>
      <c r="G525" s="9">
        <v>56332055</v>
      </c>
      <c r="H525" s="9" t="str">
        <f t="shared" si="16"/>
        <v>(-33.9395234, 18.6091971)</v>
      </c>
    </row>
    <row r="526" spans="1:8" s="10" customFormat="1" x14ac:dyDescent="0.25">
      <c r="A526" s="9" t="str">
        <f t="shared" si="17"/>
        <v>OSM: Belhar - Stop - (7334865618)</v>
      </c>
      <c r="B526" s="9" t="s">
        <v>84</v>
      </c>
      <c r="C526" s="9" t="s">
        <v>13</v>
      </c>
      <c r="D526" s="12">
        <v>-33.939487200000002</v>
      </c>
      <c r="E526" s="12">
        <v>18.6091649</v>
      </c>
      <c r="F526" s="9" t="s">
        <v>8</v>
      </c>
      <c r="G526" s="9">
        <v>7334865618</v>
      </c>
      <c r="H526" s="9" t="str">
        <f t="shared" si="16"/>
        <v>(-33.9394872, 18.6091649)</v>
      </c>
    </row>
    <row r="527" spans="1:8" s="10" customFormat="1" x14ac:dyDescent="0.25">
      <c r="A527" s="9" t="str">
        <f t="shared" si="17"/>
        <v>OSM: Belhar - Station - (7334865619)</v>
      </c>
      <c r="B527" s="9" t="s">
        <v>84</v>
      </c>
      <c r="C527" s="9" t="s">
        <v>7</v>
      </c>
      <c r="D527" s="12">
        <v>-33.939524900000002</v>
      </c>
      <c r="E527" s="12">
        <v>18.6090412</v>
      </c>
      <c r="F527" s="9" t="s">
        <v>8</v>
      </c>
      <c r="G527" s="9">
        <v>7334865619</v>
      </c>
      <c r="H527" s="9" t="str">
        <f t="shared" si="16"/>
        <v>(-33.9395249, 18.6090412)</v>
      </c>
    </row>
    <row r="528" spans="1:8" s="10" customFormat="1" x14ac:dyDescent="0.25">
      <c r="A528" s="9" t="str">
        <f t="shared" si="17"/>
        <v>OSM: Belhar - Platform - (138178822)</v>
      </c>
      <c r="B528" s="9" t="s">
        <v>84</v>
      </c>
      <c r="C528" s="9" t="s">
        <v>2708</v>
      </c>
      <c r="D528" s="12">
        <v>-33.939460400000002</v>
      </c>
      <c r="E528" s="12">
        <v>18.6088784083333</v>
      </c>
      <c r="F528" s="9" t="s">
        <v>2775</v>
      </c>
      <c r="G528" s="9">
        <v>138178822</v>
      </c>
      <c r="H528" s="9" t="str">
        <f t="shared" si="16"/>
        <v>(-33.9394604, 18.6088784)</v>
      </c>
    </row>
    <row r="529" spans="1:8" s="10" customFormat="1" x14ac:dyDescent="0.25">
      <c r="A529" s="9" t="str">
        <f t="shared" si="17"/>
        <v>OSM: Belhar - Platform - (138178826)</v>
      </c>
      <c r="B529" s="9" t="s">
        <v>84</v>
      </c>
      <c r="C529" s="9" t="s">
        <v>2708</v>
      </c>
      <c r="D529" s="12">
        <v>-33.939560624999999</v>
      </c>
      <c r="E529" s="12">
        <v>18.609193025</v>
      </c>
      <c r="F529" s="9" t="s">
        <v>2775</v>
      </c>
      <c r="G529" s="9">
        <v>138178826</v>
      </c>
      <c r="H529" s="9" t="str">
        <f t="shared" si="16"/>
        <v>(-33.9395606, 18.609193)</v>
      </c>
    </row>
    <row r="530" spans="1:8" s="10" customFormat="1" x14ac:dyDescent="0.25">
      <c r="A530" s="9" t="str">
        <f t="shared" si="17"/>
        <v>OSM: Bellair - Stop - (348960489)</v>
      </c>
      <c r="B530" s="9" t="s">
        <v>1809</v>
      </c>
      <c r="C530" s="9" t="s">
        <v>13</v>
      </c>
      <c r="D530" s="12">
        <v>-29.889465600000001</v>
      </c>
      <c r="E530" s="12">
        <v>30.953901800000001</v>
      </c>
      <c r="F530" s="9" t="s">
        <v>8</v>
      </c>
      <c r="G530" s="9">
        <v>348960489</v>
      </c>
      <c r="H530" s="9" t="str">
        <f t="shared" si="16"/>
        <v>(-29.8894656, 30.9539018)</v>
      </c>
    </row>
    <row r="531" spans="1:8" s="10" customFormat="1" x14ac:dyDescent="0.25">
      <c r="A531" s="9" t="str">
        <f t="shared" si="17"/>
        <v>OSM: Bellair - Stop - (348975727)</v>
      </c>
      <c r="B531" s="9" t="s">
        <v>1809</v>
      </c>
      <c r="C531" s="9" t="s">
        <v>13</v>
      </c>
      <c r="D531" s="12">
        <v>-29.8895868</v>
      </c>
      <c r="E531" s="12">
        <v>30.953960899999998</v>
      </c>
      <c r="F531" s="9" t="s">
        <v>8</v>
      </c>
      <c r="G531" s="9">
        <v>348975727</v>
      </c>
      <c r="H531" s="9" t="str">
        <f t="shared" si="16"/>
        <v>(-29.8895868, 30.9539609)</v>
      </c>
    </row>
    <row r="532" spans="1:8" s="10" customFormat="1" x14ac:dyDescent="0.25">
      <c r="A532" s="9" t="str">
        <f t="shared" si="17"/>
        <v>OSM: Bellair - Station - (9143909955)</v>
      </c>
      <c r="B532" s="9" t="s">
        <v>1809</v>
      </c>
      <c r="C532" s="9" t="s">
        <v>7</v>
      </c>
      <c r="D532" s="12">
        <v>-29.889513999999998</v>
      </c>
      <c r="E532" s="12">
        <v>30.953928399999999</v>
      </c>
      <c r="F532" s="9" t="s">
        <v>8</v>
      </c>
      <c r="G532" s="9">
        <v>9143909955</v>
      </c>
      <c r="H532" s="9" t="str">
        <f t="shared" si="16"/>
        <v>(-29.889514, 30.9539284)</v>
      </c>
    </row>
    <row r="533" spans="1:8" s="10" customFormat="1" x14ac:dyDescent="0.25">
      <c r="A533" s="9" t="str">
        <f t="shared" si="17"/>
        <v>OSM: Belle Ombre - Stop - (247644582)</v>
      </c>
      <c r="B533" s="9" t="s">
        <v>977</v>
      </c>
      <c r="C533" s="9" t="s">
        <v>13</v>
      </c>
      <c r="D533" s="12">
        <v>-25.737222899999999</v>
      </c>
      <c r="E533" s="12">
        <v>28.178999000000001</v>
      </c>
      <c r="F533" s="9" t="s">
        <v>8</v>
      </c>
      <c r="G533" s="9">
        <v>247644582</v>
      </c>
      <c r="H533" s="9" t="str">
        <f t="shared" si="16"/>
        <v>(-25.7372229, 28.178999)</v>
      </c>
    </row>
    <row r="534" spans="1:8" s="10" customFormat="1" x14ac:dyDescent="0.25">
      <c r="A534" s="9" t="str">
        <f t="shared" si="17"/>
        <v>OSM: Belle Ombre - Stop - (7299886429)</v>
      </c>
      <c r="B534" s="9" t="s">
        <v>977</v>
      </c>
      <c r="C534" s="9" t="s">
        <v>13</v>
      </c>
      <c r="D534" s="12">
        <v>-25.737562499999999</v>
      </c>
      <c r="E534" s="12">
        <v>28.178958300000001</v>
      </c>
      <c r="F534" s="9" t="s">
        <v>8</v>
      </c>
      <c r="G534" s="9">
        <v>7299886429</v>
      </c>
      <c r="H534" s="9" t="str">
        <f t="shared" si="16"/>
        <v>(-25.7375625, 28.1789583)</v>
      </c>
    </row>
    <row r="535" spans="1:8" s="10" customFormat="1" x14ac:dyDescent="0.25">
      <c r="A535" s="9" t="str">
        <f t="shared" si="17"/>
        <v>OSM: Belle Ombre - Stop - (7299886430)</v>
      </c>
      <c r="B535" s="9" t="s">
        <v>977</v>
      </c>
      <c r="C535" s="9" t="s">
        <v>13</v>
      </c>
      <c r="D535" s="12">
        <v>-25.737410000000001</v>
      </c>
      <c r="E535" s="12">
        <v>28.1789694</v>
      </c>
      <c r="F535" s="9" t="s">
        <v>8</v>
      </c>
      <c r="G535" s="9">
        <v>7299886430</v>
      </c>
      <c r="H535" s="9" t="str">
        <f t="shared" si="16"/>
        <v>(-25.73741, 28.1789694)</v>
      </c>
    </row>
    <row r="536" spans="1:8" s="10" customFormat="1" x14ac:dyDescent="0.25">
      <c r="A536" s="9" t="str">
        <f t="shared" si="17"/>
        <v>OSM: Belle Ombre - Stop - (7299886431)</v>
      </c>
      <c r="B536" s="9" t="s">
        <v>977</v>
      </c>
      <c r="C536" s="9" t="s">
        <v>13</v>
      </c>
      <c r="D536" s="12">
        <v>-25.737376300000001</v>
      </c>
      <c r="E536" s="12">
        <v>28.178973500000001</v>
      </c>
      <c r="F536" s="9" t="s">
        <v>8</v>
      </c>
      <c r="G536" s="9">
        <v>7299886431</v>
      </c>
      <c r="H536" s="9" t="str">
        <f t="shared" si="16"/>
        <v>(-25.7373763, 28.1789735)</v>
      </c>
    </row>
    <row r="537" spans="1:8" s="10" customFormat="1" x14ac:dyDescent="0.25">
      <c r="A537" s="9" t="str">
        <f t="shared" si="17"/>
        <v>OSM: Belle Ombre - Station - (7299886432)</v>
      </c>
      <c r="B537" s="9" t="s">
        <v>977</v>
      </c>
      <c r="C537" s="9" t="s">
        <v>7</v>
      </c>
      <c r="D537" s="12">
        <v>-25.737368199999999</v>
      </c>
      <c r="E537" s="12">
        <v>28.1787372</v>
      </c>
      <c r="F537" s="9" t="s">
        <v>8</v>
      </c>
      <c r="G537" s="9">
        <v>7299886432</v>
      </c>
      <c r="H537" s="9" t="str">
        <f t="shared" si="16"/>
        <v>(-25.7373682, 28.1787372)</v>
      </c>
    </row>
    <row r="538" spans="1:8" s="10" customFormat="1" x14ac:dyDescent="0.25">
      <c r="A538" s="9" t="str">
        <f t="shared" si="17"/>
        <v>OSM: Bellevue - Abandoned - (1576127216)</v>
      </c>
      <c r="B538" s="9" t="s">
        <v>2363</v>
      </c>
      <c r="C538" s="9" t="s">
        <v>139</v>
      </c>
      <c r="D538" s="12">
        <v>-33.371051399999999</v>
      </c>
      <c r="E538" s="12">
        <v>25.9588961</v>
      </c>
      <c r="F538" s="9" t="s">
        <v>8</v>
      </c>
      <c r="G538" s="9">
        <v>1576127216</v>
      </c>
      <c r="H538" s="9" t="str">
        <f t="shared" si="16"/>
        <v>(-33.3710514, 25.9588961)</v>
      </c>
    </row>
    <row r="539" spans="1:8" s="10" customFormat="1" x14ac:dyDescent="0.25">
      <c r="A539" s="9" t="str">
        <f t="shared" si="17"/>
        <v>OSM: Bellum - Abandoned - (247325384)</v>
      </c>
      <c r="B539" s="9" t="s">
        <v>171</v>
      </c>
      <c r="C539" s="9" t="s">
        <v>139</v>
      </c>
      <c r="D539" s="12">
        <v>-29.605966200000001</v>
      </c>
      <c r="E539" s="12">
        <v>25.163431200000002</v>
      </c>
      <c r="F539" s="9" t="s">
        <v>8</v>
      </c>
      <c r="G539" s="9">
        <v>247325384</v>
      </c>
      <c r="H539" s="9" t="str">
        <f t="shared" si="16"/>
        <v>(-29.6059662, 25.1634312)</v>
      </c>
    </row>
    <row r="540" spans="1:8" s="10" customFormat="1" x14ac:dyDescent="0.25">
      <c r="A540" s="9" t="str">
        <f t="shared" si="17"/>
        <v>OSM: Bellville - Station - (36058142)</v>
      </c>
      <c r="B540" s="9" t="s">
        <v>72</v>
      </c>
      <c r="C540" s="9" t="s">
        <v>7</v>
      </c>
      <c r="D540" s="12">
        <v>-33.9064324</v>
      </c>
      <c r="E540" s="12">
        <v>18.627061399999999</v>
      </c>
      <c r="F540" s="9" t="s">
        <v>8</v>
      </c>
      <c r="G540" s="9">
        <v>36058142</v>
      </c>
      <c r="H540" s="9" t="str">
        <f t="shared" si="16"/>
        <v>(-33.9064324, 18.6270614)</v>
      </c>
    </row>
    <row r="541" spans="1:8" s="10" customFormat="1" x14ac:dyDescent="0.25">
      <c r="A541" s="9" t="str">
        <f t="shared" si="17"/>
        <v>OSM: Bellville - Stop - (1509277928)</v>
      </c>
      <c r="B541" s="9" t="s">
        <v>72</v>
      </c>
      <c r="C541" s="9" t="s">
        <v>13</v>
      </c>
      <c r="D541" s="12">
        <v>-33.906880999999998</v>
      </c>
      <c r="E541" s="12">
        <v>18.6271697</v>
      </c>
      <c r="F541" s="9" t="s">
        <v>8</v>
      </c>
      <c r="G541" s="9">
        <v>1509277928</v>
      </c>
      <c r="H541" s="9" t="str">
        <f t="shared" si="16"/>
        <v>(-33.906881, 18.6271697)</v>
      </c>
    </row>
    <row r="542" spans="1:8" s="10" customFormat="1" x14ac:dyDescent="0.25">
      <c r="A542" s="9" t="str">
        <f t="shared" si="17"/>
        <v>OSM: Bellville - Stop - (2776534586)</v>
      </c>
      <c r="B542" s="9" t="s">
        <v>72</v>
      </c>
      <c r="C542" s="9" t="s">
        <v>13</v>
      </c>
      <c r="D542" s="12">
        <v>-33.906761600000003</v>
      </c>
      <c r="E542" s="12">
        <v>18.6273084</v>
      </c>
      <c r="F542" s="9" t="s">
        <v>8</v>
      </c>
      <c r="G542" s="9">
        <v>2776534586</v>
      </c>
      <c r="H542" s="9" t="str">
        <f t="shared" si="16"/>
        <v>(-33.9067616, 18.6273084)</v>
      </c>
    </row>
    <row r="543" spans="1:8" s="10" customFormat="1" x14ac:dyDescent="0.25">
      <c r="A543" s="9" t="str">
        <f t="shared" si="17"/>
        <v>OSM: Bellville - Stop - (2776534588)</v>
      </c>
      <c r="B543" s="9" t="s">
        <v>72</v>
      </c>
      <c r="C543" s="9" t="s">
        <v>13</v>
      </c>
      <c r="D543" s="12">
        <v>-33.906792500000002</v>
      </c>
      <c r="E543" s="12">
        <v>18.6272968</v>
      </c>
      <c r="F543" s="9" t="s">
        <v>8</v>
      </c>
      <c r="G543" s="9">
        <v>2776534588</v>
      </c>
      <c r="H543" s="9" t="str">
        <f t="shared" si="16"/>
        <v>(-33.9067925, 18.6272968)</v>
      </c>
    </row>
    <row r="544" spans="1:8" s="10" customFormat="1" x14ac:dyDescent="0.25">
      <c r="A544" s="9" t="str">
        <f t="shared" si="17"/>
        <v>OSM: Bellville - Stop - (2809821950)</v>
      </c>
      <c r="B544" s="9" t="s">
        <v>72</v>
      </c>
      <c r="C544" s="9" t="s">
        <v>13</v>
      </c>
      <c r="D544" s="12">
        <v>-33.9064263</v>
      </c>
      <c r="E544" s="12">
        <v>18.627114599999999</v>
      </c>
      <c r="F544" s="9" t="s">
        <v>8</v>
      </c>
      <c r="G544" s="9">
        <v>2809821950</v>
      </c>
      <c r="H544" s="9" t="str">
        <f t="shared" si="16"/>
        <v>(-33.9064263, 18.6271146)</v>
      </c>
    </row>
    <row r="545" spans="1:8" s="10" customFormat="1" x14ac:dyDescent="0.25">
      <c r="A545" s="9" t="str">
        <f t="shared" si="17"/>
        <v>OSM: Bellville - Stop - (2809821954)</v>
      </c>
      <c r="B545" s="9" t="s">
        <v>72</v>
      </c>
      <c r="C545" s="9" t="s">
        <v>13</v>
      </c>
      <c r="D545" s="12">
        <v>-33.906585300000003</v>
      </c>
      <c r="E545" s="12">
        <v>18.627053100000001</v>
      </c>
      <c r="F545" s="9" t="s">
        <v>8</v>
      </c>
      <c r="G545" s="9">
        <v>2809821954</v>
      </c>
      <c r="H545" s="9" t="str">
        <f t="shared" si="16"/>
        <v>(-33.9065853, 18.6270531)</v>
      </c>
    </row>
    <row r="546" spans="1:8" s="10" customFormat="1" x14ac:dyDescent="0.25">
      <c r="A546" s="9" t="str">
        <f t="shared" si="17"/>
        <v>OSM: Bellville - Stop - (6637164063)</v>
      </c>
      <c r="B546" s="9" t="s">
        <v>72</v>
      </c>
      <c r="C546" s="9" t="s">
        <v>13</v>
      </c>
      <c r="D546" s="12">
        <v>-33.906617400000002</v>
      </c>
      <c r="E546" s="12">
        <v>18.6292571</v>
      </c>
      <c r="F546" s="9" t="s">
        <v>8</v>
      </c>
      <c r="G546" s="9">
        <v>6637164063</v>
      </c>
      <c r="H546" s="9" t="str">
        <f t="shared" si="16"/>
        <v>(-33.9066174, 18.6292571)</v>
      </c>
    </row>
    <row r="547" spans="1:8" s="10" customFormat="1" x14ac:dyDescent="0.25">
      <c r="A547" s="9" t="str">
        <f t="shared" si="17"/>
        <v>OSM: Bellville - Stop - (7376091348)</v>
      </c>
      <c r="B547" s="9" t="s">
        <v>72</v>
      </c>
      <c r="C547" s="9" t="s">
        <v>13</v>
      </c>
      <c r="D547" s="12">
        <v>-33.9058688</v>
      </c>
      <c r="E547" s="12">
        <v>18.625845999999999</v>
      </c>
      <c r="F547" s="9" t="s">
        <v>8</v>
      </c>
      <c r="G547" s="9">
        <v>7376091348</v>
      </c>
      <c r="H547" s="9" t="str">
        <f t="shared" si="16"/>
        <v>(-33.9058688, 18.625846)</v>
      </c>
    </row>
    <row r="548" spans="1:8" s="10" customFormat="1" x14ac:dyDescent="0.25">
      <c r="A548" s="9" t="str">
        <f t="shared" si="17"/>
        <v>OSM: Bellville - Stop - (7378611471)</v>
      </c>
      <c r="B548" s="9" t="s">
        <v>72</v>
      </c>
      <c r="C548" s="9" t="s">
        <v>13</v>
      </c>
      <c r="D548" s="12">
        <v>-33.906359500000001</v>
      </c>
      <c r="E548" s="12">
        <v>18.627334900000001</v>
      </c>
      <c r="F548" s="9" t="s">
        <v>8</v>
      </c>
      <c r="G548" s="9">
        <v>7378611471</v>
      </c>
      <c r="H548" s="9" t="str">
        <f t="shared" si="16"/>
        <v>(-33.9063595, 18.6273349)</v>
      </c>
    </row>
    <row r="549" spans="1:8" s="10" customFormat="1" x14ac:dyDescent="0.25">
      <c r="A549" s="9" t="str">
        <f t="shared" si="17"/>
        <v>OSM: Bellville - Stop - (12158412926)</v>
      </c>
      <c r="B549" s="9" t="s">
        <v>72</v>
      </c>
      <c r="C549" s="9" t="s">
        <v>13</v>
      </c>
      <c r="D549" s="12">
        <v>-33.905975400000003</v>
      </c>
      <c r="E549" s="12">
        <v>18.625810099999999</v>
      </c>
      <c r="F549" s="9" t="s">
        <v>8</v>
      </c>
      <c r="G549" s="9">
        <v>12158412926</v>
      </c>
      <c r="H549" s="9" t="str">
        <f t="shared" si="16"/>
        <v>(-33.9059754, 18.6258101)</v>
      </c>
    </row>
    <row r="550" spans="1:8" s="10" customFormat="1" x14ac:dyDescent="0.25">
      <c r="A550" s="9" t="str">
        <f t="shared" si="17"/>
        <v>OSM: Bellville - Platform - (100225615)</v>
      </c>
      <c r="B550" s="9" t="s">
        <v>72</v>
      </c>
      <c r="C550" s="9" t="s">
        <v>2708</v>
      </c>
      <c r="D550" s="12">
        <v>-33.906354460000003</v>
      </c>
      <c r="E550" s="12">
        <v>18.626453099999999</v>
      </c>
      <c r="F550" s="9" t="s">
        <v>2775</v>
      </c>
      <c r="G550" s="9">
        <v>100225615</v>
      </c>
      <c r="H550" s="9" t="str">
        <f t="shared" si="16"/>
        <v>(-33.9063545, 18.6264531)</v>
      </c>
    </row>
    <row r="551" spans="1:8" s="10" customFormat="1" x14ac:dyDescent="0.25">
      <c r="A551" s="9" t="str">
        <f t="shared" si="17"/>
        <v>OSM: Bellville - Platform - (100225620)</v>
      </c>
      <c r="B551" s="9" t="s">
        <v>72</v>
      </c>
      <c r="C551" s="9" t="s">
        <v>2708</v>
      </c>
      <c r="D551" s="12">
        <v>-33.906583130000001</v>
      </c>
      <c r="E551" s="12">
        <v>18.628010079999999</v>
      </c>
      <c r="F551" s="9" t="s">
        <v>2775</v>
      </c>
      <c r="G551" s="9">
        <v>100225620</v>
      </c>
      <c r="H551" s="9" t="str">
        <f t="shared" si="16"/>
        <v>(-33.9065831, 18.6280101)</v>
      </c>
    </row>
    <row r="552" spans="1:8" s="10" customFormat="1" x14ac:dyDescent="0.25">
      <c r="A552" s="9" t="str">
        <f t="shared" si="17"/>
        <v>OSM: Bellville - Platform - (100225643)</v>
      </c>
      <c r="B552" s="9" t="s">
        <v>72</v>
      </c>
      <c r="C552" s="9" t="s">
        <v>2708</v>
      </c>
      <c r="D552" s="12">
        <v>-33.90684654375</v>
      </c>
      <c r="E552" s="12">
        <v>18.62803450625</v>
      </c>
      <c r="F552" s="9" t="s">
        <v>2775</v>
      </c>
      <c r="G552" s="9">
        <v>100225643</v>
      </c>
      <c r="H552" s="9" t="str">
        <f t="shared" si="16"/>
        <v>(-33.9068465, 18.6280345)</v>
      </c>
    </row>
    <row r="553" spans="1:8" s="10" customFormat="1" x14ac:dyDescent="0.25">
      <c r="A553" s="9" t="str">
        <f t="shared" si="17"/>
        <v>OSM: Bellville - Platform - (100225651)</v>
      </c>
      <c r="B553" s="9" t="s">
        <v>72</v>
      </c>
      <c r="C553" s="9" t="s">
        <v>2708</v>
      </c>
      <c r="D553" s="12">
        <v>-33.906800733333299</v>
      </c>
      <c r="E553" s="12">
        <v>18.627128120833301</v>
      </c>
      <c r="F553" s="9" t="s">
        <v>2775</v>
      </c>
      <c r="G553" s="9">
        <v>100225651</v>
      </c>
      <c r="H553" s="9" t="str">
        <f t="shared" si="16"/>
        <v>(-33.9068007, 18.6271281)</v>
      </c>
    </row>
    <row r="554" spans="1:8" s="10" customFormat="1" x14ac:dyDescent="0.25">
      <c r="A554" s="9" t="str">
        <f t="shared" si="17"/>
        <v>OSM: Bellville - Platform - (137590304)</v>
      </c>
      <c r="B554" s="9" t="s">
        <v>72</v>
      </c>
      <c r="C554" s="9" t="s">
        <v>2708</v>
      </c>
      <c r="D554" s="12">
        <v>-33.9060827666666</v>
      </c>
      <c r="E554" s="12">
        <v>18.627125783333302</v>
      </c>
      <c r="F554" s="9" t="s">
        <v>2775</v>
      </c>
      <c r="G554" s="9">
        <v>137590304</v>
      </c>
      <c r="H554" s="9" t="str">
        <f t="shared" si="16"/>
        <v>(-33.9060828, 18.6271258)</v>
      </c>
    </row>
    <row r="555" spans="1:8" s="10" customFormat="1" x14ac:dyDescent="0.25">
      <c r="A555" s="9" t="str">
        <f t="shared" si="17"/>
        <v>OSM: Bellville - Platform - (283935875)</v>
      </c>
      <c r="B555" s="9" t="s">
        <v>72</v>
      </c>
      <c r="C555" s="9" t="s">
        <v>2708</v>
      </c>
      <c r="D555" s="12">
        <v>-33.906122528571402</v>
      </c>
      <c r="E555" s="12">
        <v>18.626773928571399</v>
      </c>
      <c r="F555" s="9" t="s">
        <v>2775</v>
      </c>
      <c r="G555" s="9">
        <v>283935875</v>
      </c>
      <c r="H555" s="9" t="str">
        <f t="shared" si="16"/>
        <v>(-33.9061225, 18.6267739)</v>
      </c>
    </row>
    <row r="556" spans="1:8" s="10" customFormat="1" x14ac:dyDescent="0.25">
      <c r="A556" s="9" t="str">
        <f t="shared" si="17"/>
        <v>OSM: Bellville - Platform - (1098419479)</v>
      </c>
      <c r="B556" s="9" t="s">
        <v>72</v>
      </c>
      <c r="C556" s="9" t="s">
        <v>2708</v>
      </c>
      <c r="D556" s="12">
        <v>-33.906777079999998</v>
      </c>
      <c r="E556" s="12">
        <v>18.628273180000001</v>
      </c>
      <c r="F556" s="9" t="s">
        <v>2775</v>
      </c>
      <c r="G556" s="9">
        <v>1098419479</v>
      </c>
      <c r="H556" s="9" t="str">
        <f t="shared" si="16"/>
        <v>(-33.9067771, 18.6282732)</v>
      </c>
    </row>
    <row r="557" spans="1:8" s="10" customFormat="1" x14ac:dyDescent="0.25">
      <c r="A557" s="9" t="str">
        <f t="shared" si="17"/>
        <v>OSM: Belmont - Station - (247327783)</v>
      </c>
      <c r="B557" s="9" t="s">
        <v>763</v>
      </c>
      <c r="C557" s="9" t="s">
        <v>7</v>
      </c>
      <c r="D557" s="12">
        <v>-29.415794200000001</v>
      </c>
      <c r="E557" s="12">
        <v>24.3682327</v>
      </c>
      <c r="F557" s="9" t="s">
        <v>8</v>
      </c>
      <c r="G557" s="9">
        <v>247327783</v>
      </c>
      <c r="H557" s="9" t="str">
        <f t="shared" si="16"/>
        <v>(-29.4157942, 24.3682327)</v>
      </c>
    </row>
    <row r="558" spans="1:8" s="10" customFormat="1" x14ac:dyDescent="0.25">
      <c r="A558" s="9" t="str">
        <f t="shared" si="17"/>
        <v>OSM: Belstone - Abandoned - (247325981)</v>
      </c>
      <c r="B558" s="9" t="s">
        <v>417</v>
      </c>
      <c r="C558" s="9" t="s">
        <v>139</v>
      </c>
      <c r="D558" s="12">
        <v>-32.887571800000003</v>
      </c>
      <c r="E558" s="12">
        <v>27.429283000000002</v>
      </c>
      <c r="F558" s="9" t="s">
        <v>8</v>
      </c>
      <c r="G558" s="9">
        <v>247325981</v>
      </c>
      <c r="H558" s="9" t="str">
        <f t="shared" si="16"/>
        <v>(-32.8875718, 27.429283)</v>
      </c>
    </row>
    <row r="559" spans="1:8" s="10" customFormat="1" x14ac:dyDescent="0.25">
      <c r="A559" s="9" t="str">
        <f t="shared" si="17"/>
        <v>OSM: Beluluane - Halt - (5424948730)</v>
      </c>
      <c r="B559" s="9" t="s">
        <v>2587</v>
      </c>
      <c r="C559" s="9" t="s">
        <v>19</v>
      </c>
      <c r="D559" s="12">
        <v>-25.915937799999998</v>
      </c>
      <c r="E559" s="12">
        <v>32.395970599999998</v>
      </c>
      <c r="F559" s="9" t="s">
        <v>8</v>
      </c>
      <c r="G559" s="9">
        <v>5424948730</v>
      </c>
      <c r="H559" s="9" t="str">
        <f t="shared" si="16"/>
        <v>(-25.9159378, 32.3959706)</v>
      </c>
    </row>
    <row r="560" spans="1:8" s="10" customFormat="1" x14ac:dyDescent="0.25">
      <c r="A560" s="9" t="str">
        <f t="shared" si="17"/>
        <v>OSM: Belvedere - Station - (249332962)</v>
      </c>
      <c r="B560" s="9" t="s">
        <v>1537</v>
      </c>
      <c r="C560" s="9" t="s">
        <v>7</v>
      </c>
      <c r="D560" s="12">
        <v>-34.046391900000003</v>
      </c>
      <c r="E560" s="12">
        <v>22.991679000000001</v>
      </c>
      <c r="F560" s="9" t="s">
        <v>8</v>
      </c>
      <c r="G560" s="9">
        <v>249332962</v>
      </c>
      <c r="H560" s="9" t="str">
        <f t="shared" si="16"/>
        <v>(-34.0463919, 22.991679)</v>
      </c>
    </row>
    <row r="561" spans="1:8" s="10" customFormat="1" x14ac:dyDescent="0.25">
      <c r="A561" s="9" t="str">
        <f t="shared" si="17"/>
        <v>OSM: Benoni - Stop - (247644581)</v>
      </c>
      <c r="B561" s="9" t="s">
        <v>976</v>
      </c>
      <c r="C561" s="9" t="s">
        <v>13</v>
      </c>
      <c r="D561" s="12">
        <v>-26.198055</v>
      </c>
      <c r="E561" s="12">
        <v>28.310490600000001</v>
      </c>
      <c r="F561" s="9" t="s">
        <v>8</v>
      </c>
      <c r="G561" s="9">
        <v>247644581</v>
      </c>
      <c r="H561" s="9" t="str">
        <f t="shared" si="16"/>
        <v>(-26.198055, 28.3104906)</v>
      </c>
    </row>
    <row r="562" spans="1:8" s="10" customFormat="1" x14ac:dyDescent="0.25">
      <c r="A562" s="9" t="str">
        <f t="shared" si="17"/>
        <v>OSM: Benoni - Stop - (2801781505)</v>
      </c>
      <c r="B562" s="9" t="s">
        <v>976</v>
      </c>
      <c r="C562" s="9" t="s">
        <v>13</v>
      </c>
      <c r="D562" s="12">
        <v>-26.197711600000002</v>
      </c>
      <c r="E562" s="12">
        <v>28.311093199999998</v>
      </c>
      <c r="F562" s="9" t="s">
        <v>8</v>
      </c>
      <c r="G562" s="9">
        <v>2801781505</v>
      </c>
      <c r="H562" s="9" t="str">
        <f t="shared" si="16"/>
        <v>(-26.1977116, 28.3110932)</v>
      </c>
    </row>
    <row r="563" spans="1:8" s="10" customFormat="1" x14ac:dyDescent="0.25">
      <c r="A563" s="9" t="str">
        <f t="shared" si="17"/>
        <v>OSM: Benoni - Station - (9165674008)</v>
      </c>
      <c r="B563" s="9" t="s">
        <v>976</v>
      </c>
      <c r="C563" s="9" t="s">
        <v>7</v>
      </c>
      <c r="D563" s="12">
        <v>-26.197979</v>
      </c>
      <c r="E563" s="12">
        <v>28.310596499999999</v>
      </c>
      <c r="F563" s="9" t="s">
        <v>8</v>
      </c>
      <c r="G563" s="9">
        <v>9165674008</v>
      </c>
      <c r="H563" s="9" t="str">
        <f t="shared" si="16"/>
        <v>(-26.197979, 28.3105965)</v>
      </c>
    </row>
    <row r="564" spans="1:8" s="10" customFormat="1" x14ac:dyDescent="0.25">
      <c r="A564" s="9" t="str">
        <f t="shared" si="17"/>
        <v>OSM: Benrose - Station - (847136012)</v>
      </c>
      <c r="B564" s="9" t="s">
        <v>2219</v>
      </c>
      <c r="C564" s="9" t="s">
        <v>7</v>
      </c>
      <c r="D564" s="12">
        <v>-26.216217199999999</v>
      </c>
      <c r="E564" s="12">
        <v>28.0866048</v>
      </c>
      <c r="F564" s="9" t="s">
        <v>8</v>
      </c>
      <c r="G564" s="9">
        <v>847136012</v>
      </c>
      <c r="H564" s="9" t="str">
        <f t="shared" si="16"/>
        <v>(-26.2162172, 28.0866048)</v>
      </c>
    </row>
    <row r="565" spans="1:8" s="10" customFormat="1" x14ac:dyDescent="0.25">
      <c r="A565" s="9" t="str">
        <f t="shared" si="17"/>
        <v>OSM: Benrose - Stop - (4332112596)</v>
      </c>
      <c r="B565" s="9" t="s">
        <v>2219</v>
      </c>
      <c r="C565" s="9" t="s">
        <v>13</v>
      </c>
      <c r="D565" s="12">
        <v>-26.217258999999999</v>
      </c>
      <c r="E565" s="12">
        <v>28.085885999999999</v>
      </c>
      <c r="F565" s="9" t="s">
        <v>8</v>
      </c>
      <c r="G565" s="9">
        <v>4332112596</v>
      </c>
      <c r="H565" s="9" t="str">
        <f t="shared" si="16"/>
        <v>(-26.217259, 28.085886)</v>
      </c>
    </row>
    <row r="566" spans="1:8" s="10" customFormat="1" x14ac:dyDescent="0.25">
      <c r="A566" s="9" t="str">
        <f t="shared" si="17"/>
        <v>OSM: Benrose - Stop - (7007051492)</v>
      </c>
      <c r="B566" s="9" t="s">
        <v>2219</v>
      </c>
      <c r="C566" s="9" t="s">
        <v>13</v>
      </c>
      <c r="D566" s="12">
        <v>-26.2157205</v>
      </c>
      <c r="E566" s="12">
        <v>28.087314599999999</v>
      </c>
      <c r="F566" s="9" t="s">
        <v>8</v>
      </c>
      <c r="G566" s="9">
        <v>7007051492</v>
      </c>
      <c r="H566" s="9" t="str">
        <f t="shared" si="16"/>
        <v>(-26.2157205, 28.0873146)</v>
      </c>
    </row>
    <row r="567" spans="1:8" s="10" customFormat="1" x14ac:dyDescent="0.25">
      <c r="A567" s="9" t="str">
        <f t="shared" si="17"/>
        <v>OSM: Berea Road - Stop - (205267393)</v>
      </c>
      <c r="B567" s="9" t="s">
        <v>105</v>
      </c>
      <c r="C567" s="9" t="s">
        <v>13</v>
      </c>
      <c r="D567" s="12">
        <v>-29.8573199</v>
      </c>
      <c r="E567" s="12">
        <v>31.012445799999998</v>
      </c>
      <c r="F567" s="9" t="s">
        <v>8</v>
      </c>
      <c r="G567" s="9">
        <v>205267393</v>
      </c>
      <c r="H567" s="9" t="str">
        <f t="shared" si="16"/>
        <v>(-29.8573199, 31.0124458)</v>
      </c>
    </row>
    <row r="568" spans="1:8" s="10" customFormat="1" x14ac:dyDescent="0.25">
      <c r="A568" s="9" t="str">
        <f t="shared" si="17"/>
        <v>OSM: Berea Road - Stop - (348951515)</v>
      </c>
      <c r="B568" s="9" t="s">
        <v>105</v>
      </c>
      <c r="C568" s="9" t="s">
        <v>13</v>
      </c>
      <c r="D568" s="12">
        <v>-29.857306600000001</v>
      </c>
      <c r="E568" s="12">
        <v>31.012403299999999</v>
      </c>
      <c r="F568" s="9" t="s">
        <v>8</v>
      </c>
      <c r="G568" s="9">
        <v>348951515</v>
      </c>
      <c r="H568" s="9" t="str">
        <f t="shared" si="16"/>
        <v>(-29.8573066, 31.0124033)</v>
      </c>
    </row>
    <row r="569" spans="1:8" s="10" customFormat="1" x14ac:dyDescent="0.25">
      <c r="A569" s="9" t="str">
        <f t="shared" si="17"/>
        <v>OSM: Berea Road - Stop - (348979100)</v>
      </c>
      <c r="B569" s="9" t="s">
        <v>105</v>
      </c>
      <c r="C569" s="9" t="s">
        <v>13</v>
      </c>
      <c r="D569" s="12">
        <v>-29.857959699999999</v>
      </c>
      <c r="E569" s="12">
        <v>31.012504799999999</v>
      </c>
      <c r="F569" s="9" t="s">
        <v>8</v>
      </c>
      <c r="G569" s="9">
        <v>348979100</v>
      </c>
      <c r="H569" s="9" t="str">
        <f t="shared" si="16"/>
        <v>(-29.8579597, 31.0125048)</v>
      </c>
    </row>
    <row r="570" spans="1:8" s="10" customFormat="1" x14ac:dyDescent="0.25">
      <c r="A570" s="9" t="str">
        <f t="shared" si="17"/>
        <v>OSM: Berea Road - Stop - (348979871)</v>
      </c>
      <c r="B570" s="9" t="s">
        <v>105</v>
      </c>
      <c r="C570" s="9" t="s">
        <v>13</v>
      </c>
      <c r="D570" s="12">
        <v>-29.857973099999999</v>
      </c>
      <c r="E570" s="12">
        <v>31.012547300000001</v>
      </c>
      <c r="F570" s="9" t="s">
        <v>8</v>
      </c>
      <c r="G570" s="9">
        <v>348979871</v>
      </c>
      <c r="H570" s="9" t="str">
        <f t="shared" si="16"/>
        <v>(-29.8579731, 31.0125473)</v>
      </c>
    </row>
    <row r="571" spans="1:8" s="10" customFormat="1" x14ac:dyDescent="0.25">
      <c r="A571" s="9" t="str">
        <f t="shared" si="17"/>
        <v>OSM: Berea Road - Stop - (348980069)</v>
      </c>
      <c r="B571" s="9" t="s">
        <v>105</v>
      </c>
      <c r="C571" s="9" t="s">
        <v>13</v>
      </c>
      <c r="D571" s="12">
        <v>-29.855922799999998</v>
      </c>
      <c r="E571" s="12">
        <v>31.012658999999999</v>
      </c>
      <c r="F571" s="9" t="s">
        <v>8</v>
      </c>
      <c r="G571" s="9">
        <v>348980069</v>
      </c>
      <c r="H571" s="9" t="str">
        <f t="shared" si="16"/>
        <v>(-29.8559228, 31.012659)</v>
      </c>
    </row>
    <row r="572" spans="1:8" s="10" customFormat="1" x14ac:dyDescent="0.25">
      <c r="A572" s="9" t="str">
        <f t="shared" si="17"/>
        <v>OSM: Berea Road - Station - (7051410154)</v>
      </c>
      <c r="B572" s="9" t="s">
        <v>105</v>
      </c>
      <c r="C572" s="9" t="s">
        <v>7</v>
      </c>
      <c r="D572" s="12">
        <v>-29.857113699999999</v>
      </c>
      <c r="E572" s="12">
        <v>31.012400700000001</v>
      </c>
      <c r="F572" s="9" t="s">
        <v>8</v>
      </c>
      <c r="G572" s="9">
        <v>7051410154</v>
      </c>
      <c r="H572" s="9" t="str">
        <f t="shared" si="16"/>
        <v>(-29.8571137, 31.0124007)</v>
      </c>
    </row>
    <row r="573" spans="1:8" s="10" customFormat="1" x14ac:dyDescent="0.25">
      <c r="A573" s="9" t="str">
        <f t="shared" si="17"/>
        <v>OSM: Berea Road - Stop - (12232145814)</v>
      </c>
      <c r="B573" s="9" t="s">
        <v>105</v>
      </c>
      <c r="C573" s="9" t="s">
        <v>13</v>
      </c>
      <c r="D573" s="12">
        <v>-29.856030499999999</v>
      </c>
      <c r="E573" s="12">
        <v>31.012794599999999</v>
      </c>
      <c r="F573" s="9" t="s">
        <v>8</v>
      </c>
      <c r="G573" s="9">
        <v>12232145814</v>
      </c>
      <c r="H573" s="9" t="str">
        <f t="shared" si="16"/>
        <v>(-29.8560305, 31.0127946)</v>
      </c>
    </row>
    <row r="574" spans="1:8" s="10" customFormat="1" x14ac:dyDescent="0.25">
      <c r="A574" s="9" t="str">
        <f t="shared" si="17"/>
        <v>OSM: Bergendal - Station - (4753868330)</v>
      </c>
      <c r="B574" s="9" t="s">
        <v>2568</v>
      </c>
      <c r="C574" s="9" t="s">
        <v>7</v>
      </c>
      <c r="D574" s="12">
        <v>-25.7326443</v>
      </c>
      <c r="E574" s="12">
        <v>30.1085362</v>
      </c>
      <c r="F574" s="9" t="s">
        <v>8</v>
      </c>
      <c r="G574" s="9">
        <v>4753868330</v>
      </c>
      <c r="H574" s="9" t="str">
        <f t="shared" si="16"/>
        <v>(-25.7326443, 30.1085362)</v>
      </c>
    </row>
    <row r="575" spans="1:8" s="10" customFormat="1" x14ac:dyDescent="0.25">
      <c r="A575" s="9" t="str">
        <f t="shared" si="17"/>
        <v>OSM: Bergpunt - Abandoned - (247646714)</v>
      </c>
      <c r="B575" s="9" t="s">
        <v>1231</v>
      </c>
      <c r="C575" s="9" t="s">
        <v>139</v>
      </c>
      <c r="D575" s="12">
        <v>-24.8723797</v>
      </c>
      <c r="E575" s="12">
        <v>30.5638085</v>
      </c>
      <c r="F575" s="9" t="s">
        <v>8</v>
      </c>
      <c r="G575" s="9">
        <v>247646714</v>
      </c>
      <c r="H575" s="9" t="str">
        <f t="shared" si="16"/>
        <v>(-24.8723797, 30.5638085)</v>
      </c>
    </row>
    <row r="576" spans="1:8" s="10" customFormat="1" x14ac:dyDescent="0.25">
      <c r="A576" s="9" t="str">
        <f t="shared" si="17"/>
        <v>OSM: Bergrivier - Station - (249332961)</v>
      </c>
      <c r="B576" s="9" t="s">
        <v>1536</v>
      </c>
      <c r="C576" s="9" t="s">
        <v>7</v>
      </c>
      <c r="D576" s="12">
        <v>-32.926796500000002</v>
      </c>
      <c r="E576" s="12">
        <v>18.327742099999998</v>
      </c>
      <c r="F576" s="9" t="s">
        <v>8</v>
      </c>
      <c r="G576" s="9">
        <v>249332961</v>
      </c>
      <c r="H576" s="9" t="str">
        <f t="shared" si="16"/>
        <v>(-32.9267965, 18.3277421)</v>
      </c>
    </row>
    <row r="577" spans="1:8" s="10" customFormat="1" x14ac:dyDescent="0.25">
      <c r="A577" s="9" t="str">
        <f t="shared" si="17"/>
        <v>OSM: Bergville - Station - (1424326523)</v>
      </c>
      <c r="B577" s="9" t="s">
        <v>2297</v>
      </c>
      <c r="C577" s="9" t="s">
        <v>7</v>
      </c>
      <c r="D577" s="12">
        <v>-28.726741700000002</v>
      </c>
      <c r="E577" s="12">
        <v>29.347831599999999</v>
      </c>
      <c r="F577" s="9" t="s">
        <v>8</v>
      </c>
      <c r="G577" s="9">
        <v>1424326523</v>
      </c>
      <c r="H577" s="9" t="str">
        <f t="shared" si="16"/>
        <v>(-28.7267417, 29.3478316)</v>
      </c>
    </row>
    <row r="578" spans="1:8" s="10" customFormat="1" x14ac:dyDescent="0.25">
      <c r="A578" s="9" t="str">
        <f t="shared" si="17"/>
        <v>OSM: Berlin Train Station - Station - (12285617404)</v>
      </c>
      <c r="B578" s="9" t="s">
        <v>2765</v>
      </c>
      <c r="C578" s="9" t="s">
        <v>7</v>
      </c>
      <c r="D578" s="12">
        <v>-32.883132699999997</v>
      </c>
      <c r="E578" s="12">
        <v>27.583878899999998</v>
      </c>
      <c r="F578" s="9" t="s">
        <v>8</v>
      </c>
      <c r="G578" s="9">
        <v>12285617404</v>
      </c>
      <c r="H578" s="9" t="str">
        <f t="shared" ref="H578:H641" si="18">"(" &amp; TEXT(D578, "#.#######") &amp; ", " &amp; TEXT(E578, "#.#######") &amp; ")"</f>
        <v>(-32.8831327, 27.5838789)</v>
      </c>
    </row>
    <row r="579" spans="1:8" s="10" customFormat="1" x14ac:dyDescent="0.25">
      <c r="A579" s="9" t="str">
        <f t="shared" ref="A579:A642" si="19">"OSM: " &amp; B579 &amp; " - " &amp; PROPER(C579) &amp; " - (" &amp; G579 &amp; ")"</f>
        <v>OSM: Berry Park - Station - (247325965)</v>
      </c>
      <c r="B579" s="9" t="s">
        <v>406</v>
      </c>
      <c r="C579" s="9" t="s">
        <v>7</v>
      </c>
      <c r="D579" s="12">
        <v>-31.8960075</v>
      </c>
      <c r="E579" s="12">
        <v>26.852519699999998</v>
      </c>
      <c r="F579" s="9" t="s">
        <v>8</v>
      </c>
      <c r="G579" s="9">
        <v>247325965</v>
      </c>
      <c r="H579" s="9" t="str">
        <f t="shared" si="18"/>
        <v>(-31.8960075, 26.8525197)</v>
      </c>
    </row>
    <row r="580" spans="1:8" s="10" customFormat="1" x14ac:dyDescent="0.25">
      <c r="A580" s="9" t="str">
        <f t="shared" si="19"/>
        <v>OSM: Berseba - Halt - (247646713)</v>
      </c>
      <c r="B580" s="9" t="s">
        <v>1230</v>
      </c>
      <c r="C580" s="9" t="s">
        <v>19</v>
      </c>
      <c r="D580" s="12">
        <v>-27.102488900000001</v>
      </c>
      <c r="E580" s="12">
        <v>25.3571794</v>
      </c>
      <c r="F580" s="9" t="s">
        <v>8</v>
      </c>
      <c r="G580" s="9">
        <v>247646713</v>
      </c>
      <c r="H580" s="9" t="str">
        <f t="shared" si="18"/>
        <v>(-27.1024889, 25.3571794)</v>
      </c>
    </row>
    <row r="581" spans="1:8" s="10" customFormat="1" x14ac:dyDescent="0.25">
      <c r="A581" s="9" t="str">
        <f t="shared" si="19"/>
        <v>OSM: Besembos - Halt - (12639706682)</v>
      </c>
      <c r="B581" s="9" t="s">
        <v>2769</v>
      </c>
      <c r="C581" s="9" t="s">
        <v>19</v>
      </c>
      <c r="D581" s="12">
        <v>-30.3646967</v>
      </c>
      <c r="E581" s="12">
        <v>25.660453400000002</v>
      </c>
      <c r="F581" s="9" t="s">
        <v>8</v>
      </c>
      <c r="G581" s="9">
        <v>12639706682</v>
      </c>
      <c r="H581" s="9" t="str">
        <f t="shared" si="18"/>
        <v>(-30.3646967, 25.6604534)</v>
      </c>
    </row>
    <row r="582" spans="1:8" s="10" customFormat="1" x14ac:dyDescent="0.25">
      <c r="A582" s="9" t="str">
        <f t="shared" si="19"/>
        <v>OSM: Besempan - Halt - (247325383)</v>
      </c>
      <c r="B582" s="9" t="s">
        <v>170</v>
      </c>
      <c r="C582" s="9" t="s">
        <v>19</v>
      </c>
      <c r="D582" s="12">
        <v>-27.931294300000001</v>
      </c>
      <c r="E582" s="12">
        <v>26.3257625</v>
      </c>
      <c r="F582" s="9" t="s">
        <v>8</v>
      </c>
      <c r="G582" s="9">
        <v>247325383</v>
      </c>
      <c r="H582" s="9" t="str">
        <f t="shared" si="18"/>
        <v>(-27.9312943, 26.3257625)</v>
      </c>
    </row>
    <row r="583" spans="1:8" s="10" customFormat="1" x14ac:dyDescent="0.25">
      <c r="A583" s="9" t="str">
        <f t="shared" si="19"/>
        <v>OSM: Besters - Station - (1201147297)</v>
      </c>
      <c r="B583" s="9" t="s">
        <v>2272</v>
      </c>
      <c r="C583" s="9" t="s">
        <v>7</v>
      </c>
      <c r="D583" s="12">
        <v>-28.438711399999999</v>
      </c>
      <c r="E583" s="12">
        <v>29.6446772</v>
      </c>
      <c r="F583" s="9" t="s">
        <v>8</v>
      </c>
      <c r="G583" s="9">
        <v>1201147297</v>
      </c>
      <c r="H583" s="9" t="str">
        <f t="shared" si="18"/>
        <v>(-28.4387114, 29.6446772)</v>
      </c>
    </row>
    <row r="584" spans="1:8" s="10" customFormat="1" x14ac:dyDescent="0.25">
      <c r="A584" s="9" t="str">
        <f t="shared" si="19"/>
        <v>OSM: Bethal - Station - (3815274413)</v>
      </c>
      <c r="B584" s="9" t="s">
        <v>2488</v>
      </c>
      <c r="C584" s="9" t="s">
        <v>7</v>
      </c>
      <c r="D584" s="12">
        <v>-26.4349855</v>
      </c>
      <c r="E584" s="12">
        <v>29.483562299999999</v>
      </c>
      <c r="F584" s="9" t="s">
        <v>8</v>
      </c>
      <c r="G584" s="9">
        <v>3815274413</v>
      </c>
      <c r="H584" s="9" t="str">
        <f t="shared" si="18"/>
        <v>(-26.4349855, 29.4835623)</v>
      </c>
    </row>
    <row r="585" spans="1:8" s="10" customFormat="1" x14ac:dyDescent="0.25">
      <c r="A585" s="9" t="str">
        <f t="shared" si="19"/>
        <v>OSM: Bethlehem - Station - (247325382)</v>
      </c>
      <c r="B585" s="9" t="s">
        <v>169</v>
      </c>
      <c r="C585" s="9" t="s">
        <v>7</v>
      </c>
      <c r="D585" s="12">
        <v>-28.224218700000002</v>
      </c>
      <c r="E585" s="12">
        <v>28.3021861</v>
      </c>
      <c r="F585" s="9" t="s">
        <v>8</v>
      </c>
      <c r="G585" s="9">
        <v>247325382</v>
      </c>
      <c r="H585" s="9" t="str">
        <f t="shared" si="18"/>
        <v>(-28.2242187, 28.3021861)</v>
      </c>
    </row>
    <row r="586" spans="1:8" s="10" customFormat="1" x14ac:dyDescent="0.25">
      <c r="A586" s="9" t="str">
        <f t="shared" si="19"/>
        <v>OSM: Bethulie - Station - (247325381)</v>
      </c>
      <c r="B586" s="9" t="s">
        <v>168</v>
      </c>
      <c r="C586" s="9" t="s">
        <v>7</v>
      </c>
      <c r="D586" s="12">
        <v>-30.490953099999999</v>
      </c>
      <c r="E586" s="12">
        <v>25.9985888</v>
      </c>
      <c r="F586" s="9" t="s">
        <v>8</v>
      </c>
      <c r="G586" s="9">
        <v>247325381</v>
      </c>
      <c r="H586" s="9" t="str">
        <f t="shared" si="18"/>
        <v>(-30.4909531, 25.9985888)</v>
      </c>
    </row>
    <row r="587" spans="1:8" s="10" customFormat="1" x14ac:dyDescent="0.25">
      <c r="A587" s="9" t="str">
        <f t="shared" si="19"/>
        <v>OSM: Bettiesrus - Abandoned - (247325380)</v>
      </c>
      <c r="B587" s="9" t="s">
        <v>167</v>
      </c>
      <c r="C587" s="9" t="s">
        <v>139</v>
      </c>
      <c r="D587" s="12">
        <v>-27.598575199999999</v>
      </c>
      <c r="E587" s="12">
        <v>28.119676800000001</v>
      </c>
      <c r="F587" s="9" t="s">
        <v>8</v>
      </c>
      <c r="G587" s="9">
        <v>247325380</v>
      </c>
      <c r="H587" s="9" t="str">
        <f t="shared" si="18"/>
        <v>(-27.5985752, 28.1196768)</v>
      </c>
    </row>
    <row r="588" spans="1:8" s="10" customFormat="1" x14ac:dyDescent="0.25">
      <c r="A588" s="9" t="str">
        <f t="shared" si="19"/>
        <v>OSM: Beyersburg - Abandoned - (247327796)</v>
      </c>
      <c r="B588" s="9" t="s">
        <v>775</v>
      </c>
      <c r="C588" s="9" t="s">
        <v>139</v>
      </c>
      <c r="D588" s="12">
        <v>-30.936088300000002</v>
      </c>
      <c r="E588" s="12">
        <v>22.484725399999999</v>
      </c>
      <c r="F588" s="9" t="s">
        <v>8</v>
      </c>
      <c r="G588" s="9">
        <v>247327796</v>
      </c>
      <c r="H588" s="9" t="str">
        <f t="shared" si="18"/>
        <v>(-30.9360883, 22.4847254)</v>
      </c>
    </row>
    <row r="589" spans="1:8" s="10" customFormat="1" x14ac:dyDescent="0.25">
      <c r="A589" s="9" t="str">
        <f t="shared" si="19"/>
        <v>OSM: Bezuidenhoutsrus - Abandoned - (6863191418)</v>
      </c>
      <c r="B589" s="9" t="s">
        <v>2630</v>
      </c>
      <c r="C589" s="9" t="s">
        <v>139</v>
      </c>
      <c r="D589" s="12">
        <v>-26.106313</v>
      </c>
      <c r="E589" s="12">
        <v>29.250200599999999</v>
      </c>
      <c r="F589" s="9" t="s">
        <v>8</v>
      </c>
      <c r="G589" s="9">
        <v>6863191418</v>
      </c>
      <c r="H589" s="9" t="str">
        <f t="shared" si="18"/>
        <v>(-26.106313, 29.2502006)</v>
      </c>
    </row>
    <row r="590" spans="1:8" s="10" customFormat="1" x14ac:dyDescent="0.25">
      <c r="A590" s="9" t="str">
        <f t="shared" si="19"/>
        <v>OSM: Biddulph - Halt - (247325379)</v>
      </c>
      <c r="B590" s="9" t="s">
        <v>166</v>
      </c>
      <c r="C590" s="9" t="s">
        <v>19</v>
      </c>
      <c r="D590" s="12">
        <v>-28.257230400000001</v>
      </c>
      <c r="E590" s="12">
        <v>27.685615899999998</v>
      </c>
      <c r="F590" s="9" t="s">
        <v>8</v>
      </c>
      <c r="G590" s="9">
        <v>247325379</v>
      </c>
      <c r="H590" s="9" t="str">
        <f t="shared" si="18"/>
        <v>(-28.2572304, 27.6856159)</v>
      </c>
    </row>
    <row r="591" spans="1:8" s="10" customFormat="1" x14ac:dyDescent="0.25">
      <c r="A591" s="9" t="str">
        <f t="shared" si="19"/>
        <v>OSM: Bierspruit - Halt - (247646728)</v>
      </c>
      <c r="B591" s="9" t="s">
        <v>1244</v>
      </c>
      <c r="C591" s="9" t="s">
        <v>19</v>
      </c>
      <c r="D591" s="12">
        <v>-24.891087899999999</v>
      </c>
      <c r="E591" s="12">
        <v>27.146588000000001</v>
      </c>
      <c r="F591" s="9" t="s">
        <v>8</v>
      </c>
      <c r="G591" s="9">
        <v>247646728</v>
      </c>
      <c r="H591" s="9" t="str">
        <f t="shared" si="18"/>
        <v>(-24.8910879, 27.146588)</v>
      </c>
    </row>
    <row r="592" spans="1:8" s="10" customFormat="1" x14ac:dyDescent="0.25">
      <c r="A592" s="9" t="str">
        <f t="shared" si="19"/>
        <v>OSM: Biesieslaagte - Abandoned - (247327795)</v>
      </c>
      <c r="B592" s="9" t="s">
        <v>774</v>
      </c>
      <c r="C592" s="9" t="s">
        <v>139</v>
      </c>
      <c r="D592" s="12">
        <v>-31.036739699999998</v>
      </c>
      <c r="E592" s="12">
        <v>21.895819500000002</v>
      </c>
      <c r="F592" s="9" t="s">
        <v>8</v>
      </c>
      <c r="G592" s="9">
        <v>247327795</v>
      </c>
      <c r="H592" s="9" t="str">
        <f t="shared" si="18"/>
        <v>(-31.0367397, 21.8958195)</v>
      </c>
    </row>
    <row r="593" spans="1:8" s="10" customFormat="1" x14ac:dyDescent="0.25">
      <c r="A593" s="9" t="str">
        <f t="shared" si="19"/>
        <v>OSM: Biesiespoort - Station - (247327794)</v>
      </c>
      <c r="B593" s="9" t="s">
        <v>773</v>
      </c>
      <c r="C593" s="9" t="s">
        <v>7</v>
      </c>
      <c r="D593" s="12">
        <v>-31.714468700000001</v>
      </c>
      <c r="E593" s="12">
        <v>23.183225400000001</v>
      </c>
      <c r="F593" s="9" t="s">
        <v>8</v>
      </c>
      <c r="G593" s="9">
        <v>247327794</v>
      </c>
      <c r="H593" s="9" t="str">
        <f t="shared" si="18"/>
        <v>(-31.7144687, 23.1832254)</v>
      </c>
    </row>
    <row r="594" spans="1:8" s="10" customFormat="1" x14ac:dyDescent="0.25">
      <c r="A594" s="9" t="str">
        <f t="shared" si="19"/>
        <v>OSM: Big Bend Station - Halt - (599505697)</v>
      </c>
      <c r="B594" s="9" t="s">
        <v>1977</v>
      </c>
      <c r="C594" s="9" t="s">
        <v>19</v>
      </c>
      <c r="D594" s="12">
        <v>-26.87059</v>
      </c>
      <c r="E594" s="12">
        <v>31.930810099999999</v>
      </c>
      <c r="F594" s="9" t="s">
        <v>8</v>
      </c>
      <c r="G594" s="9">
        <v>599505697</v>
      </c>
      <c r="H594" s="9" t="str">
        <f t="shared" si="18"/>
        <v>(-26.87059, 31.9308101)</v>
      </c>
    </row>
    <row r="595" spans="1:8" s="10" customFormat="1" x14ac:dyDescent="0.25">
      <c r="A595" s="9" t="str">
        <f t="shared" si="19"/>
        <v>OSM: Billson - Halt - (247325967)</v>
      </c>
      <c r="B595" s="9" t="s">
        <v>408</v>
      </c>
      <c r="C595" s="9" t="s">
        <v>19</v>
      </c>
      <c r="D595" s="12">
        <v>-33.997546200000002</v>
      </c>
      <c r="E595" s="12">
        <v>24.627938700000001</v>
      </c>
      <c r="F595" s="9" t="s">
        <v>8</v>
      </c>
      <c r="G595" s="9">
        <v>247325967</v>
      </c>
      <c r="H595" s="9" t="str">
        <f t="shared" si="18"/>
        <v>(-33.9975462, 24.6279387)</v>
      </c>
    </row>
    <row r="596" spans="1:8" s="10" customFormat="1" x14ac:dyDescent="0.25">
      <c r="A596" s="9" t="str">
        <f t="shared" si="19"/>
        <v>OSM: Bingley - Halt - (247646727)</v>
      </c>
      <c r="B596" s="9" t="s">
        <v>1243</v>
      </c>
      <c r="C596" s="9" t="s">
        <v>19</v>
      </c>
      <c r="D596" s="12">
        <v>-24.924623700000001</v>
      </c>
      <c r="E596" s="12">
        <v>28.665057399999998</v>
      </c>
      <c r="F596" s="9" t="s">
        <v>8</v>
      </c>
      <c r="G596" s="9">
        <v>247646727</v>
      </c>
      <c r="H596" s="9" t="str">
        <f t="shared" si="18"/>
        <v>(-24.9246237, 28.6650574)</v>
      </c>
    </row>
    <row r="597" spans="1:8" s="10" customFormat="1" x14ac:dyDescent="0.25">
      <c r="A597" s="9" t="str">
        <f t="shared" si="19"/>
        <v>OSM: Birch - Halt - (247325970)</v>
      </c>
      <c r="B597" s="9" t="s">
        <v>410</v>
      </c>
      <c r="C597" s="9" t="s">
        <v>19</v>
      </c>
      <c r="D597" s="12">
        <v>-31.937545700000001</v>
      </c>
      <c r="E597" s="12">
        <v>26.9584899</v>
      </c>
      <c r="F597" s="9" t="s">
        <v>8</v>
      </c>
      <c r="G597" s="9">
        <v>247325970</v>
      </c>
      <c r="H597" s="9" t="str">
        <f t="shared" si="18"/>
        <v>(-31.9375457, 26.9584899)</v>
      </c>
    </row>
    <row r="598" spans="1:8" s="10" customFormat="1" x14ac:dyDescent="0.25">
      <c r="A598" s="9" t="str">
        <f t="shared" si="19"/>
        <v>OSM: Birchleigh - Stop - (247644580)</v>
      </c>
      <c r="B598" s="9" t="s">
        <v>975</v>
      </c>
      <c r="C598" s="9" t="s">
        <v>13</v>
      </c>
      <c r="D598" s="12">
        <v>-26.06737</v>
      </c>
      <c r="E598" s="12">
        <v>28.234526200000001</v>
      </c>
      <c r="F598" s="9" t="s">
        <v>8</v>
      </c>
      <c r="G598" s="9">
        <v>247644580</v>
      </c>
      <c r="H598" s="9" t="str">
        <f t="shared" si="18"/>
        <v>(-26.06737, 28.2345262)</v>
      </c>
    </row>
    <row r="599" spans="1:8" s="10" customFormat="1" x14ac:dyDescent="0.25">
      <c r="A599" s="9" t="str">
        <f t="shared" si="19"/>
        <v>OSM: Birchleigh - Station - (9168944947)</v>
      </c>
      <c r="B599" s="9" t="s">
        <v>975</v>
      </c>
      <c r="C599" s="9" t="s">
        <v>7</v>
      </c>
      <c r="D599" s="12">
        <v>-26.067428499999998</v>
      </c>
      <c r="E599" s="12">
        <v>28.234445399999998</v>
      </c>
      <c r="F599" s="9" t="s">
        <v>8</v>
      </c>
      <c r="G599" s="9">
        <v>9168944947</v>
      </c>
      <c r="H599" s="9" t="str">
        <f t="shared" si="18"/>
        <v>(-26.0674285, 28.2344454)</v>
      </c>
    </row>
    <row r="600" spans="1:8" s="10" customFormat="1" x14ac:dyDescent="0.25">
      <c r="A600" s="9" t="str">
        <f t="shared" si="19"/>
        <v>OSM: Birds River - Halt - (247325969)</v>
      </c>
      <c r="B600" s="9" t="s">
        <v>409</v>
      </c>
      <c r="C600" s="9" t="s">
        <v>19</v>
      </c>
      <c r="D600" s="12">
        <v>-31.4940395</v>
      </c>
      <c r="E600" s="12">
        <v>26.845286000000002</v>
      </c>
      <c r="F600" s="9" t="s">
        <v>8</v>
      </c>
      <c r="G600" s="9">
        <v>247325969</v>
      </c>
      <c r="H600" s="9" t="str">
        <f t="shared" si="18"/>
        <v>(-31.4940395, 26.845286)</v>
      </c>
    </row>
    <row r="601" spans="1:8" s="10" customFormat="1" x14ac:dyDescent="0.25">
      <c r="A601" s="9" t="str">
        <f t="shared" si="19"/>
        <v>OSM: Bitterfontein - Station - (249332960)</v>
      </c>
      <c r="B601" s="9" t="s">
        <v>1535</v>
      </c>
      <c r="C601" s="9" t="s">
        <v>7</v>
      </c>
      <c r="D601" s="12">
        <v>-31.038768900000001</v>
      </c>
      <c r="E601" s="12">
        <v>18.2653961</v>
      </c>
      <c r="F601" s="9" t="s">
        <v>8</v>
      </c>
      <c r="G601" s="9">
        <v>249332960</v>
      </c>
      <c r="H601" s="9" t="str">
        <f t="shared" si="18"/>
        <v>(-31.0387689, 18.2653961)</v>
      </c>
    </row>
    <row r="602" spans="1:8" s="10" customFormat="1" x14ac:dyDescent="0.25">
      <c r="A602" s="9" t="str">
        <f t="shared" si="19"/>
        <v>OSM: Bityi - Station - (247325973)</v>
      </c>
      <c r="B602" s="9" t="s">
        <v>411</v>
      </c>
      <c r="C602" s="9" t="s">
        <v>7</v>
      </c>
      <c r="D602" s="12">
        <v>-31.8087588</v>
      </c>
      <c r="E602" s="12">
        <v>28.535006200000002</v>
      </c>
      <c r="F602" s="9" t="s">
        <v>8</v>
      </c>
      <c r="G602" s="9">
        <v>247325973</v>
      </c>
      <c r="H602" s="9" t="str">
        <f t="shared" si="18"/>
        <v>(-31.8087588, 28.5350062)</v>
      </c>
    </row>
    <row r="603" spans="1:8" s="10" customFormat="1" x14ac:dyDescent="0.25">
      <c r="A603" s="9" t="str">
        <f t="shared" si="19"/>
        <v>OSM: Blackheath - Stop - (56213365)</v>
      </c>
      <c r="B603" s="9" t="s">
        <v>80</v>
      </c>
      <c r="C603" s="9" t="s">
        <v>13</v>
      </c>
      <c r="D603" s="12">
        <v>-33.964314899999998</v>
      </c>
      <c r="E603" s="12">
        <v>18.701300700000001</v>
      </c>
      <c r="F603" s="9" t="s">
        <v>8</v>
      </c>
      <c r="G603" s="9">
        <v>56213365</v>
      </c>
      <c r="H603" s="9" t="str">
        <f t="shared" si="18"/>
        <v>(-33.9643149, 18.7013007)</v>
      </c>
    </row>
    <row r="604" spans="1:8" s="10" customFormat="1" x14ac:dyDescent="0.25">
      <c r="A604" s="9" t="str">
        <f t="shared" si="19"/>
        <v>OSM: Blackheath - Stop - (7401297948)</v>
      </c>
      <c r="B604" s="9" t="s">
        <v>80</v>
      </c>
      <c r="C604" s="9" t="s">
        <v>13</v>
      </c>
      <c r="D604" s="12">
        <v>-33.9642895</v>
      </c>
      <c r="E604" s="12">
        <v>18.701337500000001</v>
      </c>
      <c r="F604" s="9" t="s">
        <v>8</v>
      </c>
      <c r="G604" s="9">
        <v>7401297948</v>
      </c>
      <c r="H604" s="9" t="str">
        <f t="shared" si="18"/>
        <v>(-33.9642895, 18.7013375)</v>
      </c>
    </row>
    <row r="605" spans="1:8" s="10" customFormat="1" x14ac:dyDescent="0.25">
      <c r="A605" s="9" t="str">
        <f t="shared" si="19"/>
        <v>OSM: Blackheath - Stop - (7401297949)</v>
      </c>
      <c r="B605" s="9" t="s">
        <v>80</v>
      </c>
      <c r="C605" s="9" t="s">
        <v>13</v>
      </c>
      <c r="D605" s="12">
        <v>-33.964358500000003</v>
      </c>
      <c r="E605" s="12">
        <v>18.701175200000002</v>
      </c>
      <c r="F605" s="9" t="s">
        <v>8</v>
      </c>
      <c r="G605" s="9">
        <v>7401297949</v>
      </c>
      <c r="H605" s="9" t="str">
        <f t="shared" si="18"/>
        <v>(-33.9643585, 18.7011752)</v>
      </c>
    </row>
    <row r="606" spans="1:8" s="10" customFormat="1" x14ac:dyDescent="0.25">
      <c r="A606" s="9" t="str">
        <f t="shared" si="19"/>
        <v>OSM: Blackheath - Station - (9151124450)</v>
      </c>
      <c r="B606" s="9" t="s">
        <v>80</v>
      </c>
      <c r="C606" s="9" t="s">
        <v>7</v>
      </c>
      <c r="D606" s="12">
        <v>-33.964326200000002</v>
      </c>
      <c r="E606" s="12">
        <v>18.701547900000001</v>
      </c>
      <c r="F606" s="9" t="s">
        <v>8</v>
      </c>
      <c r="G606" s="9">
        <v>9151124450</v>
      </c>
      <c r="H606" s="9" t="str">
        <f t="shared" si="18"/>
        <v>(-33.9643262, 18.7015479)</v>
      </c>
    </row>
    <row r="607" spans="1:8" s="10" customFormat="1" x14ac:dyDescent="0.25">
      <c r="A607" s="9" t="str">
        <f t="shared" si="19"/>
        <v>OSM: Blackhill - Station - (9144562198)</v>
      </c>
      <c r="B607" s="9" t="s">
        <v>2683</v>
      </c>
      <c r="C607" s="9" t="s">
        <v>7</v>
      </c>
      <c r="D607" s="12">
        <v>-25.950575700000002</v>
      </c>
      <c r="E607" s="12">
        <v>29.145824600000001</v>
      </c>
      <c r="F607" s="9" t="s">
        <v>8</v>
      </c>
      <c r="G607" s="9">
        <v>9144562198</v>
      </c>
      <c r="H607" s="9" t="str">
        <f t="shared" si="18"/>
        <v>(-25.9505757, 29.1458246)</v>
      </c>
    </row>
    <row r="608" spans="1:8" s="10" customFormat="1" x14ac:dyDescent="0.25">
      <c r="A608" s="9" t="str">
        <f t="shared" si="19"/>
        <v>OSM: Blaney - Station - (9139815238)</v>
      </c>
      <c r="B608" s="9" t="s">
        <v>2681</v>
      </c>
      <c r="C608" s="9" t="s">
        <v>7</v>
      </c>
      <c r="D608" s="12">
        <v>-32.866140700000003</v>
      </c>
      <c r="E608" s="12">
        <v>27.522770300000001</v>
      </c>
      <c r="F608" s="9" t="s">
        <v>8</v>
      </c>
      <c r="G608" s="9">
        <v>9139815238</v>
      </c>
      <c r="H608" s="9" t="str">
        <f t="shared" si="18"/>
        <v>(-32.8661407, 27.5227703)</v>
      </c>
    </row>
    <row r="609" spans="1:8" s="10" customFormat="1" x14ac:dyDescent="0.25">
      <c r="A609" s="9" t="str">
        <f t="shared" si="19"/>
        <v>OSM: Blastrite_1 - Level_Crossing - (1926044035)</v>
      </c>
      <c r="B609" s="9" t="s">
        <v>2400</v>
      </c>
      <c r="C609" s="9" t="s">
        <v>2368</v>
      </c>
      <c r="D609" s="12">
        <v>-25.674444999999999</v>
      </c>
      <c r="E609" s="12">
        <v>27.328258300000002</v>
      </c>
      <c r="F609" s="9" t="s">
        <v>8</v>
      </c>
      <c r="G609" s="9">
        <v>1926044035</v>
      </c>
      <c r="H609" s="9" t="str">
        <f t="shared" si="18"/>
        <v>(-25.674445, 27.3282583)</v>
      </c>
    </row>
    <row r="610" spans="1:8" s="10" customFormat="1" x14ac:dyDescent="0.25">
      <c r="A610" s="9" t="str">
        <f t="shared" si="19"/>
        <v>OSM: Blastrite_2 - Level_Crossing - (1926044038)</v>
      </c>
      <c r="B610" s="9" t="s">
        <v>2401</v>
      </c>
      <c r="C610" s="9" t="s">
        <v>2368</v>
      </c>
      <c r="D610" s="12">
        <v>-25.674495499999999</v>
      </c>
      <c r="E610" s="12">
        <v>27.3282536</v>
      </c>
      <c r="F610" s="9" t="s">
        <v>8</v>
      </c>
      <c r="G610" s="9">
        <v>1926044038</v>
      </c>
      <c r="H610" s="9" t="str">
        <f t="shared" si="18"/>
        <v>(-25.6744955, 27.3282536)</v>
      </c>
    </row>
    <row r="611" spans="1:8" s="10" customFormat="1" x14ac:dyDescent="0.25">
      <c r="A611" s="9" t="str">
        <f t="shared" si="19"/>
        <v>OSM: Bleakmoor - Station - (247325992)</v>
      </c>
      <c r="B611" s="9" t="s">
        <v>423</v>
      </c>
      <c r="C611" s="9" t="s">
        <v>7</v>
      </c>
      <c r="D611" s="12">
        <v>-32.586617099999998</v>
      </c>
      <c r="E611" s="12">
        <v>27.7648543</v>
      </c>
      <c r="F611" s="9" t="s">
        <v>8</v>
      </c>
      <c r="G611" s="9">
        <v>247325992</v>
      </c>
      <c r="H611" s="9" t="str">
        <f t="shared" si="18"/>
        <v>(-32.5866171, 27.7648543)</v>
      </c>
    </row>
    <row r="612" spans="1:8" s="10" customFormat="1" x14ac:dyDescent="0.25">
      <c r="A612" s="9" t="str">
        <f t="shared" si="19"/>
        <v>OSM: Blesbok - Abandoned - (247325994)</v>
      </c>
      <c r="B612" s="9" t="s">
        <v>424</v>
      </c>
      <c r="C612" s="9" t="s">
        <v>139</v>
      </c>
      <c r="D612" s="12">
        <v>-31.249804300000001</v>
      </c>
      <c r="E612" s="12">
        <v>26.0538068</v>
      </c>
      <c r="F612" s="9" t="s">
        <v>8</v>
      </c>
      <c r="G612" s="9">
        <v>247325994</v>
      </c>
      <c r="H612" s="9" t="str">
        <f t="shared" si="18"/>
        <v>(-31.2498043, 26.0538068)</v>
      </c>
    </row>
    <row r="613" spans="1:8" s="10" customFormat="1" x14ac:dyDescent="0.25">
      <c r="A613" s="9" t="str">
        <f t="shared" si="19"/>
        <v>OSM: Bleshoender - Station - (249332959)</v>
      </c>
      <c r="B613" s="9" t="s">
        <v>1534</v>
      </c>
      <c r="C613" s="9" t="s">
        <v>7</v>
      </c>
      <c r="D613" s="12">
        <v>-34.009027199999998</v>
      </c>
      <c r="E613" s="12">
        <v>22.7541011</v>
      </c>
      <c r="F613" s="9" t="s">
        <v>8</v>
      </c>
      <c r="G613" s="9">
        <v>249332959</v>
      </c>
      <c r="H613" s="9" t="str">
        <f t="shared" si="18"/>
        <v>(-34.0090272, 22.7541011)</v>
      </c>
    </row>
    <row r="614" spans="1:8" s="10" customFormat="1" x14ac:dyDescent="0.25">
      <c r="A614" s="9" t="str">
        <f t="shared" si="19"/>
        <v>OSM: Bleskop - Halt - (247646726)</v>
      </c>
      <c r="B614" s="9" t="s">
        <v>1242</v>
      </c>
      <c r="C614" s="9" t="s">
        <v>19</v>
      </c>
      <c r="D614" s="12">
        <v>-25.6774022</v>
      </c>
      <c r="E614" s="12">
        <v>27.365210000000001</v>
      </c>
      <c r="F614" s="9" t="s">
        <v>8</v>
      </c>
      <c r="G614" s="9">
        <v>247646726</v>
      </c>
      <c r="H614" s="9" t="str">
        <f t="shared" si="18"/>
        <v>(-25.6774022, 27.36521)</v>
      </c>
    </row>
    <row r="615" spans="1:8" s="10" customFormat="1" x14ac:dyDescent="0.25">
      <c r="A615" s="9" t="str">
        <f t="shared" si="19"/>
        <v>OSM: Bleskop Siding - Level_Crossing - (1926044553)</v>
      </c>
      <c r="B615" s="9" t="s">
        <v>2405</v>
      </c>
      <c r="C615" s="9" t="s">
        <v>2368</v>
      </c>
      <c r="D615" s="12">
        <v>-25.683229699999998</v>
      </c>
      <c r="E615" s="12">
        <v>27.358666100000001</v>
      </c>
      <c r="F615" s="9" t="s">
        <v>8</v>
      </c>
      <c r="G615" s="9">
        <v>1926044553</v>
      </c>
      <c r="H615" s="9" t="str">
        <f t="shared" si="18"/>
        <v>(-25.6832297, 27.3586661)</v>
      </c>
    </row>
    <row r="616" spans="1:8" s="10" customFormat="1" x14ac:dyDescent="0.25">
      <c r="A616" s="9" t="str">
        <f t="shared" si="19"/>
        <v>OSM: Bletterman - Station - (247327793)</v>
      </c>
      <c r="B616" s="9" t="s">
        <v>772</v>
      </c>
      <c r="C616" s="9" t="s">
        <v>7</v>
      </c>
      <c r="D616" s="12">
        <v>-30.7093053</v>
      </c>
      <c r="E616" s="12">
        <v>24.0802522</v>
      </c>
      <c r="F616" s="9" t="s">
        <v>8</v>
      </c>
      <c r="G616" s="9">
        <v>247327793</v>
      </c>
      <c r="H616" s="9" t="str">
        <f t="shared" si="18"/>
        <v>(-30.7093053, 24.0802522)</v>
      </c>
    </row>
    <row r="617" spans="1:8" s="10" customFormat="1" x14ac:dyDescent="0.25">
      <c r="A617" s="9" t="str">
        <f t="shared" si="19"/>
        <v>OSM: Blikhuis - Station - (249332958)</v>
      </c>
      <c r="B617" s="9" t="s">
        <v>1533</v>
      </c>
      <c r="C617" s="9" t="s">
        <v>7</v>
      </c>
      <c r="D617" s="12">
        <v>-33.083471799999998</v>
      </c>
      <c r="E617" s="12">
        <v>18.980698799999999</v>
      </c>
      <c r="F617" s="9" t="s">
        <v>8</v>
      </c>
      <c r="G617" s="9">
        <v>249332958</v>
      </c>
      <c r="H617" s="9" t="str">
        <f t="shared" si="18"/>
        <v>(-33.0834718, 18.9806988)</v>
      </c>
    </row>
    <row r="618" spans="1:8" s="10" customFormat="1" x14ac:dyDescent="0.25">
      <c r="A618" s="9" t="str">
        <f t="shared" si="19"/>
        <v>OSM: Blinkklip - Halt - (247327792)</v>
      </c>
      <c r="B618" s="9" t="s">
        <v>771</v>
      </c>
      <c r="C618" s="9" t="s">
        <v>19</v>
      </c>
      <c r="D618" s="12">
        <v>-28.254083399999999</v>
      </c>
      <c r="E618" s="12">
        <v>23.230203100000001</v>
      </c>
      <c r="F618" s="9" t="s">
        <v>8</v>
      </c>
      <c r="G618" s="9">
        <v>247327792</v>
      </c>
      <c r="H618" s="9" t="str">
        <f t="shared" si="18"/>
        <v>(-28.2540834, 23.2302031)</v>
      </c>
    </row>
    <row r="619" spans="1:8" s="10" customFormat="1" x14ac:dyDescent="0.25">
      <c r="A619" s="9" t="str">
        <f t="shared" si="19"/>
        <v>OSM: Bloedrivier - Station - (1451136664)</v>
      </c>
      <c r="B619" s="9" t="s">
        <v>2346</v>
      </c>
      <c r="C619" s="9" t="s">
        <v>7</v>
      </c>
      <c r="D619" s="12">
        <v>-27.901622</v>
      </c>
      <c r="E619" s="12">
        <v>30.576472299999999</v>
      </c>
      <c r="F619" s="9" t="s">
        <v>8</v>
      </c>
      <c r="G619" s="9">
        <v>1451136664</v>
      </c>
      <c r="H619" s="9" t="str">
        <f t="shared" si="18"/>
        <v>(-27.901622, 30.5764723)</v>
      </c>
    </row>
    <row r="620" spans="1:8" s="10" customFormat="1" x14ac:dyDescent="0.25">
      <c r="A620" s="9" t="str">
        <f t="shared" si="19"/>
        <v>OSM: Bloemfontein - Stop - (247325393)</v>
      </c>
      <c r="B620" s="9" t="s">
        <v>178</v>
      </c>
      <c r="C620" s="9" t="s">
        <v>13</v>
      </c>
      <c r="D620" s="12">
        <v>-29.118355300000001</v>
      </c>
      <c r="E620" s="12">
        <v>26.226663899999998</v>
      </c>
      <c r="F620" s="9" t="s">
        <v>8</v>
      </c>
      <c r="G620" s="9">
        <v>247325393</v>
      </c>
      <c r="H620" s="9" t="str">
        <f t="shared" si="18"/>
        <v>(-29.1183553, 26.2266639)</v>
      </c>
    </row>
    <row r="621" spans="1:8" s="10" customFormat="1" x14ac:dyDescent="0.25">
      <c r="A621" s="9" t="str">
        <f t="shared" si="19"/>
        <v>OSM: Bloemfontein - Station - (9139681731)</v>
      </c>
      <c r="B621" s="9" t="s">
        <v>178</v>
      </c>
      <c r="C621" s="9" t="s">
        <v>7</v>
      </c>
      <c r="D621" s="12">
        <v>-29.118572100000002</v>
      </c>
      <c r="E621" s="12">
        <v>26.226429199999998</v>
      </c>
      <c r="F621" s="9" t="s">
        <v>8</v>
      </c>
      <c r="G621" s="9">
        <v>9139681731</v>
      </c>
      <c r="H621" s="9" t="str">
        <f t="shared" si="18"/>
        <v>(-29.1185721, 26.2264292)</v>
      </c>
    </row>
    <row r="622" spans="1:8" s="10" customFormat="1" x14ac:dyDescent="0.25">
      <c r="A622" s="9" t="str">
        <f t="shared" si="19"/>
        <v>OSM: Bloemhof - Stop - (243060596)</v>
      </c>
      <c r="B622" s="9" t="s">
        <v>136</v>
      </c>
      <c r="C622" s="9" t="s">
        <v>13</v>
      </c>
      <c r="D622" s="12">
        <v>-27.6430568</v>
      </c>
      <c r="E622" s="12">
        <v>25.600020600000001</v>
      </c>
      <c r="F622" s="9" t="s">
        <v>8</v>
      </c>
      <c r="G622" s="9">
        <v>243060596</v>
      </c>
      <c r="H622" s="9" t="str">
        <f t="shared" si="18"/>
        <v>(-27.6430568, 25.6000206)</v>
      </c>
    </row>
    <row r="623" spans="1:8" s="10" customFormat="1" x14ac:dyDescent="0.25">
      <c r="A623" s="9" t="str">
        <f t="shared" si="19"/>
        <v>OSM: Bloemhof - Station - (11459556411)</v>
      </c>
      <c r="B623" s="9" t="s">
        <v>136</v>
      </c>
      <c r="C623" s="9" t="s">
        <v>7</v>
      </c>
      <c r="D623" s="12">
        <v>-27.642375300000001</v>
      </c>
      <c r="E623" s="12">
        <v>25.601347100000002</v>
      </c>
      <c r="F623" s="9" t="s">
        <v>8</v>
      </c>
      <c r="G623" s="9">
        <v>11459556411</v>
      </c>
      <c r="H623" s="9" t="str">
        <f t="shared" si="18"/>
        <v>(-27.6423753, 25.6013471)</v>
      </c>
    </row>
    <row r="624" spans="1:8" s="10" customFormat="1" x14ac:dyDescent="0.25">
      <c r="A624" s="9" t="str">
        <f t="shared" si="19"/>
        <v>OSM: Bloemspruit - Halt - (247645090)</v>
      </c>
      <c r="B624" s="9" t="s">
        <v>1202</v>
      </c>
      <c r="C624" s="9" t="s">
        <v>19</v>
      </c>
      <c r="D624" s="12">
        <v>-29.141170800000001</v>
      </c>
      <c r="E624" s="12">
        <v>26.2945262</v>
      </c>
      <c r="F624" s="9" t="s">
        <v>8</v>
      </c>
      <c r="G624" s="9">
        <v>247645090</v>
      </c>
      <c r="H624" s="9" t="str">
        <f t="shared" si="18"/>
        <v>(-29.1411708, 26.2945262)</v>
      </c>
    </row>
    <row r="625" spans="1:8" s="10" customFormat="1" x14ac:dyDescent="0.25">
      <c r="A625" s="9" t="str">
        <f t="shared" si="19"/>
        <v>OSM: Blossoms - Halt - (249332973)</v>
      </c>
      <c r="B625" s="9" t="s">
        <v>1543</v>
      </c>
      <c r="C625" s="9" t="s">
        <v>19</v>
      </c>
      <c r="D625" s="12">
        <v>-33.741742500000001</v>
      </c>
      <c r="E625" s="12">
        <v>22.292490000000001</v>
      </c>
      <c r="F625" s="9" t="s">
        <v>8</v>
      </c>
      <c r="G625" s="9">
        <v>249332973</v>
      </c>
      <c r="H625" s="9" t="str">
        <f t="shared" si="18"/>
        <v>(-33.7417425, 22.29249)</v>
      </c>
    </row>
    <row r="626" spans="1:8" s="10" customFormat="1" x14ac:dyDescent="0.25">
      <c r="A626" s="9" t="str">
        <f t="shared" si="19"/>
        <v>OSM: Bloubank - Station - (1450949577)</v>
      </c>
      <c r="B626" s="9" t="s">
        <v>2325</v>
      </c>
      <c r="C626" s="9" t="s">
        <v>7</v>
      </c>
      <c r="D626" s="12">
        <v>-28.168062899999999</v>
      </c>
      <c r="E626" s="12">
        <v>31.0787142</v>
      </c>
      <c r="F626" s="9" t="s">
        <v>8</v>
      </c>
      <c r="G626" s="9">
        <v>1450949577</v>
      </c>
      <c r="H626" s="9" t="str">
        <f t="shared" si="18"/>
        <v>(-28.1680629, 31.0787142)</v>
      </c>
    </row>
    <row r="627" spans="1:8" s="10" customFormat="1" x14ac:dyDescent="0.25">
      <c r="A627" s="9" t="str">
        <f t="shared" si="19"/>
        <v>OSM: Bloubos - Abandoned - (247325995)</v>
      </c>
      <c r="B627" s="9" t="s">
        <v>425</v>
      </c>
      <c r="C627" s="9" t="s">
        <v>139</v>
      </c>
      <c r="D627" s="12">
        <v>-31.455072900000001</v>
      </c>
      <c r="E627" s="12">
        <v>25.283599800000001</v>
      </c>
      <c r="F627" s="9" t="s">
        <v>8</v>
      </c>
      <c r="G627" s="9">
        <v>247325995</v>
      </c>
      <c r="H627" s="9" t="str">
        <f t="shared" si="18"/>
        <v>(-31.4550729, 25.2835998)</v>
      </c>
    </row>
    <row r="628" spans="1:8" s="10" customFormat="1" x14ac:dyDescent="0.25">
      <c r="A628" s="9" t="str">
        <f t="shared" si="19"/>
        <v>OSM: Bloukrans - Abandoned - (247325996)</v>
      </c>
      <c r="B628" s="9" t="s">
        <v>426</v>
      </c>
      <c r="C628" s="9" t="s">
        <v>139</v>
      </c>
      <c r="D628" s="12">
        <v>-33.355890000000002</v>
      </c>
      <c r="E628" s="12">
        <v>26.714743299999999</v>
      </c>
      <c r="F628" s="9" t="s">
        <v>8</v>
      </c>
      <c r="G628" s="9">
        <v>247325996</v>
      </c>
      <c r="H628" s="9" t="str">
        <f t="shared" si="18"/>
        <v>(-33.35589, 26.7147433)</v>
      </c>
    </row>
    <row r="629" spans="1:8" s="10" customFormat="1" x14ac:dyDescent="0.25">
      <c r="A629" s="9" t="str">
        <f t="shared" si="19"/>
        <v>OSM: Bloukrans Bridge - Disused - (199131524)</v>
      </c>
      <c r="B629" s="9" t="s">
        <v>2885</v>
      </c>
      <c r="C629" s="9" t="s">
        <v>2774</v>
      </c>
      <c r="D629" s="12">
        <v>-33.358852900000002</v>
      </c>
      <c r="E629" s="12">
        <v>26.719687799999999</v>
      </c>
      <c r="F629" s="9" t="s">
        <v>2775</v>
      </c>
      <c r="G629" s="9">
        <v>199131524</v>
      </c>
      <c r="H629" s="9" t="str">
        <f t="shared" si="18"/>
        <v>(-33.3588529, 26.7196878)</v>
      </c>
    </row>
    <row r="630" spans="1:8" s="10" customFormat="1" x14ac:dyDescent="0.25">
      <c r="A630" s="9" t="str">
        <f t="shared" si="19"/>
        <v>OSM: Blousyfer - Abandoned - (247327791)</v>
      </c>
      <c r="B630" s="9" t="s">
        <v>770</v>
      </c>
      <c r="C630" s="9" t="s">
        <v>139</v>
      </c>
      <c r="D630" s="12">
        <v>-31.292942400000001</v>
      </c>
      <c r="E630" s="12">
        <v>20.635734500000002</v>
      </c>
      <c r="F630" s="9" t="s">
        <v>8</v>
      </c>
      <c r="G630" s="9">
        <v>247327791</v>
      </c>
      <c r="H630" s="9" t="str">
        <f t="shared" si="18"/>
        <v>(-31.2929424, 20.6357345)</v>
      </c>
    </row>
    <row r="631" spans="1:8" s="10" customFormat="1" x14ac:dyDescent="0.25">
      <c r="A631" s="9" t="str">
        <f t="shared" si="19"/>
        <v>OSM: Blouwater - Halt - (247325997)</v>
      </c>
      <c r="B631" s="9" t="s">
        <v>427</v>
      </c>
      <c r="C631" s="9" t="s">
        <v>19</v>
      </c>
      <c r="D631" s="12">
        <v>-31.836440100000001</v>
      </c>
      <c r="E631" s="12">
        <v>24.799709</v>
      </c>
      <c r="F631" s="9" t="s">
        <v>8</v>
      </c>
      <c r="G631" s="9">
        <v>247325997</v>
      </c>
      <c r="H631" s="9" t="str">
        <f t="shared" si="18"/>
        <v>(-31.8364401, 24.799709)</v>
      </c>
    </row>
    <row r="632" spans="1:8" s="10" customFormat="1" x14ac:dyDescent="0.25">
      <c r="A632" s="9" t="str">
        <f t="shared" si="19"/>
        <v>OSM: Blue Downs - Proposed - (10141853287)</v>
      </c>
      <c r="B632" s="9" t="s">
        <v>2705</v>
      </c>
      <c r="C632" s="9" t="s">
        <v>2704</v>
      </c>
      <c r="D632" s="12">
        <v>-33.985128799999998</v>
      </c>
      <c r="E632" s="12">
        <v>18.683812</v>
      </c>
      <c r="F632" s="9" t="s">
        <v>8</v>
      </c>
      <c r="G632" s="9">
        <v>10141853287</v>
      </c>
      <c r="H632" s="9" t="str">
        <f t="shared" si="18"/>
        <v>(-33.9851288, 18.683812)</v>
      </c>
    </row>
    <row r="633" spans="1:8" s="10" customFormat="1" x14ac:dyDescent="0.25">
      <c r="A633" s="9" t="str">
        <f t="shared" si="19"/>
        <v>OSM: Blue Downs rail line - Proposed - (1108424946)</v>
      </c>
      <c r="B633" s="9" t="s">
        <v>2938</v>
      </c>
      <c r="C633" s="9" t="s">
        <v>2704</v>
      </c>
      <c r="D633" s="12">
        <v>-33.985991093103401</v>
      </c>
      <c r="E633" s="12">
        <v>18.679172793103401</v>
      </c>
      <c r="F633" s="9" t="s">
        <v>2775</v>
      </c>
      <c r="G633" s="9">
        <v>1108424946</v>
      </c>
      <c r="H633" s="9" t="str">
        <f t="shared" si="18"/>
        <v>(-33.9859911, 18.6791728)</v>
      </c>
    </row>
    <row r="634" spans="1:8" s="10" customFormat="1" x14ac:dyDescent="0.25">
      <c r="A634" s="9" t="str">
        <f t="shared" si="19"/>
        <v>OSM: Bluecliff - Station - (247325998)</v>
      </c>
      <c r="B634" s="9" t="s">
        <v>428</v>
      </c>
      <c r="C634" s="9" t="s">
        <v>7</v>
      </c>
      <c r="D634" s="12">
        <v>-33.497780900000002</v>
      </c>
      <c r="E634" s="12">
        <v>25.469226299999999</v>
      </c>
      <c r="F634" s="9" t="s">
        <v>8</v>
      </c>
      <c r="G634" s="9">
        <v>247325998</v>
      </c>
      <c r="H634" s="9" t="str">
        <f t="shared" si="18"/>
        <v>(-33.4977809, 25.4692263)</v>
      </c>
    </row>
    <row r="635" spans="1:8" s="10" customFormat="1" x14ac:dyDescent="0.25">
      <c r="A635" s="9" t="str">
        <f t="shared" si="19"/>
        <v>OSM: Blydskap - Abandoned - (247325391)</v>
      </c>
      <c r="B635" s="9" t="s">
        <v>177</v>
      </c>
      <c r="C635" s="9" t="s">
        <v>139</v>
      </c>
      <c r="D635" s="12">
        <v>-27.6793418</v>
      </c>
      <c r="E635" s="12">
        <v>28.482311800000002</v>
      </c>
      <c r="F635" s="9" t="s">
        <v>8</v>
      </c>
      <c r="G635" s="9">
        <v>247325391</v>
      </c>
      <c r="H635" s="9" t="str">
        <f t="shared" si="18"/>
        <v>(-27.6793418, 28.4823118)</v>
      </c>
    </row>
    <row r="636" spans="1:8" s="10" customFormat="1" x14ac:dyDescent="0.25">
      <c r="A636" s="9" t="str">
        <f t="shared" si="19"/>
        <v>OSM: Boane - Station - (4178028079)</v>
      </c>
      <c r="B636" s="9" t="s">
        <v>2538</v>
      </c>
      <c r="C636" s="9" t="s">
        <v>7</v>
      </c>
      <c r="D636" s="12">
        <v>-26.0417177</v>
      </c>
      <c r="E636" s="12">
        <v>32.329715800000002</v>
      </c>
      <c r="F636" s="9" t="s">
        <v>8</v>
      </c>
      <c r="G636" s="9">
        <v>4178028079</v>
      </c>
      <c r="H636" s="9" t="str">
        <f t="shared" si="18"/>
        <v>(-26.0417177, 32.3297158)</v>
      </c>
    </row>
    <row r="637" spans="1:8" s="10" customFormat="1" x14ac:dyDescent="0.25">
      <c r="A637" s="9" t="str">
        <f t="shared" si="19"/>
        <v>OSM: Bobbert - Station - (247325390)</v>
      </c>
      <c r="B637" s="9" t="s">
        <v>176</v>
      </c>
      <c r="C637" s="9" t="s">
        <v>7</v>
      </c>
      <c r="D637" s="12">
        <v>-28.087824099999999</v>
      </c>
      <c r="E637" s="12">
        <v>27.798790199999999</v>
      </c>
      <c r="F637" s="9" t="s">
        <v>8</v>
      </c>
      <c r="G637" s="9">
        <v>247325390</v>
      </c>
      <c r="H637" s="9" t="str">
        <f t="shared" si="18"/>
        <v>(-28.0878241, 27.7987902)</v>
      </c>
    </row>
    <row r="638" spans="1:8" s="10" customFormat="1" x14ac:dyDescent="0.25">
      <c r="A638" s="9" t="str">
        <f t="shared" si="19"/>
        <v>OSM: Bodam - Station - (247327790)</v>
      </c>
      <c r="B638" s="9" t="s">
        <v>769</v>
      </c>
      <c r="C638" s="9" t="s">
        <v>7</v>
      </c>
      <c r="D638" s="12">
        <v>-31.013909900000002</v>
      </c>
      <c r="E638" s="12">
        <v>20.3441346</v>
      </c>
      <c r="F638" s="9" t="s">
        <v>8</v>
      </c>
      <c r="G638" s="9">
        <v>247327790</v>
      </c>
      <c r="H638" s="9" t="str">
        <f t="shared" si="18"/>
        <v>(-31.0139099, 20.3441346)</v>
      </c>
    </row>
    <row r="639" spans="1:8" s="10" customFormat="1" x14ac:dyDescent="0.25">
      <c r="A639" s="9" t="str">
        <f t="shared" si="19"/>
        <v>OSM: Bodenhausen - Abandoned - (2034650039)</v>
      </c>
      <c r="B639" s="9" t="s">
        <v>2426</v>
      </c>
      <c r="C639" s="9" t="s">
        <v>139</v>
      </c>
      <c r="D639" s="12">
        <v>-22.389709700000001</v>
      </c>
      <c r="E639" s="12">
        <v>17.656678899999999</v>
      </c>
      <c r="F639" s="9" t="s">
        <v>8</v>
      </c>
      <c r="G639" s="9">
        <v>2034650039</v>
      </c>
      <c r="H639" s="9" t="str">
        <f t="shared" si="18"/>
        <v>(-22.3897097, 17.6566789)</v>
      </c>
    </row>
    <row r="640" spans="1:8" s="10" customFormat="1" x14ac:dyDescent="0.25">
      <c r="A640" s="9" t="str">
        <f t="shared" si="19"/>
        <v>OSM: Bodenstein - Station - (247646725)</v>
      </c>
      <c r="B640" s="9" t="s">
        <v>1241</v>
      </c>
      <c r="C640" s="9" t="s">
        <v>7</v>
      </c>
      <c r="D640" s="12">
        <v>-26.330310000000001</v>
      </c>
      <c r="E640" s="12">
        <v>26.4663687</v>
      </c>
      <c r="F640" s="9" t="s">
        <v>8</v>
      </c>
      <c r="G640" s="9">
        <v>247646725</v>
      </c>
      <c r="H640" s="9" t="str">
        <f t="shared" si="18"/>
        <v>(-26.33031, 26.4663687)</v>
      </c>
    </row>
    <row r="641" spans="1:8" s="10" customFormat="1" x14ac:dyDescent="0.25">
      <c r="A641" s="9" t="str">
        <f t="shared" si="19"/>
        <v>OSM: Bodker - Halt - (247326001)</v>
      </c>
      <c r="B641" s="9" t="s">
        <v>429</v>
      </c>
      <c r="C641" s="9" t="s">
        <v>19</v>
      </c>
      <c r="D641" s="12">
        <v>-33.880125700000001</v>
      </c>
      <c r="E641" s="12">
        <v>24.9090551</v>
      </c>
      <c r="F641" s="9" t="s">
        <v>8</v>
      </c>
      <c r="G641" s="9">
        <v>247326001</v>
      </c>
      <c r="H641" s="9" t="str">
        <f t="shared" si="18"/>
        <v>(-33.8801257, 24.9090551)</v>
      </c>
    </row>
    <row r="642" spans="1:8" s="10" customFormat="1" x14ac:dyDescent="0.25">
      <c r="A642" s="9" t="str">
        <f t="shared" si="19"/>
        <v>OSM: Boekenhout - Halt - (647601766)</v>
      </c>
      <c r="B642" s="9" t="s">
        <v>2019</v>
      </c>
      <c r="C642" s="9" t="s">
        <v>19</v>
      </c>
      <c r="D642" s="12">
        <v>-24.640771000000001</v>
      </c>
      <c r="E642" s="12">
        <v>28.653571400000001</v>
      </c>
      <c r="F642" s="9" t="s">
        <v>8</v>
      </c>
      <c r="G642" s="9">
        <v>647601766</v>
      </c>
      <c r="H642" s="9" t="str">
        <f t="shared" ref="H642:H705" si="20">"(" &amp; TEXT(D642, "#.#######") &amp; ", " &amp; TEXT(E642, "#.#######") &amp; ")"</f>
        <v>(-24.640771, 28.6535714)</v>
      </c>
    </row>
    <row r="643" spans="1:8" s="10" customFormat="1" x14ac:dyDescent="0.25">
      <c r="A643" s="9" t="str">
        <f t="shared" ref="A643:A706" si="21">"OSM: " &amp; B643 &amp; " - " &amp; PROPER(C643) &amp; " - (" &amp; G643 &amp; ")"</f>
        <v>OSM: Boesmanskop - Station - (247325389)</v>
      </c>
      <c r="B643" s="9" t="s">
        <v>175</v>
      </c>
      <c r="C643" s="9" t="s">
        <v>7</v>
      </c>
      <c r="D643" s="12">
        <v>-30.0318854</v>
      </c>
      <c r="E643" s="12">
        <v>27.116100500000002</v>
      </c>
      <c r="F643" s="9" t="s">
        <v>8</v>
      </c>
      <c r="G643" s="9">
        <v>247325389</v>
      </c>
      <c r="H643" s="9" t="str">
        <f t="shared" si="20"/>
        <v>(-30.0318854, 27.1161005)</v>
      </c>
    </row>
    <row r="644" spans="1:8" s="10" customFormat="1" x14ac:dyDescent="0.25">
      <c r="A644" s="9" t="str">
        <f t="shared" si="21"/>
        <v>OSM: Boesmanspoort - Station - (247325983)</v>
      </c>
      <c r="B644" s="9" t="s">
        <v>418</v>
      </c>
      <c r="C644" s="9" t="s">
        <v>7</v>
      </c>
      <c r="D644" s="12">
        <v>-33.436612699999998</v>
      </c>
      <c r="E644" s="12">
        <v>26.049343400000001</v>
      </c>
      <c r="F644" s="9" t="s">
        <v>8</v>
      </c>
      <c r="G644" s="9">
        <v>247325983</v>
      </c>
      <c r="H644" s="9" t="str">
        <f t="shared" si="20"/>
        <v>(-33.4366127, 26.0493434)</v>
      </c>
    </row>
    <row r="645" spans="1:8" s="10" customFormat="1" x14ac:dyDescent="0.25">
      <c r="A645" s="9" t="str">
        <f t="shared" si="21"/>
        <v>OSM: Bokkoppie - Halt - (247327805)</v>
      </c>
      <c r="B645" s="9" t="s">
        <v>782</v>
      </c>
      <c r="C645" s="9" t="s">
        <v>19</v>
      </c>
      <c r="D645" s="12">
        <v>-28.203016300000002</v>
      </c>
      <c r="E645" s="12">
        <v>23.0210279</v>
      </c>
      <c r="F645" s="9" t="s">
        <v>8</v>
      </c>
      <c r="G645" s="9">
        <v>247327805</v>
      </c>
      <c r="H645" s="9" t="str">
        <f t="shared" si="20"/>
        <v>(-28.2030163, 23.0210279)</v>
      </c>
    </row>
    <row r="646" spans="1:8" s="10" customFormat="1" x14ac:dyDescent="0.25">
      <c r="A646" s="9" t="str">
        <f t="shared" si="21"/>
        <v>OSM: Boksburg - Stop - (247644579)</v>
      </c>
      <c r="B646" s="9" t="s">
        <v>974</v>
      </c>
      <c r="C646" s="9" t="s">
        <v>13</v>
      </c>
      <c r="D646" s="12">
        <v>-26.219078799999998</v>
      </c>
      <c r="E646" s="12">
        <v>28.2411554</v>
      </c>
      <c r="F646" s="9" t="s">
        <v>8</v>
      </c>
      <c r="G646" s="9">
        <v>247644579</v>
      </c>
      <c r="H646" s="9" t="str">
        <f t="shared" si="20"/>
        <v>(-26.2190788, 28.2411554)</v>
      </c>
    </row>
    <row r="647" spans="1:8" s="10" customFormat="1" x14ac:dyDescent="0.25">
      <c r="A647" s="9" t="str">
        <f t="shared" si="21"/>
        <v>OSM: Boksburg - Stop - (7661577150)</v>
      </c>
      <c r="B647" s="9" t="s">
        <v>974</v>
      </c>
      <c r="C647" s="9" t="s">
        <v>13</v>
      </c>
      <c r="D647" s="12">
        <v>-26.2190294</v>
      </c>
      <c r="E647" s="12">
        <v>28.2420677</v>
      </c>
      <c r="F647" s="9" t="s">
        <v>8</v>
      </c>
      <c r="G647" s="9">
        <v>7661577150</v>
      </c>
      <c r="H647" s="9" t="str">
        <f t="shared" si="20"/>
        <v>(-26.2190294, 28.2420677)</v>
      </c>
    </row>
    <row r="648" spans="1:8" s="10" customFormat="1" x14ac:dyDescent="0.25">
      <c r="A648" s="9" t="str">
        <f t="shared" si="21"/>
        <v>OSM: Boksburg - Station - (9139136653)</v>
      </c>
      <c r="B648" s="9" t="s">
        <v>974</v>
      </c>
      <c r="C648" s="9" t="s">
        <v>7</v>
      </c>
      <c r="D648" s="12">
        <v>-26.2190598</v>
      </c>
      <c r="E648" s="12">
        <v>28.241418800000002</v>
      </c>
      <c r="F648" s="9" t="s">
        <v>8</v>
      </c>
      <c r="G648" s="9">
        <v>9139136653</v>
      </c>
      <c r="H648" s="9" t="str">
        <f t="shared" si="20"/>
        <v>(-26.2190598, 28.2414188)</v>
      </c>
    </row>
    <row r="649" spans="1:8" s="10" customFormat="1" x14ac:dyDescent="0.25">
      <c r="A649" s="9" t="str">
        <f t="shared" si="21"/>
        <v>OSM: Boksburg East - Stop - (7661577173)</v>
      </c>
      <c r="B649" s="9" t="s">
        <v>2650</v>
      </c>
      <c r="C649" s="9" t="s">
        <v>13</v>
      </c>
      <c r="D649" s="12">
        <v>-26.218009800000001</v>
      </c>
      <c r="E649" s="12">
        <v>28.260627199999998</v>
      </c>
      <c r="F649" s="9" t="s">
        <v>8</v>
      </c>
      <c r="G649" s="9">
        <v>7661577173</v>
      </c>
      <c r="H649" s="9" t="str">
        <f t="shared" si="20"/>
        <v>(-26.2180098, 28.2606272)</v>
      </c>
    </row>
    <row r="650" spans="1:8" s="10" customFormat="1" x14ac:dyDescent="0.25">
      <c r="A650" s="9" t="str">
        <f t="shared" si="21"/>
        <v>OSM: Boksburg-Oos - Stop - (247644578)</v>
      </c>
      <c r="B650" s="9" t="s">
        <v>973</v>
      </c>
      <c r="C650" s="9" t="s">
        <v>13</v>
      </c>
      <c r="D650" s="12">
        <v>-26.218319600000001</v>
      </c>
      <c r="E650" s="12">
        <v>28.259668300000001</v>
      </c>
      <c r="F650" s="9" t="s">
        <v>8</v>
      </c>
      <c r="G650" s="9">
        <v>247644578</v>
      </c>
      <c r="H650" s="9" t="str">
        <f t="shared" si="20"/>
        <v>(-26.2183196, 28.2596683)</v>
      </c>
    </row>
    <row r="651" spans="1:8" s="10" customFormat="1" x14ac:dyDescent="0.25">
      <c r="A651" s="9" t="str">
        <f t="shared" si="21"/>
        <v>OSM: Boksburg-Oos - Station - (9144397358)</v>
      </c>
      <c r="B651" s="9" t="s">
        <v>973</v>
      </c>
      <c r="C651" s="9" t="s">
        <v>7</v>
      </c>
      <c r="D651" s="12">
        <v>-26.218267000000001</v>
      </c>
      <c r="E651" s="12">
        <v>28.259801899999999</v>
      </c>
      <c r="F651" s="9" t="s">
        <v>8</v>
      </c>
      <c r="G651" s="9">
        <v>9144397358</v>
      </c>
      <c r="H651" s="9" t="str">
        <f t="shared" si="20"/>
        <v>(-26.218267, 28.2598019)</v>
      </c>
    </row>
    <row r="652" spans="1:8" s="10" customFormat="1" x14ac:dyDescent="0.25">
      <c r="A652" s="9" t="str">
        <f t="shared" si="21"/>
        <v>OSM: Boksputs - Station - (247327804)</v>
      </c>
      <c r="B652" s="9" t="s">
        <v>781</v>
      </c>
      <c r="C652" s="9" t="s">
        <v>7</v>
      </c>
      <c r="D652" s="12">
        <v>-28.9991153</v>
      </c>
      <c r="E652" s="12">
        <v>21.721200499999998</v>
      </c>
      <c r="F652" s="9" t="s">
        <v>8</v>
      </c>
      <c r="G652" s="9">
        <v>247327804</v>
      </c>
      <c r="H652" s="9" t="str">
        <f t="shared" si="20"/>
        <v>(-28.9991153, 21.7212005)</v>
      </c>
    </row>
    <row r="653" spans="1:8" s="10" customFormat="1" x14ac:dyDescent="0.25">
      <c r="A653" s="9" t="str">
        <f t="shared" si="21"/>
        <v>OSM: Bolivia - Abandoned - (247325388)</v>
      </c>
      <c r="B653" s="9" t="s">
        <v>174</v>
      </c>
      <c r="C653" s="9" t="s">
        <v>139</v>
      </c>
      <c r="D653" s="12">
        <v>-27.8894381</v>
      </c>
      <c r="E653" s="12">
        <v>28.402669499999998</v>
      </c>
      <c r="F653" s="9" t="s">
        <v>8</v>
      </c>
      <c r="G653" s="9">
        <v>247325388</v>
      </c>
      <c r="H653" s="9" t="str">
        <f t="shared" si="20"/>
        <v>(-27.8894381, 28.4026695)</v>
      </c>
    </row>
    <row r="654" spans="1:8" s="10" customFormat="1" x14ac:dyDescent="0.25">
      <c r="A654" s="9" t="str">
        <f t="shared" si="21"/>
        <v>OSM: Bolotwa - Abandoned - (247325984)</v>
      </c>
      <c r="B654" s="9" t="s">
        <v>419</v>
      </c>
      <c r="C654" s="9" t="s">
        <v>139</v>
      </c>
      <c r="D654" s="12">
        <v>-31.9908793</v>
      </c>
      <c r="E654" s="12">
        <v>27.185211599999999</v>
      </c>
      <c r="F654" s="9" t="s">
        <v>8</v>
      </c>
      <c r="G654" s="9">
        <v>247325984</v>
      </c>
      <c r="H654" s="9" t="str">
        <f t="shared" si="20"/>
        <v>(-31.9908793, 27.1852116)</v>
      </c>
    </row>
    <row r="655" spans="1:8" s="10" customFormat="1" x14ac:dyDescent="0.25">
      <c r="A655" s="9" t="str">
        <f t="shared" si="21"/>
        <v>OSM: Bombani - Halt - (247325986)</v>
      </c>
      <c r="B655" s="9" t="s">
        <v>420</v>
      </c>
      <c r="C655" s="9" t="s">
        <v>19</v>
      </c>
      <c r="D655" s="12">
        <v>-31.7420279</v>
      </c>
      <c r="E655" s="12">
        <v>26.6674677</v>
      </c>
      <c r="F655" s="9" t="s">
        <v>8</v>
      </c>
      <c r="G655" s="9">
        <v>247325986</v>
      </c>
      <c r="H655" s="9" t="str">
        <f t="shared" si="20"/>
        <v>(-31.7420279, 26.6674677)</v>
      </c>
    </row>
    <row r="656" spans="1:8" s="10" customFormat="1" x14ac:dyDescent="0.25">
      <c r="A656" s="9" t="str">
        <f t="shared" si="21"/>
        <v>OSM: Bomela - Halt - (4003921933)</v>
      </c>
      <c r="B656" s="9" t="s">
        <v>2502</v>
      </c>
      <c r="C656" s="9" t="s">
        <v>19</v>
      </c>
      <c r="D656" s="12">
        <v>-30.7597743</v>
      </c>
      <c r="E656" s="12">
        <v>30.334603999999999</v>
      </c>
      <c r="F656" s="9" t="s">
        <v>8</v>
      </c>
      <c r="G656" s="9">
        <v>4003921933</v>
      </c>
      <c r="H656" s="9" t="str">
        <f t="shared" si="20"/>
        <v>(-30.7597743, 30.334604)</v>
      </c>
    </row>
    <row r="657" spans="1:8" s="10" customFormat="1" x14ac:dyDescent="0.25">
      <c r="A657" s="9" t="str">
        <f t="shared" si="21"/>
        <v>OSM: Bon Accord - Stop - (247644577)</v>
      </c>
      <c r="B657" s="9" t="s">
        <v>972</v>
      </c>
      <c r="C657" s="9" t="s">
        <v>13</v>
      </c>
      <c r="D657" s="12">
        <v>-25.626377000000002</v>
      </c>
      <c r="E657" s="12">
        <v>28.203332799999998</v>
      </c>
      <c r="F657" s="9" t="s">
        <v>8</v>
      </c>
      <c r="G657" s="9">
        <v>247644577</v>
      </c>
      <c r="H657" s="9" t="str">
        <f t="shared" si="20"/>
        <v>(-25.626377, 28.2033328)</v>
      </c>
    </row>
    <row r="658" spans="1:8" s="10" customFormat="1" x14ac:dyDescent="0.25">
      <c r="A658" s="9" t="str">
        <f t="shared" si="21"/>
        <v>OSM: Bon Accord - Station - (11422625281)</v>
      </c>
      <c r="B658" s="9" t="s">
        <v>972</v>
      </c>
      <c r="C658" s="9" t="s">
        <v>7</v>
      </c>
      <c r="D658" s="12">
        <v>-25.6264331</v>
      </c>
      <c r="E658" s="12">
        <v>28.203218100000001</v>
      </c>
      <c r="F658" s="9" t="s">
        <v>8</v>
      </c>
      <c r="G658" s="9">
        <v>11422625281</v>
      </c>
      <c r="H658" s="9" t="str">
        <f t="shared" si="20"/>
        <v>(-25.6264331, 28.2032181)</v>
      </c>
    </row>
    <row r="659" spans="1:8" s="10" customFormat="1" x14ac:dyDescent="0.25">
      <c r="A659" s="9" t="str">
        <f t="shared" si="21"/>
        <v>OSM: Bonanza - Halt - (247646724)</v>
      </c>
      <c r="B659" s="9" t="s">
        <v>1240</v>
      </c>
      <c r="C659" s="9" t="s">
        <v>19</v>
      </c>
      <c r="D659" s="12">
        <v>-26.8100722</v>
      </c>
      <c r="E659" s="12">
        <v>26.507708399999999</v>
      </c>
      <c r="F659" s="9" t="s">
        <v>8</v>
      </c>
      <c r="G659" s="9">
        <v>247646724</v>
      </c>
      <c r="H659" s="9" t="str">
        <f t="shared" si="20"/>
        <v>(-26.8100722, 26.5077084)</v>
      </c>
    </row>
    <row r="660" spans="1:8" s="10" customFormat="1" x14ac:dyDescent="0.25">
      <c r="A660" s="9" t="str">
        <f t="shared" si="21"/>
        <v>OSM: Bonnievale - Station - (1204757993)</v>
      </c>
      <c r="B660" s="9" t="s">
        <v>2273</v>
      </c>
      <c r="C660" s="9" t="s">
        <v>7</v>
      </c>
      <c r="D660" s="12">
        <v>-33.937650699999999</v>
      </c>
      <c r="E660" s="12">
        <v>20.113402399999998</v>
      </c>
      <c r="F660" s="9" t="s">
        <v>8</v>
      </c>
      <c r="G660" s="9">
        <v>1204757993</v>
      </c>
      <c r="H660" s="9" t="str">
        <f t="shared" si="20"/>
        <v>(-33.9376507, 20.1134024)</v>
      </c>
    </row>
    <row r="661" spans="1:8" s="10" customFormat="1" x14ac:dyDescent="0.25">
      <c r="A661" s="9" t="str">
        <f t="shared" si="21"/>
        <v>OSM: Bontbokskloof - Station - (249332971)</v>
      </c>
      <c r="B661" s="9" t="s">
        <v>1542</v>
      </c>
      <c r="C661" s="9" t="s">
        <v>7</v>
      </c>
      <c r="D661" s="12">
        <v>-34.065949799999999</v>
      </c>
      <c r="E661" s="12">
        <v>20.610209399999999</v>
      </c>
      <c r="F661" s="9" t="s">
        <v>8</v>
      </c>
      <c r="G661" s="9">
        <v>249332971</v>
      </c>
      <c r="H661" s="9" t="str">
        <f t="shared" si="20"/>
        <v>(-34.0659498, 20.6102094)</v>
      </c>
    </row>
    <row r="662" spans="1:8" s="10" customFormat="1" x14ac:dyDescent="0.25">
      <c r="A662" s="9" t="str">
        <f t="shared" si="21"/>
        <v>OSM: Bonteheuwel - Station - (56360081)</v>
      </c>
      <c r="B662" s="9" t="s">
        <v>85</v>
      </c>
      <c r="C662" s="9" t="s">
        <v>7</v>
      </c>
      <c r="D662" s="12">
        <v>-33.941982099999997</v>
      </c>
      <c r="E662" s="12">
        <v>18.549996499999999</v>
      </c>
      <c r="F662" s="9" t="s">
        <v>8</v>
      </c>
      <c r="G662" s="9">
        <v>56360081</v>
      </c>
      <c r="H662" s="9" t="str">
        <f t="shared" si="20"/>
        <v>(-33.9419821, 18.5499965)</v>
      </c>
    </row>
    <row r="663" spans="1:8" s="10" customFormat="1" x14ac:dyDescent="0.25">
      <c r="A663" s="9" t="str">
        <f t="shared" si="21"/>
        <v>OSM: Bonteheuwel - Stop - (6665216203)</v>
      </c>
      <c r="B663" s="9" t="s">
        <v>85</v>
      </c>
      <c r="C663" s="9" t="s">
        <v>13</v>
      </c>
      <c r="D663" s="12">
        <v>-33.9419331</v>
      </c>
      <c r="E663" s="12">
        <v>18.5501787</v>
      </c>
      <c r="F663" s="9" t="s">
        <v>8</v>
      </c>
      <c r="G663" s="9">
        <v>6665216203</v>
      </c>
      <c r="H663" s="9" t="str">
        <f t="shared" si="20"/>
        <v>(-33.9419331, 18.5501787)</v>
      </c>
    </row>
    <row r="664" spans="1:8" s="10" customFormat="1" x14ac:dyDescent="0.25">
      <c r="A664" s="9" t="str">
        <f t="shared" si="21"/>
        <v>OSM: Bonteheuwel - Stop - (7374437427)</v>
      </c>
      <c r="B664" s="9" t="s">
        <v>85</v>
      </c>
      <c r="C664" s="9" t="s">
        <v>13</v>
      </c>
      <c r="D664" s="12">
        <v>-33.941896300000003</v>
      </c>
      <c r="E664" s="12">
        <v>18.550182599999999</v>
      </c>
      <c r="F664" s="9" t="s">
        <v>8</v>
      </c>
      <c r="G664" s="9">
        <v>7374437427</v>
      </c>
      <c r="H664" s="9" t="str">
        <f t="shared" si="20"/>
        <v>(-33.9418963, 18.5501826)</v>
      </c>
    </row>
    <row r="665" spans="1:8" s="10" customFormat="1" x14ac:dyDescent="0.25">
      <c r="A665" s="9" t="str">
        <f t="shared" si="21"/>
        <v>OSM: Bonteheuwel - Stop - (7374437428)</v>
      </c>
      <c r="B665" s="9" t="s">
        <v>85</v>
      </c>
      <c r="C665" s="9" t="s">
        <v>13</v>
      </c>
      <c r="D665" s="12">
        <v>-33.942064000000002</v>
      </c>
      <c r="E665" s="12">
        <v>18.550170399999999</v>
      </c>
      <c r="F665" s="9" t="s">
        <v>8</v>
      </c>
      <c r="G665" s="9">
        <v>7374437428</v>
      </c>
      <c r="H665" s="9" t="str">
        <f t="shared" si="20"/>
        <v>(-33.942064, 18.5501704)</v>
      </c>
    </row>
    <row r="666" spans="1:8" s="10" customFormat="1" x14ac:dyDescent="0.25">
      <c r="A666" s="9" t="str">
        <f t="shared" si="21"/>
        <v>OSM: Bonteheuwel - Stop - (7374437429)</v>
      </c>
      <c r="B666" s="9" t="s">
        <v>85</v>
      </c>
      <c r="C666" s="9" t="s">
        <v>13</v>
      </c>
      <c r="D666" s="12">
        <v>-33.942112100000003</v>
      </c>
      <c r="E666" s="12">
        <v>18.5501501</v>
      </c>
      <c r="F666" s="9" t="s">
        <v>8</v>
      </c>
      <c r="G666" s="9">
        <v>7374437429</v>
      </c>
      <c r="H666" s="9" t="str">
        <f t="shared" si="20"/>
        <v>(-33.9421121, 18.5501501)</v>
      </c>
    </row>
    <row r="667" spans="1:8" s="10" customFormat="1" x14ac:dyDescent="0.25">
      <c r="A667" s="9" t="str">
        <f t="shared" si="21"/>
        <v>OSM: Bonteheuwel - Platform - (138169722)</v>
      </c>
      <c r="B667" s="9" t="s">
        <v>85</v>
      </c>
      <c r="C667" s="9" t="s">
        <v>2708</v>
      </c>
      <c r="D667" s="12">
        <v>-33.9419912125</v>
      </c>
      <c r="E667" s="12">
        <v>18.550247675000001</v>
      </c>
      <c r="F667" s="9" t="s">
        <v>2775</v>
      </c>
      <c r="G667" s="9">
        <v>138169722</v>
      </c>
      <c r="H667" s="9" t="str">
        <f t="shared" si="20"/>
        <v>(-33.9419912, 18.5502477)</v>
      </c>
    </row>
    <row r="668" spans="1:8" s="10" customFormat="1" x14ac:dyDescent="0.25">
      <c r="A668" s="9" t="str">
        <f t="shared" si="21"/>
        <v>OSM: Bonteheuwel - Platform - (138169723)</v>
      </c>
      <c r="B668" s="9" t="s">
        <v>85</v>
      </c>
      <c r="C668" s="9" t="s">
        <v>2708</v>
      </c>
      <c r="D668" s="12">
        <v>-33.941832699999999</v>
      </c>
      <c r="E668" s="12">
        <v>18.549997179999998</v>
      </c>
      <c r="F668" s="9" t="s">
        <v>2775</v>
      </c>
      <c r="G668" s="9">
        <v>138169723</v>
      </c>
      <c r="H668" s="9" t="str">
        <f t="shared" si="20"/>
        <v>(-33.9418327, 18.5499972)</v>
      </c>
    </row>
    <row r="669" spans="1:8" s="10" customFormat="1" x14ac:dyDescent="0.25">
      <c r="A669" s="9" t="str">
        <f t="shared" si="21"/>
        <v>OSM: Bonteheuwel - Platform - (138169724)</v>
      </c>
      <c r="B669" s="9" t="s">
        <v>85</v>
      </c>
      <c r="C669" s="9" t="s">
        <v>2708</v>
      </c>
      <c r="D669" s="12">
        <v>-33.942141392307697</v>
      </c>
      <c r="E669" s="12">
        <v>18.5501094076923</v>
      </c>
      <c r="F669" s="9" t="s">
        <v>2775</v>
      </c>
      <c r="G669" s="9">
        <v>138169724</v>
      </c>
      <c r="H669" s="9" t="str">
        <f t="shared" si="20"/>
        <v>(-33.9421414, 18.5501094)</v>
      </c>
    </row>
    <row r="670" spans="1:8" s="10" customFormat="1" x14ac:dyDescent="0.25">
      <c r="A670" s="9" t="str">
        <f t="shared" si="21"/>
        <v>OSM: Booker - Halt - (4003921934)</v>
      </c>
      <c r="B670" s="9" t="s">
        <v>2503</v>
      </c>
      <c r="C670" s="9" t="s">
        <v>19</v>
      </c>
      <c r="D670" s="12">
        <v>-30.771541500000001</v>
      </c>
      <c r="E670" s="12">
        <v>30.064857199999999</v>
      </c>
      <c r="F670" s="9" t="s">
        <v>8</v>
      </c>
      <c r="G670" s="9">
        <v>4003921934</v>
      </c>
      <c r="H670" s="9" t="str">
        <f t="shared" si="20"/>
        <v>(-30.7715415, 30.0648572)</v>
      </c>
    </row>
    <row r="671" spans="1:8" s="10" customFormat="1" x14ac:dyDescent="0.25">
      <c r="A671" s="9" t="str">
        <f t="shared" si="21"/>
        <v>OSM: Boomlaer - Halt - (800977747)</v>
      </c>
      <c r="B671" s="9" t="s">
        <v>2217</v>
      </c>
      <c r="C671" s="9" t="s">
        <v>19</v>
      </c>
      <c r="D671" s="12">
        <v>-27.727626300000001</v>
      </c>
      <c r="E671" s="12">
        <v>30.979143499999999</v>
      </c>
      <c r="F671" s="9" t="s">
        <v>8</v>
      </c>
      <c r="G671" s="9">
        <v>800977747</v>
      </c>
      <c r="H671" s="9" t="str">
        <f t="shared" si="20"/>
        <v>(-27.7276263, 30.9791435)</v>
      </c>
    </row>
    <row r="672" spans="1:8" s="10" customFormat="1" x14ac:dyDescent="0.25">
      <c r="A672" s="9" t="str">
        <f t="shared" si="21"/>
        <v>OSM: Boons - Halt - (247646723)</v>
      </c>
      <c r="B672" s="9" t="s">
        <v>1239</v>
      </c>
      <c r="C672" s="9" t="s">
        <v>19</v>
      </c>
      <c r="D672" s="12">
        <v>-25.969729000000001</v>
      </c>
      <c r="E672" s="12">
        <v>27.233932500000002</v>
      </c>
      <c r="F672" s="9" t="s">
        <v>8</v>
      </c>
      <c r="G672" s="9">
        <v>247646723</v>
      </c>
      <c r="H672" s="9" t="str">
        <f t="shared" si="20"/>
        <v>(-25.969729, 27.2339325)</v>
      </c>
    </row>
    <row r="673" spans="1:8" s="10" customFormat="1" x14ac:dyDescent="0.25">
      <c r="A673" s="9" t="str">
        <f t="shared" si="21"/>
        <v>OSM: Booysens - Station - (247644576)</v>
      </c>
      <c r="B673" s="9" t="s">
        <v>971</v>
      </c>
      <c r="C673" s="9" t="s">
        <v>7</v>
      </c>
      <c r="D673" s="12">
        <v>-26.225183300000001</v>
      </c>
      <c r="E673" s="12">
        <v>28.040248600000002</v>
      </c>
      <c r="F673" s="9" t="s">
        <v>8</v>
      </c>
      <c r="G673" s="9">
        <v>247644576</v>
      </c>
      <c r="H673" s="9" t="str">
        <f t="shared" si="20"/>
        <v>(-26.2251833, 28.0402486)</v>
      </c>
    </row>
    <row r="674" spans="1:8" s="10" customFormat="1" x14ac:dyDescent="0.25">
      <c r="A674" s="9" t="str">
        <f t="shared" si="21"/>
        <v>OSM: Booysens - Stop - (4332203365)</v>
      </c>
      <c r="B674" s="9" t="s">
        <v>971</v>
      </c>
      <c r="C674" s="9" t="s">
        <v>13</v>
      </c>
      <c r="D674" s="12">
        <v>-26.224465599999998</v>
      </c>
      <c r="E674" s="12">
        <v>28.038530900000001</v>
      </c>
      <c r="F674" s="9" t="s">
        <v>8</v>
      </c>
      <c r="G674" s="9">
        <v>4332203365</v>
      </c>
      <c r="H674" s="9" t="str">
        <f t="shared" si="20"/>
        <v>(-26.2244656, 28.0385309)</v>
      </c>
    </row>
    <row r="675" spans="1:8" s="10" customFormat="1" x14ac:dyDescent="0.25">
      <c r="A675" s="9" t="str">
        <f t="shared" si="21"/>
        <v>OSM: Booysens - Stop - (4332203376)</v>
      </c>
      <c r="B675" s="9" t="s">
        <v>971</v>
      </c>
      <c r="C675" s="9" t="s">
        <v>13</v>
      </c>
      <c r="D675" s="12">
        <v>-26.224659899999999</v>
      </c>
      <c r="E675" s="12">
        <v>28.038945999999999</v>
      </c>
      <c r="F675" s="9" t="s">
        <v>8</v>
      </c>
      <c r="G675" s="9">
        <v>4332203376</v>
      </c>
      <c r="H675" s="9" t="str">
        <f t="shared" si="20"/>
        <v>(-26.2246599, 28.038946)</v>
      </c>
    </row>
    <row r="676" spans="1:8" s="10" customFormat="1" x14ac:dyDescent="0.25">
      <c r="A676" s="9" t="str">
        <f t="shared" si="21"/>
        <v>OSM: Booysens - Stop - (4332203459)</v>
      </c>
      <c r="B676" s="9" t="s">
        <v>971</v>
      </c>
      <c r="C676" s="9" t="s">
        <v>13</v>
      </c>
      <c r="D676" s="12">
        <v>-26.225654800000001</v>
      </c>
      <c r="E676" s="12">
        <v>28.041513500000001</v>
      </c>
      <c r="F676" s="9" t="s">
        <v>8</v>
      </c>
      <c r="G676" s="9">
        <v>4332203459</v>
      </c>
      <c r="H676" s="9" t="str">
        <f t="shared" si="20"/>
        <v>(-26.2256548, 28.0415135)</v>
      </c>
    </row>
    <row r="677" spans="1:8" s="10" customFormat="1" x14ac:dyDescent="0.25">
      <c r="A677" s="9" t="str">
        <f t="shared" si="21"/>
        <v>OSM: Borrelskop - Station - (247327803)</v>
      </c>
      <c r="B677" s="9" t="s">
        <v>780</v>
      </c>
      <c r="C677" s="9" t="s">
        <v>7</v>
      </c>
      <c r="D677" s="12">
        <v>-28.3950979</v>
      </c>
      <c r="E677" s="12">
        <v>24.333097599999999</v>
      </c>
      <c r="F677" s="9" t="s">
        <v>8</v>
      </c>
      <c r="G677" s="9">
        <v>247327803</v>
      </c>
      <c r="H677" s="9" t="str">
        <f t="shared" si="20"/>
        <v>(-28.3950979, 24.3330976)</v>
      </c>
    </row>
    <row r="678" spans="1:8" s="10" customFormat="1" x14ac:dyDescent="0.25">
      <c r="A678" s="9" t="str">
        <f t="shared" si="21"/>
        <v>OSM: Bosbult - Abandoned - (247646722)</v>
      </c>
      <c r="B678" s="9" t="s">
        <v>1238</v>
      </c>
      <c r="C678" s="9" t="s">
        <v>139</v>
      </c>
      <c r="D678" s="12">
        <v>-23.7241277</v>
      </c>
      <c r="E678" s="12">
        <v>29.7141217</v>
      </c>
      <c r="F678" s="9" t="s">
        <v>8</v>
      </c>
      <c r="G678" s="9">
        <v>247646722</v>
      </c>
      <c r="H678" s="9" t="str">
        <f t="shared" si="20"/>
        <v>(-23.7241277, 29.7141217)</v>
      </c>
    </row>
    <row r="679" spans="1:8" s="10" customFormat="1" x14ac:dyDescent="0.25">
      <c r="A679" s="9" t="str">
        <f t="shared" si="21"/>
        <v>OSM: Boscobello - Halt - (4058858753)</v>
      </c>
      <c r="B679" s="9" t="s">
        <v>2530</v>
      </c>
      <c r="C679" s="9" t="s">
        <v>19</v>
      </c>
      <c r="D679" s="12">
        <v>-27.549045400000001</v>
      </c>
      <c r="E679" s="12">
        <v>29.895471700000002</v>
      </c>
      <c r="F679" s="9" t="s">
        <v>8</v>
      </c>
      <c r="G679" s="9">
        <v>4058858753</v>
      </c>
      <c r="H679" s="9" t="str">
        <f t="shared" si="20"/>
        <v>(-27.5490454, 29.8954717)</v>
      </c>
    </row>
    <row r="680" spans="1:8" s="10" customFormat="1" x14ac:dyDescent="0.25">
      <c r="A680" s="9" t="str">
        <f t="shared" si="21"/>
        <v>OSM: Boscobello - Abandoned - (4093298170)</v>
      </c>
      <c r="B680" s="9" t="s">
        <v>2530</v>
      </c>
      <c r="C680" s="9" t="s">
        <v>139</v>
      </c>
      <c r="D680" s="12">
        <v>-27.542221699999999</v>
      </c>
      <c r="E680" s="12">
        <v>29.911238900000001</v>
      </c>
      <c r="F680" s="9" t="s">
        <v>8</v>
      </c>
      <c r="G680" s="9">
        <v>4093298170</v>
      </c>
      <c r="H680" s="9" t="str">
        <f t="shared" si="20"/>
        <v>(-27.5422217, 29.9112389)</v>
      </c>
    </row>
    <row r="681" spans="1:8" s="10" customFormat="1" x14ac:dyDescent="0.25">
      <c r="A681" s="9" t="str">
        <f t="shared" si="21"/>
        <v>OSM: Boscobello Tunnel - Abandoned - (104948660)</v>
      </c>
      <c r="B681" s="9" t="s">
        <v>2875</v>
      </c>
      <c r="C681" s="9" t="s">
        <v>139</v>
      </c>
      <c r="D681" s="12">
        <v>-27.5389001166666</v>
      </c>
      <c r="E681" s="12">
        <v>29.885257766666601</v>
      </c>
      <c r="F681" s="9" t="s">
        <v>2775</v>
      </c>
      <c r="G681" s="9">
        <v>104948660</v>
      </c>
      <c r="H681" s="9" t="str">
        <f t="shared" si="20"/>
        <v>(-27.5389001, 29.8852578)</v>
      </c>
    </row>
    <row r="682" spans="1:8" s="10" customFormat="1" x14ac:dyDescent="0.25">
      <c r="A682" s="9" t="str">
        <f t="shared" si="21"/>
        <v>OSM: Boskop - Station - (247646740)</v>
      </c>
      <c r="B682" s="9" t="s">
        <v>1253</v>
      </c>
      <c r="C682" s="9" t="s">
        <v>7</v>
      </c>
      <c r="D682" s="12">
        <v>-26.564383299999999</v>
      </c>
      <c r="E682" s="12">
        <v>27.1288105</v>
      </c>
      <c r="F682" s="9" t="s">
        <v>8</v>
      </c>
      <c r="G682" s="9">
        <v>247646740</v>
      </c>
      <c r="H682" s="9" t="str">
        <f t="shared" si="20"/>
        <v>(-26.5643833, 27.1288105)</v>
      </c>
    </row>
    <row r="683" spans="1:8" s="10" customFormat="1" x14ac:dyDescent="0.25">
      <c r="A683" s="9" t="str">
        <f t="shared" si="21"/>
        <v>OSM: Boskuil - Station - (247646737)</v>
      </c>
      <c r="B683" s="9" t="s">
        <v>1252</v>
      </c>
      <c r="C683" s="9" t="s">
        <v>7</v>
      </c>
      <c r="D683" s="12">
        <v>-27.4102721</v>
      </c>
      <c r="E683" s="12">
        <v>25.876339300000001</v>
      </c>
      <c r="F683" s="9" t="s">
        <v>8</v>
      </c>
      <c r="G683" s="9">
        <v>247646737</v>
      </c>
      <c r="H683" s="9" t="str">
        <f t="shared" si="20"/>
        <v>(-27.4102721, 25.8763393)</v>
      </c>
    </row>
    <row r="684" spans="1:8" s="10" customFormat="1" x14ac:dyDescent="0.25">
      <c r="A684" s="9" t="str">
        <f t="shared" si="21"/>
        <v>OSM: Bosmanstraat - Station - (29272317)</v>
      </c>
      <c r="B684" s="9" t="s">
        <v>41</v>
      </c>
      <c r="C684" s="9" t="s">
        <v>7</v>
      </c>
      <c r="D684" s="12">
        <v>-25.756855699999999</v>
      </c>
      <c r="E684" s="12">
        <v>28.185078799999999</v>
      </c>
      <c r="F684" s="9" t="s">
        <v>8</v>
      </c>
      <c r="G684" s="9">
        <v>29272317</v>
      </c>
      <c r="H684" s="9" t="str">
        <f t="shared" si="20"/>
        <v>(-25.7568557, 28.1850788)</v>
      </c>
    </row>
    <row r="685" spans="1:8" s="10" customFormat="1" x14ac:dyDescent="0.25">
      <c r="A685" s="9" t="str">
        <f t="shared" si="21"/>
        <v>OSM: Bosmanstraat - Stop - (5203419750)</v>
      </c>
      <c r="B685" s="9" t="s">
        <v>41</v>
      </c>
      <c r="C685" s="9" t="s">
        <v>13</v>
      </c>
      <c r="D685" s="12">
        <v>-25.757085199999999</v>
      </c>
      <c r="E685" s="12">
        <v>28.186075200000001</v>
      </c>
      <c r="F685" s="9" t="s">
        <v>8</v>
      </c>
      <c r="G685" s="9">
        <v>5203419750</v>
      </c>
      <c r="H685" s="9" t="str">
        <f t="shared" si="20"/>
        <v>(-25.7570852, 28.1860752)</v>
      </c>
    </row>
    <row r="686" spans="1:8" s="10" customFormat="1" x14ac:dyDescent="0.25">
      <c r="A686" s="9" t="str">
        <f t="shared" si="21"/>
        <v>OSM: Bosmanstraat - Stop - (5203428924)</v>
      </c>
      <c r="B686" s="9" t="s">
        <v>41</v>
      </c>
      <c r="C686" s="9" t="s">
        <v>13</v>
      </c>
      <c r="D686" s="12">
        <v>-25.756459499999998</v>
      </c>
      <c r="E686" s="12">
        <v>28.183921399999999</v>
      </c>
      <c r="F686" s="9" t="s">
        <v>8</v>
      </c>
      <c r="G686" s="9">
        <v>5203428924</v>
      </c>
      <c r="H686" s="9" t="str">
        <f t="shared" si="20"/>
        <v>(-25.7564595, 28.1839214)</v>
      </c>
    </row>
    <row r="687" spans="1:8" s="10" customFormat="1" x14ac:dyDescent="0.25">
      <c r="A687" s="9" t="str">
        <f t="shared" si="21"/>
        <v>OSM: Bosmanstraat - Stop - (7059609604)</v>
      </c>
      <c r="B687" s="9" t="s">
        <v>41</v>
      </c>
      <c r="C687" s="9" t="s">
        <v>13</v>
      </c>
      <c r="D687" s="12">
        <v>-25.757183300000001</v>
      </c>
      <c r="E687" s="12">
        <v>28.186030200000001</v>
      </c>
      <c r="F687" s="9" t="s">
        <v>8</v>
      </c>
      <c r="G687" s="9">
        <v>7059609604</v>
      </c>
      <c r="H687" s="9" t="str">
        <f t="shared" si="20"/>
        <v>(-25.7571833, 28.1860302)</v>
      </c>
    </row>
    <row r="688" spans="1:8" s="10" customFormat="1" x14ac:dyDescent="0.25">
      <c r="A688" s="9" t="str">
        <f t="shared" si="21"/>
        <v>OSM: Bosmanstraat - Stop - (7059609605)</v>
      </c>
      <c r="B688" s="9" t="s">
        <v>41</v>
      </c>
      <c r="C688" s="9" t="s">
        <v>13</v>
      </c>
      <c r="D688" s="12">
        <v>-25.756558500000001</v>
      </c>
      <c r="E688" s="12">
        <v>28.183877200000001</v>
      </c>
      <c r="F688" s="9" t="s">
        <v>8</v>
      </c>
      <c r="G688" s="9">
        <v>7059609605</v>
      </c>
      <c r="H688" s="9" t="str">
        <f t="shared" si="20"/>
        <v>(-25.7565585, 28.1838772)</v>
      </c>
    </row>
    <row r="689" spans="1:8" s="10" customFormat="1" x14ac:dyDescent="0.25">
      <c r="A689" s="9" t="str">
        <f t="shared" si="21"/>
        <v>OSM: Bosmont - Stop - (247644575)</v>
      </c>
      <c r="B689" s="9" t="s">
        <v>970</v>
      </c>
      <c r="C689" s="9" t="s">
        <v>13</v>
      </c>
      <c r="D689" s="12">
        <v>-26.183509699999998</v>
      </c>
      <c r="E689" s="12">
        <v>27.951320200000001</v>
      </c>
      <c r="F689" s="9" t="s">
        <v>8</v>
      </c>
      <c r="G689" s="9">
        <v>247644575</v>
      </c>
      <c r="H689" s="9" t="str">
        <f t="shared" si="20"/>
        <v>(-26.1835097, 27.9513202)</v>
      </c>
    </row>
    <row r="690" spans="1:8" s="10" customFormat="1" x14ac:dyDescent="0.25">
      <c r="A690" s="9" t="str">
        <f t="shared" si="21"/>
        <v>OSM: Bosmont - Station - (9165523943)</v>
      </c>
      <c r="B690" s="9" t="s">
        <v>970</v>
      </c>
      <c r="C690" s="9" t="s">
        <v>7</v>
      </c>
      <c r="D690" s="12">
        <v>-26.1834217</v>
      </c>
      <c r="E690" s="12">
        <v>27.951183100000002</v>
      </c>
      <c r="F690" s="9" t="s">
        <v>8</v>
      </c>
      <c r="G690" s="9">
        <v>9165523943</v>
      </c>
      <c r="H690" s="9" t="str">
        <f t="shared" si="20"/>
        <v>(-26.1834217, 27.9511831)</v>
      </c>
    </row>
    <row r="691" spans="1:8" s="10" customFormat="1" x14ac:dyDescent="0.25">
      <c r="A691" s="9" t="str">
        <f t="shared" si="21"/>
        <v>OSM: Bosoord - Halt - (8600236672)</v>
      </c>
      <c r="B691" s="9" t="s">
        <v>2669</v>
      </c>
      <c r="C691" s="9" t="s">
        <v>19</v>
      </c>
      <c r="D691" s="12">
        <v>-25.231858200000001</v>
      </c>
      <c r="E691" s="12">
        <v>30.370729799999999</v>
      </c>
      <c r="F691" s="9" t="s">
        <v>8</v>
      </c>
      <c r="G691" s="9">
        <v>8600236672</v>
      </c>
      <c r="H691" s="9" t="str">
        <f t="shared" si="20"/>
        <v>(-25.2318582, 30.3707298)</v>
      </c>
    </row>
    <row r="692" spans="1:8" s="10" customFormat="1" x14ac:dyDescent="0.25">
      <c r="A692" s="9" t="str">
        <f t="shared" si="21"/>
        <v>OSM: Bosplaas - Station - (247646745)</v>
      </c>
      <c r="B692" s="9" t="s">
        <v>1255</v>
      </c>
      <c r="C692" s="9" t="s">
        <v>7</v>
      </c>
      <c r="D692" s="12">
        <v>-25.313366200000001</v>
      </c>
      <c r="E692" s="12">
        <v>28.282603900000002</v>
      </c>
      <c r="F692" s="9" t="s">
        <v>8</v>
      </c>
      <c r="G692" s="9">
        <v>247646745</v>
      </c>
      <c r="H692" s="9" t="str">
        <f t="shared" si="20"/>
        <v>(-25.3133662, 28.2826039)</v>
      </c>
    </row>
    <row r="693" spans="1:8" s="10" customFormat="1" x14ac:dyDescent="0.25">
      <c r="A693" s="9" t="str">
        <f t="shared" si="21"/>
        <v>OSM: Bosrand - Station - (247325387)</v>
      </c>
      <c r="B693" s="9" t="s">
        <v>173</v>
      </c>
      <c r="C693" s="9" t="s">
        <v>7</v>
      </c>
      <c r="D693" s="12">
        <v>-27.752915699999999</v>
      </c>
      <c r="E693" s="12">
        <v>27.177870800000001</v>
      </c>
      <c r="F693" s="9" t="s">
        <v>8</v>
      </c>
      <c r="G693" s="9">
        <v>247325387</v>
      </c>
      <c r="H693" s="9" t="str">
        <f t="shared" si="20"/>
        <v>(-27.7529157, 27.1778708)</v>
      </c>
    </row>
    <row r="694" spans="1:8" s="10" customFormat="1" x14ac:dyDescent="0.25">
      <c r="A694" s="9" t="str">
        <f t="shared" si="21"/>
        <v>OSM: Bosrivier - Abandoned - (247644594)</v>
      </c>
      <c r="B694" s="9" t="s">
        <v>985</v>
      </c>
      <c r="C694" s="9" t="s">
        <v>139</v>
      </c>
      <c r="D694" s="12">
        <v>-26.658159699999999</v>
      </c>
      <c r="E694" s="12">
        <v>28.2016843</v>
      </c>
      <c r="F694" s="9" t="s">
        <v>8</v>
      </c>
      <c r="G694" s="9">
        <v>247644594</v>
      </c>
      <c r="H694" s="9" t="str">
        <f t="shared" si="20"/>
        <v>(-26.6581597, 28.2016843)</v>
      </c>
    </row>
    <row r="695" spans="1:8" s="10" customFormat="1" x14ac:dyDescent="0.25">
      <c r="A695" s="9" t="str">
        <f t="shared" si="21"/>
        <v>OSM: Bossies - Station - (247646744)</v>
      </c>
      <c r="B695" s="9" t="s">
        <v>1254</v>
      </c>
      <c r="C695" s="9" t="s">
        <v>7</v>
      </c>
      <c r="D695" s="12">
        <v>-26.5583262</v>
      </c>
      <c r="E695" s="12">
        <v>25.688926299999999</v>
      </c>
      <c r="F695" s="9" t="s">
        <v>8</v>
      </c>
      <c r="G695" s="9">
        <v>247646744</v>
      </c>
      <c r="H695" s="9" t="str">
        <f t="shared" si="20"/>
        <v>(-26.5583262, 25.6889263)</v>
      </c>
    </row>
    <row r="696" spans="1:8" s="10" customFormat="1" x14ac:dyDescent="0.25">
      <c r="A696" s="9" t="str">
        <f t="shared" si="21"/>
        <v>OSM: Bosvark - Station - (247645102)</v>
      </c>
      <c r="B696" s="9" t="s">
        <v>1205</v>
      </c>
      <c r="C696" s="9" t="s">
        <v>7</v>
      </c>
      <c r="D696" s="12">
        <v>-28.907008600000001</v>
      </c>
      <c r="E696" s="12">
        <v>24.987492</v>
      </c>
      <c r="F696" s="9" t="s">
        <v>8</v>
      </c>
      <c r="G696" s="9">
        <v>247645102</v>
      </c>
      <c r="H696" s="9" t="str">
        <f t="shared" si="20"/>
        <v>(-28.9070086, 24.987492)</v>
      </c>
    </row>
    <row r="697" spans="1:8" s="10" customFormat="1" x14ac:dyDescent="0.25">
      <c r="A697" s="9" t="str">
        <f t="shared" si="21"/>
        <v>OSM: Botesland - Halt - (249332970)</v>
      </c>
      <c r="B697" s="9" t="s">
        <v>1541</v>
      </c>
      <c r="C697" s="9" t="s">
        <v>19</v>
      </c>
      <c r="D697" s="12">
        <v>-33.021149100000002</v>
      </c>
      <c r="E697" s="12">
        <v>21.6190237</v>
      </c>
      <c r="F697" s="9" t="s">
        <v>8</v>
      </c>
      <c r="G697" s="9">
        <v>249332970</v>
      </c>
      <c r="H697" s="9" t="str">
        <f t="shared" si="20"/>
        <v>(-33.0211491, 21.6190237)</v>
      </c>
    </row>
    <row r="698" spans="1:8" s="10" customFormat="1" x14ac:dyDescent="0.25">
      <c r="A698" s="9" t="str">
        <f t="shared" si="21"/>
        <v>OSM: Botha - Stop - (240114217)</v>
      </c>
      <c r="B698" s="9" t="s">
        <v>122</v>
      </c>
      <c r="C698" s="9" t="s">
        <v>13</v>
      </c>
      <c r="D698" s="12">
        <v>-33.566513700000002</v>
      </c>
      <c r="E698" s="12">
        <v>19.255492799999999</v>
      </c>
      <c r="F698" s="9" t="s">
        <v>8</v>
      </c>
      <c r="G698" s="9">
        <v>240114217</v>
      </c>
      <c r="H698" s="9" t="str">
        <f t="shared" si="20"/>
        <v>(-33.5665137, 19.2554928)</v>
      </c>
    </row>
    <row r="699" spans="1:8" s="10" customFormat="1" x14ac:dyDescent="0.25">
      <c r="A699" s="9" t="str">
        <f t="shared" si="21"/>
        <v>OSM: Botha - Station - (9187013803)</v>
      </c>
      <c r="B699" s="9" t="s">
        <v>122</v>
      </c>
      <c r="C699" s="9" t="s">
        <v>7</v>
      </c>
      <c r="D699" s="12">
        <v>-33.566621900000001</v>
      </c>
      <c r="E699" s="12">
        <v>19.256084699999999</v>
      </c>
      <c r="F699" s="9" t="s">
        <v>8</v>
      </c>
      <c r="G699" s="9">
        <v>9187013803</v>
      </c>
      <c r="H699" s="9" t="str">
        <f t="shared" si="20"/>
        <v>(-33.5666219, 19.2560847)</v>
      </c>
    </row>
    <row r="700" spans="1:8" s="10" customFormat="1" x14ac:dyDescent="0.25">
      <c r="A700" s="9" t="str">
        <f t="shared" si="21"/>
        <v>OSM: Botha's Hill - Station - (1579689744)</v>
      </c>
      <c r="B700" s="9" t="s">
        <v>2365</v>
      </c>
      <c r="C700" s="9" t="s">
        <v>7</v>
      </c>
      <c r="D700" s="12">
        <v>-29.754532600000001</v>
      </c>
      <c r="E700" s="12">
        <v>30.744384</v>
      </c>
      <c r="F700" s="9" t="s">
        <v>8</v>
      </c>
      <c r="G700" s="9">
        <v>1579689744</v>
      </c>
      <c r="H700" s="9" t="str">
        <f t="shared" si="20"/>
        <v>(-29.7545326, 30.744384)</v>
      </c>
    </row>
    <row r="701" spans="1:8" s="10" customFormat="1" x14ac:dyDescent="0.25">
      <c r="A701" s="9" t="str">
        <f t="shared" si="21"/>
        <v>OSM: Bothaville - Station - (247645101)</v>
      </c>
      <c r="B701" s="9" t="s">
        <v>1204</v>
      </c>
      <c r="C701" s="9" t="s">
        <v>7</v>
      </c>
      <c r="D701" s="12">
        <v>-27.3829314</v>
      </c>
      <c r="E701" s="12">
        <v>26.6208259</v>
      </c>
      <c r="F701" s="9" t="s">
        <v>8</v>
      </c>
      <c r="G701" s="9">
        <v>247645101</v>
      </c>
      <c r="H701" s="9" t="str">
        <f t="shared" si="20"/>
        <v>(-27.3829314, 26.6208259)</v>
      </c>
    </row>
    <row r="702" spans="1:8" s="10" customFormat="1" x14ac:dyDescent="0.25">
      <c r="A702" s="9" t="str">
        <f t="shared" si="21"/>
        <v>OSM: Botrivier - Station - (249332968)</v>
      </c>
      <c r="B702" s="9" t="s">
        <v>1540</v>
      </c>
      <c r="C702" s="9" t="s">
        <v>7</v>
      </c>
      <c r="D702" s="12">
        <v>-34.2266336</v>
      </c>
      <c r="E702" s="12">
        <v>19.205873400000002</v>
      </c>
      <c r="F702" s="9" t="s">
        <v>8</v>
      </c>
      <c r="G702" s="9">
        <v>249332968</v>
      </c>
      <c r="H702" s="9" t="str">
        <f t="shared" si="20"/>
        <v>(-34.2266336, 19.2058734)</v>
      </c>
    </row>
    <row r="703" spans="1:8" s="10" customFormat="1" x14ac:dyDescent="0.25">
      <c r="A703" s="9" t="str">
        <f t="shared" si="21"/>
        <v>OSM: Boughton - Station - (599488927)</v>
      </c>
      <c r="B703" s="9" t="s">
        <v>1963</v>
      </c>
      <c r="C703" s="9" t="s">
        <v>7</v>
      </c>
      <c r="D703" s="12">
        <v>-29.605063600000001</v>
      </c>
      <c r="E703" s="12">
        <v>30.3247833</v>
      </c>
      <c r="F703" s="9" t="s">
        <v>8</v>
      </c>
      <c r="G703" s="9">
        <v>599488927</v>
      </c>
      <c r="H703" s="9" t="str">
        <f t="shared" si="20"/>
        <v>(-29.6050636, 30.3247833)</v>
      </c>
    </row>
    <row r="704" spans="1:8" s="10" customFormat="1" x14ac:dyDescent="0.25">
      <c r="A704" s="9" t="str">
        <f t="shared" si="21"/>
        <v>OSM: Boulders - Station - (6942833752)</v>
      </c>
      <c r="B704" s="9" t="s">
        <v>2638</v>
      </c>
      <c r="C704" s="9" t="s">
        <v>7</v>
      </c>
      <c r="D704" s="12">
        <v>-25.544111699999998</v>
      </c>
      <c r="E704" s="12">
        <v>31.306739499999999</v>
      </c>
      <c r="F704" s="9" t="s">
        <v>8</v>
      </c>
      <c r="G704" s="9">
        <v>6942833752</v>
      </c>
      <c r="H704" s="9" t="str">
        <f t="shared" si="20"/>
        <v>(-25.5441117, 31.3067395)</v>
      </c>
    </row>
    <row r="705" spans="1:8" s="10" customFormat="1" x14ac:dyDescent="0.25">
      <c r="A705" s="9" t="str">
        <f t="shared" si="21"/>
        <v>OSM: Bourke - Halt - (247646747)</v>
      </c>
      <c r="B705" s="9" t="s">
        <v>1256</v>
      </c>
      <c r="C705" s="9" t="s">
        <v>19</v>
      </c>
      <c r="D705" s="12">
        <v>-25.189500899999999</v>
      </c>
      <c r="E705" s="12">
        <v>28.377550400000001</v>
      </c>
      <c r="F705" s="9" t="s">
        <v>8</v>
      </c>
      <c r="G705" s="9">
        <v>247646747</v>
      </c>
      <c r="H705" s="9" t="str">
        <f t="shared" si="20"/>
        <v>(-25.1895009, 28.3775504)</v>
      </c>
    </row>
    <row r="706" spans="1:8" s="10" customFormat="1" x14ac:dyDescent="0.25">
      <c r="A706" s="9" t="str">
        <f t="shared" si="21"/>
        <v>OSM: Bowens - Halt - (572711528)</v>
      </c>
      <c r="B706" s="9" t="s">
        <v>1952</v>
      </c>
      <c r="C706" s="9" t="s">
        <v>19</v>
      </c>
      <c r="D706" s="12">
        <v>-33.681063000000002</v>
      </c>
      <c r="E706" s="12">
        <v>25.855174000000002</v>
      </c>
      <c r="F706" s="9" t="s">
        <v>8</v>
      </c>
      <c r="G706" s="9">
        <v>572711528</v>
      </c>
      <c r="H706" s="9" t="str">
        <f t="shared" ref="H706:H768" si="22">"(" &amp; TEXT(D706, "#.#######") &amp; ", " &amp; TEXT(E706, "#.#######") &amp; ")"</f>
        <v>(-33.681063, 25.855174)</v>
      </c>
    </row>
    <row r="707" spans="1:8" s="10" customFormat="1" x14ac:dyDescent="0.25">
      <c r="A707" s="9" t="str">
        <f t="shared" ref="A707:A770" si="23">"OSM: " &amp; B707 &amp; " - " &amp; PROPER(C707) &amp; " - (" &amp; G707 &amp; ")"</f>
        <v>OSM: Bowker's Park - Station - (766162680)</v>
      </c>
      <c r="B707" s="9" t="s">
        <v>2174</v>
      </c>
      <c r="C707" s="9" t="s">
        <v>7</v>
      </c>
      <c r="D707" s="12">
        <v>-31.877580900000002</v>
      </c>
      <c r="E707" s="12">
        <v>26.7653</v>
      </c>
      <c r="F707" s="9" t="s">
        <v>8</v>
      </c>
      <c r="G707" s="9">
        <v>766162680</v>
      </c>
      <c r="H707" s="9" t="str">
        <f t="shared" si="22"/>
        <v>(-31.8775809, 26.7653)</v>
      </c>
    </row>
    <row r="708" spans="1:8" s="10" customFormat="1" x14ac:dyDescent="0.25">
      <c r="A708" s="9" t="str">
        <f t="shared" si="23"/>
        <v>OSM: Braamfontein - Station - (247644590)</v>
      </c>
      <c r="B708" s="9" t="s">
        <v>984</v>
      </c>
      <c r="C708" s="9" t="s">
        <v>7</v>
      </c>
      <c r="D708" s="12">
        <v>-26.1978613</v>
      </c>
      <c r="E708" s="12">
        <v>28.023252200000002</v>
      </c>
      <c r="F708" s="9" t="s">
        <v>8</v>
      </c>
      <c r="G708" s="9">
        <v>247644590</v>
      </c>
      <c r="H708" s="9" t="str">
        <f t="shared" si="22"/>
        <v>(-26.1978613, 28.0232522)</v>
      </c>
    </row>
    <row r="709" spans="1:8" s="10" customFormat="1" x14ac:dyDescent="0.25">
      <c r="A709" s="9" t="str">
        <f t="shared" si="23"/>
        <v>OSM: Braamfontein - Stop - (9165523948)</v>
      </c>
      <c r="B709" s="9" t="s">
        <v>984</v>
      </c>
      <c r="C709" s="9" t="s">
        <v>13</v>
      </c>
      <c r="D709" s="12">
        <v>-26.1977884</v>
      </c>
      <c r="E709" s="12">
        <v>28.023507299999999</v>
      </c>
      <c r="F709" s="9" t="s">
        <v>8</v>
      </c>
      <c r="G709" s="9">
        <v>9165523948</v>
      </c>
      <c r="H709" s="9" t="str">
        <f t="shared" si="22"/>
        <v>(-26.1977884, 28.0235073)</v>
      </c>
    </row>
    <row r="710" spans="1:8" s="10" customFormat="1" x14ac:dyDescent="0.25">
      <c r="A710" s="9" t="str">
        <f t="shared" si="23"/>
        <v>OSM: Braamnek - Abandoned - (247325989)</v>
      </c>
      <c r="B710" s="9" t="s">
        <v>421</v>
      </c>
      <c r="C710" s="9" t="s">
        <v>139</v>
      </c>
      <c r="D710" s="12">
        <v>-32.008502300000004</v>
      </c>
      <c r="E710" s="12">
        <v>27.117247899999999</v>
      </c>
      <c r="F710" s="9" t="s">
        <v>8</v>
      </c>
      <c r="G710" s="9">
        <v>247325989</v>
      </c>
      <c r="H710" s="9" t="str">
        <f t="shared" si="22"/>
        <v>(-32.0085023, 27.1172479)</v>
      </c>
    </row>
    <row r="711" spans="1:8" s="10" customFormat="1" x14ac:dyDescent="0.25">
      <c r="A711" s="9" t="str">
        <f t="shared" si="23"/>
        <v>OSM: Brackenfell - Station - (36048261)</v>
      </c>
      <c r="B711" s="9" t="s">
        <v>69</v>
      </c>
      <c r="C711" s="9" t="s">
        <v>7</v>
      </c>
      <c r="D711" s="12">
        <v>-33.880844099999997</v>
      </c>
      <c r="E711" s="12">
        <v>18.688642699999999</v>
      </c>
      <c r="F711" s="9" t="s">
        <v>8</v>
      </c>
      <c r="G711" s="9">
        <v>36048261</v>
      </c>
      <c r="H711" s="9" t="str">
        <f t="shared" si="22"/>
        <v>(-33.8808441, 18.6886427)</v>
      </c>
    </row>
    <row r="712" spans="1:8" s="10" customFormat="1" x14ac:dyDescent="0.25">
      <c r="A712" s="9" t="str">
        <f t="shared" si="23"/>
        <v>OSM: Brackenfell - Stop - (6637164058)</v>
      </c>
      <c r="B712" s="9" t="s">
        <v>69</v>
      </c>
      <c r="C712" s="9" t="s">
        <v>13</v>
      </c>
      <c r="D712" s="12">
        <v>-33.880440499999999</v>
      </c>
      <c r="E712" s="12">
        <v>18.689144800000001</v>
      </c>
      <c r="F712" s="9" t="s">
        <v>8</v>
      </c>
      <c r="G712" s="9">
        <v>6637164058</v>
      </c>
      <c r="H712" s="9" t="str">
        <f t="shared" si="22"/>
        <v>(-33.8804405, 18.6891448)</v>
      </c>
    </row>
    <row r="713" spans="1:8" s="10" customFormat="1" x14ac:dyDescent="0.25">
      <c r="A713" s="9" t="str">
        <f t="shared" si="23"/>
        <v>OSM: Brackenfell - Stop - (6637164059)</v>
      </c>
      <c r="B713" s="9" t="s">
        <v>69</v>
      </c>
      <c r="C713" s="9" t="s">
        <v>13</v>
      </c>
      <c r="D713" s="12">
        <v>-33.881785800000003</v>
      </c>
      <c r="E713" s="12">
        <v>18.6874973</v>
      </c>
      <c r="F713" s="9" t="s">
        <v>8</v>
      </c>
      <c r="G713" s="9">
        <v>6637164059</v>
      </c>
      <c r="H713" s="9" t="str">
        <f t="shared" si="22"/>
        <v>(-33.8817858, 18.6874973)</v>
      </c>
    </row>
    <row r="714" spans="1:8" s="10" customFormat="1" x14ac:dyDescent="0.25">
      <c r="A714" s="9" t="str">
        <f t="shared" si="23"/>
        <v>OSM: Brackenfell - Stop - (9155547819)</v>
      </c>
      <c r="B714" s="9" t="s">
        <v>69</v>
      </c>
      <c r="C714" s="9" t="s">
        <v>13</v>
      </c>
      <c r="D714" s="12">
        <v>-33.880636799999998</v>
      </c>
      <c r="E714" s="12">
        <v>18.6889596</v>
      </c>
      <c r="F714" s="9" t="s">
        <v>8</v>
      </c>
      <c r="G714" s="9">
        <v>9155547819</v>
      </c>
      <c r="H714" s="9" t="str">
        <f t="shared" si="22"/>
        <v>(-33.8806368, 18.6889596)</v>
      </c>
    </row>
    <row r="715" spans="1:8" s="10" customFormat="1" x14ac:dyDescent="0.25">
      <c r="A715" s="9" t="str">
        <f t="shared" si="23"/>
        <v>OSM: Braemar - Halt - (449438808)</v>
      </c>
      <c r="B715" s="9" t="s">
        <v>1908</v>
      </c>
      <c r="C715" s="9" t="s">
        <v>19</v>
      </c>
      <c r="D715" s="12">
        <v>-30.315562400000001</v>
      </c>
      <c r="E715" s="12">
        <v>30.548158300000001</v>
      </c>
      <c r="F715" s="9" t="s">
        <v>8</v>
      </c>
      <c r="G715" s="9">
        <v>449438808</v>
      </c>
      <c r="H715" s="9" t="str">
        <f t="shared" si="22"/>
        <v>(-30.3155624, 30.5481583)</v>
      </c>
    </row>
    <row r="716" spans="1:8" s="10" customFormat="1" x14ac:dyDescent="0.25">
      <c r="A716" s="9" t="str">
        <f t="shared" si="23"/>
        <v>OSM: Brakfontein Halt - Abandoned - (247325406)</v>
      </c>
      <c r="B716" s="9" t="s">
        <v>187</v>
      </c>
      <c r="C716" s="9" t="s">
        <v>139</v>
      </c>
      <c r="D716" s="12">
        <v>-29.551190200000001</v>
      </c>
      <c r="E716" s="12">
        <v>25.140911200000001</v>
      </c>
      <c r="F716" s="9" t="s">
        <v>8</v>
      </c>
      <c r="G716" s="9">
        <v>247325406</v>
      </c>
      <c r="H716" s="9" t="str">
        <f t="shared" si="22"/>
        <v>(-29.5511902, 25.1409112)</v>
      </c>
    </row>
    <row r="717" spans="1:8" s="10" customFormat="1" x14ac:dyDescent="0.25">
      <c r="A717" s="9" t="str">
        <f t="shared" si="23"/>
        <v>OSM: Brakpan - Stop - (247644588)</v>
      </c>
      <c r="B717" s="9" t="s">
        <v>983</v>
      </c>
      <c r="C717" s="9" t="s">
        <v>13</v>
      </c>
      <c r="D717" s="12">
        <v>-26.240381200000002</v>
      </c>
      <c r="E717" s="12">
        <v>28.360992700000001</v>
      </c>
      <c r="F717" s="9" t="s">
        <v>8</v>
      </c>
      <c r="G717" s="9">
        <v>247644588</v>
      </c>
      <c r="H717" s="9" t="str">
        <f t="shared" si="22"/>
        <v>(-26.2403812, 28.3609927)</v>
      </c>
    </row>
    <row r="718" spans="1:8" s="10" customFormat="1" x14ac:dyDescent="0.25">
      <c r="A718" s="9" t="str">
        <f t="shared" si="23"/>
        <v>OSM: Brakpan - Stop - (7741737510)</v>
      </c>
      <c r="B718" s="9" t="s">
        <v>983</v>
      </c>
      <c r="C718" s="9" t="s">
        <v>13</v>
      </c>
      <c r="D718" s="12">
        <v>-26.240473099999999</v>
      </c>
      <c r="E718" s="12">
        <v>28.361080000000001</v>
      </c>
      <c r="F718" s="9" t="s">
        <v>8</v>
      </c>
      <c r="G718" s="9">
        <v>7741737510</v>
      </c>
      <c r="H718" s="9" t="str">
        <f t="shared" si="22"/>
        <v>(-26.2404731, 28.36108)</v>
      </c>
    </row>
    <row r="719" spans="1:8" s="10" customFormat="1" x14ac:dyDescent="0.25">
      <c r="A719" s="9" t="str">
        <f t="shared" si="23"/>
        <v>OSM: Brakpan - Station - (9165674013)</v>
      </c>
      <c r="B719" s="9" t="s">
        <v>983</v>
      </c>
      <c r="C719" s="9" t="s">
        <v>7</v>
      </c>
      <c r="D719" s="12">
        <v>-26.2404391</v>
      </c>
      <c r="E719" s="12">
        <v>28.3610404</v>
      </c>
      <c r="F719" s="9" t="s">
        <v>8</v>
      </c>
      <c r="G719" s="9">
        <v>9165674013</v>
      </c>
      <c r="H719" s="9" t="str">
        <f t="shared" si="22"/>
        <v>(-26.2404391, 28.3610404)</v>
      </c>
    </row>
    <row r="720" spans="1:8" s="10" customFormat="1" x14ac:dyDescent="0.25">
      <c r="A720" s="9" t="str">
        <f t="shared" si="23"/>
        <v>OSM: Brakpoort - Station - (247327801)</v>
      </c>
      <c r="B720" s="9" t="s">
        <v>779</v>
      </c>
      <c r="C720" s="9" t="s">
        <v>7</v>
      </c>
      <c r="D720" s="12">
        <v>-31.3447724</v>
      </c>
      <c r="E720" s="12">
        <v>23.353641400000001</v>
      </c>
      <c r="F720" s="9" t="s">
        <v>8</v>
      </c>
      <c r="G720" s="9">
        <v>247327801</v>
      </c>
      <c r="H720" s="9" t="str">
        <f t="shared" si="22"/>
        <v>(-31.3447724, 23.3536414)</v>
      </c>
    </row>
    <row r="721" spans="1:8" s="10" customFormat="1" x14ac:dyDescent="0.25">
      <c r="A721" s="9" t="str">
        <f t="shared" si="23"/>
        <v>OSM: Brakspruitbrug - Halt - (460023713)</v>
      </c>
      <c r="B721" s="9" t="s">
        <v>1925</v>
      </c>
      <c r="C721" s="9" t="s">
        <v>19</v>
      </c>
      <c r="D721" s="12">
        <v>-24.222728799999999</v>
      </c>
      <c r="E721" s="12">
        <v>31.007047</v>
      </c>
      <c r="F721" s="9" t="s">
        <v>8</v>
      </c>
      <c r="G721" s="9">
        <v>460023713</v>
      </c>
      <c r="H721" s="9" t="str">
        <f t="shared" si="22"/>
        <v>(-24.2227288, 31.007047)</v>
      </c>
    </row>
    <row r="722" spans="1:8" s="10" customFormat="1" x14ac:dyDescent="0.25">
      <c r="A722" s="9" t="str">
        <f t="shared" si="23"/>
        <v>OSM: Brakwal - Halt - (335932900)</v>
      </c>
      <c r="B722" s="9" t="s">
        <v>1774</v>
      </c>
      <c r="C722" s="9" t="s">
        <v>19</v>
      </c>
      <c r="D722" s="12">
        <v>-28.385382100000001</v>
      </c>
      <c r="E722" s="12">
        <v>29.453750299999999</v>
      </c>
      <c r="F722" s="9" t="s">
        <v>8</v>
      </c>
      <c r="G722" s="9">
        <v>335932900</v>
      </c>
      <c r="H722" s="9" t="str">
        <f t="shared" si="22"/>
        <v>(-28.3853821, 29.4537503)</v>
      </c>
    </row>
    <row r="723" spans="1:8" s="10" customFormat="1" x14ac:dyDescent="0.25">
      <c r="A723" s="9" t="str">
        <f t="shared" si="23"/>
        <v>OSM: Brand - Station - (247327800)</v>
      </c>
      <c r="B723" s="9" t="s">
        <v>778</v>
      </c>
      <c r="C723" s="9" t="s">
        <v>7</v>
      </c>
      <c r="D723" s="12">
        <v>-30.633812500000001</v>
      </c>
      <c r="E723" s="12">
        <v>23.900896500000002</v>
      </c>
      <c r="F723" s="9" t="s">
        <v>8</v>
      </c>
      <c r="G723" s="9">
        <v>247327800</v>
      </c>
      <c r="H723" s="9" t="str">
        <f t="shared" si="22"/>
        <v>(-30.6338125, 23.9008965)</v>
      </c>
    </row>
    <row r="724" spans="1:8" s="10" customFormat="1" x14ac:dyDescent="0.25">
      <c r="A724" s="9" t="str">
        <f t="shared" si="23"/>
        <v>OSM: Brandboontjies - Station - (247646749)</v>
      </c>
      <c r="B724" s="9" t="s">
        <v>1258</v>
      </c>
      <c r="C724" s="9" t="s">
        <v>7</v>
      </c>
      <c r="D724" s="12">
        <v>-23.6266833</v>
      </c>
      <c r="E724" s="12">
        <v>30.129736999999999</v>
      </c>
      <c r="F724" s="9" t="s">
        <v>8</v>
      </c>
      <c r="G724" s="9">
        <v>247646749</v>
      </c>
      <c r="H724" s="9" t="str">
        <f t="shared" si="22"/>
        <v>(-23.6266833, 30.129737)</v>
      </c>
    </row>
    <row r="725" spans="1:8" s="10" customFormat="1" x14ac:dyDescent="0.25">
      <c r="A725" s="9" t="str">
        <f t="shared" si="23"/>
        <v>OSM: Brandfort - Station - (247325405)</v>
      </c>
      <c r="B725" s="9" t="s">
        <v>186</v>
      </c>
      <c r="C725" s="9" t="s">
        <v>7</v>
      </c>
      <c r="D725" s="12">
        <v>-28.6986338</v>
      </c>
      <c r="E725" s="12">
        <v>26.472004699999999</v>
      </c>
      <c r="F725" s="9" t="s">
        <v>8</v>
      </c>
      <c r="G725" s="9">
        <v>247325405</v>
      </c>
      <c r="H725" s="9" t="str">
        <f t="shared" si="22"/>
        <v>(-28.6986338, 26.4720047)</v>
      </c>
    </row>
    <row r="726" spans="1:8" s="10" customFormat="1" x14ac:dyDescent="0.25">
      <c r="A726" s="9" t="str">
        <f t="shared" si="23"/>
        <v>OSM: Brandhoek - Halt - (247325408)</v>
      </c>
      <c r="B726" s="9" t="s">
        <v>189</v>
      </c>
      <c r="C726" s="9" t="s">
        <v>19</v>
      </c>
      <c r="D726" s="12">
        <v>-27.940194399999999</v>
      </c>
      <c r="E726" s="12">
        <v>27.901040399999999</v>
      </c>
      <c r="F726" s="9" t="s">
        <v>8</v>
      </c>
      <c r="G726" s="9">
        <v>247325408</v>
      </c>
      <c r="H726" s="9" t="str">
        <f t="shared" si="22"/>
        <v>(-27.9401944, 27.9010404)</v>
      </c>
    </row>
    <row r="727" spans="1:8" s="10" customFormat="1" x14ac:dyDescent="0.25">
      <c r="A727" s="9" t="str">
        <f t="shared" si="23"/>
        <v>OSM: Brandlaagte - Halt - (247325407)</v>
      </c>
      <c r="B727" s="9" t="s">
        <v>188</v>
      </c>
      <c r="C727" s="9" t="s">
        <v>19</v>
      </c>
      <c r="D727" s="12">
        <v>-28.506194199999999</v>
      </c>
      <c r="E727" s="12">
        <v>28.130892500000002</v>
      </c>
      <c r="F727" s="9" t="s">
        <v>8</v>
      </c>
      <c r="G727" s="9">
        <v>247325407</v>
      </c>
      <c r="H727" s="9" t="str">
        <f t="shared" si="22"/>
        <v>(-28.5061942, 28.1308925)</v>
      </c>
    </row>
    <row r="728" spans="1:8" s="10" customFormat="1" x14ac:dyDescent="0.25">
      <c r="A728" s="9" t="str">
        <f t="shared" si="23"/>
        <v>OSM: BreÃ«dal - Abandoned - (247325410)</v>
      </c>
      <c r="B728" s="9" t="s">
        <v>190</v>
      </c>
      <c r="C728" s="9" t="s">
        <v>139</v>
      </c>
      <c r="D728" s="12">
        <v>-28.256482699999999</v>
      </c>
      <c r="E728" s="12">
        <v>28.9408815</v>
      </c>
      <c r="F728" s="9" t="s">
        <v>8</v>
      </c>
      <c r="G728" s="9">
        <v>247325410</v>
      </c>
      <c r="H728" s="9" t="str">
        <f t="shared" si="22"/>
        <v>(-28.2564827, 28.9408815)</v>
      </c>
    </row>
    <row r="729" spans="1:8" s="10" customFormat="1" x14ac:dyDescent="0.25">
      <c r="A729" s="9" t="str">
        <f t="shared" si="23"/>
        <v>OSM: BreÃ«river - Station - (9187013802)</v>
      </c>
      <c r="B729" s="9" t="s">
        <v>2699</v>
      </c>
      <c r="C729" s="9" t="s">
        <v>7</v>
      </c>
      <c r="D729" s="12">
        <v>-33.524482399999997</v>
      </c>
      <c r="E729" s="12">
        <v>19.2084197</v>
      </c>
      <c r="F729" s="9" t="s">
        <v>8</v>
      </c>
      <c r="G729" s="9">
        <v>9187013802</v>
      </c>
      <c r="H729" s="9" t="str">
        <f t="shared" si="22"/>
        <v>(-33.5244824, 19.2084197)</v>
      </c>
    </row>
    <row r="730" spans="1:8" s="10" customFormat="1" x14ac:dyDescent="0.25">
      <c r="A730" s="9" t="str">
        <f t="shared" si="23"/>
        <v>OSM: BreÃ«rivier - Stop - (240114089)</v>
      </c>
      <c r="B730" s="9" t="s">
        <v>121</v>
      </c>
      <c r="C730" s="9" t="s">
        <v>13</v>
      </c>
      <c r="D730" s="12">
        <v>-33.524244099999997</v>
      </c>
      <c r="E730" s="12">
        <v>19.208304699999999</v>
      </c>
      <c r="F730" s="9" t="s">
        <v>8</v>
      </c>
      <c r="G730" s="9">
        <v>240114089</v>
      </c>
      <c r="H730" s="9" t="str">
        <f t="shared" si="22"/>
        <v>(-33.5242441, 19.2083047)</v>
      </c>
    </row>
    <row r="731" spans="1:8" s="10" customFormat="1" x14ac:dyDescent="0.25">
      <c r="A731" s="9" t="str">
        <f t="shared" si="23"/>
        <v>OSM: Bredasdorp - Station - (670447534)</v>
      </c>
      <c r="B731" s="9" t="s">
        <v>2161</v>
      </c>
      <c r="C731" s="9" t="s">
        <v>7</v>
      </c>
      <c r="D731" s="12">
        <v>-34.525070100000001</v>
      </c>
      <c r="E731" s="12">
        <v>20.055399699999999</v>
      </c>
      <c r="F731" s="9" t="s">
        <v>8</v>
      </c>
      <c r="G731" s="9">
        <v>670447534</v>
      </c>
      <c r="H731" s="9" t="str">
        <f t="shared" si="22"/>
        <v>(-34.5250701, 20.0553997)</v>
      </c>
    </row>
    <row r="732" spans="1:8" s="10" customFormat="1" x14ac:dyDescent="0.25">
      <c r="A732" s="9" t="str">
        <f t="shared" si="23"/>
        <v>OSM: Brenton - Halt - (249332982)</v>
      </c>
      <c r="B732" s="9" t="s">
        <v>1550</v>
      </c>
      <c r="C732" s="9" t="s">
        <v>19</v>
      </c>
      <c r="D732" s="12">
        <v>-34.056522299999997</v>
      </c>
      <c r="E732" s="12">
        <v>23.020027299999999</v>
      </c>
      <c r="F732" s="9" t="s">
        <v>8</v>
      </c>
      <c r="G732" s="9">
        <v>249332982</v>
      </c>
      <c r="H732" s="9" t="str">
        <f t="shared" si="22"/>
        <v>(-34.0565223, 23.0200273)</v>
      </c>
    </row>
    <row r="733" spans="1:8" s="10" customFormat="1" x14ac:dyDescent="0.25">
      <c r="A733" s="9" t="str">
        <f t="shared" si="23"/>
        <v>OSM: Breyten (BTN) - Halt - (646309494)</v>
      </c>
      <c r="B733" s="9" t="s">
        <v>1997</v>
      </c>
      <c r="C733" s="9" t="s">
        <v>19</v>
      </c>
      <c r="D733" s="12">
        <v>-26.305605</v>
      </c>
      <c r="E733" s="12">
        <v>29.9883065</v>
      </c>
      <c r="F733" s="9" t="s">
        <v>8</v>
      </c>
      <c r="G733" s="9">
        <v>646309494</v>
      </c>
      <c r="H733" s="9" t="str">
        <f t="shared" si="22"/>
        <v>(-26.305605, 29.9883065)</v>
      </c>
    </row>
    <row r="734" spans="1:8" s="10" customFormat="1" x14ac:dyDescent="0.25">
      <c r="A734" s="9" t="str">
        <f t="shared" si="23"/>
        <v>OSM: Briardene - Stop - (348952787)</v>
      </c>
      <c r="B734" s="9" t="s">
        <v>1793</v>
      </c>
      <c r="C734" s="9" t="s">
        <v>13</v>
      </c>
      <c r="D734" s="12">
        <v>-29.796852699999999</v>
      </c>
      <c r="E734" s="12">
        <v>31.014034800000001</v>
      </c>
      <c r="F734" s="9" t="s">
        <v>8</v>
      </c>
      <c r="G734" s="9">
        <v>348952787</v>
      </c>
      <c r="H734" s="9" t="str">
        <f t="shared" si="22"/>
        <v>(-29.7968527, 31.0140348)</v>
      </c>
    </row>
    <row r="735" spans="1:8" s="10" customFormat="1" x14ac:dyDescent="0.25">
      <c r="A735" s="9" t="str">
        <f t="shared" si="23"/>
        <v>OSM: Briardene - Station - (9172212426)</v>
      </c>
      <c r="B735" s="9" t="s">
        <v>1793</v>
      </c>
      <c r="C735" s="9" t="s">
        <v>7</v>
      </c>
      <c r="D735" s="12">
        <v>-29.7968285</v>
      </c>
      <c r="E735" s="12">
        <v>31.014053100000002</v>
      </c>
      <c r="F735" s="9" t="s">
        <v>8</v>
      </c>
      <c r="G735" s="9">
        <v>9172212426</v>
      </c>
      <c r="H735" s="9" t="str">
        <f t="shared" si="22"/>
        <v>(-29.7968285, 31.0140531)</v>
      </c>
    </row>
    <row r="736" spans="1:8" s="10" customFormat="1" x14ac:dyDescent="0.25">
      <c r="A736" s="9" t="str">
        <f t="shared" si="23"/>
        <v>OSM: Bridge City Station - Station - (936278144)</v>
      </c>
      <c r="B736" s="9" t="s">
        <v>2243</v>
      </c>
      <c r="C736" s="9" t="s">
        <v>7</v>
      </c>
      <c r="D736" s="12">
        <v>-29.727230899999999</v>
      </c>
      <c r="E736" s="12">
        <v>30.986950499999999</v>
      </c>
      <c r="F736" s="9" t="s">
        <v>8</v>
      </c>
      <c r="G736" s="9">
        <v>936278144</v>
      </c>
      <c r="H736" s="9" t="str">
        <f t="shared" si="22"/>
        <v>(-29.7272309, 30.9869505)</v>
      </c>
    </row>
    <row r="737" spans="1:8" s="10" customFormat="1" x14ac:dyDescent="0.25">
      <c r="A737" s="9" t="str">
        <f t="shared" si="23"/>
        <v>OSM: Brine - Abandoned - (247325991)</v>
      </c>
      <c r="B737" s="9" t="s">
        <v>422</v>
      </c>
      <c r="C737" s="9" t="s">
        <v>139</v>
      </c>
      <c r="D737" s="12">
        <v>-31.6684105</v>
      </c>
      <c r="E737" s="12">
        <v>25.684522999999999</v>
      </c>
      <c r="F737" s="9" t="s">
        <v>8</v>
      </c>
      <c r="G737" s="9">
        <v>247325991</v>
      </c>
      <c r="H737" s="9" t="str">
        <f t="shared" si="22"/>
        <v>(-31.6684105, 25.684523)</v>
      </c>
    </row>
    <row r="738" spans="1:8" s="10" customFormat="1" x14ac:dyDescent="0.25">
      <c r="A738" s="9" t="str">
        <f t="shared" si="23"/>
        <v>OSM: Brits - Station - (247646748)</v>
      </c>
      <c r="B738" s="9" t="s">
        <v>1257</v>
      </c>
      <c r="C738" s="9" t="s">
        <v>7</v>
      </c>
      <c r="D738" s="12">
        <v>-25.643108699999999</v>
      </c>
      <c r="E738" s="12">
        <v>27.777145300000001</v>
      </c>
      <c r="F738" s="9" t="s">
        <v>8</v>
      </c>
      <c r="G738" s="9">
        <v>247646748</v>
      </c>
      <c r="H738" s="9" t="str">
        <f t="shared" si="22"/>
        <v>(-25.6431087, 27.7771453)</v>
      </c>
    </row>
    <row r="739" spans="1:8" s="10" customFormat="1" x14ac:dyDescent="0.25">
      <c r="A739" s="9" t="str">
        <f t="shared" si="23"/>
        <v>OSM: Britstown - Station - (247327799)</v>
      </c>
      <c r="B739" s="9" t="s">
        <v>777</v>
      </c>
      <c r="C739" s="9" t="s">
        <v>7</v>
      </c>
      <c r="D739" s="12">
        <v>-30.582548800000001</v>
      </c>
      <c r="E739" s="12">
        <v>23.503164999999999</v>
      </c>
      <c r="F739" s="9" t="s">
        <v>8</v>
      </c>
      <c r="G739" s="9">
        <v>247327799</v>
      </c>
      <c r="H739" s="9" t="str">
        <f t="shared" si="22"/>
        <v>(-30.5825488, 23.503165)</v>
      </c>
    </row>
    <row r="740" spans="1:8" s="10" customFormat="1" x14ac:dyDescent="0.25">
      <c r="A740" s="9" t="str">
        <f t="shared" si="23"/>
        <v>OSM: Britsville - Station - (247327798)</v>
      </c>
      <c r="B740" s="9" t="s">
        <v>776</v>
      </c>
      <c r="C740" s="9" t="s">
        <v>7</v>
      </c>
      <c r="D740" s="12">
        <v>-30.7077566</v>
      </c>
      <c r="E740" s="12">
        <v>23.986773199999998</v>
      </c>
      <c r="F740" s="9" t="s">
        <v>8</v>
      </c>
      <c r="G740" s="9">
        <v>247327798</v>
      </c>
      <c r="H740" s="9" t="str">
        <f t="shared" si="22"/>
        <v>(-30.7077566, 23.9867732)</v>
      </c>
    </row>
    <row r="741" spans="1:8" s="10" customFormat="1" x14ac:dyDescent="0.25">
      <c r="A741" s="9" t="str">
        <f t="shared" si="23"/>
        <v>OSM: Britten - Station - (247646730)</v>
      </c>
      <c r="B741" s="9" t="s">
        <v>1246</v>
      </c>
      <c r="C741" s="9" t="s">
        <v>7</v>
      </c>
      <c r="D741" s="12">
        <v>-27.7401217</v>
      </c>
      <c r="E741" s="12">
        <v>25.352906900000001</v>
      </c>
      <c r="F741" s="9" t="s">
        <v>8</v>
      </c>
      <c r="G741" s="9">
        <v>247646730</v>
      </c>
      <c r="H741" s="9" t="str">
        <f t="shared" si="22"/>
        <v>(-27.7401217, 25.3529069)</v>
      </c>
    </row>
    <row r="742" spans="1:8" s="10" customFormat="1" x14ac:dyDescent="0.25">
      <c r="A742" s="9" t="str">
        <f t="shared" si="23"/>
        <v>OSM: Broadwaters - Station - (247327815)</v>
      </c>
      <c r="B742" s="9" t="s">
        <v>791</v>
      </c>
      <c r="C742" s="9" t="s">
        <v>7</v>
      </c>
      <c r="D742" s="12">
        <v>-29.027200499999999</v>
      </c>
      <c r="E742" s="12">
        <v>23.887444500000001</v>
      </c>
      <c r="F742" s="9" t="s">
        <v>8</v>
      </c>
      <c r="G742" s="9">
        <v>247327815</v>
      </c>
      <c r="H742" s="9" t="str">
        <f t="shared" si="22"/>
        <v>(-29.0272005, 23.8874445)</v>
      </c>
    </row>
    <row r="743" spans="1:8" s="10" customFormat="1" x14ac:dyDescent="0.25">
      <c r="A743" s="9" t="str">
        <f t="shared" si="23"/>
        <v>OSM: Broken Dam - Abandoned - (247327814)</v>
      </c>
      <c r="B743" s="9" t="s">
        <v>790</v>
      </c>
      <c r="C743" s="9" t="s">
        <v>139</v>
      </c>
      <c r="D743" s="12">
        <v>-30.4787724</v>
      </c>
      <c r="E743" s="12">
        <v>23.392568099999998</v>
      </c>
      <c r="F743" s="9" t="s">
        <v>8</v>
      </c>
      <c r="G743" s="9">
        <v>247327814</v>
      </c>
      <c r="H743" s="9" t="str">
        <f t="shared" si="22"/>
        <v>(-30.4787724, 23.3925681)</v>
      </c>
    </row>
    <row r="744" spans="1:8" s="10" customFormat="1" x14ac:dyDescent="0.25">
      <c r="A744" s="9" t="str">
        <f t="shared" si="23"/>
        <v>OSM: Bronkhorstspruit - Stop - (247644587)</v>
      </c>
      <c r="B744" s="9" t="s">
        <v>982</v>
      </c>
      <c r="C744" s="9" t="s">
        <v>13</v>
      </c>
      <c r="D744" s="12">
        <v>-25.7948597</v>
      </c>
      <c r="E744" s="12">
        <v>28.7465373</v>
      </c>
      <c r="F744" s="9" t="s">
        <v>8</v>
      </c>
      <c r="G744" s="9">
        <v>247644587</v>
      </c>
      <c r="H744" s="9" t="str">
        <f t="shared" si="22"/>
        <v>(-25.7948597, 28.7465373)</v>
      </c>
    </row>
    <row r="745" spans="1:8" s="10" customFormat="1" x14ac:dyDescent="0.25">
      <c r="A745" s="9" t="str">
        <f t="shared" si="23"/>
        <v>OSM: Bronkhorstspruit - Station - (11497057025)</v>
      </c>
      <c r="B745" s="9" t="s">
        <v>982</v>
      </c>
      <c r="C745" s="9" t="s">
        <v>7</v>
      </c>
      <c r="D745" s="12">
        <v>-25.794666500000002</v>
      </c>
      <c r="E745" s="12">
        <v>28.7465604</v>
      </c>
      <c r="F745" s="9" t="s">
        <v>8</v>
      </c>
      <c r="G745" s="9">
        <v>11497057025</v>
      </c>
      <c r="H745" s="9" t="str">
        <f t="shared" si="22"/>
        <v>(-25.7946665, 28.7465604)</v>
      </c>
    </row>
    <row r="746" spans="1:8" s="10" customFormat="1" x14ac:dyDescent="0.25">
      <c r="A746" s="9" t="str">
        <f t="shared" si="23"/>
        <v>OSM: Broomfield - Station - (4055865170)</v>
      </c>
      <c r="B746" s="9" t="s">
        <v>2520</v>
      </c>
      <c r="C746" s="9" t="s">
        <v>7</v>
      </c>
      <c r="D746" s="12">
        <v>-29.619241500000001</v>
      </c>
      <c r="E746" s="12">
        <v>30.320667700000001</v>
      </c>
      <c r="F746" s="9" t="s">
        <v>8</v>
      </c>
      <c r="G746" s="9">
        <v>4055865170</v>
      </c>
      <c r="H746" s="9" t="str">
        <f t="shared" si="22"/>
        <v>(-29.6192415, 30.3206677)</v>
      </c>
    </row>
    <row r="747" spans="1:8" s="10" customFormat="1" x14ac:dyDescent="0.25">
      <c r="A747" s="9" t="str">
        <f t="shared" si="23"/>
        <v>OSM: Brosterlea - Abandoned - (349006802)</v>
      </c>
      <c r="B747" s="9" t="s">
        <v>1863</v>
      </c>
      <c r="C747" s="9" t="s">
        <v>139</v>
      </c>
      <c r="D747" s="12">
        <v>-31.2761383</v>
      </c>
      <c r="E747" s="12">
        <v>26.566724000000001</v>
      </c>
      <c r="F747" s="9" t="s">
        <v>8</v>
      </c>
      <c r="G747" s="9">
        <v>349006802</v>
      </c>
      <c r="H747" s="9" t="str">
        <f t="shared" si="22"/>
        <v>(-31.2761383, 26.566724)</v>
      </c>
    </row>
    <row r="748" spans="1:8" s="10" customFormat="1" x14ac:dyDescent="0.25">
      <c r="A748" s="9" t="str">
        <f t="shared" si="23"/>
        <v>OSM: Bruinklip - Station - (247326013)</v>
      </c>
      <c r="B748" s="9" t="s">
        <v>439</v>
      </c>
      <c r="C748" s="9" t="s">
        <v>7</v>
      </c>
      <c r="D748" s="12">
        <v>-33.7745356</v>
      </c>
      <c r="E748" s="12">
        <v>23.6118396</v>
      </c>
      <c r="F748" s="9" t="s">
        <v>8</v>
      </c>
      <c r="G748" s="9">
        <v>247326013</v>
      </c>
      <c r="H748" s="9" t="str">
        <f t="shared" si="22"/>
        <v>(-33.7745356, 23.6118396)</v>
      </c>
    </row>
    <row r="749" spans="1:8" s="10" customFormat="1" x14ac:dyDescent="0.25">
      <c r="A749" s="9" t="str">
        <f t="shared" si="23"/>
        <v>OSM: Brulpoort - Abandoned - (247327817)</v>
      </c>
      <c r="B749" s="9" t="s">
        <v>793</v>
      </c>
      <c r="C749" s="9" t="s">
        <v>139</v>
      </c>
      <c r="D749" s="12">
        <v>-29.377269699999999</v>
      </c>
      <c r="E749" s="12">
        <v>22.046575300000001</v>
      </c>
      <c r="F749" s="9" t="s">
        <v>8</v>
      </c>
      <c r="G749" s="9">
        <v>247327817</v>
      </c>
      <c r="H749" s="9" t="str">
        <f t="shared" si="22"/>
        <v>(-29.3772697, 22.0465753)</v>
      </c>
    </row>
    <row r="750" spans="1:8" s="10" customFormat="1" x14ac:dyDescent="0.25">
      <c r="A750" s="9" t="str">
        <f t="shared" si="23"/>
        <v>OSM: Bruyns Hill - Station - (1234308792)</v>
      </c>
      <c r="B750" s="9" t="s">
        <v>2290</v>
      </c>
      <c r="C750" s="9" t="s">
        <v>7</v>
      </c>
      <c r="D750" s="12">
        <v>-29.447303300000002</v>
      </c>
      <c r="E750" s="12">
        <v>30.652130499999998</v>
      </c>
      <c r="F750" s="9" t="s">
        <v>8</v>
      </c>
      <c r="G750" s="9">
        <v>1234308792</v>
      </c>
      <c r="H750" s="9" t="str">
        <f t="shared" si="22"/>
        <v>(-29.4473033, 30.6521305)</v>
      </c>
    </row>
    <row r="751" spans="1:8" s="10" customFormat="1" x14ac:dyDescent="0.25">
      <c r="A751" s="9" t="str">
        <f t="shared" si="23"/>
        <v>OSM: Buchholzbrunn - Station - (1917796687)</v>
      </c>
      <c r="B751" s="9" t="s">
        <v>2398</v>
      </c>
      <c r="C751" s="9" t="s">
        <v>7</v>
      </c>
      <c r="D751" s="12">
        <v>-26.698412699999999</v>
      </c>
      <c r="E751" s="12">
        <v>17.121854599999999</v>
      </c>
      <c r="F751" s="9" t="s">
        <v>8</v>
      </c>
      <c r="G751" s="9">
        <v>1917796687</v>
      </c>
      <c r="H751" s="9" t="str">
        <f t="shared" si="22"/>
        <v>(-26.6984127, 17.1218546)</v>
      </c>
    </row>
    <row r="752" spans="1:8" s="10" customFormat="1" x14ac:dyDescent="0.25">
      <c r="A752" s="9" t="str">
        <f t="shared" si="23"/>
        <v>OSM: Buckingham - Station - (247646729)</v>
      </c>
      <c r="B752" s="9" t="s">
        <v>1245</v>
      </c>
      <c r="C752" s="9" t="s">
        <v>7</v>
      </c>
      <c r="D752" s="12">
        <v>-26.351761</v>
      </c>
      <c r="E752" s="12">
        <v>27.027173099999999</v>
      </c>
      <c r="F752" s="9" t="s">
        <v>8</v>
      </c>
      <c r="G752" s="9">
        <v>247646729</v>
      </c>
      <c r="H752" s="9" t="str">
        <f t="shared" si="22"/>
        <v>(-26.351761, 27.0271731)</v>
      </c>
    </row>
    <row r="753" spans="1:8" s="10" customFormat="1" x14ac:dyDescent="0.25">
      <c r="A753" s="9" t="str">
        <f t="shared" si="23"/>
        <v>OSM: Buffeljagsrivier - Station - (249332985)</v>
      </c>
      <c r="B753" s="9" t="s">
        <v>1552</v>
      </c>
      <c r="C753" s="9" t="s">
        <v>7</v>
      </c>
      <c r="D753" s="12">
        <v>-34.04466</v>
      </c>
      <c r="E753" s="12">
        <v>20.539478200000001</v>
      </c>
      <c r="F753" s="9" t="s">
        <v>8</v>
      </c>
      <c r="G753" s="9">
        <v>249332985</v>
      </c>
      <c r="H753" s="9" t="str">
        <f t="shared" si="22"/>
        <v>(-34.04466, 20.5394782)</v>
      </c>
    </row>
    <row r="754" spans="1:8" s="10" customFormat="1" x14ac:dyDescent="0.25">
      <c r="A754" s="9" t="str">
        <f t="shared" si="23"/>
        <v>OSM: Buhrmannsdrif - Station - (247646731)</v>
      </c>
      <c r="B754" s="9" t="s">
        <v>1247</v>
      </c>
      <c r="C754" s="9" t="s">
        <v>7</v>
      </c>
      <c r="D754" s="12">
        <v>-25.828634000000001</v>
      </c>
      <c r="E754" s="12">
        <v>25.794358800000001</v>
      </c>
      <c r="F754" s="9" t="s">
        <v>8</v>
      </c>
      <c r="G754" s="9">
        <v>247646731</v>
      </c>
      <c r="H754" s="9" t="str">
        <f t="shared" si="22"/>
        <v>(-25.828634, 25.7943588)</v>
      </c>
    </row>
    <row r="755" spans="1:8" s="10" customFormat="1" x14ac:dyDescent="0.25">
      <c r="A755" s="9" t="str">
        <f t="shared" si="23"/>
        <v>OSM: Buhrmanskop - Halt - (647558397)</v>
      </c>
      <c r="B755" s="9" t="s">
        <v>2012</v>
      </c>
      <c r="C755" s="9" t="s">
        <v>19</v>
      </c>
      <c r="D755" s="12">
        <v>-26.4773575</v>
      </c>
      <c r="E755" s="12">
        <v>30.031941700000001</v>
      </c>
      <c r="F755" s="9" t="s">
        <v>8</v>
      </c>
      <c r="G755" s="9">
        <v>647558397</v>
      </c>
      <c r="H755" s="9" t="str">
        <f t="shared" si="22"/>
        <v>(-26.4773575, 30.0319417)</v>
      </c>
    </row>
    <row r="756" spans="1:8" s="10" customFormat="1" x14ac:dyDescent="0.25">
      <c r="A756" s="9" t="str">
        <f t="shared" si="23"/>
        <v>OSM: Bultfontein - Station - (247645094)</v>
      </c>
      <c r="B756" s="9" t="s">
        <v>1203</v>
      </c>
      <c r="C756" s="9" t="s">
        <v>7</v>
      </c>
      <c r="D756" s="12">
        <v>-28.287915699999999</v>
      </c>
      <c r="E756" s="12">
        <v>26.141456999999999</v>
      </c>
      <c r="F756" s="9" t="s">
        <v>8</v>
      </c>
      <c r="G756" s="9">
        <v>247645094</v>
      </c>
      <c r="H756" s="9" t="str">
        <f t="shared" si="22"/>
        <v>(-28.2879157, 26.141457)</v>
      </c>
    </row>
    <row r="757" spans="1:8" s="10" customFormat="1" x14ac:dyDescent="0.25">
      <c r="A757" s="9" t="str">
        <f t="shared" si="23"/>
        <v>OSM: Bulwer - Station - (662599451)</v>
      </c>
      <c r="B757" s="9" t="s">
        <v>2116</v>
      </c>
      <c r="C757" s="9" t="s">
        <v>7</v>
      </c>
      <c r="D757" s="12">
        <v>-29.8771041</v>
      </c>
      <c r="E757" s="12">
        <v>29.777665299999999</v>
      </c>
      <c r="F757" s="9" t="s">
        <v>8</v>
      </c>
      <c r="G757" s="9">
        <v>662599451</v>
      </c>
      <c r="H757" s="9" t="str">
        <f t="shared" si="22"/>
        <v>(-29.8771041, 29.7776653)</v>
      </c>
    </row>
    <row r="758" spans="1:8" s="10" customFormat="1" x14ac:dyDescent="0.25">
      <c r="A758" s="9" t="str">
        <f t="shared" si="23"/>
        <v>OSM: Bume - Abandoned - (599494808)</v>
      </c>
      <c r="B758" s="9" t="s">
        <v>1973</v>
      </c>
      <c r="C758" s="9" t="s">
        <v>139</v>
      </c>
      <c r="D758" s="12">
        <v>-25.3393859</v>
      </c>
      <c r="E758" s="12">
        <v>31.854675799999999</v>
      </c>
      <c r="F758" s="9" t="s">
        <v>8</v>
      </c>
      <c r="G758" s="9">
        <v>599494808</v>
      </c>
      <c r="H758" s="9" t="str">
        <f t="shared" si="22"/>
        <v>(-25.3393859, 31.8546758)</v>
      </c>
    </row>
    <row r="759" spans="1:8" s="10" customFormat="1" x14ac:dyDescent="0.25">
      <c r="A759" s="9" t="str">
        <f t="shared" si="23"/>
        <v>OSM: Burgerreg - Station - (247646734)</v>
      </c>
      <c r="B759" s="9" t="s">
        <v>1249</v>
      </c>
      <c r="C759" s="9" t="s">
        <v>7</v>
      </c>
      <c r="D759" s="12">
        <v>-25.643477900000001</v>
      </c>
      <c r="E759" s="12">
        <v>27.230341800000001</v>
      </c>
      <c r="F759" s="9" t="s">
        <v>8</v>
      </c>
      <c r="G759" s="9">
        <v>247646734</v>
      </c>
      <c r="H759" s="9" t="str">
        <f t="shared" si="22"/>
        <v>(-25.6434779, 27.2303418)</v>
      </c>
    </row>
    <row r="760" spans="1:8" s="10" customFormat="1" x14ac:dyDescent="0.25">
      <c r="A760" s="9" t="str">
        <f t="shared" si="23"/>
        <v>OSM: Burgers - Halt - (249332984)</v>
      </c>
      <c r="B760" s="9" t="s">
        <v>1551</v>
      </c>
      <c r="C760" s="9" t="s">
        <v>19</v>
      </c>
      <c r="D760" s="12">
        <v>-32.887369399999997</v>
      </c>
      <c r="E760" s="12">
        <v>18.8313764</v>
      </c>
      <c r="F760" s="9" t="s">
        <v>8</v>
      </c>
      <c r="G760" s="9">
        <v>249332984</v>
      </c>
      <c r="H760" s="9" t="str">
        <f t="shared" si="22"/>
        <v>(-32.8873694, 18.8313764)</v>
      </c>
    </row>
    <row r="761" spans="1:8" s="10" customFormat="1" x14ac:dyDescent="0.25">
      <c r="A761" s="9" t="str">
        <f t="shared" si="23"/>
        <v>OSM: Burgersdorp - Station - (247326012)</v>
      </c>
      <c r="B761" s="9" t="s">
        <v>438</v>
      </c>
      <c r="C761" s="9" t="s">
        <v>7</v>
      </c>
      <c r="D761" s="12">
        <v>-31.000404400000001</v>
      </c>
      <c r="E761" s="12">
        <v>26.323427299999999</v>
      </c>
      <c r="F761" s="9" t="s">
        <v>8</v>
      </c>
      <c r="G761" s="9">
        <v>247326012</v>
      </c>
      <c r="H761" s="9" t="str">
        <f t="shared" si="22"/>
        <v>(-31.0004044, 26.3234273)</v>
      </c>
    </row>
    <row r="762" spans="1:8" s="10" customFormat="1" x14ac:dyDescent="0.25">
      <c r="A762" s="9" t="str">
        <f t="shared" si="23"/>
        <v>OSM: Burgersfort - Station - (247646733)</v>
      </c>
      <c r="B762" s="9" t="s">
        <v>1248</v>
      </c>
      <c r="C762" s="9" t="s">
        <v>7</v>
      </c>
      <c r="D762" s="12">
        <v>-24.676656699999999</v>
      </c>
      <c r="E762" s="12">
        <v>30.331378399999998</v>
      </c>
      <c r="F762" s="9" t="s">
        <v>8</v>
      </c>
      <c r="G762" s="9">
        <v>247646733</v>
      </c>
      <c r="H762" s="9" t="str">
        <f t="shared" si="22"/>
        <v>(-24.6766567, 30.3313784)</v>
      </c>
    </row>
    <row r="763" spans="1:8" s="10" customFormat="1" x14ac:dyDescent="0.25">
      <c r="A763" s="9" t="str">
        <f t="shared" si="23"/>
        <v>OSM: Burgerspan - Halt - (647558674)</v>
      </c>
      <c r="B763" s="9" t="s">
        <v>2014</v>
      </c>
      <c r="C763" s="9" t="s">
        <v>19</v>
      </c>
      <c r="D763" s="12">
        <v>-26.458665499999999</v>
      </c>
      <c r="E763" s="12">
        <v>30.172607200000002</v>
      </c>
      <c r="F763" s="9" t="s">
        <v>8</v>
      </c>
      <c r="G763" s="9">
        <v>647558674</v>
      </c>
      <c r="H763" s="9" t="str">
        <f t="shared" si="22"/>
        <v>(-26.4586655, 30.1726072)</v>
      </c>
    </row>
    <row r="764" spans="1:8" s="10" customFormat="1" x14ac:dyDescent="0.25">
      <c r="A764" s="9" t="str">
        <f t="shared" si="23"/>
        <v>OSM: Burgervilleweg - Station - (247327816)</v>
      </c>
      <c r="B764" s="9" t="s">
        <v>792</v>
      </c>
      <c r="C764" s="9" t="s">
        <v>7</v>
      </c>
      <c r="D764" s="12">
        <v>-30.823638500000001</v>
      </c>
      <c r="E764" s="12">
        <v>24.291495699999999</v>
      </c>
      <c r="F764" s="9" t="s">
        <v>8</v>
      </c>
      <c r="G764" s="9">
        <v>247327816</v>
      </c>
      <c r="H764" s="9" t="str">
        <f t="shared" si="22"/>
        <v>(-30.8236385, 24.2914957)</v>
      </c>
    </row>
    <row r="765" spans="1:8" s="10" customFormat="1" x14ac:dyDescent="0.25">
      <c r="A765" s="9" t="str">
        <f t="shared" si="23"/>
        <v>OSM: Burlington - Stop - (348961831)</v>
      </c>
      <c r="B765" s="9" t="s">
        <v>1812</v>
      </c>
      <c r="C765" s="9" t="s">
        <v>13</v>
      </c>
      <c r="D765" s="12">
        <v>-29.8892636</v>
      </c>
      <c r="E765" s="12">
        <v>30.899497</v>
      </c>
      <c r="F765" s="9" t="s">
        <v>8</v>
      </c>
      <c r="G765" s="9">
        <v>348961831</v>
      </c>
      <c r="H765" s="9" t="str">
        <f t="shared" si="22"/>
        <v>(-29.8892636, 30.899497)</v>
      </c>
    </row>
    <row r="766" spans="1:8" s="10" customFormat="1" x14ac:dyDescent="0.25">
      <c r="A766" s="9" t="str">
        <f t="shared" si="23"/>
        <v>OSM: Burlington - Station - (348976369)</v>
      </c>
      <c r="B766" s="9" t="s">
        <v>1812</v>
      </c>
      <c r="C766" s="9" t="s">
        <v>7</v>
      </c>
      <c r="D766" s="12">
        <v>-29.8900291</v>
      </c>
      <c r="E766" s="12">
        <v>30.8992504</v>
      </c>
      <c r="F766" s="9" t="s">
        <v>8</v>
      </c>
      <c r="G766" s="9">
        <v>348976369</v>
      </c>
      <c r="H766" s="9" t="str">
        <f t="shared" si="22"/>
        <v>(-29.8900291, 30.8992504)</v>
      </c>
    </row>
    <row r="767" spans="1:8" s="10" customFormat="1" x14ac:dyDescent="0.25">
      <c r="A767" s="9" t="str">
        <f t="shared" si="23"/>
        <v>OSM: Burlington - Stop - (348976370)</v>
      </c>
      <c r="B767" s="9" t="s">
        <v>1812</v>
      </c>
      <c r="C767" s="9" t="s">
        <v>13</v>
      </c>
      <c r="D767" s="12">
        <v>-29.8904663</v>
      </c>
      <c r="E767" s="12">
        <v>30.8990753</v>
      </c>
      <c r="F767" s="9" t="s">
        <v>8</v>
      </c>
      <c r="G767" s="9">
        <v>348976370</v>
      </c>
      <c r="H767" s="9" t="str">
        <f t="shared" si="22"/>
        <v>(-29.8904663, 30.8990753)</v>
      </c>
    </row>
    <row r="768" spans="1:8" s="10" customFormat="1" x14ac:dyDescent="0.25">
      <c r="A768" s="9" t="str">
        <f t="shared" si="23"/>
        <v>OSM: Burttholm - Abandoned - (247644586)</v>
      </c>
      <c r="B768" s="9" t="s">
        <v>981</v>
      </c>
      <c r="C768" s="9" t="s">
        <v>139</v>
      </c>
      <c r="D768" s="12">
        <v>-26.628952600000002</v>
      </c>
      <c r="E768" s="12">
        <v>28.0377501</v>
      </c>
      <c r="F768" s="9" t="s">
        <v>8</v>
      </c>
      <c r="G768" s="9">
        <v>247644586</v>
      </c>
      <c r="H768" s="9" t="str">
        <f t="shared" si="22"/>
        <v>(-26.6289526, 28.0377501)</v>
      </c>
    </row>
    <row r="769" spans="1:8" s="10" customFormat="1" x14ac:dyDescent="0.25">
      <c r="A769" s="9" t="str">
        <f t="shared" si="23"/>
        <v>OSM: Bushlands - Halt - (654790446)</v>
      </c>
      <c r="B769" s="9" t="s">
        <v>2051</v>
      </c>
      <c r="C769" s="9" t="s">
        <v>19</v>
      </c>
      <c r="D769" s="12">
        <v>-28.115167400000001</v>
      </c>
      <c r="E769" s="12">
        <v>32.292223200000002</v>
      </c>
      <c r="F769" s="9" t="s">
        <v>8</v>
      </c>
      <c r="G769" s="9">
        <v>654790446</v>
      </c>
      <c r="H769" s="9" t="str">
        <f t="shared" ref="H769:H832" si="24">"(" &amp; TEXT(D769, "#.#######") &amp; ", " &amp; TEXT(E769, "#.#######") &amp; ")"</f>
        <v>(-28.1151674, 32.2922232)</v>
      </c>
    </row>
    <row r="770" spans="1:8" s="10" customFormat="1" x14ac:dyDescent="0.25">
      <c r="A770" s="9" t="str">
        <f t="shared" si="23"/>
        <v>OSM: Butterworth - Station - (247326011)</v>
      </c>
      <c r="B770" s="9" t="s">
        <v>437</v>
      </c>
      <c r="C770" s="9" t="s">
        <v>7</v>
      </c>
      <c r="D770" s="12">
        <v>-32.3346442</v>
      </c>
      <c r="E770" s="12">
        <v>28.1448459</v>
      </c>
      <c r="F770" s="9" t="s">
        <v>8</v>
      </c>
      <c r="G770" s="9">
        <v>247326011</v>
      </c>
      <c r="H770" s="9" t="str">
        <f t="shared" si="24"/>
        <v>(-32.3346442, 28.1448459)</v>
      </c>
    </row>
    <row r="771" spans="1:8" s="10" customFormat="1" x14ac:dyDescent="0.25">
      <c r="A771" s="9" t="str">
        <f t="shared" ref="A771:A834" si="25">"OSM: " &amp; B771 &amp; " - " &amp; PROPER(C771) &amp; " - (" &amp; G771 &amp; ")"</f>
        <v>OSM: Butu - Halt - (663026002)</v>
      </c>
      <c r="B771" s="9" t="s">
        <v>2131</v>
      </c>
      <c r="C771" s="9" t="s">
        <v>19</v>
      </c>
      <c r="D771" s="12">
        <v>-29.804487300000002</v>
      </c>
      <c r="E771" s="12">
        <v>29.945476500000002</v>
      </c>
      <c r="F771" s="9" t="s">
        <v>8</v>
      </c>
      <c r="G771" s="9">
        <v>663026002</v>
      </c>
      <c r="H771" s="9" t="str">
        <f t="shared" si="24"/>
        <v>(-29.8044873, 29.9454765)</v>
      </c>
    </row>
    <row r="772" spans="1:8" s="10" customFormat="1" x14ac:dyDescent="0.25">
      <c r="A772" s="9" t="str">
        <f t="shared" si="25"/>
        <v>OSM: Buxton - Taung - Abandoned - (236137513)</v>
      </c>
      <c r="B772" s="9" t="s">
        <v>2893</v>
      </c>
      <c r="C772" s="9" t="s">
        <v>139</v>
      </c>
      <c r="D772" s="12">
        <v>-27.584555456337998</v>
      </c>
      <c r="E772" s="12">
        <v>24.6897770450704</v>
      </c>
      <c r="F772" s="9" t="s">
        <v>2775</v>
      </c>
      <c r="G772" s="9">
        <v>236137513</v>
      </c>
      <c r="H772" s="9" t="str">
        <f t="shared" si="24"/>
        <v>(-27.5845555, 24.689777)</v>
      </c>
    </row>
    <row r="773" spans="1:8" s="10" customFormat="1" x14ac:dyDescent="0.25">
      <c r="A773" s="9" t="str">
        <f t="shared" si="25"/>
        <v>OSM: Buyskop - Halt - (247646736)</v>
      </c>
      <c r="B773" s="9" t="s">
        <v>1251</v>
      </c>
      <c r="C773" s="9" t="s">
        <v>19</v>
      </c>
      <c r="D773" s="12">
        <v>-24.85445</v>
      </c>
      <c r="E773" s="12">
        <v>28.337676399999999</v>
      </c>
      <c r="F773" s="9" t="s">
        <v>8</v>
      </c>
      <c r="G773" s="9">
        <v>247646736</v>
      </c>
      <c r="H773" s="9" t="str">
        <f t="shared" si="24"/>
        <v>(-24.85445, 28.3376764)</v>
      </c>
    </row>
    <row r="774" spans="1:8" s="10" customFormat="1" x14ac:dyDescent="0.25">
      <c r="A774" s="9" t="str">
        <f t="shared" si="25"/>
        <v>OSM: Cabine "B" - Station - (462725803)</v>
      </c>
      <c r="B774" s="9" t="s">
        <v>2922</v>
      </c>
      <c r="C774" s="9" t="s">
        <v>7</v>
      </c>
      <c r="D774" s="12">
        <v>-25.9535190399999</v>
      </c>
      <c r="E774" s="12">
        <v>32.548333900000003</v>
      </c>
      <c r="F774" s="9" t="s">
        <v>2775</v>
      </c>
      <c r="G774" s="9">
        <v>462725803</v>
      </c>
      <c r="H774" s="9" t="str">
        <f t="shared" si="24"/>
        <v>(-25.953519, 32.5483339)</v>
      </c>
    </row>
    <row r="775" spans="1:8" s="10" customFormat="1" x14ac:dyDescent="0.25">
      <c r="A775" s="9" t="str">
        <f t="shared" si="25"/>
        <v>OSM: Cabine "B" - Platform - (1240122801)</v>
      </c>
      <c r="B775" s="9" t="s">
        <v>2922</v>
      </c>
      <c r="C775" s="9" t="s">
        <v>2708</v>
      </c>
      <c r="D775" s="12">
        <v>-25.953185159999901</v>
      </c>
      <c r="E775" s="12">
        <v>32.548085319999998</v>
      </c>
      <c r="F775" s="9" t="s">
        <v>2775</v>
      </c>
      <c r="G775" s="9">
        <v>1240122801</v>
      </c>
      <c r="H775" s="9" t="str">
        <f t="shared" si="24"/>
        <v>(-25.9531852, 32.5480853)</v>
      </c>
    </row>
    <row r="776" spans="1:8" s="10" customFormat="1" x14ac:dyDescent="0.25">
      <c r="A776" s="9" t="str">
        <f t="shared" si="25"/>
        <v>OSM: Cabriere - Station - (247325395)</v>
      </c>
      <c r="B776" s="9" t="s">
        <v>179</v>
      </c>
      <c r="C776" s="9" t="s">
        <v>7</v>
      </c>
      <c r="D776" s="12">
        <v>-29.276263400000001</v>
      </c>
      <c r="E776" s="12">
        <v>27.4204431</v>
      </c>
      <c r="F776" s="9" t="s">
        <v>8</v>
      </c>
      <c r="G776" s="9">
        <v>247325395</v>
      </c>
      <c r="H776" s="9" t="str">
        <f t="shared" si="24"/>
        <v>(-29.2762634, 27.4204431)</v>
      </c>
    </row>
    <row r="777" spans="1:8" s="10" customFormat="1" x14ac:dyDescent="0.25">
      <c r="A777" s="9" t="str">
        <f t="shared" si="25"/>
        <v>OSM: Cachet - Station - (247646735)</v>
      </c>
      <c r="B777" s="9" t="s">
        <v>1250</v>
      </c>
      <c r="C777" s="9" t="s">
        <v>7</v>
      </c>
      <c r="D777" s="12">
        <v>-26.687792999999999</v>
      </c>
      <c r="E777" s="12">
        <v>27.0906266</v>
      </c>
      <c r="F777" s="9" t="s">
        <v>8</v>
      </c>
      <c r="G777" s="9">
        <v>247646735</v>
      </c>
      <c r="H777" s="9" t="str">
        <f t="shared" si="24"/>
        <v>(-26.687793, 27.0906266)</v>
      </c>
    </row>
    <row r="778" spans="1:8" s="10" customFormat="1" x14ac:dyDescent="0.25">
      <c r="A778" s="9" t="str">
        <f t="shared" si="25"/>
        <v>OSM: Cala Road - Station - (247326019)</v>
      </c>
      <c r="B778" s="9" t="s">
        <v>441</v>
      </c>
      <c r="C778" s="9" t="s">
        <v>7</v>
      </c>
      <c r="D778" s="12">
        <v>-31.400175399999998</v>
      </c>
      <c r="E778" s="12">
        <v>27.685750200000001</v>
      </c>
      <c r="F778" s="9" t="s">
        <v>8</v>
      </c>
      <c r="G778" s="9">
        <v>247326019</v>
      </c>
      <c r="H778" s="9" t="str">
        <f t="shared" si="24"/>
        <v>(-31.4001754, 27.6857502)</v>
      </c>
    </row>
    <row r="779" spans="1:8" s="10" customFormat="1" x14ac:dyDescent="0.25">
      <c r="A779" s="9" t="str">
        <f t="shared" si="25"/>
        <v>OSM: Calais - Abandoned - (247325398)</v>
      </c>
      <c r="B779" s="9" t="s">
        <v>181</v>
      </c>
      <c r="C779" s="9" t="s">
        <v>139</v>
      </c>
      <c r="D779" s="12">
        <v>-26.946365799999999</v>
      </c>
      <c r="E779" s="12">
        <v>27.5624796</v>
      </c>
      <c r="F779" s="9" t="s">
        <v>8</v>
      </c>
      <c r="G779" s="9">
        <v>247325398</v>
      </c>
      <c r="H779" s="9" t="str">
        <f t="shared" si="24"/>
        <v>(-26.9463658, 27.5624796)</v>
      </c>
    </row>
    <row r="780" spans="1:8" s="10" customFormat="1" x14ac:dyDescent="0.25">
      <c r="A780" s="9" t="str">
        <f t="shared" si="25"/>
        <v>OSM: Caledon - Station - (249332987)</v>
      </c>
      <c r="B780" s="9" t="s">
        <v>1554</v>
      </c>
      <c r="C780" s="9" t="s">
        <v>7</v>
      </c>
      <c r="D780" s="12">
        <v>-34.2385339</v>
      </c>
      <c r="E780" s="12">
        <v>19.4295738</v>
      </c>
      <c r="F780" s="9" t="s">
        <v>8</v>
      </c>
      <c r="G780" s="9">
        <v>249332987</v>
      </c>
      <c r="H780" s="9" t="str">
        <f t="shared" si="24"/>
        <v>(-34.2385339, 19.4295738)</v>
      </c>
    </row>
    <row r="781" spans="1:8" s="10" customFormat="1" x14ac:dyDescent="0.25">
      <c r="A781" s="9" t="str">
        <f t="shared" si="25"/>
        <v>OSM: Caledonian - Halt - (1703665166)</v>
      </c>
      <c r="B781" s="9" t="s">
        <v>2373</v>
      </c>
      <c r="C781" s="9" t="s">
        <v>19</v>
      </c>
      <c r="D781" s="12">
        <v>-25.711092900000001</v>
      </c>
      <c r="E781" s="12">
        <v>31.060686700000002</v>
      </c>
      <c r="F781" s="9" t="s">
        <v>8</v>
      </c>
      <c r="G781" s="9">
        <v>1703665166</v>
      </c>
      <c r="H781" s="9" t="str">
        <f t="shared" si="24"/>
        <v>(-25.7110929, 31.0606867)</v>
      </c>
    </row>
    <row r="782" spans="1:8" s="10" customFormat="1" x14ac:dyDescent="0.25">
      <c r="A782" s="9" t="str">
        <f t="shared" si="25"/>
        <v>OSM: Calitzdorp - Station - (249332986)</v>
      </c>
      <c r="B782" s="9" t="s">
        <v>1553</v>
      </c>
      <c r="C782" s="9" t="s">
        <v>7</v>
      </c>
      <c r="D782" s="12">
        <v>-33.539205099999997</v>
      </c>
      <c r="E782" s="12">
        <v>21.685095400000002</v>
      </c>
      <c r="F782" s="9" t="s">
        <v>8</v>
      </c>
      <c r="G782" s="9">
        <v>249332986</v>
      </c>
      <c r="H782" s="9" t="str">
        <f t="shared" si="24"/>
        <v>(-33.5392051, 21.6850954)</v>
      </c>
    </row>
    <row r="783" spans="1:8" s="10" customFormat="1" x14ac:dyDescent="0.25">
      <c r="A783" s="9" t="str">
        <f t="shared" si="25"/>
        <v>OSM: Calvinia Station - Station - (753100519)</v>
      </c>
      <c r="B783" s="9" t="s">
        <v>2929</v>
      </c>
      <c r="C783" s="9" t="s">
        <v>7</v>
      </c>
      <c r="D783" s="12">
        <v>-31.4628751444444</v>
      </c>
      <c r="E783" s="12">
        <v>19.7819357111111</v>
      </c>
      <c r="F783" s="9" t="s">
        <v>2775</v>
      </c>
      <c r="G783" s="9">
        <v>753100519</v>
      </c>
      <c r="H783" s="9" t="str">
        <f t="shared" si="24"/>
        <v>(-31.4628751, 19.7819357)</v>
      </c>
    </row>
    <row r="784" spans="1:8" s="10" customFormat="1" x14ac:dyDescent="0.25">
      <c r="A784" s="9" t="str">
        <f t="shared" si="25"/>
        <v>OSM: Cambridge - Stop - (765870775)</v>
      </c>
      <c r="B784" s="9" t="s">
        <v>2168</v>
      </c>
      <c r="C784" s="9" t="s">
        <v>13</v>
      </c>
      <c r="D784" s="12">
        <v>-32.9729174</v>
      </c>
      <c r="E784" s="12">
        <v>27.886504200000001</v>
      </c>
      <c r="F784" s="9" t="s">
        <v>8</v>
      </c>
      <c r="G784" s="9">
        <v>765870775</v>
      </c>
      <c r="H784" s="9" t="str">
        <f t="shared" si="24"/>
        <v>(-32.9729174, 27.8865042)</v>
      </c>
    </row>
    <row r="785" spans="1:8" s="10" customFormat="1" x14ac:dyDescent="0.25">
      <c r="A785" s="9" t="str">
        <f t="shared" si="25"/>
        <v>OSM: Cambridge - Station - (9164184299)</v>
      </c>
      <c r="B785" s="9" t="s">
        <v>2168</v>
      </c>
      <c r="C785" s="9" t="s">
        <v>7</v>
      </c>
      <c r="D785" s="12">
        <v>-32.973095399999998</v>
      </c>
      <c r="E785" s="12">
        <v>27.886612899999999</v>
      </c>
      <c r="F785" s="9" t="s">
        <v>8</v>
      </c>
      <c r="G785" s="9">
        <v>9164184299</v>
      </c>
      <c r="H785" s="9" t="str">
        <f t="shared" si="24"/>
        <v>(-32.9730954, 27.8866129)</v>
      </c>
    </row>
    <row r="786" spans="1:8" s="10" customFormat="1" x14ac:dyDescent="0.25">
      <c r="A786" s="9" t="str">
        <f t="shared" si="25"/>
        <v>OSM: Camden - Halt - (647557988)</v>
      </c>
      <c r="B786" s="9" t="s">
        <v>2011</v>
      </c>
      <c r="C786" s="9" t="s">
        <v>19</v>
      </c>
      <c r="D786" s="12">
        <v>-26.6288406</v>
      </c>
      <c r="E786" s="12">
        <v>30.083745499999999</v>
      </c>
      <c r="F786" s="9" t="s">
        <v>8</v>
      </c>
      <c r="G786" s="9">
        <v>647557988</v>
      </c>
      <c r="H786" s="9" t="str">
        <f t="shared" si="24"/>
        <v>(-26.6288406, 30.0837455)</v>
      </c>
    </row>
    <row r="787" spans="1:8" s="10" customFormat="1" x14ac:dyDescent="0.25">
      <c r="A787" s="9" t="str">
        <f t="shared" si="25"/>
        <v>OSM: Camden - Abandoned - (6740181119)</v>
      </c>
      <c r="B787" s="9" t="s">
        <v>2011</v>
      </c>
      <c r="C787" s="9" t="s">
        <v>139</v>
      </c>
      <c r="D787" s="12">
        <v>-26.6012725</v>
      </c>
      <c r="E787" s="12">
        <v>30.0842697</v>
      </c>
      <c r="F787" s="9" t="s">
        <v>8</v>
      </c>
      <c r="G787" s="9">
        <v>6740181119</v>
      </c>
      <c r="H787" s="9" t="str">
        <f t="shared" si="24"/>
        <v>(-26.6012725, 30.0842697)</v>
      </c>
    </row>
    <row r="788" spans="1:8" s="10" customFormat="1" x14ac:dyDescent="0.25">
      <c r="A788" s="9" t="str">
        <f t="shared" si="25"/>
        <v>OSM: Camfer - Station - (249332989)</v>
      </c>
      <c r="B788" s="9" t="s">
        <v>1556</v>
      </c>
      <c r="C788" s="9" t="s">
        <v>7</v>
      </c>
      <c r="D788" s="12">
        <v>-33.833466299999998</v>
      </c>
      <c r="E788" s="12">
        <v>22.434996999999999</v>
      </c>
      <c r="F788" s="9" t="s">
        <v>8</v>
      </c>
      <c r="G788" s="9">
        <v>249332989</v>
      </c>
      <c r="H788" s="9" t="str">
        <f t="shared" si="24"/>
        <v>(-33.8334663, 22.434997)</v>
      </c>
    </row>
    <row r="789" spans="1:8" s="10" customFormat="1" x14ac:dyDescent="0.25">
      <c r="A789" s="9" t="str">
        <f t="shared" si="25"/>
        <v>OSM: Camp - Halt - (247326016)</v>
      </c>
      <c r="B789" s="9" t="s">
        <v>440</v>
      </c>
      <c r="C789" s="9" t="s">
        <v>19</v>
      </c>
      <c r="D789" s="12">
        <v>-32.091571999999999</v>
      </c>
      <c r="E789" s="12">
        <v>27.078191</v>
      </c>
      <c r="F789" s="9" t="s">
        <v>8</v>
      </c>
      <c r="G789" s="9">
        <v>247326016</v>
      </c>
      <c r="H789" s="9" t="str">
        <f t="shared" si="24"/>
        <v>(-32.091572, 27.078191)</v>
      </c>
    </row>
    <row r="790" spans="1:8" s="10" customFormat="1" x14ac:dyDescent="0.25">
      <c r="A790" s="9" t="str">
        <f t="shared" si="25"/>
        <v>OSM: Camp - Station - (4055856505)</v>
      </c>
      <c r="B790" s="9" t="s">
        <v>440</v>
      </c>
      <c r="C790" s="9" t="s">
        <v>7</v>
      </c>
      <c r="D790" s="12">
        <v>-29.614822799999999</v>
      </c>
      <c r="E790" s="12">
        <v>30.356797</v>
      </c>
      <c r="F790" s="9" t="s">
        <v>8</v>
      </c>
      <c r="G790" s="9">
        <v>4055856505</v>
      </c>
      <c r="H790" s="9" t="str">
        <f t="shared" si="24"/>
        <v>(-29.6148228, 30.356797)</v>
      </c>
    </row>
    <row r="791" spans="1:8" s="10" customFormat="1" x14ac:dyDescent="0.25">
      <c r="A791" s="9" t="str">
        <f t="shared" si="25"/>
        <v>OSM: Camp - Station - (4055865171)</v>
      </c>
      <c r="B791" s="9" t="s">
        <v>440</v>
      </c>
      <c r="C791" s="9" t="s">
        <v>7</v>
      </c>
      <c r="D791" s="12">
        <v>-29.619373299999999</v>
      </c>
      <c r="E791" s="12">
        <v>30.359321000000001</v>
      </c>
      <c r="F791" s="9" t="s">
        <v>8</v>
      </c>
      <c r="G791" s="9">
        <v>4055865171</v>
      </c>
      <c r="H791" s="9" t="str">
        <f t="shared" si="24"/>
        <v>(-29.6193733, 30.359321)</v>
      </c>
    </row>
    <row r="792" spans="1:8" s="10" customFormat="1" x14ac:dyDescent="0.25">
      <c r="A792" s="9" t="str">
        <f t="shared" si="25"/>
        <v>OSM: Camperdown - Halt - (1579689753)</v>
      </c>
      <c r="B792" s="9" t="s">
        <v>2366</v>
      </c>
      <c r="C792" s="9" t="s">
        <v>19</v>
      </c>
      <c r="D792" s="12">
        <v>-29.726483099999999</v>
      </c>
      <c r="E792" s="12">
        <v>30.540414999999999</v>
      </c>
      <c r="F792" s="9" t="s">
        <v>8</v>
      </c>
      <c r="G792" s="9">
        <v>1579689753</v>
      </c>
      <c r="H792" s="9" t="str">
        <f t="shared" si="24"/>
        <v>(-29.7264831, 30.540415)</v>
      </c>
    </row>
    <row r="793" spans="1:8" s="10" customFormat="1" x14ac:dyDescent="0.25">
      <c r="A793" s="9" t="str">
        <f t="shared" si="25"/>
        <v>OSM: Candover - Halt - (465172113)</v>
      </c>
      <c r="B793" s="9" t="s">
        <v>1942</v>
      </c>
      <c r="C793" s="9" t="s">
        <v>19</v>
      </c>
      <c r="D793" s="12">
        <v>-27.4720114</v>
      </c>
      <c r="E793" s="12">
        <v>31.946019100000001</v>
      </c>
      <c r="F793" s="9" t="s">
        <v>8</v>
      </c>
      <c r="G793" s="9">
        <v>465172113</v>
      </c>
      <c r="H793" s="9" t="str">
        <f t="shared" si="24"/>
        <v>(-27.4720114, 31.9460191)</v>
      </c>
    </row>
    <row r="794" spans="1:8" s="10" customFormat="1" x14ac:dyDescent="0.25">
      <c r="A794" s="9" t="str">
        <f t="shared" si="25"/>
        <v>OSM: Canelands - Stop - (348949967)</v>
      </c>
      <c r="B794" s="9" t="s">
        <v>1787</v>
      </c>
      <c r="C794" s="9" t="s">
        <v>13</v>
      </c>
      <c r="D794" s="12">
        <v>-29.626383100000002</v>
      </c>
      <c r="E794" s="12">
        <v>31.057880600000001</v>
      </c>
      <c r="F794" s="9" t="s">
        <v>8</v>
      </c>
      <c r="G794" s="9">
        <v>348949967</v>
      </c>
      <c r="H794" s="9" t="str">
        <f t="shared" si="24"/>
        <v>(-29.6263831, 31.0578806)</v>
      </c>
    </row>
    <row r="795" spans="1:8" s="10" customFormat="1" x14ac:dyDescent="0.25">
      <c r="A795" s="9" t="str">
        <f t="shared" si="25"/>
        <v>OSM: Canelands - Stop - (1430377447)</v>
      </c>
      <c r="B795" s="9" t="s">
        <v>1787</v>
      </c>
      <c r="C795" s="9" t="s">
        <v>13</v>
      </c>
      <c r="D795" s="12">
        <v>-29.625563700000001</v>
      </c>
      <c r="E795" s="12">
        <v>31.0585904</v>
      </c>
      <c r="F795" s="9" t="s">
        <v>8</v>
      </c>
      <c r="G795" s="9">
        <v>1430377447</v>
      </c>
      <c r="H795" s="9" t="str">
        <f t="shared" si="24"/>
        <v>(-29.6255637, 31.0585904)</v>
      </c>
    </row>
    <row r="796" spans="1:8" s="10" customFormat="1" x14ac:dyDescent="0.25">
      <c r="A796" s="9" t="str">
        <f t="shared" si="25"/>
        <v>OSM: Canelands - Station - (9150019461)</v>
      </c>
      <c r="B796" s="9" t="s">
        <v>1787</v>
      </c>
      <c r="C796" s="9" t="s">
        <v>7</v>
      </c>
      <c r="D796" s="12">
        <v>-29.625865600000001</v>
      </c>
      <c r="E796" s="12">
        <v>31.058336499999999</v>
      </c>
      <c r="F796" s="9" t="s">
        <v>8</v>
      </c>
      <c r="G796" s="9">
        <v>9150019461</v>
      </c>
      <c r="H796" s="9" t="str">
        <f t="shared" si="24"/>
        <v>(-29.6258656, 31.0583365)</v>
      </c>
    </row>
    <row r="797" spans="1:8" s="10" customFormat="1" x14ac:dyDescent="0.25">
      <c r="A797" s="9" t="str">
        <f t="shared" si="25"/>
        <v>OSM: Canfield - Halt - (247326005)</v>
      </c>
      <c r="B797" s="9" t="s">
        <v>432</v>
      </c>
      <c r="C797" s="9" t="s">
        <v>19</v>
      </c>
      <c r="D797" s="12">
        <v>-30.738721699999999</v>
      </c>
      <c r="E797" s="12">
        <v>26.491927499999999</v>
      </c>
      <c r="F797" s="9" t="s">
        <v>8</v>
      </c>
      <c r="G797" s="9">
        <v>247326005</v>
      </c>
      <c r="H797" s="9" t="str">
        <f t="shared" si="24"/>
        <v>(-30.7387217, 26.4919275)</v>
      </c>
    </row>
    <row r="798" spans="1:8" s="10" customFormat="1" x14ac:dyDescent="0.25">
      <c r="A798" s="9" t="str">
        <f t="shared" si="25"/>
        <v>OSM: Cape Main Line - Rail - (21723568)</v>
      </c>
      <c r="B798" s="9" t="s">
        <v>2784</v>
      </c>
      <c r="C798" s="9" t="s">
        <v>2780</v>
      </c>
      <c r="D798" s="12">
        <v>-31.3787102239436</v>
      </c>
      <c r="E798" s="12">
        <v>23.318721</v>
      </c>
      <c r="F798" s="9" t="s">
        <v>2775</v>
      </c>
      <c r="G798" s="9">
        <v>21723568</v>
      </c>
      <c r="H798" s="9" t="str">
        <f t="shared" si="24"/>
        <v>(-31.3787102, 23.318721)</v>
      </c>
    </row>
    <row r="799" spans="1:8" s="10" customFormat="1" x14ac:dyDescent="0.25">
      <c r="A799" s="9" t="str">
        <f t="shared" si="25"/>
        <v>OSM: Cape Main Line - Rail - (22662080)</v>
      </c>
      <c r="B799" s="9" t="s">
        <v>2784</v>
      </c>
      <c r="C799" s="9" t="s">
        <v>2780</v>
      </c>
      <c r="D799" s="12">
        <v>-33.381912748717902</v>
      </c>
      <c r="E799" s="12">
        <v>19.998571976922999</v>
      </c>
      <c r="F799" s="9" t="s">
        <v>2775</v>
      </c>
      <c r="G799" s="9">
        <v>22662080</v>
      </c>
      <c r="H799" s="9" t="str">
        <f t="shared" si="24"/>
        <v>(-33.3819127, 19.998572)</v>
      </c>
    </row>
    <row r="800" spans="1:8" s="10" customFormat="1" x14ac:dyDescent="0.25">
      <c r="A800" s="9" t="str">
        <f t="shared" si="25"/>
        <v>OSM: Cape Main Line - Rail - (89173859)</v>
      </c>
      <c r="B800" s="9" t="s">
        <v>2784</v>
      </c>
      <c r="C800" s="9" t="s">
        <v>2780</v>
      </c>
      <c r="D800" s="12">
        <v>-31.044885791203701</v>
      </c>
      <c r="E800" s="12">
        <v>23.7675392578703</v>
      </c>
      <c r="F800" s="9" t="s">
        <v>2775</v>
      </c>
      <c r="G800" s="9">
        <v>89173859</v>
      </c>
      <c r="H800" s="9" t="str">
        <f t="shared" si="24"/>
        <v>(-31.0448858, 23.7675393)</v>
      </c>
    </row>
    <row r="801" spans="1:8" s="10" customFormat="1" x14ac:dyDescent="0.25">
      <c r="A801" s="9" t="str">
        <f t="shared" si="25"/>
        <v>OSM: Cape Main Line - Rail - (89173861)</v>
      </c>
      <c r="B801" s="9" t="s">
        <v>2784</v>
      </c>
      <c r="C801" s="9" t="s">
        <v>2780</v>
      </c>
      <c r="D801" s="12">
        <v>-31.206618749999901</v>
      </c>
      <c r="E801" s="12">
        <v>23.622882199999999</v>
      </c>
      <c r="F801" s="9" t="s">
        <v>2775</v>
      </c>
      <c r="G801" s="9">
        <v>89173861</v>
      </c>
      <c r="H801" s="9" t="str">
        <f t="shared" si="24"/>
        <v>(-31.2066187, 23.6228822)</v>
      </c>
    </row>
    <row r="802" spans="1:8" s="10" customFormat="1" x14ac:dyDescent="0.25">
      <c r="A802" s="9" t="str">
        <f t="shared" si="25"/>
        <v>OSM: Cape Main Line - Rail - (91957679)</v>
      </c>
      <c r="B802" s="9" t="s">
        <v>2784</v>
      </c>
      <c r="C802" s="9" t="s">
        <v>2780</v>
      </c>
      <c r="D802" s="12">
        <v>-32.805287550000003</v>
      </c>
      <c r="E802" s="12">
        <v>21.969958250000001</v>
      </c>
      <c r="F802" s="9" t="s">
        <v>2775</v>
      </c>
      <c r="G802" s="9">
        <v>91957679</v>
      </c>
      <c r="H802" s="9" t="str">
        <f t="shared" si="24"/>
        <v>(-32.8052876, 21.9699583)</v>
      </c>
    </row>
    <row r="803" spans="1:8" s="10" customFormat="1" x14ac:dyDescent="0.25">
      <c r="A803" s="9" t="str">
        <f t="shared" si="25"/>
        <v>OSM: Cape Main Line - Rail - (91957700)</v>
      </c>
      <c r="B803" s="9" t="s">
        <v>2784</v>
      </c>
      <c r="C803" s="9" t="s">
        <v>2780</v>
      </c>
      <c r="D803" s="12">
        <v>-32.783359150000003</v>
      </c>
      <c r="E803" s="12">
        <v>21.9756463410714</v>
      </c>
      <c r="F803" s="9" t="s">
        <v>2775</v>
      </c>
      <c r="G803" s="9">
        <v>91957700</v>
      </c>
      <c r="H803" s="9" t="str">
        <f t="shared" si="24"/>
        <v>(-32.7833592, 21.9756463)</v>
      </c>
    </row>
    <row r="804" spans="1:8" s="10" customFormat="1" x14ac:dyDescent="0.25">
      <c r="A804" s="9" t="str">
        <f t="shared" si="25"/>
        <v>OSM: Cape Main Line - Rail - (91979989)</v>
      </c>
      <c r="B804" s="9" t="s">
        <v>2784</v>
      </c>
      <c r="C804" s="9" t="s">
        <v>2780</v>
      </c>
      <c r="D804" s="12">
        <v>-33.2132996333333</v>
      </c>
      <c r="E804" s="12">
        <v>20.6951404</v>
      </c>
      <c r="F804" s="9" t="s">
        <v>2775</v>
      </c>
      <c r="G804" s="9">
        <v>91979989</v>
      </c>
      <c r="H804" s="9" t="str">
        <f t="shared" si="24"/>
        <v>(-33.2132996, 20.6951404)</v>
      </c>
    </row>
    <row r="805" spans="1:8" s="10" customFormat="1" x14ac:dyDescent="0.25">
      <c r="A805" s="9" t="str">
        <f t="shared" si="25"/>
        <v>OSM: Cape Main Line - Rail - (91979991)</v>
      </c>
      <c r="B805" s="9" t="s">
        <v>2784</v>
      </c>
      <c r="C805" s="9" t="s">
        <v>2780</v>
      </c>
      <c r="D805" s="12">
        <v>-33.213309499999902</v>
      </c>
      <c r="E805" s="12">
        <v>20.701590699999901</v>
      </c>
      <c r="F805" s="9" t="s">
        <v>2775</v>
      </c>
      <c r="G805" s="9">
        <v>91979991</v>
      </c>
      <c r="H805" s="9" t="str">
        <f t="shared" si="24"/>
        <v>(-33.2133095, 20.7015907)</v>
      </c>
    </row>
    <row r="806" spans="1:8" s="10" customFormat="1" x14ac:dyDescent="0.25">
      <c r="A806" s="9" t="str">
        <f t="shared" si="25"/>
        <v>OSM: Cape Main Line - Rail - (91980001)</v>
      </c>
      <c r="B806" s="9" t="s">
        <v>2784</v>
      </c>
      <c r="C806" s="9" t="s">
        <v>2780</v>
      </c>
      <c r="D806" s="12">
        <v>-33.068429015483801</v>
      </c>
      <c r="E806" s="12">
        <v>21.476292563870899</v>
      </c>
      <c r="F806" s="9" t="s">
        <v>2775</v>
      </c>
      <c r="G806" s="9">
        <v>91980001</v>
      </c>
      <c r="H806" s="9" t="str">
        <f t="shared" si="24"/>
        <v>(-33.068429, 21.4762926)</v>
      </c>
    </row>
    <row r="807" spans="1:8" s="10" customFormat="1" x14ac:dyDescent="0.25">
      <c r="A807" s="9" t="str">
        <f t="shared" si="25"/>
        <v>OSM: Cape Main Line - Rail - (91980006)</v>
      </c>
      <c r="B807" s="9" t="s">
        <v>2784</v>
      </c>
      <c r="C807" s="9" t="s">
        <v>2780</v>
      </c>
      <c r="D807" s="12">
        <v>-33.1041168952381</v>
      </c>
      <c r="E807" s="12">
        <v>21.360707170748299</v>
      </c>
      <c r="F807" s="9" t="s">
        <v>2775</v>
      </c>
      <c r="G807" s="9">
        <v>91980006</v>
      </c>
      <c r="H807" s="9" t="str">
        <f t="shared" si="24"/>
        <v>(-33.1041169, 21.3607072)</v>
      </c>
    </row>
    <row r="808" spans="1:8" s="10" customFormat="1" x14ac:dyDescent="0.25">
      <c r="A808" s="9" t="str">
        <f t="shared" si="25"/>
        <v>OSM: Cape Main Line - Rail - (91980010)</v>
      </c>
      <c r="B808" s="9" t="s">
        <v>2784</v>
      </c>
      <c r="C808" s="9" t="s">
        <v>2780</v>
      </c>
      <c r="D808" s="12">
        <v>-33.213721047368402</v>
      </c>
      <c r="E808" s="12">
        <v>20.697947189473599</v>
      </c>
      <c r="F808" s="9" t="s">
        <v>2775</v>
      </c>
      <c r="G808" s="9">
        <v>91980010</v>
      </c>
      <c r="H808" s="9" t="str">
        <f t="shared" si="24"/>
        <v>(-33.213721, 20.6979472)</v>
      </c>
    </row>
    <row r="809" spans="1:8" s="10" customFormat="1" x14ac:dyDescent="0.25">
      <c r="A809" s="9" t="str">
        <f t="shared" si="25"/>
        <v>OSM: Cape Main Line - Rail - (91980011)</v>
      </c>
      <c r="B809" s="9" t="s">
        <v>2784</v>
      </c>
      <c r="C809" s="9" t="s">
        <v>2780</v>
      </c>
      <c r="D809" s="12">
        <v>-33.081210299999903</v>
      </c>
      <c r="E809" s="12">
        <v>21.418054900000001</v>
      </c>
      <c r="F809" s="9" t="s">
        <v>2775</v>
      </c>
      <c r="G809" s="9">
        <v>91980011</v>
      </c>
      <c r="H809" s="9" t="str">
        <f t="shared" si="24"/>
        <v>(-33.0812103, 21.4180549)</v>
      </c>
    </row>
    <row r="810" spans="1:8" s="10" customFormat="1" x14ac:dyDescent="0.25">
      <c r="A810" s="9" t="str">
        <f t="shared" si="25"/>
        <v>OSM: Cape Main Line - Rail - (91980014)</v>
      </c>
      <c r="B810" s="9" t="s">
        <v>2784</v>
      </c>
      <c r="C810" s="9" t="s">
        <v>2780</v>
      </c>
      <c r="D810" s="12">
        <v>-33.175688000000001</v>
      </c>
      <c r="E810" s="12">
        <v>20.986571250000001</v>
      </c>
      <c r="F810" s="9" t="s">
        <v>2775</v>
      </c>
      <c r="G810" s="9">
        <v>91980014</v>
      </c>
      <c r="H810" s="9" t="str">
        <f t="shared" si="24"/>
        <v>(-33.175688, 20.9865713)</v>
      </c>
    </row>
    <row r="811" spans="1:8" s="10" customFormat="1" x14ac:dyDescent="0.25">
      <c r="A811" s="9" t="str">
        <f t="shared" si="25"/>
        <v>OSM: Cape Main Line - Rail - (91980015)</v>
      </c>
      <c r="B811" s="9" t="s">
        <v>2784</v>
      </c>
      <c r="C811" s="9" t="s">
        <v>2780</v>
      </c>
      <c r="D811" s="12">
        <v>-33.203009087301503</v>
      </c>
      <c r="E811" s="12">
        <v>20.749932660317398</v>
      </c>
      <c r="F811" s="9" t="s">
        <v>2775</v>
      </c>
      <c r="G811" s="9">
        <v>91980015</v>
      </c>
      <c r="H811" s="9" t="str">
        <f t="shared" si="24"/>
        <v>(-33.2030091, 20.7499327)</v>
      </c>
    </row>
    <row r="812" spans="1:8" s="10" customFormat="1" x14ac:dyDescent="0.25">
      <c r="A812" s="9" t="str">
        <f t="shared" si="25"/>
        <v>OSM: Cape Main Line - Rail - (103754186)</v>
      </c>
      <c r="B812" s="9" t="s">
        <v>2784</v>
      </c>
      <c r="C812" s="9" t="s">
        <v>2780</v>
      </c>
      <c r="D812" s="12">
        <v>-33.354873749999904</v>
      </c>
      <c r="E812" s="12">
        <v>20.038916050000001</v>
      </c>
      <c r="F812" s="9" t="s">
        <v>2775</v>
      </c>
      <c r="G812" s="9">
        <v>103754186</v>
      </c>
      <c r="H812" s="9" t="str">
        <f t="shared" si="24"/>
        <v>(-33.3548737, 20.0389161)</v>
      </c>
    </row>
    <row r="813" spans="1:8" s="10" customFormat="1" x14ac:dyDescent="0.25">
      <c r="A813" s="9" t="str">
        <f t="shared" si="25"/>
        <v>OSM: Cape Main Line - Rail - (103754188)</v>
      </c>
      <c r="B813" s="9" t="s">
        <v>2784</v>
      </c>
      <c r="C813" s="9" t="s">
        <v>2780</v>
      </c>
      <c r="D813" s="12">
        <v>-33.349530417499999</v>
      </c>
      <c r="E813" s="12">
        <v>20.042208355</v>
      </c>
      <c r="F813" s="9" t="s">
        <v>2775</v>
      </c>
      <c r="G813" s="9">
        <v>103754188</v>
      </c>
      <c r="H813" s="9" t="str">
        <f t="shared" si="24"/>
        <v>(-33.3495304, 20.0422084)</v>
      </c>
    </row>
    <row r="814" spans="1:8" s="10" customFormat="1" x14ac:dyDescent="0.25">
      <c r="A814" s="9" t="str">
        <f t="shared" si="25"/>
        <v>OSM: Cape Main Line - Rail - (107833605)</v>
      </c>
      <c r="B814" s="9" t="s">
        <v>2784</v>
      </c>
      <c r="C814" s="9" t="s">
        <v>2780</v>
      </c>
      <c r="D814" s="12">
        <v>-33.194229649999997</v>
      </c>
      <c r="E814" s="12">
        <v>20.863924349999898</v>
      </c>
      <c r="F814" s="9" t="s">
        <v>2775</v>
      </c>
      <c r="G814" s="9">
        <v>107833605</v>
      </c>
      <c r="H814" s="9" t="str">
        <f t="shared" si="24"/>
        <v>(-33.1942297, 20.8639243)</v>
      </c>
    </row>
    <row r="815" spans="1:8" s="10" customFormat="1" x14ac:dyDescent="0.25">
      <c r="A815" s="9" t="str">
        <f t="shared" si="25"/>
        <v>OSM: Cape Main Line - Rail - (107833618)</v>
      </c>
      <c r="B815" s="9" t="s">
        <v>2784</v>
      </c>
      <c r="C815" s="9" t="s">
        <v>2780</v>
      </c>
      <c r="D815" s="12">
        <v>-33.194135199999998</v>
      </c>
      <c r="E815" s="12">
        <v>20.873496400000001</v>
      </c>
      <c r="F815" s="9" t="s">
        <v>2775</v>
      </c>
      <c r="G815" s="9">
        <v>107833618</v>
      </c>
      <c r="H815" s="9" t="str">
        <f t="shared" si="24"/>
        <v>(-33.1941352, 20.8734964)</v>
      </c>
    </row>
    <row r="816" spans="1:8" s="10" customFormat="1" x14ac:dyDescent="0.25">
      <c r="A816" s="9" t="str">
        <f t="shared" si="25"/>
        <v>OSM: Cape Main Line - Rail - (107833628)</v>
      </c>
      <c r="B816" s="9" t="s">
        <v>2784</v>
      </c>
      <c r="C816" s="9" t="s">
        <v>2780</v>
      </c>
      <c r="D816" s="12">
        <v>-33.192594209999903</v>
      </c>
      <c r="E816" s="12">
        <v>20.8657559</v>
      </c>
      <c r="F816" s="9" t="s">
        <v>2775</v>
      </c>
      <c r="G816" s="9">
        <v>107833628</v>
      </c>
      <c r="H816" s="9" t="str">
        <f t="shared" si="24"/>
        <v>(-33.1925942, 20.8657559)</v>
      </c>
    </row>
    <row r="817" spans="1:8" s="10" customFormat="1" x14ac:dyDescent="0.25">
      <c r="A817" s="9" t="str">
        <f t="shared" si="25"/>
        <v>OSM: Cape Main Line - Rail - (107833635)</v>
      </c>
      <c r="B817" s="9" t="s">
        <v>2784</v>
      </c>
      <c r="C817" s="9" t="s">
        <v>2780</v>
      </c>
      <c r="D817" s="12">
        <v>-33.195241375000002</v>
      </c>
      <c r="E817" s="12">
        <v>20.874450400000001</v>
      </c>
      <c r="F817" s="9" t="s">
        <v>2775</v>
      </c>
      <c r="G817" s="9">
        <v>107833635</v>
      </c>
      <c r="H817" s="9" t="str">
        <f t="shared" si="24"/>
        <v>(-33.1952414, 20.8744504)</v>
      </c>
    </row>
    <row r="818" spans="1:8" s="10" customFormat="1" x14ac:dyDescent="0.25">
      <c r="A818" s="9" t="str">
        <f t="shared" si="25"/>
        <v>OSM: Cape Main Line - Rail - (107952299)</v>
      </c>
      <c r="B818" s="9" t="s">
        <v>2784</v>
      </c>
      <c r="C818" s="9" t="s">
        <v>2780</v>
      </c>
      <c r="D818" s="12">
        <v>-32.459783615908997</v>
      </c>
      <c r="E818" s="12">
        <v>22.441426210606</v>
      </c>
      <c r="F818" s="9" t="s">
        <v>2775</v>
      </c>
      <c r="G818" s="9">
        <v>107952299</v>
      </c>
      <c r="H818" s="9" t="str">
        <f t="shared" si="24"/>
        <v>(-32.4597836, 22.4414262)</v>
      </c>
    </row>
    <row r="819" spans="1:8" s="10" customFormat="1" x14ac:dyDescent="0.25">
      <c r="A819" s="9" t="str">
        <f t="shared" si="25"/>
        <v>OSM: Cape Main Line - Rail - (107952307)</v>
      </c>
      <c r="B819" s="9" t="s">
        <v>2784</v>
      </c>
      <c r="C819" s="9" t="s">
        <v>2780</v>
      </c>
      <c r="D819" s="12">
        <v>-32.484622199999997</v>
      </c>
      <c r="E819" s="12">
        <v>22.402443399999999</v>
      </c>
      <c r="F819" s="9" t="s">
        <v>2775</v>
      </c>
      <c r="G819" s="9">
        <v>107952307</v>
      </c>
      <c r="H819" s="9" t="str">
        <f t="shared" si="24"/>
        <v>(-32.4846222, 22.4024434)</v>
      </c>
    </row>
    <row r="820" spans="1:8" s="10" customFormat="1" x14ac:dyDescent="0.25">
      <c r="A820" s="9" t="str">
        <f t="shared" si="25"/>
        <v>OSM: Cape Main Line - Rail - (108192548)</v>
      </c>
      <c r="B820" s="9" t="s">
        <v>2784</v>
      </c>
      <c r="C820" s="9" t="s">
        <v>2780</v>
      </c>
      <c r="D820" s="12">
        <v>-31.9767057</v>
      </c>
      <c r="E820" s="12">
        <v>23.0200885</v>
      </c>
      <c r="F820" s="9" t="s">
        <v>2775</v>
      </c>
      <c r="G820" s="9">
        <v>108192548</v>
      </c>
      <c r="H820" s="9" t="str">
        <f t="shared" si="24"/>
        <v>(-31.9767057, 23.0200885)</v>
      </c>
    </row>
    <row r="821" spans="1:8" s="10" customFormat="1" x14ac:dyDescent="0.25">
      <c r="A821" s="9" t="str">
        <f t="shared" si="25"/>
        <v>OSM: Cape Main Line - Rail - (108192556)</v>
      </c>
      <c r="B821" s="9" t="s">
        <v>2784</v>
      </c>
      <c r="C821" s="9" t="s">
        <v>2780</v>
      </c>
      <c r="D821" s="12">
        <v>-32.511644567391301</v>
      </c>
      <c r="E821" s="12">
        <v>22.361871184782601</v>
      </c>
      <c r="F821" s="9" t="s">
        <v>2775</v>
      </c>
      <c r="G821" s="9">
        <v>108192556</v>
      </c>
      <c r="H821" s="9" t="str">
        <f t="shared" si="24"/>
        <v>(-32.5116446, 22.3618712)</v>
      </c>
    </row>
    <row r="822" spans="1:8" s="10" customFormat="1" x14ac:dyDescent="0.25">
      <c r="A822" s="9" t="str">
        <f t="shared" si="25"/>
        <v>OSM: Cape Main Line - Rail - (108192582)</v>
      </c>
      <c r="B822" s="9" t="s">
        <v>2784</v>
      </c>
      <c r="C822" s="9" t="s">
        <v>2780</v>
      </c>
      <c r="D822" s="12">
        <v>-32.519429950000003</v>
      </c>
      <c r="E822" s="12">
        <v>22.343408650000001</v>
      </c>
      <c r="F822" s="9" t="s">
        <v>2775</v>
      </c>
      <c r="G822" s="9">
        <v>108192582</v>
      </c>
      <c r="H822" s="9" t="str">
        <f t="shared" si="24"/>
        <v>(-32.51943, 22.3434087)</v>
      </c>
    </row>
    <row r="823" spans="1:8" s="10" customFormat="1" x14ac:dyDescent="0.25">
      <c r="A823" s="9" t="str">
        <f t="shared" si="25"/>
        <v>OSM: Cape Main Line - Rail - (108192585)</v>
      </c>
      <c r="B823" s="9" t="s">
        <v>2784</v>
      </c>
      <c r="C823" s="9" t="s">
        <v>2780</v>
      </c>
      <c r="D823" s="12">
        <v>-33.198771545</v>
      </c>
      <c r="E823" s="12">
        <v>20.858968089999902</v>
      </c>
      <c r="F823" s="9" t="s">
        <v>2775</v>
      </c>
      <c r="G823" s="9">
        <v>108192585</v>
      </c>
      <c r="H823" s="9" t="str">
        <f t="shared" si="24"/>
        <v>(-33.1987715, 20.8589681)</v>
      </c>
    </row>
    <row r="824" spans="1:8" s="10" customFormat="1" x14ac:dyDescent="0.25">
      <c r="A824" s="9" t="str">
        <f t="shared" si="25"/>
        <v>OSM: Cape Main Line - Rail - (108192589)</v>
      </c>
      <c r="B824" s="9" t="s">
        <v>2784</v>
      </c>
      <c r="C824" s="9" t="s">
        <v>2780</v>
      </c>
      <c r="D824" s="12">
        <v>-33.201755671428501</v>
      </c>
      <c r="E824" s="12">
        <v>20.853509814285701</v>
      </c>
      <c r="F824" s="9" t="s">
        <v>2775</v>
      </c>
      <c r="G824" s="9">
        <v>108192589</v>
      </c>
      <c r="H824" s="9" t="str">
        <f t="shared" si="24"/>
        <v>(-33.2017557, 20.8535098)</v>
      </c>
    </row>
    <row r="825" spans="1:8" s="10" customFormat="1" x14ac:dyDescent="0.25">
      <c r="A825" s="9" t="str">
        <f t="shared" si="25"/>
        <v>OSM: Cape Main Line - Rail - (108192593)</v>
      </c>
      <c r="B825" s="9" t="s">
        <v>2784</v>
      </c>
      <c r="C825" s="9" t="s">
        <v>2780</v>
      </c>
      <c r="D825" s="12">
        <v>-31.925275501282002</v>
      </c>
      <c r="E825" s="12">
        <v>23.047164662820499</v>
      </c>
      <c r="F825" s="9" t="s">
        <v>2775</v>
      </c>
      <c r="G825" s="9">
        <v>108192593</v>
      </c>
      <c r="H825" s="9" t="str">
        <f t="shared" si="24"/>
        <v>(-31.9252755, 23.0471647)</v>
      </c>
    </row>
    <row r="826" spans="1:8" s="10" customFormat="1" x14ac:dyDescent="0.25">
      <c r="A826" s="9" t="str">
        <f t="shared" si="25"/>
        <v>OSM: Cape Main Line - Rail - (167590530)</v>
      </c>
      <c r="B826" s="9" t="s">
        <v>2784</v>
      </c>
      <c r="C826" s="9" t="s">
        <v>2780</v>
      </c>
      <c r="D826" s="12">
        <v>-32.345054949999998</v>
      </c>
      <c r="E826" s="12">
        <v>22.577838249999999</v>
      </c>
      <c r="F826" s="9" t="s">
        <v>2775</v>
      </c>
      <c r="G826" s="9">
        <v>167590530</v>
      </c>
      <c r="H826" s="9" t="str">
        <f t="shared" si="24"/>
        <v>(-32.345055, 22.5778383)</v>
      </c>
    </row>
    <row r="827" spans="1:8" s="10" customFormat="1" x14ac:dyDescent="0.25">
      <c r="A827" s="9" t="str">
        <f t="shared" si="25"/>
        <v>OSM: Cape Main Line - Rail - (167590531)</v>
      </c>
      <c r="B827" s="9" t="s">
        <v>2784</v>
      </c>
      <c r="C827" s="9" t="s">
        <v>2780</v>
      </c>
      <c r="D827" s="12">
        <v>-32.3403025175</v>
      </c>
      <c r="E827" s="12">
        <v>22.581420854999902</v>
      </c>
      <c r="F827" s="9" t="s">
        <v>2775</v>
      </c>
      <c r="G827" s="9">
        <v>167590531</v>
      </c>
      <c r="H827" s="9" t="str">
        <f t="shared" si="24"/>
        <v>(-32.3403025, 22.5814209)</v>
      </c>
    </row>
    <row r="828" spans="1:8" s="10" customFormat="1" x14ac:dyDescent="0.25">
      <c r="A828" s="9" t="str">
        <f t="shared" si="25"/>
        <v>OSM: Cape Main Line - Rail - (169667527)</v>
      </c>
      <c r="B828" s="9" t="s">
        <v>2784</v>
      </c>
      <c r="C828" s="9" t="s">
        <v>2780</v>
      </c>
      <c r="D828" s="12">
        <v>-33.053097649999998</v>
      </c>
      <c r="E828" s="12">
        <v>21.5363188</v>
      </c>
      <c r="F828" s="9" t="s">
        <v>2775</v>
      </c>
      <c r="G828" s="9">
        <v>169667527</v>
      </c>
      <c r="H828" s="9" t="str">
        <f t="shared" si="24"/>
        <v>(-33.0530977, 21.5363188)</v>
      </c>
    </row>
    <row r="829" spans="1:8" s="10" customFormat="1" x14ac:dyDescent="0.25">
      <c r="A829" s="9" t="str">
        <f t="shared" si="25"/>
        <v>OSM: Cape Main Line - Rail - (169667528)</v>
      </c>
      <c r="B829" s="9" t="s">
        <v>2784</v>
      </c>
      <c r="C829" s="9" t="s">
        <v>2780</v>
      </c>
      <c r="D829" s="12">
        <v>-33.052847049999997</v>
      </c>
      <c r="E829" s="12">
        <v>21.53636315</v>
      </c>
      <c r="F829" s="9" t="s">
        <v>2775</v>
      </c>
      <c r="G829" s="9">
        <v>169667528</v>
      </c>
      <c r="H829" s="9" t="str">
        <f t="shared" si="24"/>
        <v>(-33.0528471, 21.5363632)</v>
      </c>
    </row>
    <row r="830" spans="1:8" s="10" customFormat="1" x14ac:dyDescent="0.25">
      <c r="A830" s="9" t="str">
        <f t="shared" si="25"/>
        <v>OSM: Cape Main Line - Rail - (169667529)</v>
      </c>
      <c r="B830" s="9" t="s">
        <v>2784</v>
      </c>
      <c r="C830" s="9" t="s">
        <v>2780</v>
      </c>
      <c r="D830" s="12">
        <v>-33.052235999999901</v>
      </c>
      <c r="E830" s="12">
        <v>21.536463349999998</v>
      </c>
      <c r="F830" s="9" t="s">
        <v>2775</v>
      </c>
      <c r="G830" s="9">
        <v>169667529</v>
      </c>
      <c r="H830" s="9" t="str">
        <f t="shared" si="24"/>
        <v>(-33.052236, 21.5364634)</v>
      </c>
    </row>
    <row r="831" spans="1:8" s="10" customFormat="1" x14ac:dyDescent="0.25">
      <c r="A831" s="9" t="str">
        <f t="shared" si="25"/>
        <v>OSM: Cape Main Line - Rail - (169667531)</v>
      </c>
      <c r="B831" s="9" t="s">
        <v>2784</v>
      </c>
      <c r="C831" s="9" t="s">
        <v>2780</v>
      </c>
      <c r="D831" s="12">
        <v>-33.002681516363602</v>
      </c>
      <c r="E831" s="12">
        <v>21.65126047</v>
      </c>
      <c r="F831" s="9" t="s">
        <v>2775</v>
      </c>
      <c r="G831" s="9">
        <v>169667531</v>
      </c>
      <c r="H831" s="9" t="str">
        <f t="shared" si="24"/>
        <v>(-33.0026815, 21.6512605)</v>
      </c>
    </row>
    <row r="832" spans="1:8" s="10" customFormat="1" x14ac:dyDescent="0.25">
      <c r="A832" s="9" t="str">
        <f t="shared" si="25"/>
        <v>OSM: Cape Main Line - Rail - (170824444)</v>
      </c>
      <c r="B832" s="9" t="s">
        <v>2784</v>
      </c>
      <c r="C832" s="9" t="s">
        <v>2780</v>
      </c>
      <c r="D832" s="12">
        <v>-32.060855650000001</v>
      </c>
      <c r="E832" s="12">
        <v>23.004792500000001</v>
      </c>
      <c r="F832" s="9" t="s">
        <v>2775</v>
      </c>
      <c r="G832" s="9">
        <v>170824444</v>
      </c>
      <c r="H832" s="9" t="str">
        <f t="shared" si="24"/>
        <v>(-32.0608557, 23.0047925)</v>
      </c>
    </row>
    <row r="833" spans="1:8" s="10" customFormat="1" x14ac:dyDescent="0.25">
      <c r="A833" s="9" t="str">
        <f t="shared" si="25"/>
        <v>OSM: Cape Main Line - Rail - (170824445)</v>
      </c>
      <c r="B833" s="9" t="s">
        <v>2784</v>
      </c>
      <c r="C833" s="9" t="s">
        <v>2780</v>
      </c>
      <c r="D833" s="12">
        <v>-32.028376552173903</v>
      </c>
      <c r="E833" s="12">
        <v>23.011485856521698</v>
      </c>
      <c r="F833" s="9" t="s">
        <v>2775</v>
      </c>
      <c r="G833" s="9">
        <v>170824445</v>
      </c>
      <c r="H833" s="9" t="str">
        <f t="shared" ref="H833:H896" si="26">"(" &amp; TEXT(D833, "#.#######") &amp; ", " &amp; TEXT(E833, "#.#######") &amp; ")"</f>
        <v>(-32.0283766, 23.0114859)</v>
      </c>
    </row>
    <row r="834" spans="1:8" s="10" customFormat="1" x14ac:dyDescent="0.25">
      <c r="A834" s="9" t="str">
        <f t="shared" si="25"/>
        <v>OSM: Cape Main Line - Rail - (198694420)</v>
      </c>
      <c r="B834" s="9" t="s">
        <v>2784</v>
      </c>
      <c r="C834" s="9" t="s">
        <v>2780</v>
      </c>
      <c r="D834" s="12">
        <v>-32.9134498446153</v>
      </c>
      <c r="E834" s="12">
        <v>21.795735250769201</v>
      </c>
      <c r="F834" s="9" t="s">
        <v>2775</v>
      </c>
      <c r="G834" s="9">
        <v>198694420</v>
      </c>
      <c r="H834" s="9" t="str">
        <f t="shared" si="26"/>
        <v>(-32.9134498, 21.7957353)</v>
      </c>
    </row>
    <row r="835" spans="1:8" s="10" customFormat="1" x14ac:dyDescent="0.25">
      <c r="A835" s="9" t="str">
        <f t="shared" ref="A835:A898" si="27">"OSM: " &amp; B835 &amp; " - " &amp; PROPER(C835) &amp; " - (" &amp; G835 &amp; ")"</f>
        <v>OSM: Cape Main Line - Rail - (198694423)</v>
      </c>
      <c r="B835" s="9" t="s">
        <v>2784</v>
      </c>
      <c r="C835" s="9" t="s">
        <v>2780</v>
      </c>
      <c r="D835" s="12">
        <v>-32.958957549999901</v>
      </c>
      <c r="E835" s="12">
        <v>21.7011441</v>
      </c>
      <c r="F835" s="9" t="s">
        <v>2775</v>
      </c>
      <c r="G835" s="9">
        <v>198694423</v>
      </c>
      <c r="H835" s="9" t="str">
        <f t="shared" si="26"/>
        <v>(-32.9589575, 21.7011441)</v>
      </c>
    </row>
    <row r="836" spans="1:8" s="10" customFormat="1" x14ac:dyDescent="0.25">
      <c r="A836" s="9" t="str">
        <f t="shared" si="27"/>
        <v>OSM: Cape Main Line - Rail - (199479668)</v>
      </c>
      <c r="B836" s="9" t="s">
        <v>2784</v>
      </c>
      <c r="C836" s="9" t="s">
        <v>2780</v>
      </c>
      <c r="D836" s="12">
        <v>-32.666705436734603</v>
      </c>
      <c r="E836" s="12">
        <v>22.108284720408101</v>
      </c>
      <c r="F836" s="9" t="s">
        <v>2775</v>
      </c>
      <c r="G836" s="9">
        <v>199479668</v>
      </c>
      <c r="H836" s="9" t="str">
        <f t="shared" si="26"/>
        <v>(-32.6667054, 22.1082847)</v>
      </c>
    </row>
    <row r="837" spans="1:8" s="10" customFormat="1" x14ac:dyDescent="0.25">
      <c r="A837" s="9" t="str">
        <f t="shared" si="27"/>
        <v>OSM: Cape Main Line - Rail - (199479669)</v>
      </c>
      <c r="B837" s="9" t="s">
        <v>2784</v>
      </c>
      <c r="C837" s="9" t="s">
        <v>2780</v>
      </c>
      <c r="D837" s="12">
        <v>-32.678122849999902</v>
      </c>
      <c r="E837" s="12">
        <v>22.100354299999999</v>
      </c>
      <c r="F837" s="9" t="s">
        <v>2775</v>
      </c>
      <c r="G837" s="9">
        <v>199479669</v>
      </c>
      <c r="H837" s="9" t="str">
        <f t="shared" si="26"/>
        <v>(-32.6781228, 22.1003543)</v>
      </c>
    </row>
    <row r="838" spans="1:8" s="10" customFormat="1" x14ac:dyDescent="0.25">
      <c r="A838" s="9" t="str">
        <f t="shared" si="27"/>
        <v>OSM: Cape Main Line - Rail - (200453793)</v>
      </c>
      <c r="B838" s="9" t="s">
        <v>2784</v>
      </c>
      <c r="C838" s="9" t="s">
        <v>2780</v>
      </c>
      <c r="D838" s="12">
        <v>-31.211741781578901</v>
      </c>
      <c r="E838" s="12">
        <v>23.616084552631499</v>
      </c>
      <c r="F838" s="9" t="s">
        <v>2775</v>
      </c>
      <c r="G838" s="9">
        <v>200453793</v>
      </c>
      <c r="H838" s="9" t="str">
        <f t="shared" si="26"/>
        <v>(-31.2117418, 23.6160846)</v>
      </c>
    </row>
    <row r="839" spans="1:8" s="10" customFormat="1" x14ac:dyDescent="0.25">
      <c r="A839" s="9" t="str">
        <f t="shared" si="27"/>
        <v>OSM: Cape Main Line - Rail - (200453794)</v>
      </c>
      <c r="B839" s="9" t="s">
        <v>2784</v>
      </c>
      <c r="C839" s="9" t="s">
        <v>2780</v>
      </c>
      <c r="D839" s="12">
        <v>-31.216198349999999</v>
      </c>
      <c r="E839" s="12">
        <v>23.608200499999999</v>
      </c>
      <c r="F839" s="9" t="s">
        <v>2775</v>
      </c>
      <c r="G839" s="9">
        <v>200453794</v>
      </c>
      <c r="H839" s="9" t="str">
        <f t="shared" si="26"/>
        <v>(-31.2161984, 23.6082005)</v>
      </c>
    </row>
    <row r="840" spans="1:8" s="10" customFormat="1" x14ac:dyDescent="0.25">
      <c r="A840" s="9" t="str">
        <f t="shared" si="27"/>
        <v>OSM: Cape Main Line - Rail - (200453796)</v>
      </c>
      <c r="B840" s="9" t="s">
        <v>2784</v>
      </c>
      <c r="C840" s="9" t="s">
        <v>2780</v>
      </c>
      <c r="D840" s="12">
        <v>-31.2201652</v>
      </c>
      <c r="E840" s="12">
        <v>23.594701828571399</v>
      </c>
      <c r="F840" s="9" t="s">
        <v>2775</v>
      </c>
      <c r="G840" s="9">
        <v>200453796</v>
      </c>
      <c r="H840" s="9" t="str">
        <f t="shared" si="26"/>
        <v>(-31.2201652, 23.5947018)</v>
      </c>
    </row>
    <row r="841" spans="1:8" s="10" customFormat="1" x14ac:dyDescent="0.25">
      <c r="A841" s="9" t="str">
        <f t="shared" si="27"/>
        <v>OSM: Cape Main Line - Rail - (200455995)</v>
      </c>
      <c r="B841" s="9" t="s">
        <v>2784</v>
      </c>
      <c r="C841" s="9" t="s">
        <v>2780</v>
      </c>
      <c r="D841" s="12">
        <v>-31.989590700000001</v>
      </c>
      <c r="E841" s="12">
        <v>23.015040433333301</v>
      </c>
      <c r="F841" s="9" t="s">
        <v>2775</v>
      </c>
      <c r="G841" s="9">
        <v>200455995</v>
      </c>
      <c r="H841" s="9" t="str">
        <f t="shared" si="26"/>
        <v>(-31.9895907, 23.0150404)</v>
      </c>
    </row>
    <row r="842" spans="1:8" s="10" customFormat="1" x14ac:dyDescent="0.25">
      <c r="A842" s="9" t="str">
        <f t="shared" si="27"/>
        <v>OSM: Cape Main Line - Rail - (200455997)</v>
      </c>
      <c r="B842" s="9" t="s">
        <v>2784</v>
      </c>
      <c r="C842" s="9" t="s">
        <v>2780</v>
      </c>
      <c r="D842" s="12">
        <v>-31.235155778378299</v>
      </c>
      <c r="E842" s="12">
        <v>23.537711540540499</v>
      </c>
      <c r="F842" s="9" t="s">
        <v>2775</v>
      </c>
      <c r="G842" s="9">
        <v>200455997</v>
      </c>
      <c r="H842" s="9" t="str">
        <f t="shared" si="26"/>
        <v>(-31.2351558, 23.5377115)</v>
      </c>
    </row>
    <row r="843" spans="1:8" s="10" customFormat="1" x14ac:dyDescent="0.25">
      <c r="A843" s="9" t="str">
        <f t="shared" si="27"/>
        <v>OSM: Cape Main Line - Rail - (201818775)</v>
      </c>
      <c r="B843" s="9" t="s">
        <v>2784</v>
      </c>
      <c r="C843" s="9" t="s">
        <v>2780</v>
      </c>
      <c r="D843" s="12">
        <v>-31.82539345</v>
      </c>
      <c r="E843" s="12">
        <v>23.155056600000002</v>
      </c>
      <c r="F843" s="9" t="s">
        <v>2775</v>
      </c>
      <c r="G843" s="9">
        <v>201818775</v>
      </c>
      <c r="H843" s="9" t="str">
        <f t="shared" si="26"/>
        <v>(-31.8253935, 23.1550566)</v>
      </c>
    </row>
    <row r="844" spans="1:8" s="10" customFormat="1" x14ac:dyDescent="0.25">
      <c r="A844" s="9" t="str">
        <f t="shared" si="27"/>
        <v>OSM: Cape Main Line - Rail - (201818777)</v>
      </c>
      <c r="B844" s="9" t="s">
        <v>2784</v>
      </c>
      <c r="C844" s="9" t="s">
        <v>2780</v>
      </c>
      <c r="D844" s="12">
        <v>-31.809657211320701</v>
      </c>
      <c r="E844" s="12">
        <v>23.164005324528301</v>
      </c>
      <c r="F844" s="9" t="s">
        <v>2775</v>
      </c>
      <c r="G844" s="9">
        <v>201818777</v>
      </c>
      <c r="H844" s="9" t="str">
        <f t="shared" si="26"/>
        <v>(-31.8096572, 23.1640053)</v>
      </c>
    </row>
    <row r="845" spans="1:8" s="10" customFormat="1" x14ac:dyDescent="0.25">
      <c r="A845" s="9" t="str">
        <f t="shared" si="27"/>
        <v>OSM: Cape Main Line - Rail - (201880548)</v>
      </c>
      <c r="B845" s="9" t="s">
        <v>2784</v>
      </c>
      <c r="C845" s="9" t="s">
        <v>2780</v>
      </c>
      <c r="D845" s="12">
        <v>-31.984188549999999</v>
      </c>
      <c r="E845" s="12">
        <v>23.016586149999998</v>
      </c>
      <c r="F845" s="9" t="s">
        <v>2775</v>
      </c>
      <c r="G845" s="9">
        <v>201880548</v>
      </c>
      <c r="H845" s="9" t="str">
        <f t="shared" si="26"/>
        <v>(-31.9841886, 23.0165862)</v>
      </c>
    </row>
    <row r="846" spans="1:8" s="10" customFormat="1" x14ac:dyDescent="0.25">
      <c r="A846" s="9" t="str">
        <f t="shared" si="27"/>
        <v>OSM: Cape Main Line - Rail - (201880550)</v>
      </c>
      <c r="B846" s="9" t="s">
        <v>2784</v>
      </c>
      <c r="C846" s="9" t="s">
        <v>2780</v>
      </c>
      <c r="D846" s="12">
        <v>-31.980762599999998</v>
      </c>
      <c r="E846" s="12">
        <v>23.018187039999901</v>
      </c>
      <c r="F846" s="9" t="s">
        <v>2775</v>
      </c>
      <c r="G846" s="9">
        <v>201880550</v>
      </c>
      <c r="H846" s="9" t="str">
        <f t="shared" si="26"/>
        <v>(-31.9807626, 23.018187)</v>
      </c>
    </row>
    <row r="847" spans="1:8" s="10" customFormat="1" x14ac:dyDescent="0.25">
      <c r="A847" s="9" t="str">
        <f t="shared" si="27"/>
        <v>OSM: Cape Main Line - Rail - (207014019)</v>
      </c>
      <c r="B847" s="9" t="s">
        <v>2784</v>
      </c>
      <c r="C847" s="9" t="s">
        <v>2780</v>
      </c>
      <c r="D847" s="12">
        <v>-32.584437250000001</v>
      </c>
      <c r="E847" s="12">
        <v>22.221382800000001</v>
      </c>
      <c r="F847" s="9" t="s">
        <v>2775</v>
      </c>
      <c r="G847" s="9">
        <v>207014019</v>
      </c>
      <c r="H847" s="9" t="str">
        <f t="shared" si="26"/>
        <v>(-32.5844373, 22.2213828)</v>
      </c>
    </row>
    <row r="848" spans="1:8" s="10" customFormat="1" x14ac:dyDescent="0.25">
      <c r="A848" s="9" t="str">
        <f t="shared" si="27"/>
        <v>OSM: Cape Main Line - Rail - (207014020)</v>
      </c>
      <c r="B848" s="9" t="s">
        <v>2784</v>
      </c>
      <c r="C848" s="9" t="s">
        <v>2780</v>
      </c>
      <c r="D848" s="12">
        <v>-32.567363409302303</v>
      </c>
      <c r="E848" s="12">
        <v>22.260337941860399</v>
      </c>
      <c r="F848" s="9" t="s">
        <v>2775</v>
      </c>
      <c r="G848" s="9">
        <v>207014020</v>
      </c>
      <c r="H848" s="9" t="str">
        <f t="shared" si="26"/>
        <v>(-32.5673634, 22.2603379)</v>
      </c>
    </row>
    <row r="849" spans="1:8" s="10" customFormat="1" x14ac:dyDescent="0.25">
      <c r="A849" s="9" t="str">
        <f t="shared" si="27"/>
        <v>OSM: Cape Main Line - Rail - (207014195)</v>
      </c>
      <c r="B849" s="9" t="s">
        <v>2784</v>
      </c>
      <c r="C849" s="9" t="s">
        <v>2780</v>
      </c>
      <c r="D849" s="12">
        <v>-32.770454200000003</v>
      </c>
      <c r="E849" s="12">
        <v>21.981074249999999</v>
      </c>
      <c r="F849" s="9" t="s">
        <v>2775</v>
      </c>
      <c r="G849" s="9">
        <v>207014195</v>
      </c>
      <c r="H849" s="9" t="str">
        <f t="shared" si="26"/>
        <v>(-32.7704542, 21.9810743)</v>
      </c>
    </row>
    <row r="850" spans="1:8" s="10" customFormat="1" x14ac:dyDescent="0.25">
      <c r="A850" s="9" t="str">
        <f t="shared" si="27"/>
        <v>OSM: Cape Main Line - Rail - (207015070)</v>
      </c>
      <c r="B850" s="9" t="s">
        <v>2784</v>
      </c>
      <c r="C850" s="9" t="s">
        <v>2780</v>
      </c>
      <c r="D850" s="12">
        <v>-32.408244341666602</v>
      </c>
      <c r="E850" s="12">
        <v>22.527840366666599</v>
      </c>
      <c r="F850" s="9" t="s">
        <v>2775</v>
      </c>
      <c r="G850" s="9">
        <v>207015070</v>
      </c>
      <c r="H850" s="9" t="str">
        <f t="shared" si="26"/>
        <v>(-32.4082443, 22.5278404)</v>
      </c>
    </row>
    <row r="851" spans="1:8" s="10" customFormat="1" x14ac:dyDescent="0.25">
      <c r="A851" s="9" t="str">
        <f t="shared" si="27"/>
        <v>OSM: Cape Main Line - Rail - (207015082)</v>
      </c>
      <c r="B851" s="9" t="s">
        <v>2784</v>
      </c>
      <c r="C851" s="9" t="s">
        <v>2780</v>
      </c>
      <c r="D851" s="12">
        <v>-32.419716549999997</v>
      </c>
      <c r="E851" s="12">
        <v>22.523967649999999</v>
      </c>
      <c r="F851" s="9" t="s">
        <v>2775</v>
      </c>
      <c r="G851" s="9">
        <v>207015082</v>
      </c>
      <c r="H851" s="9" t="str">
        <f t="shared" si="26"/>
        <v>(-32.4197166, 22.5239677)</v>
      </c>
    </row>
    <row r="852" spans="1:8" s="10" customFormat="1" x14ac:dyDescent="0.25">
      <c r="A852" s="9" t="str">
        <f t="shared" si="27"/>
        <v>OSM: Cape Main Line - Rail - (207015083)</v>
      </c>
      <c r="B852" s="9" t="s">
        <v>2784</v>
      </c>
      <c r="C852" s="9" t="s">
        <v>2780</v>
      </c>
      <c r="D852" s="12">
        <v>-32.403451699999998</v>
      </c>
      <c r="E852" s="12">
        <v>22.527580950000001</v>
      </c>
      <c r="F852" s="9" t="s">
        <v>2775</v>
      </c>
      <c r="G852" s="9">
        <v>207015083</v>
      </c>
      <c r="H852" s="9" t="str">
        <f t="shared" si="26"/>
        <v>(-32.4034517, 22.527581)</v>
      </c>
    </row>
    <row r="853" spans="1:8" s="10" customFormat="1" x14ac:dyDescent="0.25">
      <c r="A853" s="9" t="str">
        <f t="shared" si="27"/>
        <v>OSM: Cape Main Line - Rail - (207015086)</v>
      </c>
      <c r="B853" s="9" t="s">
        <v>2784</v>
      </c>
      <c r="C853" s="9" t="s">
        <v>2780</v>
      </c>
      <c r="D853" s="12">
        <v>-32.390371620833299</v>
      </c>
      <c r="E853" s="12">
        <v>22.531698870833299</v>
      </c>
      <c r="F853" s="9" t="s">
        <v>2775</v>
      </c>
      <c r="G853" s="9">
        <v>207015086</v>
      </c>
      <c r="H853" s="9" t="str">
        <f t="shared" si="26"/>
        <v>(-32.3903716, 22.5316989)</v>
      </c>
    </row>
    <row r="854" spans="1:8" s="10" customFormat="1" x14ac:dyDescent="0.25">
      <c r="A854" s="9" t="str">
        <f t="shared" si="27"/>
        <v>OSM: Cape Main Line - Rail - (207016717)</v>
      </c>
      <c r="B854" s="9" t="s">
        <v>2784</v>
      </c>
      <c r="C854" s="9" t="s">
        <v>2780</v>
      </c>
      <c r="D854" s="12">
        <v>-32.535453337837801</v>
      </c>
      <c r="E854" s="12">
        <v>22.3160248027027</v>
      </c>
      <c r="F854" s="9" t="s">
        <v>2775</v>
      </c>
      <c r="G854" s="9">
        <v>207016717</v>
      </c>
      <c r="H854" s="9" t="str">
        <f t="shared" si="26"/>
        <v>(-32.5354533, 22.3160248)</v>
      </c>
    </row>
    <row r="855" spans="1:8" s="10" customFormat="1" x14ac:dyDescent="0.25">
      <c r="A855" s="9" t="str">
        <f t="shared" si="27"/>
        <v>OSM: Cape Main Line - Rail - (207016718)</v>
      </c>
      <c r="B855" s="9" t="s">
        <v>2784</v>
      </c>
      <c r="C855" s="9" t="s">
        <v>2780</v>
      </c>
      <c r="D855" s="12">
        <v>-32.551958149999997</v>
      </c>
      <c r="E855" s="12">
        <v>22.289578550000002</v>
      </c>
      <c r="F855" s="9" t="s">
        <v>2775</v>
      </c>
      <c r="G855" s="9">
        <v>207016718</v>
      </c>
      <c r="H855" s="9" t="str">
        <f t="shared" si="26"/>
        <v>(-32.5519582, 22.2895786)</v>
      </c>
    </row>
    <row r="856" spans="1:8" s="10" customFormat="1" x14ac:dyDescent="0.25">
      <c r="A856" s="9" t="str">
        <f t="shared" si="27"/>
        <v>OSM: Cape Main Line - Rail - (207327799)</v>
      </c>
      <c r="B856" s="9" t="s">
        <v>2784</v>
      </c>
      <c r="C856" s="9" t="s">
        <v>2780</v>
      </c>
      <c r="D856" s="12">
        <v>-32.447974649999999</v>
      </c>
      <c r="E856" s="12">
        <v>22.468911200000001</v>
      </c>
      <c r="F856" s="9" t="s">
        <v>2775</v>
      </c>
      <c r="G856" s="9">
        <v>207327799</v>
      </c>
      <c r="H856" s="9" t="str">
        <f t="shared" si="26"/>
        <v>(-32.4479747, 22.4689112)</v>
      </c>
    </row>
    <row r="857" spans="1:8" s="10" customFormat="1" x14ac:dyDescent="0.25">
      <c r="A857" s="9" t="str">
        <f t="shared" si="27"/>
        <v>OSM: Cape Main Line - Rail - (207327800)</v>
      </c>
      <c r="B857" s="9" t="s">
        <v>2784</v>
      </c>
      <c r="C857" s="9" t="s">
        <v>2780</v>
      </c>
      <c r="D857" s="12">
        <v>-32.373864650000002</v>
      </c>
      <c r="E857" s="12">
        <v>22.544491999999899</v>
      </c>
      <c r="F857" s="9" t="s">
        <v>2775</v>
      </c>
      <c r="G857" s="9">
        <v>207327800</v>
      </c>
      <c r="H857" s="9" t="str">
        <f t="shared" si="26"/>
        <v>(-32.3738647, 22.544492)</v>
      </c>
    </row>
    <row r="858" spans="1:8" s="10" customFormat="1" x14ac:dyDescent="0.25">
      <c r="A858" s="9" t="str">
        <f t="shared" si="27"/>
        <v>OSM: Cape Main Line - Rail - (207327801)</v>
      </c>
      <c r="B858" s="9" t="s">
        <v>2784</v>
      </c>
      <c r="C858" s="9" t="s">
        <v>2780</v>
      </c>
      <c r="D858" s="12">
        <v>-32.630580049999999</v>
      </c>
      <c r="E858" s="12">
        <v>22.1426038</v>
      </c>
      <c r="F858" s="9" t="s">
        <v>2775</v>
      </c>
      <c r="G858" s="9">
        <v>207327801</v>
      </c>
      <c r="H858" s="9" t="str">
        <f t="shared" si="26"/>
        <v>(-32.6305801, 22.1426038)</v>
      </c>
    </row>
    <row r="859" spans="1:8" s="10" customFormat="1" x14ac:dyDescent="0.25">
      <c r="A859" s="9" t="str">
        <f t="shared" si="27"/>
        <v>OSM: Cape Main Line - Rail - (207327802)</v>
      </c>
      <c r="B859" s="9" t="s">
        <v>2784</v>
      </c>
      <c r="C859" s="9" t="s">
        <v>2780</v>
      </c>
      <c r="D859" s="12">
        <v>-32.359362144736799</v>
      </c>
      <c r="E859" s="12">
        <v>22.567721021052598</v>
      </c>
      <c r="F859" s="9" t="s">
        <v>2775</v>
      </c>
      <c r="G859" s="9">
        <v>207327802</v>
      </c>
      <c r="H859" s="9" t="str">
        <f t="shared" si="26"/>
        <v>(-32.3593621, 22.567721)</v>
      </c>
    </row>
    <row r="860" spans="1:8" s="10" customFormat="1" x14ac:dyDescent="0.25">
      <c r="A860" s="9" t="str">
        <f t="shared" si="27"/>
        <v>OSM: Cape Main Line - Rail - (207327803)</v>
      </c>
      <c r="B860" s="9" t="s">
        <v>2784</v>
      </c>
      <c r="C860" s="9" t="s">
        <v>2780</v>
      </c>
      <c r="D860" s="12">
        <v>-32.6200725953125</v>
      </c>
      <c r="E860" s="12">
        <v>22.168939234374999</v>
      </c>
      <c r="F860" s="9" t="s">
        <v>2775</v>
      </c>
      <c r="G860" s="9">
        <v>207327803</v>
      </c>
      <c r="H860" s="9" t="str">
        <f t="shared" si="26"/>
        <v>(-32.6200726, 22.1689392)</v>
      </c>
    </row>
    <row r="861" spans="1:8" s="10" customFormat="1" x14ac:dyDescent="0.25">
      <c r="A861" s="9" t="str">
        <f t="shared" si="27"/>
        <v>OSM: Cape Main Line - Rail - (207327804)</v>
      </c>
      <c r="B861" s="9" t="s">
        <v>2784</v>
      </c>
      <c r="C861" s="9" t="s">
        <v>2780</v>
      </c>
      <c r="D861" s="12">
        <v>-32.443232027868802</v>
      </c>
      <c r="E861" s="12">
        <v>22.489711824590099</v>
      </c>
      <c r="F861" s="9" t="s">
        <v>2775</v>
      </c>
      <c r="G861" s="9">
        <v>207327804</v>
      </c>
      <c r="H861" s="9" t="str">
        <f t="shared" si="26"/>
        <v>(-32.443232, 22.4897118)</v>
      </c>
    </row>
    <row r="862" spans="1:8" s="10" customFormat="1" x14ac:dyDescent="0.25">
      <c r="A862" s="9" t="str">
        <f t="shared" si="27"/>
        <v>OSM: Cape Main Line - Rail - (244514412)</v>
      </c>
      <c r="B862" s="9" t="s">
        <v>2784</v>
      </c>
      <c r="C862" s="9" t="s">
        <v>2780</v>
      </c>
      <c r="D862" s="12">
        <v>-32.348417580000003</v>
      </c>
      <c r="E862" s="12">
        <v>22.578386245000001</v>
      </c>
      <c r="F862" s="9" t="s">
        <v>2775</v>
      </c>
      <c r="G862" s="9">
        <v>244514412</v>
      </c>
      <c r="H862" s="9" t="str">
        <f t="shared" si="26"/>
        <v>(-32.3484176, 22.5783862)</v>
      </c>
    </row>
    <row r="863" spans="1:8" s="10" customFormat="1" x14ac:dyDescent="0.25">
      <c r="A863" s="9" t="str">
        <f t="shared" si="27"/>
        <v>OSM: Cape Main Line - Rail - (244514455)</v>
      </c>
      <c r="B863" s="9" t="s">
        <v>2784</v>
      </c>
      <c r="C863" s="9" t="s">
        <v>2780</v>
      </c>
      <c r="D863" s="12">
        <v>-32.741642037121203</v>
      </c>
      <c r="E863" s="12">
        <v>22.010595108333298</v>
      </c>
      <c r="F863" s="9" t="s">
        <v>2775</v>
      </c>
      <c r="G863" s="9">
        <v>244514455</v>
      </c>
      <c r="H863" s="9" t="str">
        <f t="shared" si="26"/>
        <v>(-32.741642, 22.0105951)</v>
      </c>
    </row>
    <row r="864" spans="1:8" s="10" customFormat="1" x14ac:dyDescent="0.25">
      <c r="A864" s="9" t="str">
        <f t="shared" si="27"/>
        <v>OSM: Cape Main Line - Rail - (249663164)</v>
      </c>
      <c r="B864" s="9" t="s">
        <v>2784</v>
      </c>
      <c r="C864" s="9" t="s">
        <v>2780</v>
      </c>
      <c r="D864" s="12">
        <v>-33.232230799999897</v>
      </c>
      <c r="E864" s="12">
        <v>20.585676599999999</v>
      </c>
      <c r="F864" s="9" t="s">
        <v>2775</v>
      </c>
      <c r="G864" s="9">
        <v>249663164</v>
      </c>
      <c r="H864" s="9" t="str">
        <f t="shared" si="26"/>
        <v>(-33.2322308, 20.5856766)</v>
      </c>
    </row>
    <row r="865" spans="1:8" s="10" customFormat="1" x14ac:dyDescent="0.25">
      <c r="A865" s="9" t="str">
        <f t="shared" si="27"/>
        <v>OSM: Cape Main Line - Rail - (249663168)</v>
      </c>
      <c r="B865" s="9" t="s">
        <v>2784</v>
      </c>
      <c r="C865" s="9" t="s">
        <v>2780</v>
      </c>
      <c r="D865" s="12">
        <v>-33.232784049999999</v>
      </c>
      <c r="E865" s="12">
        <v>20.589196299999902</v>
      </c>
      <c r="F865" s="9" t="s">
        <v>2775</v>
      </c>
      <c r="G865" s="9">
        <v>249663168</v>
      </c>
      <c r="H865" s="9" t="str">
        <f t="shared" si="26"/>
        <v>(-33.2327841, 20.5891963)</v>
      </c>
    </row>
    <row r="866" spans="1:8" s="10" customFormat="1" x14ac:dyDescent="0.25">
      <c r="A866" s="9" t="str">
        <f t="shared" si="27"/>
        <v>OSM: Cape Main Line - Rail - (258239939)</v>
      </c>
      <c r="B866" s="9" t="s">
        <v>2784</v>
      </c>
      <c r="C866" s="9" t="s">
        <v>2780</v>
      </c>
      <c r="D866" s="12">
        <v>-33.233347299999998</v>
      </c>
      <c r="E866" s="12">
        <v>20.592773000000001</v>
      </c>
      <c r="F866" s="9" t="s">
        <v>2775</v>
      </c>
      <c r="G866" s="9">
        <v>258239939</v>
      </c>
      <c r="H866" s="9" t="str">
        <f t="shared" si="26"/>
        <v>(-33.2333473, 20.592773)</v>
      </c>
    </row>
    <row r="867" spans="1:8" s="10" customFormat="1" x14ac:dyDescent="0.25">
      <c r="A867" s="9" t="str">
        <f t="shared" si="27"/>
        <v>OSM: Cape Main Line - Rail - (258239940)</v>
      </c>
      <c r="B867" s="9" t="s">
        <v>2784</v>
      </c>
      <c r="C867" s="9" t="s">
        <v>2780</v>
      </c>
      <c r="D867" s="12">
        <v>-33.230088018750003</v>
      </c>
      <c r="E867" s="12">
        <v>20.663611895833299</v>
      </c>
      <c r="F867" s="9" t="s">
        <v>2775</v>
      </c>
      <c r="G867" s="9">
        <v>258239940</v>
      </c>
      <c r="H867" s="9" t="str">
        <f t="shared" si="26"/>
        <v>(-33.230088, 20.6636119)</v>
      </c>
    </row>
    <row r="868" spans="1:8" s="10" customFormat="1" x14ac:dyDescent="0.25">
      <c r="A868" s="9" t="str">
        <f t="shared" si="27"/>
        <v>OSM: Cape Main Line - Rail - (261051520)</v>
      </c>
      <c r="B868" s="9" t="s">
        <v>2784</v>
      </c>
      <c r="C868" s="9" t="s">
        <v>2780</v>
      </c>
      <c r="D868" s="12">
        <v>-30.678039856000002</v>
      </c>
      <c r="E868" s="12">
        <v>24.003148919999902</v>
      </c>
      <c r="F868" s="9" t="s">
        <v>2775</v>
      </c>
      <c r="G868" s="9">
        <v>261051520</v>
      </c>
      <c r="H868" s="9" t="str">
        <f t="shared" si="26"/>
        <v>(-30.6780399, 24.0031489)</v>
      </c>
    </row>
    <row r="869" spans="1:8" s="10" customFormat="1" x14ac:dyDescent="0.25">
      <c r="A869" s="9" t="str">
        <f t="shared" si="27"/>
        <v>OSM: Cape Main Line - Rail - (262624845)</v>
      </c>
      <c r="B869" s="9" t="s">
        <v>2784</v>
      </c>
      <c r="C869" s="9" t="s">
        <v>2780</v>
      </c>
      <c r="D869" s="12">
        <v>-33.333191187499999</v>
      </c>
      <c r="E869" s="12">
        <v>20.035490466666602</v>
      </c>
      <c r="F869" s="9" t="s">
        <v>2775</v>
      </c>
      <c r="G869" s="9">
        <v>262624845</v>
      </c>
      <c r="H869" s="9" t="str">
        <f t="shared" si="26"/>
        <v>(-33.3331912, 20.0354905)</v>
      </c>
    </row>
    <row r="870" spans="1:8" s="10" customFormat="1" x14ac:dyDescent="0.25">
      <c r="A870" s="9" t="str">
        <f t="shared" si="27"/>
        <v>OSM: Cape Main Line - Rail - (262624846)</v>
      </c>
      <c r="B870" s="9" t="s">
        <v>2784</v>
      </c>
      <c r="C870" s="9" t="s">
        <v>2780</v>
      </c>
      <c r="D870" s="12">
        <v>-33.327080283333302</v>
      </c>
      <c r="E870" s="12">
        <v>20.0407759333333</v>
      </c>
      <c r="F870" s="9" t="s">
        <v>2775</v>
      </c>
      <c r="G870" s="9">
        <v>262624846</v>
      </c>
      <c r="H870" s="9" t="str">
        <f t="shared" si="26"/>
        <v>(-33.3270803, 20.0407759)</v>
      </c>
    </row>
    <row r="871" spans="1:8" s="10" customFormat="1" x14ac:dyDescent="0.25">
      <c r="A871" s="9" t="str">
        <f t="shared" si="27"/>
        <v>OSM: Cape Main Line - Rail - (262624847)</v>
      </c>
      <c r="B871" s="9" t="s">
        <v>2784</v>
      </c>
      <c r="C871" s="9" t="s">
        <v>2780</v>
      </c>
      <c r="D871" s="12">
        <v>-33.252184318181797</v>
      </c>
      <c r="E871" s="12">
        <v>20.437266373333301</v>
      </c>
      <c r="F871" s="9" t="s">
        <v>2775</v>
      </c>
      <c r="G871" s="9">
        <v>262624847</v>
      </c>
      <c r="H871" s="9" t="str">
        <f t="shared" si="26"/>
        <v>(-33.2521843, 20.4372664)</v>
      </c>
    </row>
    <row r="872" spans="1:8" s="10" customFormat="1" x14ac:dyDescent="0.25">
      <c r="A872" s="9" t="str">
        <f t="shared" si="27"/>
        <v>OSM: Cape Main Line - Rail - (262624849)</v>
      </c>
      <c r="B872" s="9" t="s">
        <v>2784</v>
      </c>
      <c r="C872" s="9" t="s">
        <v>2780</v>
      </c>
      <c r="D872" s="12">
        <v>-33.339993433333298</v>
      </c>
      <c r="E872" s="12">
        <v>20.037890019047602</v>
      </c>
      <c r="F872" s="9" t="s">
        <v>2775</v>
      </c>
      <c r="G872" s="9">
        <v>262624849</v>
      </c>
      <c r="H872" s="9" t="str">
        <f t="shared" si="26"/>
        <v>(-33.3399934, 20.03789)</v>
      </c>
    </row>
    <row r="873" spans="1:8" s="10" customFormat="1" x14ac:dyDescent="0.25">
      <c r="A873" s="9" t="str">
        <f t="shared" si="27"/>
        <v>OSM: Cape Main Line - Rail - (363814366)</v>
      </c>
      <c r="B873" s="9" t="s">
        <v>2784</v>
      </c>
      <c r="C873" s="9" t="s">
        <v>2780</v>
      </c>
      <c r="D873" s="12">
        <v>-33.192387190196001</v>
      </c>
      <c r="E873" s="12">
        <v>20.893641394117601</v>
      </c>
      <c r="F873" s="9" t="s">
        <v>2775</v>
      </c>
      <c r="G873" s="9">
        <v>363814366</v>
      </c>
      <c r="H873" s="9" t="str">
        <f t="shared" si="26"/>
        <v>(-33.1923872, 20.8936414)</v>
      </c>
    </row>
    <row r="874" spans="1:8" s="10" customFormat="1" x14ac:dyDescent="0.25">
      <c r="A874" s="9" t="str">
        <f t="shared" si="27"/>
        <v>OSM: Cape Main Line - Rail - (363814367)</v>
      </c>
      <c r="B874" s="9" t="s">
        <v>2784</v>
      </c>
      <c r="C874" s="9" t="s">
        <v>2780</v>
      </c>
      <c r="D874" s="12">
        <v>-33.195992349999997</v>
      </c>
      <c r="E874" s="12">
        <v>20.875124499999998</v>
      </c>
      <c r="F874" s="9" t="s">
        <v>2775</v>
      </c>
      <c r="G874" s="9">
        <v>363814367</v>
      </c>
      <c r="H874" s="9" t="str">
        <f t="shared" si="26"/>
        <v>(-33.1959924, 20.8751245)</v>
      </c>
    </row>
    <row r="875" spans="1:8" s="10" customFormat="1" x14ac:dyDescent="0.25">
      <c r="A875" s="9" t="str">
        <f t="shared" si="27"/>
        <v>OSM: Cape Main Line - Rail - (366681076)</v>
      </c>
      <c r="B875" s="9" t="s">
        <v>2784</v>
      </c>
      <c r="C875" s="9" t="s">
        <v>2780</v>
      </c>
      <c r="D875" s="12">
        <v>-32.333948249999999</v>
      </c>
      <c r="E875" s="12">
        <v>22.5917633</v>
      </c>
      <c r="F875" s="9" t="s">
        <v>2775</v>
      </c>
      <c r="G875" s="9">
        <v>366681076</v>
      </c>
      <c r="H875" s="9" t="str">
        <f t="shared" si="26"/>
        <v>(-32.3339483, 22.5917633)</v>
      </c>
    </row>
    <row r="876" spans="1:8" s="10" customFormat="1" x14ac:dyDescent="0.25">
      <c r="A876" s="9" t="str">
        <f t="shared" si="27"/>
        <v>OSM: Cape Main Line - Rail - (366681077)</v>
      </c>
      <c r="B876" s="9" t="s">
        <v>2784</v>
      </c>
      <c r="C876" s="9" t="s">
        <v>2780</v>
      </c>
      <c r="D876" s="12">
        <v>-32.315762739344201</v>
      </c>
      <c r="E876" s="12">
        <v>22.6282678245901</v>
      </c>
      <c r="F876" s="9" t="s">
        <v>2775</v>
      </c>
      <c r="G876" s="9">
        <v>366681077</v>
      </c>
      <c r="H876" s="9" t="str">
        <f t="shared" si="26"/>
        <v>(-32.3157627, 22.6282678)</v>
      </c>
    </row>
    <row r="877" spans="1:8" s="10" customFormat="1" x14ac:dyDescent="0.25">
      <c r="A877" s="9" t="str">
        <f t="shared" si="27"/>
        <v>OSM: Cape Main Line - Rail - (366692175)</v>
      </c>
      <c r="B877" s="9" t="s">
        <v>2784</v>
      </c>
      <c r="C877" s="9" t="s">
        <v>2780</v>
      </c>
      <c r="D877" s="12">
        <v>-32.3255196</v>
      </c>
      <c r="E877" s="12">
        <v>22.608751250000001</v>
      </c>
      <c r="F877" s="9" t="s">
        <v>2775</v>
      </c>
      <c r="G877" s="9">
        <v>366692175</v>
      </c>
      <c r="H877" s="9" t="str">
        <f t="shared" si="26"/>
        <v>(-32.3255196, 22.6087513)</v>
      </c>
    </row>
    <row r="878" spans="1:8" s="10" customFormat="1" x14ac:dyDescent="0.25">
      <c r="A878" s="9" t="str">
        <f t="shared" si="27"/>
        <v>OSM: Cape Main Line - Rail - (366692176)</v>
      </c>
      <c r="B878" s="9" t="s">
        <v>2784</v>
      </c>
      <c r="C878" s="9" t="s">
        <v>2780</v>
      </c>
      <c r="D878" s="12">
        <v>-32.324714749999998</v>
      </c>
      <c r="E878" s="12">
        <v>22.610353799999999</v>
      </c>
      <c r="F878" s="9" t="s">
        <v>2775</v>
      </c>
      <c r="G878" s="9">
        <v>366692176</v>
      </c>
      <c r="H878" s="9" t="str">
        <f t="shared" si="26"/>
        <v>(-32.3247148, 22.6103538)</v>
      </c>
    </row>
    <row r="879" spans="1:8" s="10" customFormat="1" x14ac:dyDescent="0.25">
      <c r="A879" s="9" t="str">
        <f t="shared" si="27"/>
        <v>OSM: Cape Main Line - Rail - (366692177)</v>
      </c>
      <c r="B879" s="9" t="s">
        <v>2784</v>
      </c>
      <c r="C879" s="9" t="s">
        <v>2780</v>
      </c>
      <c r="D879" s="12">
        <v>-32.325117033333299</v>
      </c>
      <c r="E879" s="12">
        <v>22.609555733333298</v>
      </c>
      <c r="F879" s="9" t="s">
        <v>2775</v>
      </c>
      <c r="G879" s="9">
        <v>366692177</v>
      </c>
      <c r="H879" s="9" t="str">
        <f t="shared" si="26"/>
        <v>(-32.325117, 22.6095557)</v>
      </c>
    </row>
    <row r="880" spans="1:8" s="10" customFormat="1" x14ac:dyDescent="0.25">
      <c r="A880" s="9" t="str">
        <f t="shared" si="27"/>
        <v>OSM: Cape Main Line - Rail - (366692179)</v>
      </c>
      <c r="B880" s="9" t="s">
        <v>2784</v>
      </c>
      <c r="C880" s="9" t="s">
        <v>2780</v>
      </c>
      <c r="D880" s="12">
        <v>-32.104213159210502</v>
      </c>
      <c r="E880" s="12">
        <v>22.9980840289473</v>
      </c>
      <c r="F880" s="9" t="s">
        <v>2775</v>
      </c>
      <c r="G880" s="9">
        <v>366692179</v>
      </c>
      <c r="H880" s="9" t="str">
        <f t="shared" si="26"/>
        <v>(-32.1042132, 22.998084)</v>
      </c>
    </row>
    <row r="881" spans="1:8" s="10" customFormat="1" x14ac:dyDescent="0.25">
      <c r="A881" s="9" t="str">
        <f t="shared" si="27"/>
        <v>OSM: Cape Main Line - Rail - (437495479)</v>
      </c>
      <c r="B881" s="9" t="s">
        <v>2784</v>
      </c>
      <c r="C881" s="9" t="s">
        <v>2780</v>
      </c>
      <c r="D881" s="12">
        <v>-33.192659336363597</v>
      </c>
      <c r="E881" s="12">
        <v>20.8712996545454</v>
      </c>
      <c r="F881" s="9" t="s">
        <v>2775</v>
      </c>
      <c r="G881" s="9">
        <v>437495479</v>
      </c>
      <c r="H881" s="9" t="str">
        <f t="shared" si="26"/>
        <v>(-33.1926593, 20.8712997)</v>
      </c>
    </row>
    <row r="882" spans="1:8" s="10" customFormat="1" x14ac:dyDescent="0.25">
      <c r="A882" s="9" t="str">
        <f t="shared" si="27"/>
        <v>OSM: Cape Main Line - Rail - (518100715)</v>
      </c>
      <c r="B882" s="9" t="s">
        <v>2784</v>
      </c>
      <c r="C882" s="9" t="s">
        <v>2780</v>
      </c>
      <c r="D882" s="12">
        <v>-31.726067895348798</v>
      </c>
      <c r="E882" s="12">
        <v>23.193213690697601</v>
      </c>
      <c r="F882" s="9" t="s">
        <v>2775</v>
      </c>
      <c r="G882" s="9">
        <v>518100715</v>
      </c>
      <c r="H882" s="9" t="str">
        <f t="shared" si="26"/>
        <v>(-31.7260679, 23.1932137)</v>
      </c>
    </row>
    <row r="883" spans="1:8" s="10" customFormat="1" x14ac:dyDescent="0.25">
      <c r="A883" s="9" t="str">
        <f t="shared" si="27"/>
        <v>OSM: Cape Main Line - Rail - (518100716)</v>
      </c>
      <c r="B883" s="9" t="s">
        <v>2784</v>
      </c>
      <c r="C883" s="9" t="s">
        <v>2780</v>
      </c>
      <c r="D883" s="12">
        <v>-31.7511948</v>
      </c>
      <c r="E883" s="12">
        <v>23.192475949999999</v>
      </c>
      <c r="F883" s="9" t="s">
        <v>2775</v>
      </c>
      <c r="G883" s="9">
        <v>518100716</v>
      </c>
      <c r="H883" s="9" t="str">
        <f t="shared" si="26"/>
        <v>(-31.7511948, 23.192476)</v>
      </c>
    </row>
    <row r="884" spans="1:8" s="10" customFormat="1" x14ac:dyDescent="0.25">
      <c r="A884" s="9" t="str">
        <f t="shared" si="27"/>
        <v>OSM: Cape Main Line - Rail - (518100717)</v>
      </c>
      <c r="B884" s="9" t="s">
        <v>2784</v>
      </c>
      <c r="C884" s="9" t="s">
        <v>2780</v>
      </c>
      <c r="D884" s="12">
        <v>-31.673694881927702</v>
      </c>
      <c r="E884" s="12">
        <v>23.166499359036099</v>
      </c>
      <c r="F884" s="9" t="s">
        <v>2775</v>
      </c>
      <c r="G884" s="9">
        <v>518100717</v>
      </c>
      <c r="H884" s="9" t="str">
        <f t="shared" si="26"/>
        <v>(-31.6736949, 23.1664994)</v>
      </c>
    </row>
    <row r="885" spans="1:8" s="10" customFormat="1" x14ac:dyDescent="0.25">
      <c r="A885" s="9" t="str">
        <f t="shared" si="27"/>
        <v>OSM: Cape Main Line - Rail - (518100718)</v>
      </c>
      <c r="B885" s="9" t="s">
        <v>2784</v>
      </c>
      <c r="C885" s="9" t="s">
        <v>2780</v>
      </c>
      <c r="D885" s="12">
        <v>-31.708728449999999</v>
      </c>
      <c r="E885" s="12">
        <v>23.182066599999999</v>
      </c>
      <c r="F885" s="9" t="s">
        <v>2775</v>
      </c>
      <c r="G885" s="9">
        <v>518100718</v>
      </c>
      <c r="H885" s="9" t="str">
        <f t="shared" si="26"/>
        <v>(-31.7087285, 23.1820666)</v>
      </c>
    </row>
    <row r="886" spans="1:8" s="10" customFormat="1" x14ac:dyDescent="0.25">
      <c r="A886" s="9" t="str">
        <f t="shared" si="27"/>
        <v>OSM: Cape Main Line - Rail - (518100723)</v>
      </c>
      <c r="B886" s="9" t="s">
        <v>2784</v>
      </c>
      <c r="C886" s="9" t="s">
        <v>2780</v>
      </c>
      <c r="D886" s="12">
        <v>-31.867988264077599</v>
      </c>
      <c r="E886" s="12">
        <v>23.111959125242699</v>
      </c>
      <c r="F886" s="9" t="s">
        <v>2775</v>
      </c>
      <c r="G886" s="9">
        <v>518100723</v>
      </c>
      <c r="H886" s="9" t="str">
        <f t="shared" si="26"/>
        <v>(-31.8679883, 23.1119591)</v>
      </c>
    </row>
    <row r="887" spans="1:8" s="10" customFormat="1" x14ac:dyDescent="0.25">
      <c r="A887" s="9" t="str">
        <f t="shared" si="27"/>
        <v>OSM: Cape Main Line - Rail - (518100724)</v>
      </c>
      <c r="B887" s="9" t="s">
        <v>2784</v>
      </c>
      <c r="C887" s="9" t="s">
        <v>2780</v>
      </c>
      <c r="D887" s="12">
        <v>-31.898521349999999</v>
      </c>
      <c r="E887" s="12">
        <v>23.0641578</v>
      </c>
      <c r="F887" s="9" t="s">
        <v>2775</v>
      </c>
      <c r="G887" s="9">
        <v>518100724</v>
      </c>
      <c r="H887" s="9" t="str">
        <f t="shared" si="26"/>
        <v>(-31.8985214, 23.0641578)</v>
      </c>
    </row>
    <row r="888" spans="1:8" s="10" customFormat="1" x14ac:dyDescent="0.25">
      <c r="A888" s="9" t="str">
        <f t="shared" si="27"/>
        <v>OSM: Cape Main Line - Rail - (655104779)</v>
      </c>
      <c r="B888" s="9" t="s">
        <v>2784</v>
      </c>
      <c r="C888" s="9" t="s">
        <v>2780</v>
      </c>
      <c r="D888" s="12">
        <v>-33.034452850000001</v>
      </c>
      <c r="E888" s="12">
        <v>21.592354950000001</v>
      </c>
      <c r="F888" s="9" t="s">
        <v>2775</v>
      </c>
      <c r="G888" s="9">
        <v>655104779</v>
      </c>
      <c r="H888" s="9" t="str">
        <f t="shared" si="26"/>
        <v>(-33.0344529, 21.592355)</v>
      </c>
    </row>
    <row r="889" spans="1:8" s="10" customFormat="1" x14ac:dyDescent="0.25">
      <c r="A889" s="9" t="str">
        <f t="shared" si="27"/>
        <v>OSM: Cape Main Line - Rail - (655104780)</v>
      </c>
      <c r="B889" s="9" t="s">
        <v>2784</v>
      </c>
      <c r="C889" s="9" t="s">
        <v>2780</v>
      </c>
      <c r="D889" s="12">
        <v>-33.043827820270202</v>
      </c>
      <c r="E889" s="12">
        <v>21.563545944594502</v>
      </c>
      <c r="F889" s="9" t="s">
        <v>2775</v>
      </c>
      <c r="G889" s="9">
        <v>655104780</v>
      </c>
      <c r="H889" s="9" t="str">
        <f t="shared" si="26"/>
        <v>(-33.0438278, 21.5635459)</v>
      </c>
    </row>
    <row r="890" spans="1:8" s="10" customFormat="1" x14ac:dyDescent="0.25">
      <c r="A890" s="9" t="str">
        <f t="shared" si="27"/>
        <v>OSM: Cape Main Line - Rail - (659123902)</v>
      </c>
      <c r="B890" s="9" t="s">
        <v>2784</v>
      </c>
      <c r="C890" s="9" t="s">
        <v>2780</v>
      </c>
      <c r="D890" s="12">
        <v>-32.142422999999901</v>
      </c>
      <c r="E890" s="12">
        <v>22.92170265</v>
      </c>
      <c r="F890" s="9" t="s">
        <v>2775</v>
      </c>
      <c r="G890" s="9">
        <v>659123902</v>
      </c>
      <c r="H890" s="9" t="str">
        <f t="shared" si="26"/>
        <v>(-32.142423, 22.9217027)</v>
      </c>
    </row>
    <row r="891" spans="1:8" s="10" customFormat="1" x14ac:dyDescent="0.25">
      <c r="A891" s="9" t="str">
        <f t="shared" si="27"/>
        <v>OSM: Cape Main Line - Rail - (659123903)</v>
      </c>
      <c r="B891" s="9" t="s">
        <v>2784</v>
      </c>
      <c r="C891" s="9" t="s">
        <v>2780</v>
      </c>
      <c r="D891" s="12">
        <v>-32.151908473912997</v>
      </c>
      <c r="E891" s="12">
        <v>22.8966633184782</v>
      </c>
      <c r="F891" s="9" t="s">
        <v>2775</v>
      </c>
      <c r="G891" s="9">
        <v>659123903</v>
      </c>
      <c r="H891" s="9" t="str">
        <f t="shared" si="26"/>
        <v>(-32.1519085, 22.8966633)</v>
      </c>
    </row>
    <row r="892" spans="1:8" s="10" customFormat="1" x14ac:dyDescent="0.25">
      <c r="A892" s="9" t="str">
        <f t="shared" si="27"/>
        <v>OSM: Cape Main Line - Rail - (659123911)</v>
      </c>
      <c r="B892" s="9" t="s">
        <v>2784</v>
      </c>
      <c r="C892" s="9" t="s">
        <v>2780</v>
      </c>
      <c r="D892" s="12">
        <v>-32.232037399999903</v>
      </c>
      <c r="E892" s="12">
        <v>22.810335599999998</v>
      </c>
      <c r="F892" s="9" t="s">
        <v>2775</v>
      </c>
      <c r="G892" s="9">
        <v>659123911</v>
      </c>
      <c r="H892" s="9" t="str">
        <f t="shared" si="26"/>
        <v>(-32.2320374, 22.8103356)</v>
      </c>
    </row>
    <row r="893" spans="1:8" s="10" customFormat="1" x14ac:dyDescent="0.25">
      <c r="A893" s="9" t="str">
        <f t="shared" si="27"/>
        <v>OSM: Cape Main Line - Rail - (659123912)</v>
      </c>
      <c r="B893" s="9" t="s">
        <v>2784</v>
      </c>
      <c r="C893" s="9" t="s">
        <v>2780</v>
      </c>
      <c r="D893" s="12">
        <v>-32.236666890000002</v>
      </c>
      <c r="E893" s="12">
        <v>22.79843782</v>
      </c>
      <c r="F893" s="9" t="s">
        <v>2775</v>
      </c>
      <c r="G893" s="9">
        <v>659123912</v>
      </c>
      <c r="H893" s="9" t="str">
        <f t="shared" si="26"/>
        <v>(-32.2366669, 22.7984378)</v>
      </c>
    </row>
    <row r="894" spans="1:8" s="10" customFormat="1" x14ac:dyDescent="0.25">
      <c r="A894" s="9" t="str">
        <f t="shared" si="27"/>
        <v>OSM: Cape Main Line - Rail - (659123913)</v>
      </c>
      <c r="B894" s="9" t="s">
        <v>2784</v>
      </c>
      <c r="C894" s="9" t="s">
        <v>2780</v>
      </c>
      <c r="D894" s="12">
        <v>-32.242812749999999</v>
      </c>
      <c r="E894" s="12">
        <v>22.7843011</v>
      </c>
      <c r="F894" s="9" t="s">
        <v>2775</v>
      </c>
      <c r="G894" s="9">
        <v>659123913</v>
      </c>
      <c r="H894" s="9" t="str">
        <f t="shared" si="26"/>
        <v>(-32.2428128, 22.7843011)</v>
      </c>
    </row>
    <row r="895" spans="1:8" s="10" customFormat="1" x14ac:dyDescent="0.25">
      <c r="A895" s="9" t="str">
        <f t="shared" si="27"/>
        <v>OSM: Cape Main Line - Rail - (659123914)</v>
      </c>
      <c r="B895" s="9" t="s">
        <v>2784</v>
      </c>
      <c r="C895" s="9" t="s">
        <v>2780</v>
      </c>
      <c r="D895" s="12">
        <v>-32.284167244444397</v>
      </c>
      <c r="E895" s="12">
        <v>22.6954888592592</v>
      </c>
      <c r="F895" s="9" t="s">
        <v>2775</v>
      </c>
      <c r="G895" s="9">
        <v>659123914</v>
      </c>
      <c r="H895" s="9" t="str">
        <f t="shared" si="26"/>
        <v>(-32.2841672, 22.6954889)</v>
      </c>
    </row>
    <row r="896" spans="1:8" s="10" customFormat="1" x14ac:dyDescent="0.25">
      <c r="A896" s="9" t="str">
        <f t="shared" si="27"/>
        <v>OSM: Cape Main Line - Rail - (759462361)</v>
      </c>
      <c r="B896" s="9" t="s">
        <v>2784</v>
      </c>
      <c r="C896" s="9" t="s">
        <v>2780</v>
      </c>
      <c r="D896" s="12">
        <v>-30.675796626984098</v>
      </c>
      <c r="E896" s="12">
        <v>24.004443279364999</v>
      </c>
      <c r="F896" s="9" t="s">
        <v>2775</v>
      </c>
      <c r="G896" s="9">
        <v>759462361</v>
      </c>
      <c r="H896" s="9" t="str">
        <f t="shared" si="26"/>
        <v>(-30.6757966, 24.0044433)</v>
      </c>
    </row>
    <row r="897" spans="1:8" s="10" customFormat="1" x14ac:dyDescent="0.25">
      <c r="A897" s="9" t="str">
        <f t="shared" si="27"/>
        <v>OSM: Cape Main Line - Rail - (765604212)</v>
      </c>
      <c r="B897" s="9" t="s">
        <v>2784</v>
      </c>
      <c r="C897" s="9" t="s">
        <v>2780</v>
      </c>
      <c r="D897" s="12">
        <v>-32.822020086000002</v>
      </c>
      <c r="E897" s="12">
        <v>21.967108392</v>
      </c>
      <c r="F897" s="9" t="s">
        <v>2775</v>
      </c>
      <c r="G897" s="9">
        <v>765604212</v>
      </c>
      <c r="H897" s="9" t="str">
        <f t="shared" ref="H897:H960" si="28">"(" &amp; TEXT(D897, "#.#######") &amp; ", " &amp; TEXT(E897, "#.#######") &amp; ")"</f>
        <v>(-32.8220201, 21.9671084)</v>
      </c>
    </row>
    <row r="898" spans="1:8" s="10" customFormat="1" x14ac:dyDescent="0.25">
      <c r="A898" s="9" t="str">
        <f t="shared" si="27"/>
        <v>OSM: Cape Main Line - Rail - (765604213)</v>
      </c>
      <c r="B898" s="9" t="s">
        <v>2784</v>
      </c>
      <c r="C898" s="9" t="s">
        <v>2780</v>
      </c>
      <c r="D898" s="12">
        <v>-32.843467849999897</v>
      </c>
      <c r="E898" s="12">
        <v>21.960161999999901</v>
      </c>
      <c r="F898" s="9" t="s">
        <v>2775</v>
      </c>
      <c r="G898" s="9">
        <v>765604213</v>
      </c>
      <c r="H898" s="9" t="str">
        <f t="shared" si="28"/>
        <v>(-32.8434678, 21.960162)</v>
      </c>
    </row>
    <row r="899" spans="1:8" s="10" customFormat="1" x14ac:dyDescent="0.25">
      <c r="A899" s="9" t="str">
        <f t="shared" ref="A899:A962" si="29">"OSM: " &amp; B899 &amp; " - " &amp; PROPER(C899) &amp; " - (" &amp; G899 &amp; ")"</f>
        <v>OSM: Cape Main Line - Rail - (875384729)</v>
      </c>
      <c r="B899" s="9" t="s">
        <v>2784</v>
      </c>
      <c r="C899" s="9" t="s">
        <v>2780</v>
      </c>
      <c r="D899" s="12">
        <v>-32.348527987499999</v>
      </c>
      <c r="E899" s="12">
        <v>22.5783809041666</v>
      </c>
      <c r="F899" s="9" t="s">
        <v>2775</v>
      </c>
      <c r="G899" s="9">
        <v>875384729</v>
      </c>
      <c r="H899" s="9" t="str">
        <f t="shared" si="28"/>
        <v>(-32.348528, 22.5783809)</v>
      </c>
    </row>
    <row r="900" spans="1:8" s="10" customFormat="1" x14ac:dyDescent="0.25">
      <c r="A900" s="9" t="str">
        <f t="shared" si="29"/>
        <v>OSM: Cape Main Line - Rail - (875384730)</v>
      </c>
      <c r="B900" s="9" t="s">
        <v>2784</v>
      </c>
      <c r="C900" s="9" t="s">
        <v>2780</v>
      </c>
      <c r="D900" s="12">
        <v>-32.3593650027777</v>
      </c>
      <c r="E900" s="12">
        <v>22.567640122222201</v>
      </c>
      <c r="F900" s="9" t="s">
        <v>2775</v>
      </c>
      <c r="G900" s="9">
        <v>875384730</v>
      </c>
      <c r="H900" s="9" t="str">
        <f t="shared" si="28"/>
        <v>(-32.359365, 22.5676401)</v>
      </c>
    </row>
    <row r="901" spans="1:8" s="10" customFormat="1" x14ac:dyDescent="0.25">
      <c r="A901" s="9" t="str">
        <f t="shared" si="29"/>
        <v>OSM: Cape Main Line - Rail - (1152662921)</v>
      </c>
      <c r="B901" s="9" t="s">
        <v>2784</v>
      </c>
      <c r="C901" s="9" t="s">
        <v>2780</v>
      </c>
      <c r="D901" s="12">
        <v>-32.510977245454498</v>
      </c>
      <c r="E901" s="12">
        <v>22.3627946454545</v>
      </c>
      <c r="F901" s="9" t="s">
        <v>2775</v>
      </c>
      <c r="G901" s="9">
        <v>1152662921</v>
      </c>
      <c r="H901" s="9" t="str">
        <f t="shared" si="28"/>
        <v>(-32.5109772, 22.3627946)</v>
      </c>
    </row>
    <row r="902" spans="1:8" s="10" customFormat="1" x14ac:dyDescent="0.25">
      <c r="A902" s="9" t="str">
        <f t="shared" si="29"/>
        <v>OSM: Cape Main Line - Rail - (1152662923)</v>
      </c>
      <c r="B902" s="9" t="s">
        <v>2784</v>
      </c>
      <c r="C902" s="9" t="s">
        <v>2780</v>
      </c>
      <c r="D902" s="12">
        <v>-32.655130944444402</v>
      </c>
      <c r="E902" s="12">
        <v>22.117693077777702</v>
      </c>
      <c r="F902" s="9" t="s">
        <v>2775</v>
      </c>
      <c r="G902" s="9">
        <v>1152662923</v>
      </c>
      <c r="H902" s="9" t="str">
        <f t="shared" si="28"/>
        <v>(-32.6551309, 22.1176931)</v>
      </c>
    </row>
    <row r="903" spans="1:8" s="10" customFormat="1" x14ac:dyDescent="0.25">
      <c r="A903" s="9" t="str">
        <f t="shared" si="29"/>
        <v>OSM: Cape Main Line - Rail - (1152662924)</v>
      </c>
      <c r="B903" s="9" t="s">
        <v>2784</v>
      </c>
      <c r="C903" s="9" t="s">
        <v>2780</v>
      </c>
      <c r="D903" s="12">
        <v>-32.655578328571401</v>
      </c>
      <c r="E903" s="12">
        <v>22.117406314285699</v>
      </c>
      <c r="F903" s="9" t="s">
        <v>2775</v>
      </c>
      <c r="G903" s="9">
        <v>1152662924</v>
      </c>
      <c r="H903" s="9" t="str">
        <f t="shared" si="28"/>
        <v>(-32.6555783, 22.1174063)</v>
      </c>
    </row>
    <row r="904" spans="1:8" s="10" customFormat="1" x14ac:dyDescent="0.25">
      <c r="A904" s="9" t="str">
        <f t="shared" si="29"/>
        <v>OSM: Cape Main Line - Rail - (1152662925)</v>
      </c>
      <c r="B904" s="9" t="s">
        <v>2784</v>
      </c>
      <c r="C904" s="9" t="s">
        <v>2780</v>
      </c>
      <c r="D904" s="12">
        <v>-32.689528477499998</v>
      </c>
      <c r="E904" s="12">
        <v>22.084711397500001</v>
      </c>
      <c r="F904" s="9" t="s">
        <v>2775</v>
      </c>
      <c r="G904" s="9">
        <v>1152662925</v>
      </c>
      <c r="H904" s="9" t="str">
        <f t="shared" si="28"/>
        <v>(-32.6895285, 22.0847114)</v>
      </c>
    </row>
    <row r="905" spans="1:8" s="10" customFormat="1" x14ac:dyDescent="0.25">
      <c r="A905" s="9" t="str">
        <f t="shared" si="29"/>
        <v>OSM: Cape Main Line - Rail - (1152662926)</v>
      </c>
      <c r="B905" s="9" t="s">
        <v>2784</v>
      </c>
      <c r="C905" s="9" t="s">
        <v>2780</v>
      </c>
      <c r="D905" s="12">
        <v>-32.699087649999903</v>
      </c>
      <c r="E905" s="12">
        <v>22.071972949999999</v>
      </c>
      <c r="F905" s="9" t="s">
        <v>2775</v>
      </c>
      <c r="G905" s="9">
        <v>1152662926</v>
      </c>
      <c r="H905" s="9" t="str">
        <f t="shared" si="28"/>
        <v>(-32.6990876, 22.071973)</v>
      </c>
    </row>
    <row r="906" spans="1:8" s="10" customFormat="1" x14ac:dyDescent="0.25">
      <c r="A906" s="9" t="str">
        <f t="shared" si="29"/>
        <v>OSM: Cape Main Line - Rail - (1152662927)</v>
      </c>
      <c r="B906" s="9" t="s">
        <v>2784</v>
      </c>
      <c r="C906" s="9" t="s">
        <v>2780</v>
      </c>
      <c r="D906" s="12">
        <v>-32.715982222222202</v>
      </c>
      <c r="E906" s="12">
        <v>22.0495373055555</v>
      </c>
      <c r="F906" s="9" t="s">
        <v>2775</v>
      </c>
      <c r="G906" s="9">
        <v>1152662927</v>
      </c>
      <c r="H906" s="9" t="str">
        <f t="shared" si="28"/>
        <v>(-32.7159822, 22.0495373)</v>
      </c>
    </row>
    <row r="907" spans="1:8" s="10" customFormat="1" x14ac:dyDescent="0.25">
      <c r="A907" s="9" t="str">
        <f t="shared" si="29"/>
        <v>OSM: Cape Main Line - Rail - (1156645095)</v>
      </c>
      <c r="B907" s="9" t="s">
        <v>2784</v>
      </c>
      <c r="C907" s="9" t="s">
        <v>2780</v>
      </c>
      <c r="D907" s="12">
        <v>-33.233047499999998</v>
      </c>
      <c r="E907" s="12">
        <v>20.647733199999902</v>
      </c>
      <c r="F907" s="9" t="s">
        <v>2775</v>
      </c>
      <c r="G907" s="9">
        <v>1156645095</v>
      </c>
      <c r="H907" s="9" t="str">
        <f t="shared" si="28"/>
        <v>(-33.2330475, 20.6477332)</v>
      </c>
    </row>
    <row r="908" spans="1:8" s="10" customFormat="1" x14ac:dyDescent="0.25">
      <c r="A908" s="9" t="str">
        <f t="shared" si="29"/>
        <v>OSM: Cape Main Line - Rail - (1156645096)</v>
      </c>
      <c r="B908" s="9" t="s">
        <v>2784</v>
      </c>
      <c r="C908" s="9" t="s">
        <v>2780</v>
      </c>
      <c r="D908" s="12">
        <v>-33.234246738461501</v>
      </c>
      <c r="E908" s="12">
        <v>20.637207653846101</v>
      </c>
      <c r="F908" s="9" t="s">
        <v>2775</v>
      </c>
      <c r="G908" s="9">
        <v>1156645096</v>
      </c>
      <c r="H908" s="9" t="str">
        <f t="shared" si="28"/>
        <v>(-33.2342467, 20.6372077)</v>
      </c>
    </row>
    <row r="909" spans="1:8" s="10" customFormat="1" x14ac:dyDescent="0.25">
      <c r="A909" s="9" t="str">
        <f t="shared" si="29"/>
        <v>OSM: Cape Main Line - Rail - (1156645097)</v>
      </c>
      <c r="B909" s="9" t="s">
        <v>2784</v>
      </c>
      <c r="C909" s="9" t="s">
        <v>2780</v>
      </c>
      <c r="D909" s="12">
        <v>-33.2342169</v>
      </c>
      <c r="E909" s="12">
        <v>20.633540750000002</v>
      </c>
      <c r="F909" s="9" t="s">
        <v>2775</v>
      </c>
      <c r="G909" s="9">
        <v>1156645097</v>
      </c>
      <c r="H909" s="9" t="str">
        <f t="shared" si="28"/>
        <v>(-33.2342169, 20.6335408)</v>
      </c>
    </row>
    <row r="910" spans="1:8" s="10" customFormat="1" x14ac:dyDescent="0.25">
      <c r="A910" s="9" t="str">
        <f t="shared" si="29"/>
        <v>OSM: Cape Main Line - Rail - (1156645098)</v>
      </c>
      <c r="B910" s="9" t="s">
        <v>2784</v>
      </c>
      <c r="C910" s="9" t="s">
        <v>2780</v>
      </c>
      <c r="D910" s="12">
        <v>-33.233639986486402</v>
      </c>
      <c r="E910" s="12">
        <v>20.609840954054</v>
      </c>
      <c r="F910" s="9" t="s">
        <v>2775</v>
      </c>
      <c r="G910" s="9">
        <v>1156645098</v>
      </c>
      <c r="H910" s="9" t="str">
        <f t="shared" si="28"/>
        <v>(-33.23364, 20.609841)</v>
      </c>
    </row>
    <row r="911" spans="1:8" s="10" customFormat="1" x14ac:dyDescent="0.25">
      <c r="A911" s="9" t="str">
        <f t="shared" si="29"/>
        <v>OSM: Cape Main Line - Rail - (1156649705)</v>
      </c>
      <c r="B911" s="9" t="s">
        <v>2784</v>
      </c>
      <c r="C911" s="9" t="s">
        <v>2780</v>
      </c>
      <c r="D911" s="12">
        <v>-33.221549947368402</v>
      </c>
      <c r="E911" s="12">
        <v>20.6816055052631</v>
      </c>
      <c r="F911" s="9" t="s">
        <v>2775</v>
      </c>
      <c r="G911" s="9">
        <v>1156649705</v>
      </c>
      <c r="H911" s="9" t="str">
        <f t="shared" si="28"/>
        <v>(-33.2215499, 20.6816055)</v>
      </c>
    </row>
    <row r="912" spans="1:8" s="10" customFormat="1" x14ac:dyDescent="0.25">
      <c r="A912" s="9" t="str">
        <f t="shared" si="29"/>
        <v>OSM: Cape Main Line - Rail - (1219736070)</v>
      </c>
      <c r="B912" s="9" t="s">
        <v>2784</v>
      </c>
      <c r="C912" s="9" t="s">
        <v>2780</v>
      </c>
      <c r="D912" s="12">
        <v>-33.385604205555502</v>
      </c>
      <c r="E912" s="12">
        <v>19.998916283333301</v>
      </c>
      <c r="F912" s="9" t="s">
        <v>2775</v>
      </c>
      <c r="G912" s="9">
        <v>1219736070</v>
      </c>
      <c r="H912" s="9" t="str">
        <f t="shared" si="28"/>
        <v>(-33.3856042, 19.9989163)</v>
      </c>
    </row>
    <row r="913" spans="1:8" s="10" customFormat="1" x14ac:dyDescent="0.25">
      <c r="A913" s="9" t="str">
        <f t="shared" si="29"/>
        <v>OSM: Cape Main Line - Rail - (1219736073)</v>
      </c>
      <c r="B913" s="9" t="s">
        <v>2784</v>
      </c>
      <c r="C913" s="9" t="s">
        <v>2780</v>
      </c>
      <c r="D913" s="12">
        <v>-33.399785134722201</v>
      </c>
      <c r="E913" s="12">
        <v>19.942764887500001</v>
      </c>
      <c r="F913" s="9" t="s">
        <v>2775</v>
      </c>
      <c r="G913" s="9">
        <v>1219736073</v>
      </c>
      <c r="H913" s="9" t="str">
        <f t="shared" si="28"/>
        <v>(-33.3997851, 19.9427649)</v>
      </c>
    </row>
    <row r="914" spans="1:8" s="10" customFormat="1" x14ac:dyDescent="0.25">
      <c r="A914" s="9" t="str">
        <f t="shared" si="29"/>
        <v>OSM: Cape Main Line - Rail - (1219736074)</v>
      </c>
      <c r="B914" s="9" t="s">
        <v>2784</v>
      </c>
      <c r="C914" s="9" t="s">
        <v>2780</v>
      </c>
      <c r="D914" s="12">
        <v>-33.394402599999999</v>
      </c>
      <c r="E914" s="12">
        <v>19.9534731</v>
      </c>
      <c r="F914" s="9" t="s">
        <v>2775</v>
      </c>
      <c r="G914" s="9">
        <v>1219736074</v>
      </c>
      <c r="H914" s="9" t="str">
        <f t="shared" si="28"/>
        <v>(-33.3944026, 19.9534731)</v>
      </c>
    </row>
    <row r="915" spans="1:8" s="10" customFormat="1" x14ac:dyDescent="0.25">
      <c r="A915" s="9" t="str">
        <f t="shared" si="29"/>
        <v>OSM: Cape Main Line - Rail - (1219736075)</v>
      </c>
      <c r="B915" s="9" t="s">
        <v>2784</v>
      </c>
      <c r="C915" s="9" t="s">
        <v>2780</v>
      </c>
      <c r="D915" s="12">
        <v>-33.392093227586201</v>
      </c>
      <c r="E915" s="12">
        <v>19.957899041379299</v>
      </c>
      <c r="F915" s="9" t="s">
        <v>2775</v>
      </c>
      <c r="G915" s="9">
        <v>1219736075</v>
      </c>
      <c r="H915" s="9" t="str">
        <f t="shared" si="28"/>
        <v>(-33.3920932, 19.957899)</v>
      </c>
    </row>
    <row r="916" spans="1:8" s="10" customFormat="1" x14ac:dyDescent="0.25">
      <c r="A916" s="9" t="str">
        <f t="shared" si="29"/>
        <v>OSM: Cape Main Line - Rail - (1219736076)</v>
      </c>
      <c r="B916" s="9" t="s">
        <v>2784</v>
      </c>
      <c r="C916" s="9" t="s">
        <v>2780</v>
      </c>
      <c r="D916" s="12">
        <v>-33.391973839393899</v>
      </c>
      <c r="E916" s="12">
        <v>19.958410487878702</v>
      </c>
      <c r="F916" s="9" t="s">
        <v>2775</v>
      </c>
      <c r="G916" s="9">
        <v>1219736076</v>
      </c>
      <c r="H916" s="9" t="str">
        <f t="shared" si="28"/>
        <v>(-33.3919738, 19.9584105)</v>
      </c>
    </row>
    <row r="917" spans="1:8" s="10" customFormat="1" x14ac:dyDescent="0.25">
      <c r="A917" s="9" t="str">
        <f t="shared" si="29"/>
        <v>OSM: Cape Main Line - Rail - (1233978948)</v>
      </c>
      <c r="B917" s="9" t="s">
        <v>2784</v>
      </c>
      <c r="C917" s="9" t="s">
        <v>2780</v>
      </c>
      <c r="D917" s="12">
        <v>-31.625896812499999</v>
      </c>
      <c r="E917" s="12">
        <v>23.160219487500001</v>
      </c>
      <c r="F917" s="9" t="s">
        <v>2775</v>
      </c>
      <c r="G917" s="9">
        <v>1233978948</v>
      </c>
      <c r="H917" s="9" t="str">
        <f t="shared" si="28"/>
        <v>(-31.6258968, 23.1602195)</v>
      </c>
    </row>
    <row r="918" spans="1:8" s="10" customFormat="1" x14ac:dyDescent="0.25">
      <c r="A918" s="9" t="str">
        <f t="shared" si="29"/>
        <v>OSM: Cape Main Line - Rail - (1233978949)</v>
      </c>
      <c r="B918" s="9" t="s">
        <v>2784</v>
      </c>
      <c r="C918" s="9" t="s">
        <v>2780</v>
      </c>
      <c r="D918" s="12">
        <v>-31.570165134374999</v>
      </c>
      <c r="E918" s="12">
        <v>23.168152473437399</v>
      </c>
      <c r="F918" s="9" t="s">
        <v>2775</v>
      </c>
      <c r="G918" s="9">
        <v>1233978949</v>
      </c>
      <c r="H918" s="9" t="str">
        <f t="shared" si="28"/>
        <v>(-31.5701651, 23.1681525)</v>
      </c>
    </row>
    <row r="919" spans="1:8" s="10" customFormat="1" x14ac:dyDescent="0.25">
      <c r="A919" s="9" t="str">
        <f t="shared" si="29"/>
        <v>OSM: Cape Main Line - Rail - (1233978950)</v>
      </c>
      <c r="B919" s="9" t="s">
        <v>2784</v>
      </c>
      <c r="C919" s="9" t="s">
        <v>2780</v>
      </c>
      <c r="D919" s="12">
        <v>-31.632353999999999</v>
      </c>
      <c r="E919" s="12">
        <v>23.15937435</v>
      </c>
      <c r="F919" s="9" t="s">
        <v>2775</v>
      </c>
      <c r="G919" s="9">
        <v>1233978950</v>
      </c>
      <c r="H919" s="9" t="str">
        <f t="shared" si="28"/>
        <v>(-31.632354, 23.1593744)</v>
      </c>
    </row>
    <row r="920" spans="1:8" s="10" customFormat="1" x14ac:dyDescent="0.25">
      <c r="A920" s="9" t="str">
        <f t="shared" si="29"/>
        <v>OSM: Cape Main Line - Rail - (1233978951)</v>
      </c>
      <c r="B920" s="9" t="s">
        <v>2784</v>
      </c>
      <c r="C920" s="9" t="s">
        <v>2780</v>
      </c>
      <c r="D920" s="12">
        <v>-31.663456176190401</v>
      </c>
      <c r="E920" s="12">
        <v>23.1622232</v>
      </c>
      <c r="F920" s="9" t="s">
        <v>2775</v>
      </c>
      <c r="G920" s="9">
        <v>1233978951</v>
      </c>
      <c r="H920" s="9" t="str">
        <f t="shared" si="28"/>
        <v>(-31.6634562, 23.1622232)</v>
      </c>
    </row>
    <row r="921" spans="1:8" s="10" customFormat="1" x14ac:dyDescent="0.25">
      <c r="A921" s="9" t="str">
        <f t="shared" si="29"/>
        <v>OSM: Cape Main Line - Rail - (1233978955)</v>
      </c>
      <c r="B921" s="9" t="s">
        <v>2784</v>
      </c>
      <c r="C921" s="9" t="s">
        <v>2780</v>
      </c>
      <c r="D921" s="12">
        <v>-31.759593607692299</v>
      </c>
      <c r="E921" s="12">
        <v>23.185993815384599</v>
      </c>
      <c r="F921" s="9" t="s">
        <v>2775</v>
      </c>
      <c r="G921" s="9">
        <v>1233978955</v>
      </c>
      <c r="H921" s="9" t="str">
        <f t="shared" si="28"/>
        <v>(-31.7595936, 23.1859938)</v>
      </c>
    </row>
    <row r="922" spans="1:8" s="10" customFormat="1" x14ac:dyDescent="0.25">
      <c r="A922" s="9" t="str">
        <f t="shared" si="29"/>
        <v>OSM: Cape Main Line - Rail - (1233978956)</v>
      </c>
      <c r="B922" s="9" t="s">
        <v>2784</v>
      </c>
      <c r="C922" s="9" t="s">
        <v>2780</v>
      </c>
      <c r="D922" s="12">
        <v>-31.75385493125</v>
      </c>
      <c r="E922" s="12">
        <v>23.190960106249999</v>
      </c>
      <c r="F922" s="9" t="s">
        <v>2775</v>
      </c>
      <c r="G922" s="9">
        <v>1233978956</v>
      </c>
      <c r="H922" s="9" t="str">
        <f t="shared" si="28"/>
        <v>(-31.7538549, 23.1909601)</v>
      </c>
    </row>
    <row r="923" spans="1:8" s="10" customFormat="1" x14ac:dyDescent="0.25">
      <c r="A923" s="9" t="str">
        <f t="shared" si="29"/>
        <v>OSM: Cape Main Line - Rail - (1234029763)</v>
      </c>
      <c r="B923" s="9" t="s">
        <v>2784</v>
      </c>
      <c r="C923" s="9" t="s">
        <v>2780</v>
      </c>
      <c r="D923" s="12">
        <v>-32.337736060465097</v>
      </c>
      <c r="E923" s="12">
        <v>22.585993916279001</v>
      </c>
      <c r="F923" s="9" t="s">
        <v>2775</v>
      </c>
      <c r="G923" s="9">
        <v>1234029763</v>
      </c>
      <c r="H923" s="9" t="str">
        <f t="shared" si="28"/>
        <v>(-32.3377361, 22.5859939)</v>
      </c>
    </row>
    <row r="924" spans="1:8" s="10" customFormat="1" x14ac:dyDescent="0.25">
      <c r="A924" s="9" t="str">
        <f t="shared" si="29"/>
        <v>OSM: Cape Main Line - Rail - (1234170294)</v>
      </c>
      <c r="B924" s="9" t="s">
        <v>2784</v>
      </c>
      <c r="C924" s="9" t="s">
        <v>2780</v>
      </c>
      <c r="D924" s="12">
        <v>-32.345038649999999</v>
      </c>
      <c r="E924" s="12">
        <v>22.577897849999999</v>
      </c>
      <c r="F924" s="9" t="s">
        <v>2775</v>
      </c>
      <c r="G924" s="9">
        <v>1234170294</v>
      </c>
      <c r="H924" s="9" t="str">
        <f t="shared" si="28"/>
        <v>(-32.3450387, 22.5778979)</v>
      </c>
    </row>
    <row r="925" spans="1:8" s="10" customFormat="1" x14ac:dyDescent="0.25">
      <c r="A925" s="9" t="str">
        <f t="shared" si="29"/>
        <v>OSM: Cape Main Line - Rail - (1234170295)</v>
      </c>
      <c r="B925" s="9" t="s">
        <v>2784</v>
      </c>
      <c r="C925" s="9" t="s">
        <v>2780</v>
      </c>
      <c r="D925" s="12">
        <v>-32.3454001666666</v>
      </c>
      <c r="E925" s="12">
        <v>22.5780550666666</v>
      </c>
      <c r="F925" s="9" t="s">
        <v>2775</v>
      </c>
      <c r="G925" s="9">
        <v>1234170295</v>
      </c>
      <c r="H925" s="9" t="str">
        <f t="shared" si="28"/>
        <v>(-32.3454002, 22.5780551)</v>
      </c>
    </row>
    <row r="926" spans="1:8" s="10" customFormat="1" x14ac:dyDescent="0.25">
      <c r="A926" s="9" t="str">
        <f t="shared" si="29"/>
        <v>OSM: Cape Main Line - Rail - (1234170343)</v>
      </c>
      <c r="B926" s="9" t="s">
        <v>2784</v>
      </c>
      <c r="C926" s="9" t="s">
        <v>2780</v>
      </c>
      <c r="D926" s="12">
        <v>-32.365637216666599</v>
      </c>
      <c r="E926" s="12">
        <v>22.558672966666599</v>
      </c>
      <c r="F926" s="9" t="s">
        <v>2775</v>
      </c>
      <c r="G926" s="9">
        <v>1234170343</v>
      </c>
      <c r="H926" s="9" t="str">
        <f t="shared" si="28"/>
        <v>(-32.3656372, 22.558673)</v>
      </c>
    </row>
    <row r="927" spans="1:8" s="10" customFormat="1" x14ac:dyDescent="0.25">
      <c r="A927" s="9" t="str">
        <f t="shared" si="29"/>
        <v>OSM: Cape Main Line - Rail - (1234170344)</v>
      </c>
      <c r="B927" s="9" t="s">
        <v>2784</v>
      </c>
      <c r="C927" s="9" t="s">
        <v>2780</v>
      </c>
      <c r="D927" s="12">
        <v>-32.370165800000002</v>
      </c>
      <c r="E927" s="12">
        <v>22.550376286666602</v>
      </c>
      <c r="F927" s="9" t="s">
        <v>2775</v>
      </c>
      <c r="G927" s="9">
        <v>1234170344</v>
      </c>
      <c r="H927" s="9" t="str">
        <f t="shared" si="28"/>
        <v>(-32.3701658, 22.5503763)</v>
      </c>
    </row>
    <row r="928" spans="1:8" s="10" customFormat="1" x14ac:dyDescent="0.25">
      <c r="A928" s="9" t="str">
        <f t="shared" si="29"/>
        <v>OSM: Cape Main Line - Rail - (1234170346)</v>
      </c>
      <c r="B928" s="9" t="s">
        <v>2784</v>
      </c>
      <c r="C928" s="9" t="s">
        <v>2780</v>
      </c>
      <c r="D928" s="12">
        <v>-32.426503837837799</v>
      </c>
      <c r="E928" s="12">
        <v>22.516387767567501</v>
      </c>
      <c r="F928" s="9" t="s">
        <v>2775</v>
      </c>
      <c r="G928" s="9">
        <v>1234170346</v>
      </c>
      <c r="H928" s="9" t="str">
        <f t="shared" si="28"/>
        <v>(-32.4265038, 22.5163878)</v>
      </c>
    </row>
    <row r="929" spans="1:8" s="10" customFormat="1" x14ac:dyDescent="0.25">
      <c r="A929" s="9" t="str">
        <f t="shared" si="29"/>
        <v>OSM: Cape Main Line - Rail - (1234170347)</v>
      </c>
      <c r="B929" s="9" t="s">
        <v>2784</v>
      </c>
      <c r="C929" s="9" t="s">
        <v>2780</v>
      </c>
      <c r="D929" s="12">
        <v>-32.433110599999999</v>
      </c>
      <c r="E929" s="12">
        <v>22.506187349999902</v>
      </c>
      <c r="F929" s="9" t="s">
        <v>2775</v>
      </c>
      <c r="G929" s="9">
        <v>1234170347</v>
      </c>
      <c r="H929" s="9" t="str">
        <f t="shared" si="28"/>
        <v>(-32.4331106, 22.5061873)</v>
      </c>
    </row>
    <row r="930" spans="1:8" s="10" customFormat="1" x14ac:dyDescent="0.25">
      <c r="A930" s="9" t="str">
        <f t="shared" si="29"/>
        <v>OSM: Cape Main Line - Rail - (1234170350)</v>
      </c>
      <c r="B930" s="9" t="s">
        <v>2784</v>
      </c>
      <c r="C930" s="9" t="s">
        <v>2780</v>
      </c>
      <c r="D930" s="12">
        <v>-32.418541824999998</v>
      </c>
      <c r="E930" s="12">
        <v>22.524408824999998</v>
      </c>
      <c r="F930" s="9" t="s">
        <v>2775</v>
      </c>
      <c r="G930" s="9">
        <v>1234170350</v>
      </c>
      <c r="H930" s="9" t="str">
        <f t="shared" si="28"/>
        <v>(-32.4185418, 22.5244088)</v>
      </c>
    </row>
    <row r="931" spans="1:8" s="10" customFormat="1" x14ac:dyDescent="0.25">
      <c r="A931" s="9" t="str">
        <f t="shared" si="29"/>
        <v>OSM: Cape Main Line - Rail - (1234170353)</v>
      </c>
      <c r="B931" s="9" t="s">
        <v>2784</v>
      </c>
      <c r="C931" s="9" t="s">
        <v>2780</v>
      </c>
      <c r="D931" s="12">
        <v>-32.414503199999999</v>
      </c>
      <c r="E931" s="12">
        <v>22.52593255</v>
      </c>
      <c r="F931" s="9" t="s">
        <v>2775</v>
      </c>
      <c r="G931" s="9">
        <v>1234170353</v>
      </c>
      <c r="H931" s="9" t="str">
        <f t="shared" si="28"/>
        <v>(-32.4145032, 22.5259326)</v>
      </c>
    </row>
    <row r="932" spans="1:8" s="10" customFormat="1" x14ac:dyDescent="0.25">
      <c r="A932" s="9" t="str">
        <f t="shared" si="29"/>
        <v>OSM: Cape Main Line - Rail - (1234170359)</v>
      </c>
      <c r="B932" s="9" t="s">
        <v>2784</v>
      </c>
      <c r="C932" s="9" t="s">
        <v>2780</v>
      </c>
      <c r="D932" s="12">
        <v>-32.345363800000001</v>
      </c>
      <c r="E932" s="12">
        <v>22.577971999999999</v>
      </c>
      <c r="F932" s="9" t="s">
        <v>2775</v>
      </c>
      <c r="G932" s="9">
        <v>1234170359</v>
      </c>
      <c r="H932" s="9" t="str">
        <f t="shared" si="28"/>
        <v>(-32.3453638, 22.577972)</v>
      </c>
    </row>
    <row r="933" spans="1:8" s="10" customFormat="1" x14ac:dyDescent="0.25">
      <c r="A933" s="9" t="str">
        <f t="shared" si="29"/>
        <v>OSM: Cape Main Line - Rail - (1234170360)</v>
      </c>
      <c r="B933" s="9" t="s">
        <v>2784</v>
      </c>
      <c r="C933" s="9" t="s">
        <v>2780</v>
      </c>
      <c r="D933" s="12">
        <v>-32.254293242105199</v>
      </c>
      <c r="E933" s="12">
        <v>22.7598090631578</v>
      </c>
      <c r="F933" s="9" t="s">
        <v>2775</v>
      </c>
      <c r="G933" s="9">
        <v>1234170360</v>
      </c>
      <c r="H933" s="9" t="str">
        <f t="shared" si="28"/>
        <v>(-32.2542932, 22.7598091)</v>
      </c>
    </row>
    <row r="934" spans="1:8" s="10" customFormat="1" x14ac:dyDescent="0.25">
      <c r="A934" s="9" t="str">
        <f t="shared" si="29"/>
        <v>OSM: Cape Main Line - Rail - (1234170361)</v>
      </c>
      <c r="B934" s="9" t="s">
        <v>2784</v>
      </c>
      <c r="C934" s="9" t="s">
        <v>2780</v>
      </c>
      <c r="D934" s="12">
        <v>-32.256568743999999</v>
      </c>
      <c r="E934" s="12">
        <v>22.755114072000001</v>
      </c>
      <c r="F934" s="9" t="s">
        <v>2775</v>
      </c>
      <c r="G934" s="9">
        <v>1234170361</v>
      </c>
      <c r="H934" s="9" t="str">
        <f t="shared" si="28"/>
        <v>(-32.2565687, 22.7551141)</v>
      </c>
    </row>
    <row r="935" spans="1:8" s="10" customFormat="1" x14ac:dyDescent="0.25">
      <c r="A935" s="9" t="str">
        <f t="shared" si="29"/>
        <v>OSM: Cape Main Line - Rail - (1234170362)</v>
      </c>
      <c r="B935" s="9" t="s">
        <v>2784</v>
      </c>
      <c r="C935" s="9" t="s">
        <v>2780</v>
      </c>
      <c r="D935" s="12">
        <v>-32.309951014705803</v>
      </c>
      <c r="E935" s="12">
        <v>22.6400100205882</v>
      </c>
      <c r="F935" s="9" t="s">
        <v>2775</v>
      </c>
      <c r="G935" s="9">
        <v>1234170362</v>
      </c>
      <c r="H935" s="9" t="str">
        <f t="shared" si="28"/>
        <v>(-32.309951, 22.64001)</v>
      </c>
    </row>
    <row r="936" spans="1:8" s="10" customFormat="1" x14ac:dyDescent="0.25">
      <c r="A936" s="9" t="str">
        <f t="shared" si="29"/>
        <v>OSM: Cape Main Line - Rail - (1234174813)</v>
      </c>
      <c r="B936" s="9" t="s">
        <v>2784</v>
      </c>
      <c r="C936" s="9" t="s">
        <v>2780</v>
      </c>
      <c r="D936" s="12">
        <v>-31.777837266666602</v>
      </c>
      <c r="E936" s="12">
        <v>23.178523315686199</v>
      </c>
      <c r="F936" s="9" t="s">
        <v>2775</v>
      </c>
      <c r="G936" s="9">
        <v>1234174813</v>
      </c>
      <c r="H936" s="9" t="str">
        <f t="shared" si="28"/>
        <v>(-31.7778373, 23.1785233)</v>
      </c>
    </row>
    <row r="937" spans="1:8" s="10" customFormat="1" x14ac:dyDescent="0.25">
      <c r="A937" s="9" t="str">
        <f t="shared" si="29"/>
        <v>OSM: Cape Main Line - Rail - (1234174815)</v>
      </c>
      <c r="B937" s="9" t="s">
        <v>2784</v>
      </c>
      <c r="C937" s="9" t="s">
        <v>2780</v>
      </c>
      <c r="D937" s="12">
        <v>-31.841753966666602</v>
      </c>
      <c r="E937" s="12">
        <v>23.1405244466666</v>
      </c>
      <c r="F937" s="9" t="s">
        <v>2775</v>
      </c>
      <c r="G937" s="9">
        <v>1234174815</v>
      </c>
      <c r="H937" s="9" t="str">
        <f t="shared" si="28"/>
        <v>(-31.841754, 23.1405244)</v>
      </c>
    </row>
    <row r="938" spans="1:8" s="10" customFormat="1" x14ac:dyDescent="0.25">
      <c r="A938" s="9" t="str">
        <f t="shared" si="29"/>
        <v>OSM: Cape Main Line - Rail - (1234174819)</v>
      </c>
      <c r="B938" s="9" t="s">
        <v>2784</v>
      </c>
      <c r="C938" s="9" t="s">
        <v>2780</v>
      </c>
      <c r="D938" s="12">
        <v>-31.750533975</v>
      </c>
      <c r="E938" s="12">
        <v>23.1931163625</v>
      </c>
      <c r="F938" s="9" t="s">
        <v>2775</v>
      </c>
      <c r="G938" s="9">
        <v>1234174819</v>
      </c>
      <c r="H938" s="9" t="str">
        <f t="shared" si="28"/>
        <v>(-31.750534, 23.1931164)</v>
      </c>
    </row>
    <row r="939" spans="1:8" s="10" customFormat="1" x14ac:dyDescent="0.25">
      <c r="A939" s="9" t="str">
        <f t="shared" si="29"/>
        <v>OSM: Cape Main Line - Rail - (1234174820)</v>
      </c>
      <c r="B939" s="9" t="s">
        <v>2784</v>
      </c>
      <c r="C939" s="9" t="s">
        <v>2780</v>
      </c>
      <c r="D939" s="12">
        <v>-31.7424490542857</v>
      </c>
      <c r="E939" s="12">
        <v>23.201247534285699</v>
      </c>
      <c r="F939" s="9" t="s">
        <v>2775</v>
      </c>
      <c r="G939" s="9">
        <v>1234174820</v>
      </c>
      <c r="H939" s="9" t="str">
        <f t="shared" si="28"/>
        <v>(-31.7424491, 23.2012475)</v>
      </c>
    </row>
    <row r="940" spans="1:8" s="10" customFormat="1" x14ac:dyDescent="0.25">
      <c r="A940" s="9" t="str">
        <f t="shared" si="29"/>
        <v>OSM: Cape Main Line - Rail - (1234174821)</v>
      </c>
      <c r="B940" s="9" t="s">
        <v>2784</v>
      </c>
      <c r="C940" s="9" t="s">
        <v>2780</v>
      </c>
      <c r="D940" s="12">
        <v>-31.7419028137931</v>
      </c>
      <c r="E940" s="12">
        <v>23.201747758620598</v>
      </c>
      <c r="F940" s="9" t="s">
        <v>2775</v>
      </c>
      <c r="G940" s="9">
        <v>1234174821</v>
      </c>
      <c r="H940" s="9" t="str">
        <f t="shared" si="28"/>
        <v>(-31.7419028, 23.2017478)</v>
      </c>
    </row>
    <row r="941" spans="1:8" s="10" customFormat="1" x14ac:dyDescent="0.25">
      <c r="A941" s="9" t="str">
        <f t="shared" si="29"/>
        <v>OSM: Cape Main Line - Rail - (1234174822)</v>
      </c>
      <c r="B941" s="9" t="s">
        <v>2784</v>
      </c>
      <c r="C941" s="9" t="s">
        <v>2780</v>
      </c>
      <c r="D941" s="12">
        <v>-31.751349966666599</v>
      </c>
      <c r="E941" s="12">
        <v>23.192350099999999</v>
      </c>
      <c r="F941" s="9" t="s">
        <v>2775</v>
      </c>
      <c r="G941" s="9">
        <v>1234174822</v>
      </c>
      <c r="H941" s="9" t="str">
        <f t="shared" si="28"/>
        <v>(-31.75135, 23.1923501)</v>
      </c>
    </row>
    <row r="942" spans="1:8" s="10" customFormat="1" x14ac:dyDescent="0.25">
      <c r="A942" s="9" t="str">
        <f t="shared" si="29"/>
        <v>OSM: Cape Main Line - Rail - (1234174823)</v>
      </c>
      <c r="B942" s="9" t="s">
        <v>2784</v>
      </c>
      <c r="C942" s="9" t="s">
        <v>2780</v>
      </c>
      <c r="D942" s="12">
        <v>-31.75716358</v>
      </c>
      <c r="E942" s="12">
        <v>23.188476059999999</v>
      </c>
      <c r="F942" s="9" t="s">
        <v>2775</v>
      </c>
      <c r="G942" s="9">
        <v>1234174823</v>
      </c>
      <c r="H942" s="9" t="str">
        <f t="shared" si="28"/>
        <v>(-31.7571636, 23.1884761)</v>
      </c>
    </row>
    <row r="943" spans="1:8" s="10" customFormat="1" x14ac:dyDescent="0.25">
      <c r="A943" s="9" t="str">
        <f t="shared" si="29"/>
        <v>OSM: Cape Main Line - Rail - (1234194630)</v>
      </c>
      <c r="B943" s="9" t="s">
        <v>2784</v>
      </c>
      <c r="C943" s="9" t="s">
        <v>2780</v>
      </c>
      <c r="D943" s="12">
        <v>-33.220927185714203</v>
      </c>
      <c r="E943" s="12">
        <v>20.6829505</v>
      </c>
      <c r="F943" s="9" t="s">
        <v>2775</v>
      </c>
      <c r="G943" s="9">
        <v>1234194630</v>
      </c>
      <c r="H943" s="9" t="str">
        <f t="shared" si="28"/>
        <v>(-33.2209272, 20.6829505)</v>
      </c>
    </row>
    <row r="944" spans="1:8" s="10" customFormat="1" x14ac:dyDescent="0.25">
      <c r="A944" s="9" t="str">
        <f t="shared" si="29"/>
        <v>OSM: Cape Main Line - Rail - (1234194631)</v>
      </c>
      <c r="B944" s="9" t="s">
        <v>2784</v>
      </c>
      <c r="C944" s="9" t="s">
        <v>2780</v>
      </c>
      <c r="D944" s="12">
        <v>-33.231469290909097</v>
      </c>
      <c r="E944" s="12">
        <v>20.580892909090899</v>
      </c>
      <c r="F944" s="9" t="s">
        <v>2775</v>
      </c>
      <c r="G944" s="9">
        <v>1234194631</v>
      </c>
      <c r="H944" s="9" t="str">
        <f t="shared" si="28"/>
        <v>(-33.2314693, 20.5808929)</v>
      </c>
    </row>
    <row r="945" spans="1:8" s="10" customFormat="1" x14ac:dyDescent="0.25">
      <c r="A945" s="9" t="str">
        <f t="shared" si="29"/>
        <v>OSM: Cape Main Line - Rail - (1234194633)</v>
      </c>
      <c r="B945" s="9" t="s">
        <v>2784</v>
      </c>
      <c r="C945" s="9" t="s">
        <v>2780</v>
      </c>
      <c r="D945" s="12">
        <v>-33.216746805555502</v>
      </c>
      <c r="E945" s="12">
        <v>20.689995483333298</v>
      </c>
      <c r="F945" s="9" t="s">
        <v>2775</v>
      </c>
      <c r="G945" s="9">
        <v>1234194633</v>
      </c>
      <c r="H945" s="9" t="str">
        <f t="shared" si="28"/>
        <v>(-33.2167468, 20.6899955)</v>
      </c>
    </row>
    <row r="946" spans="1:8" s="10" customFormat="1" x14ac:dyDescent="0.25">
      <c r="A946" s="9" t="str">
        <f t="shared" si="29"/>
        <v>OSM: Cape Main Line - Rail - (1234194634)</v>
      </c>
      <c r="B946" s="9" t="s">
        <v>2784</v>
      </c>
      <c r="C946" s="9" t="s">
        <v>2780</v>
      </c>
      <c r="D946" s="12">
        <v>-33.199879033333303</v>
      </c>
      <c r="E946" s="12">
        <v>20.805492333333302</v>
      </c>
      <c r="F946" s="9" t="s">
        <v>2775</v>
      </c>
      <c r="G946" s="9">
        <v>1234194634</v>
      </c>
      <c r="H946" s="9" t="str">
        <f t="shared" si="28"/>
        <v>(-33.199879, 20.8054923)</v>
      </c>
    </row>
    <row r="947" spans="1:8" s="10" customFormat="1" x14ac:dyDescent="0.25">
      <c r="A947" s="9" t="str">
        <f t="shared" si="29"/>
        <v>OSM: Cape Main Line - Rail - (1234194635)</v>
      </c>
      <c r="B947" s="9" t="s">
        <v>2784</v>
      </c>
      <c r="C947" s="9" t="s">
        <v>2780</v>
      </c>
      <c r="D947" s="12">
        <v>-33.200482729508103</v>
      </c>
      <c r="E947" s="12">
        <v>20.838749478688499</v>
      </c>
      <c r="F947" s="9" t="s">
        <v>2775</v>
      </c>
      <c r="G947" s="9">
        <v>1234194635</v>
      </c>
      <c r="H947" s="9" t="str">
        <f t="shared" si="28"/>
        <v>(-33.2004827, 20.8387495)</v>
      </c>
    </row>
    <row r="948" spans="1:8" s="10" customFormat="1" x14ac:dyDescent="0.25">
      <c r="A948" s="9" t="str">
        <f t="shared" si="29"/>
        <v>OSM: Cape Main Line - Rail - (1234194637)</v>
      </c>
      <c r="B948" s="9" t="s">
        <v>2784</v>
      </c>
      <c r="C948" s="9" t="s">
        <v>2780</v>
      </c>
      <c r="D948" s="12">
        <v>-33.1261093911111</v>
      </c>
      <c r="E948" s="12">
        <v>21.2294162422222</v>
      </c>
      <c r="F948" s="9" t="s">
        <v>2775</v>
      </c>
      <c r="G948" s="9">
        <v>1234194637</v>
      </c>
      <c r="H948" s="9" t="str">
        <f t="shared" si="28"/>
        <v>(-33.1261094, 21.2294162)</v>
      </c>
    </row>
    <row r="949" spans="1:8" s="10" customFormat="1" x14ac:dyDescent="0.25">
      <c r="A949" s="9" t="str">
        <f t="shared" si="29"/>
        <v>OSM: Cape Main Line - Rail - (1234194638)</v>
      </c>
      <c r="B949" s="9" t="s">
        <v>2784</v>
      </c>
      <c r="C949" s="9" t="s">
        <v>2780</v>
      </c>
      <c r="D949" s="12">
        <v>-33.125619452941102</v>
      </c>
      <c r="E949" s="12">
        <v>21.279588876470498</v>
      </c>
      <c r="F949" s="9" t="s">
        <v>2775</v>
      </c>
      <c r="G949" s="9">
        <v>1234194638</v>
      </c>
      <c r="H949" s="9" t="str">
        <f t="shared" si="28"/>
        <v>(-33.1256195, 21.2795889)</v>
      </c>
    </row>
    <row r="950" spans="1:8" s="10" customFormat="1" x14ac:dyDescent="0.25">
      <c r="A950" s="9" t="str">
        <f t="shared" si="29"/>
        <v>OSM: Cape Main Line - Rail - (1234194639)</v>
      </c>
      <c r="B950" s="9" t="s">
        <v>2784</v>
      </c>
      <c r="C950" s="9" t="s">
        <v>2780</v>
      </c>
      <c r="D950" s="12">
        <v>-33.131992666666598</v>
      </c>
      <c r="E950" s="12">
        <v>21.189891200000002</v>
      </c>
      <c r="F950" s="9" t="s">
        <v>2775</v>
      </c>
      <c r="G950" s="9">
        <v>1234194639</v>
      </c>
      <c r="H950" s="9" t="str">
        <f t="shared" si="28"/>
        <v>(-33.1319927, 21.1898912)</v>
      </c>
    </row>
    <row r="951" spans="1:8" s="10" customFormat="1" x14ac:dyDescent="0.25">
      <c r="A951" s="9" t="str">
        <f t="shared" si="29"/>
        <v>OSM: Cape Main Line - Rail - (1234194640)</v>
      </c>
      <c r="B951" s="9" t="s">
        <v>2784</v>
      </c>
      <c r="C951" s="9" t="s">
        <v>2780</v>
      </c>
      <c r="D951" s="12">
        <v>-33.145919727450902</v>
      </c>
      <c r="E951" s="12">
        <v>21.109552949019601</v>
      </c>
      <c r="F951" s="9" t="s">
        <v>2775</v>
      </c>
      <c r="G951" s="9">
        <v>1234194640</v>
      </c>
      <c r="H951" s="9" t="str">
        <f t="shared" si="28"/>
        <v>(-33.1459197, 21.1095529)</v>
      </c>
    </row>
    <row r="952" spans="1:8" s="10" customFormat="1" x14ac:dyDescent="0.25">
      <c r="A952" s="9" t="str">
        <f t="shared" si="29"/>
        <v>OSM: Cape Main Line - Rail - (1234194641)</v>
      </c>
      <c r="B952" s="9" t="s">
        <v>2784</v>
      </c>
      <c r="C952" s="9" t="s">
        <v>2780</v>
      </c>
      <c r="D952" s="12">
        <v>-33.158679974999998</v>
      </c>
      <c r="E952" s="12">
        <v>21.052998550000002</v>
      </c>
      <c r="F952" s="9" t="s">
        <v>2775</v>
      </c>
      <c r="G952" s="9">
        <v>1234194641</v>
      </c>
      <c r="H952" s="9" t="str">
        <f t="shared" si="28"/>
        <v>(-33.15868, 21.0529986)</v>
      </c>
    </row>
    <row r="953" spans="1:8" s="10" customFormat="1" x14ac:dyDescent="0.25">
      <c r="A953" s="9" t="str">
        <f t="shared" si="29"/>
        <v>OSM: Cape Main Line - Rail - (1234194642)</v>
      </c>
      <c r="B953" s="9" t="s">
        <v>2784</v>
      </c>
      <c r="C953" s="9" t="s">
        <v>2780</v>
      </c>
      <c r="D953" s="12">
        <v>-33.169919687096701</v>
      </c>
      <c r="E953" s="12">
        <v>21.009635706451601</v>
      </c>
      <c r="F953" s="9" t="s">
        <v>2775</v>
      </c>
      <c r="G953" s="9">
        <v>1234194642</v>
      </c>
      <c r="H953" s="9" t="str">
        <f t="shared" si="28"/>
        <v>(-33.1699197, 21.0096357)</v>
      </c>
    </row>
    <row r="954" spans="1:8" s="10" customFormat="1" x14ac:dyDescent="0.25">
      <c r="A954" s="9" t="str">
        <f t="shared" si="29"/>
        <v>OSM: Cape Main Line - Rail - (1234194643)</v>
      </c>
      <c r="B954" s="9" t="s">
        <v>2784</v>
      </c>
      <c r="C954" s="9" t="s">
        <v>2780</v>
      </c>
      <c r="D954" s="12">
        <v>-33.178328927777699</v>
      </c>
      <c r="E954" s="12">
        <v>20.975108816666602</v>
      </c>
      <c r="F954" s="9" t="s">
        <v>2775</v>
      </c>
      <c r="G954" s="9">
        <v>1234194643</v>
      </c>
      <c r="H954" s="9" t="str">
        <f t="shared" si="28"/>
        <v>(-33.1783289, 20.9751088)</v>
      </c>
    </row>
    <row r="955" spans="1:8" s="10" customFormat="1" x14ac:dyDescent="0.25">
      <c r="A955" s="9" t="str">
        <f t="shared" si="29"/>
        <v>OSM: Cape Main Line - Rail - (1234194644)</v>
      </c>
      <c r="B955" s="9" t="s">
        <v>2784</v>
      </c>
      <c r="C955" s="9" t="s">
        <v>2780</v>
      </c>
      <c r="D955" s="12">
        <v>-33.185514604347802</v>
      </c>
      <c r="E955" s="12">
        <v>20.936454258695601</v>
      </c>
      <c r="F955" s="9" t="s">
        <v>2775</v>
      </c>
      <c r="G955" s="9">
        <v>1234194644</v>
      </c>
      <c r="H955" s="9" t="str">
        <f t="shared" si="28"/>
        <v>(-33.1855146, 20.9364543)</v>
      </c>
    </row>
    <row r="956" spans="1:8" s="10" customFormat="1" x14ac:dyDescent="0.25">
      <c r="A956" s="9" t="str">
        <f t="shared" si="29"/>
        <v>OSM: Cape Main Line - Rail - (1234194658)</v>
      </c>
      <c r="B956" s="9" t="s">
        <v>2784</v>
      </c>
      <c r="C956" s="9" t="s">
        <v>2780</v>
      </c>
      <c r="D956" s="12">
        <v>-33.083162933333298</v>
      </c>
      <c r="E956" s="12">
        <v>21.413296713333299</v>
      </c>
      <c r="F956" s="9" t="s">
        <v>2775</v>
      </c>
      <c r="G956" s="9">
        <v>1234194658</v>
      </c>
      <c r="H956" s="9" t="str">
        <f t="shared" si="28"/>
        <v>(-33.0831629, 21.4132967)</v>
      </c>
    </row>
    <row r="957" spans="1:8" s="10" customFormat="1" x14ac:dyDescent="0.25">
      <c r="A957" s="9" t="str">
        <f t="shared" si="29"/>
        <v>OSM: Cape Main Line - Rail - (1234194659)</v>
      </c>
      <c r="B957" s="9" t="s">
        <v>2784</v>
      </c>
      <c r="C957" s="9" t="s">
        <v>2780</v>
      </c>
      <c r="D957" s="12">
        <v>-33.084523500000003</v>
      </c>
      <c r="E957" s="12">
        <v>21.405948549999898</v>
      </c>
      <c r="F957" s="9" t="s">
        <v>2775</v>
      </c>
      <c r="G957" s="9">
        <v>1234194659</v>
      </c>
      <c r="H957" s="9" t="str">
        <f t="shared" si="28"/>
        <v>(-33.0845235, 21.4059485)</v>
      </c>
    </row>
    <row r="958" spans="1:8" s="10" customFormat="1" x14ac:dyDescent="0.25">
      <c r="A958" s="9" t="str">
        <f t="shared" si="29"/>
        <v>OSM: Cape Main Line - Rail - (1235352000)</v>
      </c>
      <c r="B958" s="9" t="s">
        <v>2784</v>
      </c>
      <c r="C958" s="9" t="s">
        <v>2780</v>
      </c>
      <c r="D958" s="12">
        <v>-33.400026240298502</v>
      </c>
      <c r="E958" s="12">
        <v>19.942652408955201</v>
      </c>
      <c r="F958" s="9" t="s">
        <v>2775</v>
      </c>
      <c r="G958" s="9">
        <v>1235352000</v>
      </c>
      <c r="H958" s="9" t="str">
        <f t="shared" si="28"/>
        <v>(-33.4000262, 19.9426524)</v>
      </c>
    </row>
    <row r="959" spans="1:8" s="10" customFormat="1" x14ac:dyDescent="0.25">
      <c r="A959" s="9" t="str">
        <f t="shared" si="29"/>
        <v>OSM: Cape Main Line - Rail - (1235352001)</v>
      </c>
      <c r="B959" s="9" t="s">
        <v>2784</v>
      </c>
      <c r="C959" s="9" t="s">
        <v>2780</v>
      </c>
      <c r="D959" s="12">
        <v>-33.408193687500003</v>
      </c>
      <c r="E959" s="12">
        <v>19.913557037499999</v>
      </c>
      <c r="F959" s="9" t="s">
        <v>2775</v>
      </c>
      <c r="G959" s="9">
        <v>1235352001</v>
      </c>
      <c r="H959" s="9" t="str">
        <f t="shared" si="28"/>
        <v>(-33.4081937, 19.913557)</v>
      </c>
    </row>
    <row r="960" spans="1:8" s="10" customFormat="1" x14ac:dyDescent="0.25">
      <c r="A960" s="9" t="str">
        <f t="shared" si="29"/>
        <v>OSM: Cape Main Line - Rail - (1236239490)</v>
      </c>
      <c r="B960" s="9" t="s">
        <v>2784</v>
      </c>
      <c r="C960" s="9" t="s">
        <v>2780</v>
      </c>
      <c r="D960" s="12">
        <v>-32.877238419999998</v>
      </c>
      <c r="E960" s="12">
        <v>21.905324419999999</v>
      </c>
      <c r="F960" s="9" t="s">
        <v>2775</v>
      </c>
      <c r="G960" s="9">
        <v>1236239490</v>
      </c>
      <c r="H960" s="9" t="str">
        <f t="shared" si="28"/>
        <v>(-32.8772384, 21.9053244)</v>
      </c>
    </row>
    <row r="961" spans="1:8" s="10" customFormat="1" x14ac:dyDescent="0.25">
      <c r="A961" s="9" t="str">
        <f t="shared" si="29"/>
        <v>OSM: Cape Main Line - Rail - (1236239491)</v>
      </c>
      <c r="B961" s="9" t="s">
        <v>2784</v>
      </c>
      <c r="C961" s="9" t="s">
        <v>2780</v>
      </c>
      <c r="D961" s="12">
        <v>-32.883934349999997</v>
      </c>
      <c r="E961" s="12">
        <v>21.881225542857099</v>
      </c>
      <c r="F961" s="9" t="s">
        <v>2775</v>
      </c>
      <c r="G961" s="9">
        <v>1236239491</v>
      </c>
      <c r="H961" s="9" t="str">
        <f t="shared" ref="H961:H1024" si="30">"(" &amp; TEXT(D961, "#.#######") &amp; ", " &amp; TEXT(E961, "#.#######") &amp; ")"</f>
        <v>(-32.8839344, 21.8812255)</v>
      </c>
    </row>
    <row r="962" spans="1:8" s="10" customFormat="1" x14ac:dyDescent="0.25">
      <c r="A962" s="9" t="str">
        <f t="shared" si="29"/>
        <v>OSM: Cape Main Line - Rail - (1236239492)</v>
      </c>
      <c r="B962" s="9" t="s">
        <v>2784</v>
      </c>
      <c r="C962" s="9" t="s">
        <v>2780</v>
      </c>
      <c r="D962" s="12">
        <v>-32.877044550000001</v>
      </c>
      <c r="E962" s="12">
        <v>21.905854764285699</v>
      </c>
      <c r="F962" s="9" t="s">
        <v>2775</v>
      </c>
      <c r="G962" s="9">
        <v>1236239492</v>
      </c>
      <c r="H962" s="9" t="str">
        <f t="shared" si="30"/>
        <v>(-32.8770446, 21.9058548)</v>
      </c>
    </row>
    <row r="963" spans="1:8" s="10" customFormat="1" x14ac:dyDescent="0.25">
      <c r="A963" s="9" t="str">
        <f t="shared" ref="A963:A1026" si="31">"OSM: " &amp; B963 &amp; " - " &amp; PROPER(C963) &amp; " - (" &amp; G963 &amp; ")"</f>
        <v>OSM: Cape Main Line - Rail - (1236239496)</v>
      </c>
      <c r="B963" s="9" t="s">
        <v>2784</v>
      </c>
      <c r="C963" s="9" t="s">
        <v>2780</v>
      </c>
      <c r="D963" s="12">
        <v>-32.861703602439</v>
      </c>
      <c r="E963" s="12">
        <v>21.940636719512099</v>
      </c>
      <c r="F963" s="9" t="s">
        <v>2775</v>
      </c>
      <c r="G963" s="9">
        <v>1236239496</v>
      </c>
      <c r="H963" s="9" t="str">
        <f t="shared" si="30"/>
        <v>(-32.8617036, 21.9406367)</v>
      </c>
    </row>
    <row r="964" spans="1:8" s="10" customFormat="1" x14ac:dyDescent="0.25">
      <c r="A964" s="9" t="str">
        <f t="shared" si="31"/>
        <v>OSM: Cape Main Line - Rail - (1236239497)</v>
      </c>
      <c r="B964" s="9" t="s">
        <v>2784</v>
      </c>
      <c r="C964" s="9" t="s">
        <v>2780</v>
      </c>
      <c r="D964" s="12">
        <v>-32.891335550000001</v>
      </c>
      <c r="E964" s="12">
        <v>21.858724549999899</v>
      </c>
      <c r="F964" s="9" t="s">
        <v>2775</v>
      </c>
      <c r="G964" s="9">
        <v>1236239497</v>
      </c>
      <c r="H964" s="9" t="str">
        <f t="shared" si="30"/>
        <v>(-32.8913356, 21.8587245)</v>
      </c>
    </row>
    <row r="965" spans="1:8" s="10" customFormat="1" x14ac:dyDescent="0.25">
      <c r="A965" s="9" t="str">
        <f t="shared" si="31"/>
        <v>OSM: Cape Main Line - Rail - (1236239499)</v>
      </c>
      <c r="B965" s="9" t="s">
        <v>2784</v>
      </c>
      <c r="C965" s="9" t="s">
        <v>2780</v>
      </c>
      <c r="D965" s="12">
        <v>-32.929203200000003</v>
      </c>
      <c r="E965" s="12">
        <v>21.7453888571428</v>
      </c>
      <c r="F965" s="9" t="s">
        <v>2775</v>
      </c>
      <c r="G965" s="9">
        <v>1236239499</v>
      </c>
      <c r="H965" s="9" t="str">
        <f t="shared" si="30"/>
        <v>(-32.9292032, 21.7453889)</v>
      </c>
    </row>
    <row r="966" spans="1:8" s="10" customFormat="1" x14ac:dyDescent="0.25">
      <c r="A966" s="9" t="str">
        <f t="shared" si="31"/>
        <v>OSM: Cape Main Line - Rail - (1236239503)</v>
      </c>
      <c r="B966" s="9" t="s">
        <v>2784</v>
      </c>
      <c r="C966" s="9" t="s">
        <v>2780</v>
      </c>
      <c r="D966" s="12">
        <v>-32.929456869230698</v>
      </c>
      <c r="E966" s="12">
        <v>21.744645261538398</v>
      </c>
      <c r="F966" s="9" t="s">
        <v>2775</v>
      </c>
      <c r="G966" s="9">
        <v>1236239503</v>
      </c>
      <c r="H966" s="9" t="str">
        <f t="shared" si="30"/>
        <v>(-32.9294569, 21.7446453)</v>
      </c>
    </row>
    <row r="967" spans="1:8" s="10" customFormat="1" x14ac:dyDescent="0.25">
      <c r="A967" s="9" t="str">
        <f t="shared" si="31"/>
        <v>OSM: Cape Main Line - Rail - (1236239504)</v>
      </c>
      <c r="B967" s="9" t="s">
        <v>2784</v>
      </c>
      <c r="C967" s="9" t="s">
        <v>2780</v>
      </c>
      <c r="D967" s="12">
        <v>-32.945389317646999</v>
      </c>
      <c r="E967" s="12">
        <v>21.718041835294098</v>
      </c>
      <c r="F967" s="9" t="s">
        <v>2775</v>
      </c>
      <c r="G967" s="9">
        <v>1236239504</v>
      </c>
      <c r="H967" s="9" t="str">
        <f t="shared" si="30"/>
        <v>(-32.9453893, 21.7180418)</v>
      </c>
    </row>
    <row r="968" spans="1:8" s="10" customFormat="1" x14ac:dyDescent="0.25">
      <c r="A968" s="9" t="str">
        <f t="shared" si="31"/>
        <v>OSM: Cape Main Line - Rail - (1236242178)</v>
      </c>
      <c r="B968" s="9" t="s">
        <v>2784</v>
      </c>
      <c r="C968" s="9" t="s">
        <v>2780</v>
      </c>
      <c r="D968" s="12">
        <v>-32.496407109374999</v>
      </c>
      <c r="E968" s="12">
        <v>22.387874759374998</v>
      </c>
      <c r="F968" s="9" t="s">
        <v>2775</v>
      </c>
      <c r="G968" s="9">
        <v>1236242178</v>
      </c>
      <c r="H968" s="9" t="str">
        <f t="shared" si="30"/>
        <v>(-32.4964071, 22.3878748)</v>
      </c>
    </row>
    <row r="969" spans="1:8" s="10" customFormat="1" x14ac:dyDescent="0.25">
      <c r="A969" s="9" t="str">
        <f t="shared" si="31"/>
        <v>OSM: Cape Main Line - Rail - (1236242179)</v>
      </c>
      <c r="B969" s="9" t="s">
        <v>2784</v>
      </c>
      <c r="C969" s="9" t="s">
        <v>2780</v>
      </c>
      <c r="D969" s="12">
        <v>-32.518026721428498</v>
      </c>
      <c r="E969" s="12">
        <v>22.347297635714199</v>
      </c>
      <c r="F969" s="9" t="s">
        <v>2775</v>
      </c>
      <c r="G969" s="9">
        <v>1236242179</v>
      </c>
      <c r="H969" s="9" t="str">
        <f t="shared" si="30"/>
        <v>(-32.5180267, 22.3472976)</v>
      </c>
    </row>
    <row r="970" spans="1:8" s="10" customFormat="1" x14ac:dyDescent="0.25">
      <c r="A970" s="9" t="str">
        <f t="shared" si="31"/>
        <v>OSM: Cape Main Line - Rail - (1236242180)</v>
      </c>
      <c r="B970" s="9" t="s">
        <v>2784</v>
      </c>
      <c r="C970" s="9" t="s">
        <v>2780</v>
      </c>
      <c r="D970" s="12">
        <v>-32.600301049999999</v>
      </c>
      <c r="E970" s="12">
        <v>22.198552233333299</v>
      </c>
      <c r="F970" s="9" t="s">
        <v>2775</v>
      </c>
      <c r="G970" s="9">
        <v>1236242180</v>
      </c>
      <c r="H970" s="9" t="str">
        <f t="shared" si="30"/>
        <v>(-32.6003011, 22.1985522)</v>
      </c>
    </row>
    <row r="971" spans="1:8" s="10" customFormat="1" x14ac:dyDescent="0.25">
      <c r="A971" s="9" t="str">
        <f t="shared" si="31"/>
        <v>OSM: Cape Main Line - Rail - (1236242181)</v>
      </c>
      <c r="B971" s="9" t="s">
        <v>2784</v>
      </c>
      <c r="C971" s="9" t="s">
        <v>2780</v>
      </c>
      <c r="D971" s="12">
        <v>-32.600077468750001</v>
      </c>
      <c r="E971" s="12">
        <v>22.198664618750001</v>
      </c>
      <c r="F971" s="9" t="s">
        <v>2775</v>
      </c>
      <c r="G971" s="9">
        <v>1236242181</v>
      </c>
      <c r="H971" s="9" t="str">
        <f t="shared" si="30"/>
        <v>(-32.6000775, 22.1986646)</v>
      </c>
    </row>
    <row r="972" spans="1:8" s="10" customFormat="1" x14ac:dyDescent="0.25">
      <c r="A972" s="9" t="str">
        <f t="shared" si="31"/>
        <v>OSM: Cape Main Line - Rail - (1236242182)</v>
      </c>
      <c r="B972" s="9" t="s">
        <v>2784</v>
      </c>
      <c r="C972" s="9" t="s">
        <v>2780</v>
      </c>
      <c r="D972" s="12">
        <v>-32.606530769999999</v>
      </c>
      <c r="E972" s="12">
        <v>22.194012369999999</v>
      </c>
      <c r="F972" s="9" t="s">
        <v>2775</v>
      </c>
      <c r="G972" s="9">
        <v>1236242182</v>
      </c>
      <c r="H972" s="9" t="str">
        <f t="shared" si="30"/>
        <v>(-32.6065308, 22.1940124)</v>
      </c>
    </row>
    <row r="973" spans="1:8" s="10" customFormat="1" x14ac:dyDescent="0.25">
      <c r="A973" s="9" t="str">
        <f t="shared" si="31"/>
        <v>OSM: Cape Main Line - Rail - (1236242183)</v>
      </c>
      <c r="B973" s="9" t="s">
        <v>2784</v>
      </c>
      <c r="C973" s="9" t="s">
        <v>2780</v>
      </c>
      <c r="D973" s="12">
        <v>-32.6088491</v>
      </c>
      <c r="E973" s="12">
        <v>22.191563899999998</v>
      </c>
      <c r="F973" s="9" t="s">
        <v>2775</v>
      </c>
      <c r="G973" s="9">
        <v>1236242183</v>
      </c>
      <c r="H973" s="9" t="str">
        <f t="shared" si="30"/>
        <v>(-32.6088491, 22.1915639)</v>
      </c>
    </row>
    <row r="974" spans="1:8" s="10" customFormat="1" x14ac:dyDescent="0.25">
      <c r="A974" s="9" t="str">
        <f t="shared" si="31"/>
        <v>OSM: Cape Main Line - Rail - (1236242184)</v>
      </c>
      <c r="B974" s="9" t="s">
        <v>2784</v>
      </c>
      <c r="C974" s="9" t="s">
        <v>2780</v>
      </c>
      <c r="D974" s="12">
        <v>-32.592088027777699</v>
      </c>
      <c r="E974" s="12">
        <v>22.2067822333333</v>
      </c>
      <c r="F974" s="9" t="s">
        <v>2775</v>
      </c>
      <c r="G974" s="9">
        <v>1236242184</v>
      </c>
      <c r="H974" s="9" t="str">
        <f t="shared" si="30"/>
        <v>(-32.592088, 22.2067822)</v>
      </c>
    </row>
    <row r="975" spans="1:8" s="10" customFormat="1" x14ac:dyDescent="0.25">
      <c r="A975" s="9" t="str">
        <f t="shared" si="31"/>
        <v>OSM: Cape Main Line - Rail - (1236242185)</v>
      </c>
      <c r="B975" s="9" t="s">
        <v>2784</v>
      </c>
      <c r="C975" s="9" t="s">
        <v>2780</v>
      </c>
      <c r="D975" s="12">
        <v>-32.655492722222199</v>
      </c>
      <c r="E975" s="12">
        <v>22.1173915</v>
      </c>
      <c r="F975" s="9" t="s">
        <v>2775</v>
      </c>
      <c r="G975" s="9">
        <v>1236242185</v>
      </c>
      <c r="H975" s="9" t="str">
        <f t="shared" si="30"/>
        <v>(-32.6554927, 22.1173915)</v>
      </c>
    </row>
    <row r="976" spans="1:8" s="10" customFormat="1" x14ac:dyDescent="0.25">
      <c r="A976" s="9" t="str">
        <f t="shared" si="31"/>
        <v>OSM: Cape Main Line - Rail - (1236242186)</v>
      </c>
      <c r="B976" s="9" t="s">
        <v>2784</v>
      </c>
      <c r="C976" s="9" t="s">
        <v>2780</v>
      </c>
      <c r="D976" s="12">
        <v>-32.643461294871699</v>
      </c>
      <c r="E976" s="12">
        <v>22.1273581948717</v>
      </c>
      <c r="F976" s="9" t="s">
        <v>2775</v>
      </c>
      <c r="G976" s="9">
        <v>1236242186</v>
      </c>
      <c r="H976" s="9" t="str">
        <f t="shared" si="30"/>
        <v>(-32.6434613, 22.1273582)</v>
      </c>
    </row>
    <row r="977" spans="1:8" s="10" customFormat="1" x14ac:dyDescent="0.25">
      <c r="A977" s="9" t="str">
        <f t="shared" si="31"/>
        <v>OSM: Cape Main Line - Rail - (1236242187)</v>
      </c>
      <c r="B977" s="9" t="s">
        <v>2784</v>
      </c>
      <c r="C977" s="9" t="s">
        <v>2780</v>
      </c>
      <c r="D977" s="12">
        <v>-32.716663929999903</v>
      </c>
      <c r="E977" s="12">
        <v>22.048747434999999</v>
      </c>
      <c r="F977" s="9" t="s">
        <v>2775</v>
      </c>
      <c r="G977" s="9">
        <v>1236242187</v>
      </c>
      <c r="H977" s="9" t="str">
        <f t="shared" si="30"/>
        <v>(-32.7166639, 22.0487474)</v>
      </c>
    </row>
    <row r="978" spans="1:8" s="10" customFormat="1" x14ac:dyDescent="0.25">
      <c r="A978" s="9" t="str">
        <f t="shared" si="31"/>
        <v>OSM: Cape Main Line - Rail - (1236242188)</v>
      </c>
      <c r="B978" s="9" t="s">
        <v>2784</v>
      </c>
      <c r="C978" s="9" t="s">
        <v>2780</v>
      </c>
      <c r="D978" s="12">
        <v>-32.705743374073997</v>
      </c>
      <c r="E978" s="12">
        <v>22.064127011111101</v>
      </c>
      <c r="F978" s="9" t="s">
        <v>2775</v>
      </c>
      <c r="G978" s="9">
        <v>1236242188</v>
      </c>
      <c r="H978" s="9" t="str">
        <f t="shared" si="30"/>
        <v>(-32.7057434, 22.064127)</v>
      </c>
    </row>
    <row r="979" spans="1:8" s="10" customFormat="1" x14ac:dyDescent="0.25">
      <c r="A979" s="9" t="str">
        <f t="shared" si="31"/>
        <v>OSM: Cape Main Line - Rail - (1236264534)</v>
      </c>
      <c r="B979" s="9" t="s">
        <v>2784</v>
      </c>
      <c r="C979" s="9" t="s">
        <v>2780</v>
      </c>
      <c r="D979" s="12">
        <v>-33.233874799999903</v>
      </c>
      <c r="E979" s="12">
        <v>20.641252299999898</v>
      </c>
      <c r="F979" s="9" t="s">
        <v>2775</v>
      </c>
      <c r="G979" s="9">
        <v>1236264534</v>
      </c>
      <c r="H979" s="9" t="str">
        <f t="shared" si="30"/>
        <v>(-33.2338748, 20.6412523)</v>
      </c>
    </row>
    <row r="980" spans="1:8" s="10" customFormat="1" x14ac:dyDescent="0.25">
      <c r="A980" s="9" t="str">
        <f t="shared" si="31"/>
        <v>OSM: Cape Main Line - Rail - (1236264535)</v>
      </c>
      <c r="B980" s="9" t="s">
        <v>2784</v>
      </c>
      <c r="C980" s="9" t="s">
        <v>2780</v>
      </c>
      <c r="D980" s="12">
        <v>-33.233352959999998</v>
      </c>
      <c r="E980" s="12">
        <v>20.645348559999999</v>
      </c>
      <c r="F980" s="9" t="s">
        <v>2775</v>
      </c>
      <c r="G980" s="9">
        <v>1236264535</v>
      </c>
      <c r="H980" s="9" t="str">
        <f t="shared" si="30"/>
        <v>(-33.233353, 20.6453486)</v>
      </c>
    </row>
    <row r="981" spans="1:8" s="10" customFormat="1" x14ac:dyDescent="0.25">
      <c r="A981" s="9" t="str">
        <f t="shared" si="31"/>
        <v>OSM: Cape Main Line - Rail - (1236264540)</v>
      </c>
      <c r="B981" s="9" t="s">
        <v>2784</v>
      </c>
      <c r="C981" s="9" t="s">
        <v>2780</v>
      </c>
      <c r="D981" s="12">
        <v>-33.242581123076903</v>
      </c>
      <c r="E981" s="12">
        <v>20.537012199999999</v>
      </c>
      <c r="F981" s="9" t="s">
        <v>2775</v>
      </c>
      <c r="G981" s="9">
        <v>1236264540</v>
      </c>
      <c r="H981" s="9" t="str">
        <f t="shared" si="30"/>
        <v>(-33.2425811, 20.5370122)</v>
      </c>
    </row>
    <row r="982" spans="1:8" s="10" customFormat="1" x14ac:dyDescent="0.25">
      <c r="A982" s="9" t="str">
        <f t="shared" si="31"/>
        <v>OSM: Cape Main Line - Rail - (1236264541)</v>
      </c>
      <c r="B982" s="9" t="s">
        <v>2784</v>
      </c>
      <c r="C982" s="9" t="s">
        <v>2780</v>
      </c>
      <c r="D982" s="12">
        <v>-33.234947904166603</v>
      </c>
      <c r="E982" s="12">
        <v>20.550696058333301</v>
      </c>
      <c r="F982" s="9" t="s">
        <v>2775</v>
      </c>
      <c r="G982" s="9">
        <v>1236264541</v>
      </c>
      <c r="H982" s="9" t="str">
        <f t="shared" si="30"/>
        <v>(-33.2349479, 20.5506961)</v>
      </c>
    </row>
    <row r="983" spans="1:8" s="10" customFormat="1" x14ac:dyDescent="0.25">
      <c r="A983" s="9" t="str">
        <f t="shared" si="31"/>
        <v>OSM: Cape Main Line - Rail - (1236264542)</v>
      </c>
      <c r="B983" s="9" t="s">
        <v>2784</v>
      </c>
      <c r="C983" s="9" t="s">
        <v>2780</v>
      </c>
      <c r="D983" s="12">
        <v>-33.213397362499997</v>
      </c>
      <c r="E983" s="12">
        <v>20.694407312500001</v>
      </c>
      <c r="F983" s="9" t="s">
        <v>2775</v>
      </c>
      <c r="G983" s="9">
        <v>1236264542</v>
      </c>
      <c r="H983" s="9" t="str">
        <f t="shared" si="30"/>
        <v>(-33.2133974, 20.6944073)</v>
      </c>
    </row>
    <row r="984" spans="1:8" s="10" customFormat="1" x14ac:dyDescent="0.25">
      <c r="A984" s="9" t="str">
        <f t="shared" si="31"/>
        <v>OSM: Cape Main Line - Rail - (1236264543)</v>
      </c>
      <c r="B984" s="9" t="s">
        <v>2784</v>
      </c>
      <c r="C984" s="9" t="s">
        <v>2780</v>
      </c>
      <c r="D984" s="12">
        <v>-33.214051590909001</v>
      </c>
      <c r="E984" s="12">
        <v>20.6927582727272</v>
      </c>
      <c r="F984" s="9" t="s">
        <v>2775</v>
      </c>
      <c r="G984" s="9">
        <v>1236264543</v>
      </c>
      <c r="H984" s="9" t="str">
        <f t="shared" si="30"/>
        <v>(-33.2140516, 20.6927583)</v>
      </c>
    </row>
    <row r="985" spans="1:8" s="10" customFormat="1" x14ac:dyDescent="0.25">
      <c r="A985" s="9" t="str">
        <f t="shared" si="31"/>
        <v>OSM: Cape Main Line - Rail - (1236264545)</v>
      </c>
      <c r="B985" s="9" t="s">
        <v>2784</v>
      </c>
      <c r="C985" s="9" t="s">
        <v>2780</v>
      </c>
      <c r="D985" s="12">
        <v>-33.249404242857103</v>
      </c>
      <c r="E985" s="12">
        <v>20.365479971428499</v>
      </c>
      <c r="F985" s="9" t="s">
        <v>2775</v>
      </c>
      <c r="G985" s="9">
        <v>1236264545</v>
      </c>
      <c r="H985" s="9" t="str">
        <f t="shared" si="30"/>
        <v>(-33.2494042, 20.36548)</v>
      </c>
    </row>
    <row r="986" spans="1:8" s="10" customFormat="1" x14ac:dyDescent="0.25">
      <c r="A986" s="9" t="str">
        <f t="shared" si="31"/>
        <v>OSM: Cape Main Line - Rail - (1236264546)</v>
      </c>
      <c r="B986" s="9" t="s">
        <v>2784</v>
      </c>
      <c r="C986" s="9" t="s">
        <v>2780</v>
      </c>
      <c r="D986" s="12">
        <v>-33.2557413215686</v>
      </c>
      <c r="E986" s="12">
        <v>20.3284039980392</v>
      </c>
      <c r="F986" s="9" t="s">
        <v>2775</v>
      </c>
      <c r="G986" s="9">
        <v>1236264546</v>
      </c>
      <c r="H986" s="9" t="str">
        <f t="shared" si="30"/>
        <v>(-33.2557413, 20.328404)</v>
      </c>
    </row>
    <row r="987" spans="1:8" s="10" customFormat="1" x14ac:dyDescent="0.25">
      <c r="A987" s="9" t="str">
        <f t="shared" si="31"/>
        <v>OSM: Cape Main Line - Rail - (1236264548)</v>
      </c>
      <c r="B987" s="9" t="s">
        <v>2784</v>
      </c>
      <c r="C987" s="9" t="s">
        <v>2780</v>
      </c>
      <c r="D987" s="12">
        <v>-33.249154008333299</v>
      </c>
      <c r="E987" s="12">
        <v>20.3665376583333</v>
      </c>
      <c r="F987" s="9" t="s">
        <v>2775</v>
      </c>
      <c r="G987" s="9">
        <v>1236264548</v>
      </c>
      <c r="H987" s="9" t="str">
        <f t="shared" si="30"/>
        <v>(-33.249154, 20.3665377)</v>
      </c>
    </row>
    <row r="988" spans="1:8" s="10" customFormat="1" x14ac:dyDescent="0.25">
      <c r="A988" s="9" t="str">
        <f t="shared" si="31"/>
        <v>OSM: Cape Main Line - Rail - (1236264550)</v>
      </c>
      <c r="B988" s="9" t="s">
        <v>2784</v>
      </c>
      <c r="C988" s="9" t="s">
        <v>2780</v>
      </c>
      <c r="D988" s="12">
        <v>-33.264169370588199</v>
      </c>
      <c r="E988" s="12">
        <v>20.205705094117601</v>
      </c>
      <c r="F988" s="9" t="s">
        <v>2775</v>
      </c>
      <c r="G988" s="9">
        <v>1236264550</v>
      </c>
      <c r="H988" s="9" t="str">
        <f t="shared" si="30"/>
        <v>(-33.2641694, 20.2057051)</v>
      </c>
    </row>
    <row r="989" spans="1:8" s="10" customFormat="1" x14ac:dyDescent="0.25">
      <c r="A989" s="9" t="str">
        <f t="shared" si="31"/>
        <v>OSM: Cape Main Line - Rail - (1236264551)</v>
      </c>
      <c r="B989" s="9" t="s">
        <v>2784</v>
      </c>
      <c r="C989" s="9" t="s">
        <v>2780</v>
      </c>
      <c r="D989" s="12">
        <v>-33.264122399999998</v>
      </c>
      <c r="E989" s="12">
        <v>20.207496957894701</v>
      </c>
      <c r="F989" s="9" t="s">
        <v>2775</v>
      </c>
      <c r="G989" s="9">
        <v>1236264551</v>
      </c>
      <c r="H989" s="9" t="str">
        <f t="shared" si="30"/>
        <v>(-33.2641224, 20.207497)</v>
      </c>
    </row>
    <row r="990" spans="1:8" s="10" customFormat="1" x14ac:dyDescent="0.25">
      <c r="A990" s="9" t="str">
        <f t="shared" si="31"/>
        <v>OSM: Cape Main Line - Rail - (1236264552)</v>
      </c>
      <c r="B990" s="9" t="s">
        <v>2784</v>
      </c>
      <c r="C990" s="9" t="s">
        <v>2780</v>
      </c>
      <c r="D990" s="12">
        <v>-33.266454091549299</v>
      </c>
      <c r="E990" s="12">
        <v>20.248773778873201</v>
      </c>
      <c r="F990" s="9" t="s">
        <v>2775</v>
      </c>
      <c r="G990" s="9">
        <v>1236264552</v>
      </c>
      <c r="H990" s="9" t="str">
        <f t="shared" si="30"/>
        <v>(-33.2664541, 20.2487738)</v>
      </c>
    </row>
    <row r="991" spans="1:8" s="10" customFormat="1" x14ac:dyDescent="0.25">
      <c r="A991" s="9" t="str">
        <f t="shared" si="31"/>
        <v>OSM: Cape Main Line - Rail - (1236264557)</v>
      </c>
      <c r="B991" s="9" t="s">
        <v>2784</v>
      </c>
      <c r="C991" s="9" t="s">
        <v>2780</v>
      </c>
      <c r="D991" s="12">
        <v>-33.260994840000002</v>
      </c>
      <c r="E991" s="12">
        <v>20.288842420000002</v>
      </c>
      <c r="F991" s="9" t="s">
        <v>2775</v>
      </c>
      <c r="G991" s="9">
        <v>1236264557</v>
      </c>
      <c r="H991" s="9" t="str">
        <f t="shared" si="30"/>
        <v>(-33.2609948, 20.2888424)</v>
      </c>
    </row>
    <row r="992" spans="1:8" s="10" customFormat="1" x14ac:dyDescent="0.25">
      <c r="A992" s="9" t="str">
        <f t="shared" si="31"/>
        <v>OSM: Cape Main Line - Rail - (1236264558)</v>
      </c>
      <c r="B992" s="9" t="s">
        <v>2784</v>
      </c>
      <c r="C992" s="9" t="s">
        <v>2780</v>
      </c>
      <c r="D992" s="12">
        <v>-33.279688096551702</v>
      </c>
      <c r="E992" s="12">
        <v>20.137875006034399</v>
      </c>
      <c r="F992" s="9" t="s">
        <v>2775</v>
      </c>
      <c r="G992" s="9">
        <v>1236264558</v>
      </c>
      <c r="H992" s="9" t="str">
        <f t="shared" si="30"/>
        <v>(-33.2796881, 20.137875)</v>
      </c>
    </row>
    <row r="993" spans="1:8" s="10" customFormat="1" x14ac:dyDescent="0.25">
      <c r="A993" s="9" t="str">
        <f t="shared" si="31"/>
        <v>OSM: Cape Main Line - Rail - (1236264559)</v>
      </c>
      <c r="B993" s="9" t="s">
        <v>2784</v>
      </c>
      <c r="C993" s="9" t="s">
        <v>2780</v>
      </c>
      <c r="D993" s="12">
        <v>-33.304979366666601</v>
      </c>
      <c r="E993" s="12">
        <v>20.072253516666599</v>
      </c>
      <c r="F993" s="9" t="s">
        <v>2775</v>
      </c>
      <c r="G993" s="9">
        <v>1236264559</v>
      </c>
      <c r="H993" s="9" t="str">
        <f t="shared" si="30"/>
        <v>(-33.3049794, 20.0722535)</v>
      </c>
    </row>
    <row r="994" spans="1:8" s="10" customFormat="1" x14ac:dyDescent="0.25">
      <c r="A994" s="9" t="str">
        <f t="shared" si="31"/>
        <v>OSM: Cape Main Line - Rail - (1236264564)</v>
      </c>
      <c r="B994" s="9" t="s">
        <v>2784</v>
      </c>
      <c r="C994" s="9" t="s">
        <v>2780</v>
      </c>
      <c r="D994" s="12">
        <v>-33.339782293749998</v>
      </c>
      <c r="E994" s="12">
        <v>20.03771374375</v>
      </c>
      <c r="F994" s="9" t="s">
        <v>2775</v>
      </c>
      <c r="G994" s="9">
        <v>1236264564</v>
      </c>
      <c r="H994" s="9" t="str">
        <f t="shared" si="30"/>
        <v>(-33.3397823, 20.0377137)</v>
      </c>
    </row>
    <row r="995" spans="1:8" s="10" customFormat="1" x14ac:dyDescent="0.25">
      <c r="A995" s="9" t="str">
        <f t="shared" si="31"/>
        <v>OSM: Cape Main Line - Rail - (1236264565)</v>
      </c>
      <c r="B995" s="9" t="s">
        <v>2784</v>
      </c>
      <c r="C995" s="9" t="s">
        <v>2780</v>
      </c>
      <c r="D995" s="12">
        <v>-33.344570019999999</v>
      </c>
      <c r="E995" s="12">
        <v>20.041478059999999</v>
      </c>
      <c r="F995" s="9" t="s">
        <v>2775</v>
      </c>
      <c r="G995" s="9">
        <v>1236264565</v>
      </c>
      <c r="H995" s="9" t="str">
        <f t="shared" si="30"/>
        <v>(-33.34457, 20.0414781)</v>
      </c>
    </row>
    <row r="996" spans="1:8" s="10" customFormat="1" x14ac:dyDescent="0.25">
      <c r="A996" s="9" t="str">
        <f t="shared" si="31"/>
        <v>OSM: Cape Main Line - Rail - (1236264575)</v>
      </c>
      <c r="B996" s="9" t="s">
        <v>2784</v>
      </c>
      <c r="C996" s="9" t="s">
        <v>2780</v>
      </c>
      <c r="D996" s="12">
        <v>-33.331359322222198</v>
      </c>
      <c r="E996" s="12">
        <v>20.036109277777701</v>
      </c>
      <c r="F996" s="9" t="s">
        <v>2775</v>
      </c>
      <c r="G996" s="9">
        <v>1236264575</v>
      </c>
      <c r="H996" s="9" t="str">
        <f t="shared" si="30"/>
        <v>(-33.3313593, 20.0361093)</v>
      </c>
    </row>
    <row r="997" spans="1:8" s="10" customFormat="1" x14ac:dyDescent="0.25">
      <c r="A997" s="9" t="str">
        <f t="shared" si="31"/>
        <v>OSM: Cape Main Line - Rail - (1236264590)</v>
      </c>
      <c r="B997" s="9" t="s">
        <v>2784</v>
      </c>
      <c r="C997" s="9" t="s">
        <v>2780</v>
      </c>
      <c r="D997" s="12">
        <v>-33.3043347357142</v>
      </c>
      <c r="E997" s="12">
        <v>20.073313450000001</v>
      </c>
      <c r="F997" s="9" t="s">
        <v>2775</v>
      </c>
      <c r="G997" s="9">
        <v>1236264590</v>
      </c>
      <c r="H997" s="9" t="str">
        <f t="shared" si="30"/>
        <v>(-33.3043347, 20.0733135)</v>
      </c>
    </row>
    <row r="998" spans="1:8" s="10" customFormat="1" x14ac:dyDescent="0.25">
      <c r="A998" s="9" t="str">
        <f t="shared" si="31"/>
        <v>OSM: Cape Main Line - Rail - (1236264591)</v>
      </c>
      <c r="B998" s="9" t="s">
        <v>2784</v>
      </c>
      <c r="C998" s="9" t="s">
        <v>2780</v>
      </c>
      <c r="D998" s="12">
        <v>-33.316230019999999</v>
      </c>
      <c r="E998" s="12">
        <v>20.054795148</v>
      </c>
      <c r="F998" s="9" t="s">
        <v>2775</v>
      </c>
      <c r="G998" s="9">
        <v>1236264591</v>
      </c>
      <c r="H998" s="9" t="str">
        <f t="shared" si="30"/>
        <v>(-33.31623, 20.0547951)</v>
      </c>
    </row>
    <row r="999" spans="1:8" s="10" customFormat="1" x14ac:dyDescent="0.25">
      <c r="A999" s="9" t="str">
        <f t="shared" si="31"/>
        <v>OSM: Cape Main Line - Rail - (1236264592)</v>
      </c>
      <c r="B999" s="9" t="s">
        <v>2784</v>
      </c>
      <c r="C999" s="9" t="s">
        <v>2780</v>
      </c>
      <c r="D999" s="12">
        <v>-33.329870174999897</v>
      </c>
      <c r="E999" s="12">
        <v>20.037718824999999</v>
      </c>
      <c r="F999" s="9" t="s">
        <v>2775</v>
      </c>
      <c r="G999" s="9">
        <v>1236264592</v>
      </c>
      <c r="H999" s="9" t="str">
        <f t="shared" si="30"/>
        <v>(-33.3298702, 20.0377188)</v>
      </c>
    </row>
    <row r="1000" spans="1:8" s="10" customFormat="1" x14ac:dyDescent="0.25">
      <c r="A1000" s="9" t="str">
        <f t="shared" si="31"/>
        <v>OSM: Cape Main Line - Rail - (1236264596)</v>
      </c>
      <c r="B1000" s="9" t="s">
        <v>2784</v>
      </c>
      <c r="C1000" s="9" t="s">
        <v>2780</v>
      </c>
      <c r="D1000" s="12">
        <v>-33.246726204761899</v>
      </c>
      <c r="E1000" s="12">
        <v>20.481961099999999</v>
      </c>
      <c r="F1000" s="9" t="s">
        <v>2775</v>
      </c>
      <c r="G1000" s="9">
        <v>1236264596</v>
      </c>
      <c r="H1000" s="9" t="str">
        <f t="shared" si="30"/>
        <v>(-33.2467262, 20.4819611)</v>
      </c>
    </row>
    <row r="1001" spans="1:8" s="10" customFormat="1" x14ac:dyDescent="0.25">
      <c r="A1001" s="9" t="str">
        <f t="shared" si="31"/>
        <v>OSM: Cape Main Line - Rail - (1236264597)</v>
      </c>
      <c r="B1001" s="9" t="s">
        <v>2784</v>
      </c>
      <c r="C1001" s="9" t="s">
        <v>2780</v>
      </c>
      <c r="D1001" s="12">
        <v>-33.246757416000001</v>
      </c>
      <c r="E1001" s="12">
        <v>20.482372047999998</v>
      </c>
      <c r="F1001" s="9" t="s">
        <v>2775</v>
      </c>
      <c r="G1001" s="9">
        <v>1236264597</v>
      </c>
      <c r="H1001" s="9" t="str">
        <f t="shared" si="30"/>
        <v>(-33.2467574, 20.482372)</v>
      </c>
    </row>
    <row r="1002" spans="1:8" s="10" customFormat="1" x14ac:dyDescent="0.25">
      <c r="A1002" s="9" t="str">
        <f t="shared" si="31"/>
        <v>OSM: Cape Main Line - Rail - (1236264598)</v>
      </c>
      <c r="B1002" s="9" t="s">
        <v>2784</v>
      </c>
      <c r="C1002" s="9" t="s">
        <v>2780</v>
      </c>
      <c r="D1002" s="12">
        <v>-33.244429480000001</v>
      </c>
      <c r="E1002" s="12">
        <v>20.5081607816666</v>
      </c>
      <c r="F1002" s="9" t="s">
        <v>2775</v>
      </c>
      <c r="G1002" s="9">
        <v>1236264598</v>
      </c>
      <c r="H1002" s="9" t="str">
        <f t="shared" si="30"/>
        <v>(-33.2444295, 20.5081608)</v>
      </c>
    </row>
    <row r="1003" spans="1:8" s="10" customFormat="1" x14ac:dyDescent="0.25">
      <c r="A1003" s="9" t="str">
        <f t="shared" si="31"/>
        <v>OSM: Cape Main Line - Rail - (1238302074)</v>
      </c>
      <c r="B1003" s="9" t="s">
        <v>2784</v>
      </c>
      <c r="C1003" s="9" t="s">
        <v>2780</v>
      </c>
      <c r="D1003" s="12">
        <v>-32.133417774999998</v>
      </c>
      <c r="E1003" s="12">
        <v>22.94984775</v>
      </c>
      <c r="F1003" s="9" t="s">
        <v>2775</v>
      </c>
      <c r="G1003" s="9">
        <v>1238302074</v>
      </c>
      <c r="H1003" s="9" t="str">
        <f t="shared" si="30"/>
        <v>(-32.1334178, 22.9498478)</v>
      </c>
    </row>
    <row r="1004" spans="1:8" s="10" customFormat="1" x14ac:dyDescent="0.25">
      <c r="A1004" s="9" t="str">
        <f t="shared" si="31"/>
        <v>OSM: Cape Main Line - Rail - (1238302075)</v>
      </c>
      <c r="B1004" s="9" t="s">
        <v>2784</v>
      </c>
      <c r="C1004" s="9" t="s">
        <v>2780</v>
      </c>
      <c r="D1004" s="12">
        <v>-32.1384792181818</v>
      </c>
      <c r="E1004" s="12">
        <v>22.930359566666599</v>
      </c>
      <c r="F1004" s="9" t="s">
        <v>2775</v>
      </c>
      <c r="G1004" s="9">
        <v>1238302075</v>
      </c>
      <c r="H1004" s="9" t="str">
        <f t="shared" si="30"/>
        <v>(-32.1384792, 22.9303596)</v>
      </c>
    </row>
    <row r="1005" spans="1:8" s="10" customFormat="1" x14ac:dyDescent="0.25">
      <c r="A1005" s="9" t="str">
        <f t="shared" si="31"/>
        <v>OSM: Cape Main Line - Rail - (1283294156)</v>
      </c>
      <c r="B1005" s="9" t="s">
        <v>2784</v>
      </c>
      <c r="C1005" s="9" t="s">
        <v>2780</v>
      </c>
      <c r="D1005" s="12">
        <v>-32.164794200000003</v>
      </c>
      <c r="E1005" s="12">
        <v>22.874608218181798</v>
      </c>
      <c r="F1005" s="9" t="s">
        <v>2775</v>
      </c>
      <c r="G1005" s="9">
        <v>1283294156</v>
      </c>
      <c r="H1005" s="9" t="str">
        <f t="shared" si="30"/>
        <v>(-32.1647942, 22.8746082)</v>
      </c>
    </row>
    <row r="1006" spans="1:8" s="10" customFormat="1" x14ac:dyDescent="0.25">
      <c r="A1006" s="9" t="str">
        <f t="shared" si="31"/>
        <v>OSM: Cape Main Line - Rail - (1283294157)</v>
      </c>
      <c r="B1006" s="9" t="s">
        <v>2784</v>
      </c>
      <c r="C1006" s="9" t="s">
        <v>2780</v>
      </c>
      <c r="D1006" s="12">
        <v>-32.204249235185102</v>
      </c>
      <c r="E1006" s="12">
        <v>22.851221414814798</v>
      </c>
      <c r="F1006" s="9" t="s">
        <v>2775</v>
      </c>
      <c r="G1006" s="9">
        <v>1283294157</v>
      </c>
      <c r="H1006" s="9" t="str">
        <f t="shared" si="30"/>
        <v>(-32.2042492, 22.8512214)</v>
      </c>
    </row>
    <row r="1007" spans="1:8" s="10" customFormat="1" x14ac:dyDescent="0.25">
      <c r="A1007" s="9" t="str">
        <f t="shared" si="31"/>
        <v>OSM: Cape Main Line - Rail - (1283294158)</v>
      </c>
      <c r="B1007" s="9" t="s">
        <v>2784</v>
      </c>
      <c r="C1007" s="9" t="s">
        <v>2780</v>
      </c>
      <c r="D1007" s="12">
        <v>-32.166078399999897</v>
      </c>
      <c r="E1007" s="12">
        <v>22.873871274999999</v>
      </c>
      <c r="F1007" s="9" t="s">
        <v>2775</v>
      </c>
      <c r="G1007" s="9">
        <v>1283294158</v>
      </c>
      <c r="H1007" s="9" t="str">
        <f t="shared" si="30"/>
        <v>(-32.1660784, 22.8738713)</v>
      </c>
    </row>
    <row r="1008" spans="1:8" s="10" customFormat="1" x14ac:dyDescent="0.25">
      <c r="A1008" s="9" t="str">
        <f t="shared" si="31"/>
        <v>OSM: Cape Main Line - Rail - (1311491704)</v>
      </c>
      <c r="B1008" s="9" t="s">
        <v>2784</v>
      </c>
      <c r="C1008" s="9" t="s">
        <v>2780</v>
      </c>
      <c r="D1008" s="12">
        <v>-30.711508549999898</v>
      </c>
      <c r="E1008" s="12">
        <v>23.986016800000002</v>
      </c>
      <c r="F1008" s="9" t="s">
        <v>2775</v>
      </c>
      <c r="G1008" s="9">
        <v>1311491704</v>
      </c>
      <c r="H1008" s="9" t="str">
        <f t="shared" si="30"/>
        <v>(-30.7115085, 23.9860168)</v>
      </c>
    </row>
    <row r="1009" spans="1:8" s="10" customFormat="1" x14ac:dyDescent="0.25">
      <c r="A1009" s="9" t="str">
        <f t="shared" si="31"/>
        <v>OSM: Cape Main Line - Rail - (1311491708)</v>
      </c>
      <c r="B1009" s="9" t="s">
        <v>2784</v>
      </c>
      <c r="C1009" s="9" t="s">
        <v>2780</v>
      </c>
      <c r="D1009" s="12">
        <v>-30.780498219999998</v>
      </c>
      <c r="E1009" s="12">
        <v>23.958369350000002</v>
      </c>
      <c r="F1009" s="9" t="s">
        <v>2775</v>
      </c>
      <c r="G1009" s="9">
        <v>1311491708</v>
      </c>
      <c r="H1009" s="9" t="str">
        <f t="shared" si="30"/>
        <v>(-30.7804982, 23.9583694)</v>
      </c>
    </row>
    <row r="1010" spans="1:8" s="10" customFormat="1" x14ac:dyDescent="0.25">
      <c r="A1010" s="9" t="str">
        <f t="shared" si="31"/>
        <v>OSM: Cape Main Line - Rail - (1311491710)</v>
      </c>
      <c r="B1010" s="9" t="s">
        <v>2784</v>
      </c>
      <c r="C1010" s="9" t="s">
        <v>2780</v>
      </c>
      <c r="D1010" s="12">
        <v>-30.791850277777701</v>
      </c>
      <c r="E1010" s="12">
        <v>23.955296627777699</v>
      </c>
      <c r="F1010" s="9" t="s">
        <v>2775</v>
      </c>
      <c r="G1010" s="9">
        <v>1311491710</v>
      </c>
      <c r="H1010" s="9" t="str">
        <f t="shared" si="30"/>
        <v>(-30.7918503, 23.9552966)</v>
      </c>
    </row>
    <row r="1011" spans="1:8" s="10" customFormat="1" x14ac:dyDescent="0.25">
      <c r="A1011" s="9" t="str">
        <f t="shared" si="31"/>
        <v>OSM: Cape Main Line - Rail - (1311491715)</v>
      </c>
      <c r="B1011" s="9" t="s">
        <v>2784</v>
      </c>
      <c r="C1011" s="9" t="s">
        <v>2780</v>
      </c>
      <c r="D1011" s="12">
        <v>-30.817451649999999</v>
      </c>
      <c r="E1011" s="12">
        <v>23.953641300000001</v>
      </c>
      <c r="F1011" s="9" t="s">
        <v>2775</v>
      </c>
      <c r="G1011" s="9">
        <v>1311491715</v>
      </c>
      <c r="H1011" s="9" t="str">
        <f t="shared" si="30"/>
        <v>(-30.8174517, 23.9536413)</v>
      </c>
    </row>
    <row r="1012" spans="1:8" s="10" customFormat="1" x14ac:dyDescent="0.25">
      <c r="A1012" s="9" t="str">
        <f t="shared" si="31"/>
        <v>OSM: Cape Main Line - Rail - (1311491716)</v>
      </c>
      <c r="B1012" s="9" t="s">
        <v>2784</v>
      </c>
      <c r="C1012" s="9" t="s">
        <v>2780</v>
      </c>
      <c r="D1012" s="12">
        <v>-30.8356600545454</v>
      </c>
      <c r="E1012" s="12">
        <v>23.9533532181818</v>
      </c>
      <c r="F1012" s="9" t="s">
        <v>2775</v>
      </c>
      <c r="G1012" s="9">
        <v>1311491716</v>
      </c>
      <c r="H1012" s="9" t="str">
        <f t="shared" si="30"/>
        <v>(-30.8356601, 23.9533532)</v>
      </c>
    </row>
    <row r="1013" spans="1:8" s="10" customFormat="1" x14ac:dyDescent="0.25">
      <c r="A1013" s="9" t="str">
        <f t="shared" si="31"/>
        <v>OSM: Cape Main Line - Rail - (1311491717)</v>
      </c>
      <c r="B1013" s="9" t="s">
        <v>2784</v>
      </c>
      <c r="C1013" s="9" t="s">
        <v>2780</v>
      </c>
      <c r="D1013" s="12">
        <v>-30.851365908695598</v>
      </c>
      <c r="E1013" s="12">
        <v>23.956205121739099</v>
      </c>
      <c r="F1013" s="9" t="s">
        <v>2775</v>
      </c>
      <c r="G1013" s="9">
        <v>1311491717</v>
      </c>
      <c r="H1013" s="9" t="str">
        <f t="shared" si="30"/>
        <v>(-30.8513659, 23.9562051)</v>
      </c>
    </row>
    <row r="1014" spans="1:8" s="10" customFormat="1" x14ac:dyDescent="0.25">
      <c r="A1014" s="9" t="str">
        <f t="shared" si="31"/>
        <v>OSM: Cape Main Line - Rail - (1311491718)</v>
      </c>
      <c r="B1014" s="9" t="s">
        <v>2784</v>
      </c>
      <c r="C1014" s="9" t="s">
        <v>2780</v>
      </c>
      <c r="D1014" s="12">
        <v>-30.737901045714199</v>
      </c>
      <c r="E1014" s="12">
        <v>23.976934094285699</v>
      </c>
      <c r="F1014" s="9" t="s">
        <v>2775</v>
      </c>
      <c r="G1014" s="9">
        <v>1311491718</v>
      </c>
      <c r="H1014" s="9" t="str">
        <f t="shared" si="30"/>
        <v>(-30.737901, 23.9769341)</v>
      </c>
    </row>
    <row r="1015" spans="1:8" s="10" customFormat="1" x14ac:dyDescent="0.25">
      <c r="A1015" s="9" t="str">
        <f t="shared" si="31"/>
        <v>OSM: Cape Main Line - Rail - (1311491719)</v>
      </c>
      <c r="B1015" s="9" t="s">
        <v>2784</v>
      </c>
      <c r="C1015" s="9" t="s">
        <v>2780</v>
      </c>
      <c r="D1015" s="12">
        <v>-30.851394560869501</v>
      </c>
      <c r="E1015" s="12">
        <v>23.956254591304301</v>
      </c>
      <c r="F1015" s="9" t="s">
        <v>2775</v>
      </c>
      <c r="G1015" s="9">
        <v>1311491719</v>
      </c>
      <c r="H1015" s="9" t="str">
        <f t="shared" si="30"/>
        <v>(-30.8513946, 23.9562546)</v>
      </c>
    </row>
    <row r="1016" spans="1:8" s="10" customFormat="1" x14ac:dyDescent="0.25">
      <c r="A1016" s="9" t="str">
        <f t="shared" si="31"/>
        <v>OSM: Cape Main Line - Rail - (1319370824)</v>
      </c>
      <c r="B1016" s="9" t="s">
        <v>2784</v>
      </c>
      <c r="C1016" s="9" t="s">
        <v>2780</v>
      </c>
      <c r="D1016" s="12">
        <v>-32.87919325</v>
      </c>
      <c r="E1016" s="12">
        <v>21.898872349999898</v>
      </c>
      <c r="F1016" s="9" t="s">
        <v>2775</v>
      </c>
      <c r="G1016" s="9">
        <v>1319370824</v>
      </c>
      <c r="H1016" s="9" t="str">
        <f t="shared" si="30"/>
        <v>(-32.8791933, 21.8988723)</v>
      </c>
    </row>
    <row r="1017" spans="1:8" s="10" customFormat="1" x14ac:dyDescent="0.25">
      <c r="A1017" s="9" t="str">
        <f t="shared" si="31"/>
        <v>OSM: Cape Main Line - Rail - (1319370825)</v>
      </c>
      <c r="B1017" s="9" t="s">
        <v>2784</v>
      </c>
      <c r="C1017" s="9" t="s">
        <v>2780</v>
      </c>
      <c r="D1017" s="12">
        <v>-32.879362799999903</v>
      </c>
      <c r="E1017" s="12">
        <v>21.898308100000001</v>
      </c>
      <c r="F1017" s="9" t="s">
        <v>2775</v>
      </c>
      <c r="G1017" s="9">
        <v>1319370825</v>
      </c>
      <c r="H1017" s="9" t="str">
        <f t="shared" si="30"/>
        <v>(-32.8793628, 21.8983081)</v>
      </c>
    </row>
    <row r="1018" spans="1:8" s="10" customFormat="1" x14ac:dyDescent="0.25">
      <c r="A1018" s="9" t="str">
        <f t="shared" si="31"/>
        <v>OSM: Cape Midland Line - Rail - (6248337)</v>
      </c>
      <c r="B1018" s="9" t="s">
        <v>2782</v>
      </c>
      <c r="C1018" s="9" t="s">
        <v>2780</v>
      </c>
      <c r="D1018" s="12">
        <v>-33.909418883333302</v>
      </c>
      <c r="E1018" s="12">
        <v>25.606430700000001</v>
      </c>
      <c r="F1018" s="9" t="s">
        <v>2775</v>
      </c>
      <c r="G1018" s="9">
        <v>6248337</v>
      </c>
      <c r="H1018" s="9" t="str">
        <f t="shared" si="30"/>
        <v>(-33.9094189, 25.6064307)</v>
      </c>
    </row>
    <row r="1019" spans="1:8" s="10" customFormat="1" x14ac:dyDescent="0.25">
      <c r="A1019" s="9" t="str">
        <f t="shared" si="31"/>
        <v>OSM: Cape Midland Line - Rail - (6248338)</v>
      </c>
      <c r="B1019" s="9" t="s">
        <v>2782</v>
      </c>
      <c r="C1019" s="9" t="s">
        <v>2780</v>
      </c>
      <c r="D1019" s="12">
        <v>-33.960283933333301</v>
      </c>
      <c r="E1019" s="12">
        <v>25.624584500000001</v>
      </c>
      <c r="F1019" s="9" t="s">
        <v>2775</v>
      </c>
      <c r="G1019" s="9">
        <v>6248338</v>
      </c>
      <c r="H1019" s="9" t="str">
        <f t="shared" si="30"/>
        <v>(-33.9602839, 25.6245845)</v>
      </c>
    </row>
    <row r="1020" spans="1:8" s="10" customFormat="1" x14ac:dyDescent="0.25">
      <c r="A1020" s="9" t="str">
        <f t="shared" si="31"/>
        <v>OSM: Cape Midland Line - Rail - (19791444)</v>
      </c>
      <c r="B1020" s="9" t="s">
        <v>2782</v>
      </c>
      <c r="C1020" s="9" t="s">
        <v>2780</v>
      </c>
      <c r="D1020" s="12">
        <v>-32.209879700000002</v>
      </c>
      <c r="E1020" s="12">
        <v>25.645550950000001</v>
      </c>
      <c r="F1020" s="9" t="s">
        <v>2775</v>
      </c>
      <c r="G1020" s="9">
        <v>19791444</v>
      </c>
      <c r="H1020" s="9" t="str">
        <f t="shared" si="30"/>
        <v>(-32.2098797, 25.645551)</v>
      </c>
    </row>
    <row r="1021" spans="1:8" s="10" customFormat="1" x14ac:dyDescent="0.25">
      <c r="A1021" s="9" t="str">
        <f t="shared" si="31"/>
        <v>OSM: Cape Midland Line - Rail - (19791660)</v>
      </c>
      <c r="B1021" s="9" t="s">
        <v>2782</v>
      </c>
      <c r="C1021" s="9" t="s">
        <v>2780</v>
      </c>
      <c r="D1021" s="12">
        <v>-31.743317557142799</v>
      </c>
      <c r="E1021" s="12">
        <v>25.308876900000001</v>
      </c>
      <c r="F1021" s="9" t="s">
        <v>2775</v>
      </c>
      <c r="G1021" s="9">
        <v>19791660</v>
      </c>
      <c r="H1021" s="9" t="str">
        <f t="shared" si="30"/>
        <v>(-31.7433176, 25.3088769)</v>
      </c>
    </row>
    <row r="1022" spans="1:8" s="10" customFormat="1" x14ac:dyDescent="0.25">
      <c r="A1022" s="9" t="str">
        <f t="shared" si="31"/>
        <v>OSM: Cape Midland Line - Rail - (19791662)</v>
      </c>
      <c r="B1022" s="9" t="s">
        <v>2782</v>
      </c>
      <c r="C1022" s="9" t="s">
        <v>2780</v>
      </c>
      <c r="D1022" s="12">
        <v>-31.383965231481401</v>
      </c>
      <c r="E1022" s="12">
        <v>25.034029042592501</v>
      </c>
      <c r="F1022" s="9" t="s">
        <v>2775</v>
      </c>
      <c r="G1022" s="9">
        <v>19791662</v>
      </c>
      <c r="H1022" s="9" t="str">
        <f t="shared" si="30"/>
        <v>(-31.3839652, 25.034029)</v>
      </c>
    </row>
    <row r="1023" spans="1:8" s="10" customFormat="1" x14ac:dyDescent="0.25">
      <c r="A1023" s="9" t="str">
        <f t="shared" si="31"/>
        <v>OSM: Cape Midland Line - Rail - (36796227)</v>
      </c>
      <c r="B1023" s="9" t="s">
        <v>2782</v>
      </c>
      <c r="C1023" s="9" t="s">
        <v>2780</v>
      </c>
      <c r="D1023" s="12">
        <v>-31.226306432692301</v>
      </c>
      <c r="E1023" s="12">
        <v>24.945278861538402</v>
      </c>
      <c r="F1023" s="9" t="s">
        <v>2775</v>
      </c>
      <c r="G1023" s="9">
        <v>36796227</v>
      </c>
      <c r="H1023" s="9" t="str">
        <f t="shared" si="30"/>
        <v>(-31.2263064, 24.9452789)</v>
      </c>
    </row>
    <row r="1024" spans="1:8" s="10" customFormat="1" x14ac:dyDescent="0.25">
      <c r="A1024" s="9" t="str">
        <f t="shared" si="31"/>
        <v>OSM: Cape Midland Line - Rail - (37712474)</v>
      </c>
      <c r="B1024" s="9" t="s">
        <v>2782</v>
      </c>
      <c r="C1024" s="9" t="s">
        <v>2780</v>
      </c>
      <c r="D1024" s="12">
        <v>-30.673005324999998</v>
      </c>
      <c r="E1024" s="12">
        <v>24.018161387500001</v>
      </c>
      <c r="F1024" s="9" t="s">
        <v>2775</v>
      </c>
      <c r="G1024" s="9">
        <v>37712474</v>
      </c>
      <c r="H1024" s="9" t="str">
        <f t="shared" si="30"/>
        <v>(-30.6730053, 24.0181614)</v>
      </c>
    </row>
    <row r="1025" spans="1:8" s="10" customFormat="1" x14ac:dyDescent="0.25">
      <c r="A1025" s="9" t="str">
        <f t="shared" si="31"/>
        <v>OSM: Cape Midland Line - Rail - (37890262)</v>
      </c>
      <c r="B1025" s="9" t="s">
        <v>2782</v>
      </c>
      <c r="C1025" s="9" t="s">
        <v>2780</v>
      </c>
      <c r="D1025" s="12">
        <v>-32.568352033333298</v>
      </c>
      <c r="E1025" s="12">
        <v>25.759206744444398</v>
      </c>
      <c r="F1025" s="9" t="s">
        <v>2775</v>
      </c>
      <c r="G1025" s="9">
        <v>37890262</v>
      </c>
      <c r="H1025" s="9" t="str">
        <f t="shared" ref="H1025:H1088" si="32">"(" &amp; TEXT(D1025, "#.#######") &amp; ", " &amp; TEXT(E1025, "#.#######") &amp; ")"</f>
        <v>(-32.568352, 25.7592067)</v>
      </c>
    </row>
    <row r="1026" spans="1:8" s="10" customFormat="1" x14ac:dyDescent="0.25">
      <c r="A1026" s="9" t="str">
        <f t="shared" si="31"/>
        <v>OSM: Cape Midland Line - Rail - (37890263)</v>
      </c>
      <c r="B1026" s="9" t="s">
        <v>2782</v>
      </c>
      <c r="C1026" s="9" t="s">
        <v>2780</v>
      </c>
      <c r="D1026" s="12">
        <v>-32.557983938095198</v>
      </c>
      <c r="E1026" s="12">
        <v>25.756064476190399</v>
      </c>
      <c r="F1026" s="9" t="s">
        <v>2775</v>
      </c>
      <c r="G1026" s="9">
        <v>37890263</v>
      </c>
      <c r="H1026" s="9" t="str">
        <f t="shared" si="32"/>
        <v>(-32.5579839, 25.7560645)</v>
      </c>
    </row>
    <row r="1027" spans="1:8" s="10" customFormat="1" x14ac:dyDescent="0.25">
      <c r="A1027" s="9" t="str">
        <f t="shared" ref="A1027:A1090" si="33">"OSM: " &amp; B1027 &amp; " - " &amp; PROPER(C1027) &amp; " - (" &amp; G1027 &amp; ")"</f>
        <v>OSM: Cape Midland Line - Rail - (37890264)</v>
      </c>
      <c r="B1027" s="9" t="s">
        <v>2782</v>
      </c>
      <c r="C1027" s="9" t="s">
        <v>2780</v>
      </c>
      <c r="D1027" s="12">
        <v>-32.482629699999997</v>
      </c>
      <c r="E1027" s="12">
        <v>25.773676649999999</v>
      </c>
      <c r="F1027" s="9" t="s">
        <v>2775</v>
      </c>
      <c r="G1027" s="9">
        <v>37890264</v>
      </c>
      <c r="H1027" s="9" t="str">
        <f t="shared" si="32"/>
        <v>(-32.4826297, 25.7736767)</v>
      </c>
    </row>
    <row r="1028" spans="1:8" s="10" customFormat="1" x14ac:dyDescent="0.25">
      <c r="A1028" s="9" t="str">
        <f t="shared" si="33"/>
        <v>OSM: Cape Midland Line - Rail - (37890265)</v>
      </c>
      <c r="B1028" s="9" t="s">
        <v>2782</v>
      </c>
      <c r="C1028" s="9" t="s">
        <v>2780</v>
      </c>
      <c r="D1028" s="12">
        <v>-32.468532233333299</v>
      </c>
      <c r="E1028" s="12">
        <v>25.7660599933333</v>
      </c>
      <c r="F1028" s="9" t="s">
        <v>2775</v>
      </c>
      <c r="G1028" s="9">
        <v>37890265</v>
      </c>
      <c r="H1028" s="9" t="str">
        <f t="shared" si="32"/>
        <v>(-32.4685322, 25.76606)</v>
      </c>
    </row>
    <row r="1029" spans="1:8" s="10" customFormat="1" x14ac:dyDescent="0.25">
      <c r="A1029" s="9" t="str">
        <f t="shared" si="33"/>
        <v>OSM: Cape Midland Line - Rail - (45148931)</v>
      </c>
      <c r="B1029" s="9" t="s">
        <v>2782</v>
      </c>
      <c r="C1029" s="9" t="s">
        <v>2780</v>
      </c>
      <c r="D1029" s="12">
        <v>-33.174124588461503</v>
      </c>
      <c r="E1029" s="12">
        <v>25.941427911538401</v>
      </c>
      <c r="F1029" s="9" t="s">
        <v>2775</v>
      </c>
      <c r="G1029" s="9">
        <v>45148931</v>
      </c>
      <c r="H1029" s="9" t="str">
        <f t="shared" si="32"/>
        <v>(-33.1741246, 25.9414279)</v>
      </c>
    </row>
    <row r="1030" spans="1:8" s="10" customFormat="1" x14ac:dyDescent="0.25">
      <c r="A1030" s="9" t="str">
        <f t="shared" si="33"/>
        <v>OSM: Cape Midland Line - Rail - (45148932)</v>
      </c>
      <c r="B1030" s="9" t="s">
        <v>2782</v>
      </c>
      <c r="C1030" s="9" t="s">
        <v>2780</v>
      </c>
      <c r="D1030" s="12">
        <v>-33.193553683333299</v>
      </c>
      <c r="E1030" s="12">
        <v>25.935146166666598</v>
      </c>
      <c r="F1030" s="9" t="s">
        <v>2775</v>
      </c>
      <c r="G1030" s="9">
        <v>45148932</v>
      </c>
      <c r="H1030" s="9" t="str">
        <f t="shared" si="32"/>
        <v>(-33.1935537, 25.9351462)</v>
      </c>
    </row>
    <row r="1031" spans="1:8" s="10" customFormat="1" x14ac:dyDescent="0.25">
      <c r="A1031" s="9" t="str">
        <f t="shared" si="33"/>
        <v>OSM: Cape Midland Line - Rail - (48878549)</v>
      </c>
      <c r="B1031" s="9" t="s">
        <v>2782</v>
      </c>
      <c r="C1031" s="9" t="s">
        <v>2780</v>
      </c>
      <c r="D1031" s="12">
        <v>-33.2963429333333</v>
      </c>
      <c r="E1031" s="12">
        <v>26.034445992857101</v>
      </c>
      <c r="F1031" s="9" t="s">
        <v>2775</v>
      </c>
      <c r="G1031" s="9">
        <v>48878549</v>
      </c>
      <c r="H1031" s="9" t="str">
        <f t="shared" si="32"/>
        <v>(-33.2963429, 26.034446)</v>
      </c>
    </row>
    <row r="1032" spans="1:8" s="10" customFormat="1" x14ac:dyDescent="0.25">
      <c r="A1032" s="9" t="str">
        <f t="shared" si="33"/>
        <v>OSM: Cape Midland Line - Rail - (48878552)</v>
      </c>
      <c r="B1032" s="9" t="s">
        <v>2782</v>
      </c>
      <c r="C1032" s="9" t="s">
        <v>2780</v>
      </c>
      <c r="D1032" s="12">
        <v>-33.204940941666599</v>
      </c>
      <c r="E1032" s="12">
        <v>25.929572783333299</v>
      </c>
      <c r="F1032" s="9" t="s">
        <v>2775</v>
      </c>
      <c r="G1032" s="9">
        <v>48878552</v>
      </c>
      <c r="H1032" s="9" t="str">
        <f t="shared" si="32"/>
        <v>(-33.2049409, 25.9295728)</v>
      </c>
    </row>
    <row r="1033" spans="1:8" s="10" customFormat="1" x14ac:dyDescent="0.25">
      <c r="A1033" s="9" t="str">
        <f t="shared" si="33"/>
        <v>OSM: Cape Midland Line - Rail - (48878555)</v>
      </c>
      <c r="B1033" s="9" t="s">
        <v>2782</v>
      </c>
      <c r="C1033" s="9" t="s">
        <v>2780</v>
      </c>
      <c r="D1033" s="12">
        <v>-33.151114666666601</v>
      </c>
      <c r="E1033" s="12">
        <v>25.922548199999898</v>
      </c>
      <c r="F1033" s="9" t="s">
        <v>2775</v>
      </c>
      <c r="G1033" s="9">
        <v>48878555</v>
      </c>
      <c r="H1033" s="9" t="str">
        <f t="shared" si="32"/>
        <v>(-33.1511147, 25.9225482)</v>
      </c>
    </row>
    <row r="1034" spans="1:8" s="10" customFormat="1" x14ac:dyDescent="0.25">
      <c r="A1034" s="9" t="str">
        <f t="shared" si="33"/>
        <v>OSM: Cape Midland Line - Rail - (48878556)</v>
      </c>
      <c r="B1034" s="9" t="s">
        <v>2782</v>
      </c>
      <c r="C1034" s="9" t="s">
        <v>2780</v>
      </c>
      <c r="D1034" s="12">
        <v>-33.125429137499999</v>
      </c>
      <c r="E1034" s="12">
        <v>25.915533875000001</v>
      </c>
      <c r="F1034" s="9" t="s">
        <v>2775</v>
      </c>
      <c r="G1034" s="9">
        <v>48878556</v>
      </c>
      <c r="H1034" s="9" t="str">
        <f t="shared" si="32"/>
        <v>(-33.1254291, 25.9155339)</v>
      </c>
    </row>
    <row r="1035" spans="1:8" s="10" customFormat="1" x14ac:dyDescent="0.25">
      <c r="A1035" s="9" t="str">
        <f t="shared" si="33"/>
        <v>OSM: Cape Midland Line - Rail - (48878557)</v>
      </c>
      <c r="B1035" s="9" t="s">
        <v>2782</v>
      </c>
      <c r="C1035" s="9" t="s">
        <v>2780</v>
      </c>
      <c r="D1035" s="12">
        <v>-33.067560374999999</v>
      </c>
      <c r="E1035" s="12">
        <v>25.845953724999902</v>
      </c>
      <c r="F1035" s="9" t="s">
        <v>2775</v>
      </c>
      <c r="G1035" s="9">
        <v>48878557</v>
      </c>
      <c r="H1035" s="9" t="str">
        <f t="shared" si="32"/>
        <v>(-33.0675604, 25.8459537)</v>
      </c>
    </row>
    <row r="1036" spans="1:8" s="10" customFormat="1" x14ac:dyDescent="0.25">
      <c r="A1036" s="9" t="str">
        <f t="shared" si="33"/>
        <v>OSM: Cape Midland Line - Rail - (48878558)</v>
      </c>
      <c r="B1036" s="9" t="s">
        <v>2782</v>
      </c>
      <c r="C1036" s="9" t="s">
        <v>2780</v>
      </c>
      <c r="D1036" s="12">
        <v>-33.3967295666666</v>
      </c>
      <c r="E1036" s="12">
        <v>26.050887299999999</v>
      </c>
      <c r="F1036" s="9" t="s">
        <v>2775</v>
      </c>
      <c r="G1036" s="9">
        <v>48878558</v>
      </c>
      <c r="H1036" s="9" t="str">
        <f t="shared" si="32"/>
        <v>(-33.3967296, 26.0508873)</v>
      </c>
    </row>
    <row r="1037" spans="1:8" s="10" customFormat="1" x14ac:dyDescent="0.25">
      <c r="A1037" s="9" t="str">
        <f t="shared" si="33"/>
        <v>OSM: Cape Midland Line - Rail - (48878559)</v>
      </c>
      <c r="B1037" s="9" t="s">
        <v>2782</v>
      </c>
      <c r="C1037" s="9" t="s">
        <v>2780</v>
      </c>
      <c r="D1037" s="12">
        <v>-33.389150746938697</v>
      </c>
      <c r="E1037" s="12">
        <v>26.056425157142801</v>
      </c>
      <c r="F1037" s="9" t="s">
        <v>2775</v>
      </c>
      <c r="G1037" s="9">
        <v>48878559</v>
      </c>
      <c r="H1037" s="9" t="str">
        <f t="shared" si="32"/>
        <v>(-33.3891507, 26.0564252)</v>
      </c>
    </row>
    <row r="1038" spans="1:8" s="10" customFormat="1" x14ac:dyDescent="0.25">
      <c r="A1038" s="9" t="str">
        <f t="shared" si="33"/>
        <v>OSM: Cape Midland Line - Rail - (48878560)</v>
      </c>
      <c r="B1038" s="9" t="s">
        <v>2782</v>
      </c>
      <c r="C1038" s="9" t="s">
        <v>2780</v>
      </c>
      <c r="D1038" s="12">
        <v>-33.311090149999998</v>
      </c>
      <c r="E1038" s="12">
        <v>26.055250399999998</v>
      </c>
      <c r="F1038" s="9" t="s">
        <v>2775</v>
      </c>
      <c r="G1038" s="9">
        <v>48878560</v>
      </c>
      <c r="H1038" s="9" t="str">
        <f t="shared" si="32"/>
        <v>(-33.3110902, 26.0552504)</v>
      </c>
    </row>
    <row r="1039" spans="1:8" s="10" customFormat="1" x14ac:dyDescent="0.25">
      <c r="A1039" s="9" t="str">
        <f t="shared" si="33"/>
        <v>OSM: Cape Midland Line - Rail - (48878561)</v>
      </c>
      <c r="B1039" s="9" t="s">
        <v>2782</v>
      </c>
      <c r="C1039" s="9" t="s">
        <v>2780</v>
      </c>
      <c r="D1039" s="12">
        <v>-33.3093118192307</v>
      </c>
      <c r="E1039" s="12">
        <v>26.038074865384601</v>
      </c>
      <c r="F1039" s="9" t="s">
        <v>2775</v>
      </c>
      <c r="G1039" s="9">
        <v>48878561</v>
      </c>
      <c r="H1039" s="9" t="str">
        <f t="shared" si="32"/>
        <v>(-33.3093118, 26.0380749)</v>
      </c>
    </row>
    <row r="1040" spans="1:8" s="10" customFormat="1" x14ac:dyDescent="0.25">
      <c r="A1040" s="9" t="str">
        <f t="shared" si="33"/>
        <v>OSM: Cape Midland Line - Rail - (48878562)</v>
      </c>
      <c r="B1040" s="9" t="s">
        <v>2782</v>
      </c>
      <c r="C1040" s="9" t="s">
        <v>2780</v>
      </c>
      <c r="D1040" s="12">
        <v>-33.305896649999902</v>
      </c>
      <c r="E1040" s="12">
        <v>26.03643405</v>
      </c>
      <c r="F1040" s="9" t="s">
        <v>2775</v>
      </c>
      <c r="G1040" s="9">
        <v>48878562</v>
      </c>
      <c r="H1040" s="9" t="str">
        <f t="shared" si="32"/>
        <v>(-33.3058966, 26.0364341)</v>
      </c>
    </row>
    <row r="1041" spans="1:8" s="10" customFormat="1" x14ac:dyDescent="0.25">
      <c r="A1041" s="9" t="str">
        <f t="shared" si="33"/>
        <v>OSM: Cape Midland Line - Rail - (48932653)</v>
      </c>
      <c r="B1041" s="9" t="s">
        <v>2782</v>
      </c>
      <c r="C1041" s="9" t="s">
        <v>2780</v>
      </c>
      <c r="D1041" s="12">
        <v>-33.708642953548299</v>
      </c>
      <c r="E1041" s="12">
        <v>25.680628607741902</v>
      </c>
      <c r="F1041" s="9" t="s">
        <v>2775</v>
      </c>
      <c r="G1041" s="9">
        <v>48932653</v>
      </c>
      <c r="H1041" s="9" t="str">
        <f t="shared" si="32"/>
        <v>(-33.708643, 25.6806286)</v>
      </c>
    </row>
    <row r="1042" spans="1:8" s="10" customFormat="1" x14ac:dyDescent="0.25">
      <c r="A1042" s="9" t="str">
        <f t="shared" si="33"/>
        <v>OSM: Cape Midland Line - Rail - (48932654)</v>
      </c>
      <c r="B1042" s="9" t="s">
        <v>2782</v>
      </c>
      <c r="C1042" s="9" t="s">
        <v>2780</v>
      </c>
      <c r="D1042" s="12">
        <v>-33.81519145</v>
      </c>
      <c r="E1042" s="12">
        <v>25.631573699999901</v>
      </c>
      <c r="F1042" s="9" t="s">
        <v>2775</v>
      </c>
      <c r="G1042" s="9">
        <v>48932654</v>
      </c>
      <c r="H1042" s="9" t="str">
        <f t="shared" si="32"/>
        <v>(-33.8151915, 25.6315737)</v>
      </c>
    </row>
    <row r="1043" spans="1:8" s="10" customFormat="1" x14ac:dyDescent="0.25">
      <c r="A1043" s="9" t="str">
        <f t="shared" si="33"/>
        <v>OSM: Cape Midland Line - Rail - (49809428)</v>
      </c>
      <c r="B1043" s="9" t="s">
        <v>2782</v>
      </c>
      <c r="C1043" s="9" t="s">
        <v>2780</v>
      </c>
      <c r="D1043" s="12">
        <v>-33.380043950000001</v>
      </c>
      <c r="E1043" s="12">
        <v>26.0609948</v>
      </c>
      <c r="F1043" s="9" t="s">
        <v>2775</v>
      </c>
      <c r="G1043" s="9">
        <v>49809428</v>
      </c>
      <c r="H1043" s="9" t="str">
        <f t="shared" si="32"/>
        <v>(-33.380044, 26.0609948)</v>
      </c>
    </row>
    <row r="1044" spans="1:8" s="10" customFormat="1" x14ac:dyDescent="0.25">
      <c r="A1044" s="9" t="str">
        <f t="shared" si="33"/>
        <v>OSM: Cape Midland Line - Rail - (49809429)</v>
      </c>
      <c r="B1044" s="9" t="s">
        <v>2782</v>
      </c>
      <c r="C1044" s="9" t="s">
        <v>2780</v>
      </c>
      <c r="D1044" s="12">
        <v>-33.37636715</v>
      </c>
      <c r="E1044" s="12">
        <v>26.066425800000001</v>
      </c>
      <c r="F1044" s="9" t="s">
        <v>2775</v>
      </c>
      <c r="G1044" s="9">
        <v>49809429</v>
      </c>
      <c r="H1044" s="9" t="str">
        <f t="shared" si="32"/>
        <v>(-33.3763672, 26.0664258)</v>
      </c>
    </row>
    <row r="1045" spans="1:8" s="10" customFormat="1" x14ac:dyDescent="0.25">
      <c r="A1045" s="9" t="str">
        <f t="shared" si="33"/>
        <v>OSM: Cape Midland Line - Rail - (49809430)</v>
      </c>
      <c r="B1045" s="9" t="s">
        <v>2782</v>
      </c>
      <c r="C1045" s="9" t="s">
        <v>2780</v>
      </c>
      <c r="D1045" s="12">
        <v>-33.378212885714198</v>
      </c>
      <c r="E1045" s="12">
        <v>26.064259814285698</v>
      </c>
      <c r="F1045" s="9" t="s">
        <v>2775</v>
      </c>
      <c r="G1045" s="9">
        <v>49809430</v>
      </c>
      <c r="H1045" s="9" t="str">
        <f t="shared" si="32"/>
        <v>(-33.3782129, 26.0642598)</v>
      </c>
    </row>
    <row r="1046" spans="1:8" s="10" customFormat="1" x14ac:dyDescent="0.25">
      <c r="A1046" s="9" t="str">
        <f t="shared" si="33"/>
        <v>OSM: Cape Midland Line - Rail - (49809431)</v>
      </c>
      <c r="B1046" s="9" t="s">
        <v>2782</v>
      </c>
      <c r="C1046" s="9" t="s">
        <v>2780</v>
      </c>
      <c r="D1046" s="12">
        <v>-33.3726703529411</v>
      </c>
      <c r="E1046" s="12">
        <v>26.066633700000001</v>
      </c>
      <c r="F1046" s="9" t="s">
        <v>2775</v>
      </c>
      <c r="G1046" s="9">
        <v>49809431</v>
      </c>
      <c r="H1046" s="9" t="str">
        <f t="shared" si="32"/>
        <v>(-33.3726704, 26.0666337)</v>
      </c>
    </row>
    <row r="1047" spans="1:8" s="10" customFormat="1" x14ac:dyDescent="0.25">
      <c r="A1047" s="9" t="str">
        <f t="shared" si="33"/>
        <v>OSM: Cape Midland Line - Rail - (49809432)</v>
      </c>
      <c r="B1047" s="9" t="s">
        <v>2782</v>
      </c>
      <c r="C1047" s="9" t="s">
        <v>2780</v>
      </c>
      <c r="D1047" s="12">
        <v>-33.365923899999999</v>
      </c>
      <c r="E1047" s="12">
        <v>26.063983199999999</v>
      </c>
      <c r="F1047" s="9" t="s">
        <v>2775</v>
      </c>
      <c r="G1047" s="9">
        <v>49809432</v>
      </c>
      <c r="H1047" s="9" t="str">
        <f t="shared" si="32"/>
        <v>(-33.3659239, 26.0639832)</v>
      </c>
    </row>
    <row r="1048" spans="1:8" s="10" customFormat="1" x14ac:dyDescent="0.25">
      <c r="A1048" s="9" t="str">
        <f t="shared" si="33"/>
        <v>OSM: Cape Midland Line - Rail - (49809433)</v>
      </c>
      <c r="B1048" s="9" t="s">
        <v>2782</v>
      </c>
      <c r="C1048" s="9" t="s">
        <v>2780</v>
      </c>
      <c r="D1048" s="12">
        <v>-33.329229534666602</v>
      </c>
      <c r="E1048" s="12">
        <v>26.076347763999902</v>
      </c>
      <c r="F1048" s="9" t="s">
        <v>2775</v>
      </c>
      <c r="G1048" s="9">
        <v>49809433</v>
      </c>
      <c r="H1048" s="9" t="str">
        <f t="shared" si="32"/>
        <v>(-33.3292295, 26.0763478)</v>
      </c>
    </row>
    <row r="1049" spans="1:8" s="10" customFormat="1" x14ac:dyDescent="0.25">
      <c r="A1049" s="9" t="str">
        <f t="shared" si="33"/>
        <v>OSM: Cape Midland Line - Rail - (61238632)</v>
      </c>
      <c r="B1049" s="9" t="s">
        <v>2782</v>
      </c>
      <c r="C1049" s="9" t="s">
        <v>2780</v>
      </c>
      <c r="D1049" s="12">
        <v>-32.748098450000001</v>
      </c>
      <c r="E1049" s="12">
        <v>25.805567050000001</v>
      </c>
      <c r="F1049" s="9" t="s">
        <v>2775</v>
      </c>
      <c r="G1049" s="9">
        <v>61238632</v>
      </c>
      <c r="H1049" s="9" t="str">
        <f t="shared" si="32"/>
        <v>(-32.7480985, 25.8055671)</v>
      </c>
    </row>
    <row r="1050" spans="1:8" s="10" customFormat="1" x14ac:dyDescent="0.25">
      <c r="A1050" s="9" t="str">
        <f t="shared" si="33"/>
        <v>OSM: Cape Midland Line - Rail - (61238638)</v>
      </c>
      <c r="B1050" s="9" t="s">
        <v>2782</v>
      </c>
      <c r="C1050" s="9" t="s">
        <v>2780</v>
      </c>
      <c r="D1050" s="12">
        <v>-33.139360857142798</v>
      </c>
      <c r="E1050" s="12">
        <v>25.921426400000001</v>
      </c>
      <c r="F1050" s="9" t="s">
        <v>2775</v>
      </c>
      <c r="G1050" s="9">
        <v>61238638</v>
      </c>
      <c r="H1050" s="9" t="str">
        <f t="shared" si="32"/>
        <v>(-33.1393609, 25.9214264)</v>
      </c>
    </row>
    <row r="1051" spans="1:8" s="10" customFormat="1" x14ac:dyDescent="0.25">
      <c r="A1051" s="9" t="str">
        <f t="shared" si="33"/>
        <v>OSM: Cape Midland Line - Rail - (61238641)</v>
      </c>
      <c r="B1051" s="9" t="s">
        <v>2782</v>
      </c>
      <c r="C1051" s="9" t="s">
        <v>2780</v>
      </c>
      <c r="D1051" s="12">
        <v>-31.352488113684199</v>
      </c>
      <c r="E1051" s="12">
        <v>24.993106817894699</v>
      </c>
      <c r="F1051" s="9" t="s">
        <v>2775</v>
      </c>
      <c r="G1051" s="9">
        <v>61238641</v>
      </c>
      <c r="H1051" s="9" t="str">
        <f t="shared" si="32"/>
        <v>(-31.3524881, 24.9931068)</v>
      </c>
    </row>
    <row r="1052" spans="1:8" s="10" customFormat="1" x14ac:dyDescent="0.25">
      <c r="A1052" s="9" t="str">
        <f t="shared" si="33"/>
        <v>OSM: Cape Midland Line - Rail - (61238645)</v>
      </c>
      <c r="B1052" s="9" t="s">
        <v>2782</v>
      </c>
      <c r="C1052" s="9" t="s">
        <v>2780</v>
      </c>
      <c r="D1052" s="12">
        <v>-33.914538399999998</v>
      </c>
      <c r="E1052" s="12">
        <v>25.60546635</v>
      </c>
      <c r="F1052" s="9" t="s">
        <v>2775</v>
      </c>
      <c r="G1052" s="9">
        <v>61238645</v>
      </c>
      <c r="H1052" s="9" t="str">
        <f t="shared" si="32"/>
        <v>(-33.9145384, 25.6054664)</v>
      </c>
    </row>
    <row r="1053" spans="1:8" s="10" customFormat="1" x14ac:dyDescent="0.25">
      <c r="A1053" s="9" t="str">
        <f t="shared" si="33"/>
        <v>OSM: Cape Midland Line - Rail - (61238652)</v>
      </c>
      <c r="B1053" s="9" t="s">
        <v>2782</v>
      </c>
      <c r="C1053" s="9" t="s">
        <v>2780</v>
      </c>
      <c r="D1053" s="12">
        <v>-33.853713933333303</v>
      </c>
      <c r="E1053" s="12">
        <v>25.6008540444444</v>
      </c>
      <c r="F1053" s="9" t="s">
        <v>2775</v>
      </c>
      <c r="G1053" s="9">
        <v>61238652</v>
      </c>
      <c r="H1053" s="9" t="str">
        <f t="shared" si="32"/>
        <v>(-33.8537139, 25.600854)</v>
      </c>
    </row>
    <row r="1054" spans="1:8" s="10" customFormat="1" x14ac:dyDescent="0.25">
      <c r="A1054" s="9" t="str">
        <f t="shared" si="33"/>
        <v>OSM: Cape Midland Line - Rail - (61238655)</v>
      </c>
      <c r="B1054" s="9" t="s">
        <v>2782</v>
      </c>
      <c r="C1054" s="9" t="s">
        <v>2780</v>
      </c>
      <c r="D1054" s="12">
        <v>-32.508583270114897</v>
      </c>
      <c r="E1054" s="12">
        <v>25.7742719816091</v>
      </c>
      <c r="F1054" s="9" t="s">
        <v>2775</v>
      </c>
      <c r="G1054" s="9">
        <v>61238655</v>
      </c>
      <c r="H1054" s="9" t="str">
        <f t="shared" si="32"/>
        <v>(-32.5085833, 25.774272)</v>
      </c>
    </row>
    <row r="1055" spans="1:8" s="10" customFormat="1" x14ac:dyDescent="0.25">
      <c r="A1055" s="9" t="str">
        <f t="shared" si="33"/>
        <v>OSM: Cape Midland Line - Rail - (61238659)</v>
      </c>
      <c r="B1055" s="9" t="s">
        <v>2782</v>
      </c>
      <c r="C1055" s="9" t="s">
        <v>2780</v>
      </c>
      <c r="D1055" s="12">
        <v>-32.581760199999998</v>
      </c>
      <c r="E1055" s="12">
        <v>25.7546027</v>
      </c>
      <c r="F1055" s="9" t="s">
        <v>2775</v>
      </c>
      <c r="G1055" s="9">
        <v>61238659</v>
      </c>
      <c r="H1055" s="9" t="str">
        <f t="shared" si="32"/>
        <v>(-32.5817602, 25.7546027)</v>
      </c>
    </row>
    <row r="1056" spans="1:8" s="10" customFormat="1" x14ac:dyDescent="0.25">
      <c r="A1056" s="9" t="str">
        <f t="shared" si="33"/>
        <v>OSM: Cape Midland Line - Rail - (61238674)</v>
      </c>
      <c r="B1056" s="9" t="s">
        <v>2782</v>
      </c>
      <c r="C1056" s="9" t="s">
        <v>2780</v>
      </c>
      <c r="D1056" s="12">
        <v>-32.550620799999997</v>
      </c>
      <c r="E1056" s="12">
        <v>25.753022000000001</v>
      </c>
      <c r="F1056" s="9" t="s">
        <v>2775</v>
      </c>
      <c r="G1056" s="9">
        <v>61238674</v>
      </c>
      <c r="H1056" s="9" t="str">
        <f t="shared" si="32"/>
        <v>(-32.5506208, 25.753022)</v>
      </c>
    </row>
    <row r="1057" spans="1:8" s="10" customFormat="1" x14ac:dyDescent="0.25">
      <c r="A1057" s="9" t="str">
        <f t="shared" si="33"/>
        <v>OSM: Cape Midland Line - Rail - (61238675)</v>
      </c>
      <c r="B1057" s="9" t="s">
        <v>2782</v>
      </c>
      <c r="C1057" s="9" t="s">
        <v>2780</v>
      </c>
      <c r="D1057" s="12">
        <v>-33.316755266666597</v>
      </c>
      <c r="E1057" s="12">
        <v>26.0792243333333</v>
      </c>
      <c r="F1057" s="9" t="s">
        <v>2775</v>
      </c>
      <c r="G1057" s="9">
        <v>61238675</v>
      </c>
      <c r="H1057" s="9" t="str">
        <f t="shared" si="32"/>
        <v>(-33.3167553, 26.0792243)</v>
      </c>
    </row>
    <row r="1058" spans="1:8" s="10" customFormat="1" x14ac:dyDescent="0.25">
      <c r="A1058" s="9" t="str">
        <f t="shared" si="33"/>
        <v>OSM: Cape Midland Line - Rail - (61238679)</v>
      </c>
      <c r="B1058" s="9" t="s">
        <v>2782</v>
      </c>
      <c r="C1058" s="9" t="s">
        <v>2780</v>
      </c>
      <c r="D1058" s="12">
        <v>-32.713031049193503</v>
      </c>
      <c r="E1058" s="12">
        <v>25.816667108870899</v>
      </c>
      <c r="F1058" s="9" t="s">
        <v>2775</v>
      </c>
      <c r="G1058" s="9">
        <v>61238679</v>
      </c>
      <c r="H1058" s="9" t="str">
        <f t="shared" si="32"/>
        <v>(-32.713031, 25.8166671)</v>
      </c>
    </row>
    <row r="1059" spans="1:8" s="10" customFormat="1" x14ac:dyDescent="0.25">
      <c r="A1059" s="9" t="str">
        <f t="shared" si="33"/>
        <v>OSM: Cape Midland Line - Rail - (61238681)</v>
      </c>
      <c r="B1059" s="9" t="s">
        <v>2782</v>
      </c>
      <c r="C1059" s="9" t="s">
        <v>2780</v>
      </c>
      <c r="D1059" s="12">
        <v>-31.370462849999999</v>
      </c>
      <c r="E1059" s="12">
        <v>25.022545600000001</v>
      </c>
      <c r="F1059" s="9" t="s">
        <v>2775</v>
      </c>
      <c r="G1059" s="9">
        <v>61238681</v>
      </c>
      <c r="H1059" s="9" t="str">
        <f t="shared" si="32"/>
        <v>(-31.3704629, 25.0225456)</v>
      </c>
    </row>
    <row r="1060" spans="1:8" s="10" customFormat="1" x14ac:dyDescent="0.25">
      <c r="A1060" s="9" t="str">
        <f t="shared" si="33"/>
        <v>OSM: Cape Midland Line - Rail - (61238687)</v>
      </c>
      <c r="B1060" s="9" t="s">
        <v>2782</v>
      </c>
      <c r="C1060" s="9" t="s">
        <v>2780</v>
      </c>
      <c r="D1060" s="12">
        <v>-33.914435849999997</v>
      </c>
      <c r="E1060" s="12">
        <v>25.605033800000001</v>
      </c>
      <c r="F1060" s="9" t="s">
        <v>2775</v>
      </c>
      <c r="G1060" s="9">
        <v>61238687</v>
      </c>
      <c r="H1060" s="9" t="str">
        <f t="shared" si="32"/>
        <v>(-33.9144359, 25.6050338)</v>
      </c>
    </row>
    <row r="1061" spans="1:8" s="10" customFormat="1" x14ac:dyDescent="0.25">
      <c r="A1061" s="9" t="str">
        <f t="shared" si="33"/>
        <v>OSM: Cape Midland Line - Rail - (61238695)</v>
      </c>
      <c r="B1061" s="9" t="s">
        <v>2782</v>
      </c>
      <c r="C1061" s="9" t="s">
        <v>2780</v>
      </c>
      <c r="D1061" s="12">
        <v>-32.4874607</v>
      </c>
      <c r="E1061" s="12">
        <v>25.773685100000002</v>
      </c>
      <c r="F1061" s="9" t="s">
        <v>2775</v>
      </c>
      <c r="G1061" s="9">
        <v>61238695</v>
      </c>
      <c r="H1061" s="9" t="str">
        <f t="shared" si="32"/>
        <v>(-32.4874607, 25.7736851)</v>
      </c>
    </row>
    <row r="1062" spans="1:8" s="10" customFormat="1" x14ac:dyDescent="0.25">
      <c r="A1062" s="9" t="str">
        <f t="shared" si="33"/>
        <v>OSM: Cape Midland Line - Rail - (61238702)</v>
      </c>
      <c r="B1062" s="9" t="s">
        <v>2782</v>
      </c>
      <c r="C1062" s="9" t="s">
        <v>2780</v>
      </c>
      <c r="D1062" s="12">
        <v>-32.579154699999997</v>
      </c>
      <c r="E1062" s="12">
        <v>25.755584333333299</v>
      </c>
      <c r="F1062" s="9" t="s">
        <v>2775</v>
      </c>
      <c r="G1062" s="9">
        <v>61238702</v>
      </c>
      <c r="H1062" s="9" t="str">
        <f t="shared" si="32"/>
        <v>(-32.5791547, 25.7555843)</v>
      </c>
    </row>
    <row r="1063" spans="1:8" s="10" customFormat="1" x14ac:dyDescent="0.25">
      <c r="A1063" s="9" t="str">
        <f t="shared" si="33"/>
        <v>OSM: Cape Midland Line - Rail - (61238703)</v>
      </c>
      <c r="B1063" s="9" t="s">
        <v>2782</v>
      </c>
      <c r="C1063" s="9" t="s">
        <v>2780</v>
      </c>
      <c r="D1063" s="12">
        <v>-31.967819917333301</v>
      </c>
      <c r="E1063" s="12">
        <v>25.495563736000001</v>
      </c>
      <c r="F1063" s="9" t="s">
        <v>2775</v>
      </c>
      <c r="G1063" s="9">
        <v>61238703</v>
      </c>
      <c r="H1063" s="9" t="str">
        <f t="shared" si="32"/>
        <v>(-31.9678199, 25.4955637)</v>
      </c>
    </row>
    <row r="1064" spans="1:8" s="10" customFormat="1" x14ac:dyDescent="0.25">
      <c r="A1064" s="9" t="str">
        <f t="shared" si="33"/>
        <v>OSM: Cape Midland Line - Rail - (61238710)</v>
      </c>
      <c r="B1064" s="9" t="s">
        <v>2782</v>
      </c>
      <c r="C1064" s="9" t="s">
        <v>2780</v>
      </c>
      <c r="D1064" s="12">
        <v>-33.848928149999999</v>
      </c>
      <c r="E1064" s="12">
        <v>25.603210149999999</v>
      </c>
      <c r="F1064" s="9" t="s">
        <v>2775</v>
      </c>
      <c r="G1064" s="9">
        <v>61238710</v>
      </c>
      <c r="H1064" s="9" t="str">
        <f t="shared" si="32"/>
        <v>(-33.8489282, 25.6032102)</v>
      </c>
    </row>
    <row r="1065" spans="1:8" s="10" customFormat="1" x14ac:dyDescent="0.25">
      <c r="A1065" s="9" t="str">
        <f t="shared" si="33"/>
        <v>OSM: Cape Midland Line - Rail - (61238723)</v>
      </c>
      <c r="B1065" s="9" t="s">
        <v>2782</v>
      </c>
      <c r="C1065" s="9" t="s">
        <v>2780</v>
      </c>
      <c r="D1065" s="12">
        <v>-32.538747390322499</v>
      </c>
      <c r="E1065" s="12">
        <v>25.744573890322499</v>
      </c>
      <c r="F1065" s="9" t="s">
        <v>2775</v>
      </c>
      <c r="G1065" s="9">
        <v>61238723</v>
      </c>
      <c r="H1065" s="9" t="str">
        <f t="shared" si="32"/>
        <v>(-32.5387474, 25.7445739)</v>
      </c>
    </row>
    <row r="1066" spans="1:8" s="10" customFormat="1" x14ac:dyDescent="0.25">
      <c r="A1066" s="9" t="str">
        <f t="shared" si="33"/>
        <v>OSM: Cape Midland Line - Rail - (61238725)</v>
      </c>
      <c r="B1066" s="9" t="s">
        <v>2782</v>
      </c>
      <c r="C1066" s="9" t="s">
        <v>2780</v>
      </c>
      <c r="D1066" s="12">
        <v>-33.310525049999903</v>
      </c>
      <c r="E1066" s="12">
        <v>26.062516549999899</v>
      </c>
      <c r="F1066" s="9" t="s">
        <v>2775</v>
      </c>
      <c r="G1066" s="9">
        <v>61238725</v>
      </c>
      <c r="H1066" s="9" t="str">
        <f t="shared" si="32"/>
        <v>(-33.310525, 26.0625165)</v>
      </c>
    </row>
    <row r="1067" spans="1:8" s="10" customFormat="1" x14ac:dyDescent="0.25">
      <c r="A1067" s="9" t="str">
        <f t="shared" si="33"/>
        <v>OSM: Cape Midland Line - Rail - (61238727)</v>
      </c>
      <c r="B1067" s="9" t="s">
        <v>2782</v>
      </c>
      <c r="C1067" s="9" t="s">
        <v>2780</v>
      </c>
      <c r="D1067" s="12">
        <v>-33.829521513461501</v>
      </c>
      <c r="E1067" s="12">
        <v>25.6174606211538</v>
      </c>
      <c r="F1067" s="9" t="s">
        <v>2775</v>
      </c>
      <c r="G1067" s="9">
        <v>61238727</v>
      </c>
      <c r="H1067" s="9" t="str">
        <f t="shared" si="32"/>
        <v>(-33.8295215, 25.6174606)</v>
      </c>
    </row>
    <row r="1068" spans="1:8" s="10" customFormat="1" x14ac:dyDescent="0.25">
      <c r="A1068" s="9" t="str">
        <f t="shared" si="33"/>
        <v>OSM: Cape Midland Line - Rail - (61238751)</v>
      </c>
      <c r="B1068" s="9" t="s">
        <v>2782</v>
      </c>
      <c r="C1068" s="9" t="s">
        <v>2780</v>
      </c>
      <c r="D1068" s="12">
        <v>-33.628057900000002</v>
      </c>
      <c r="E1068" s="12">
        <v>25.70158515</v>
      </c>
      <c r="F1068" s="9" t="s">
        <v>2775</v>
      </c>
      <c r="G1068" s="9">
        <v>61238751</v>
      </c>
      <c r="H1068" s="9" t="str">
        <f t="shared" si="32"/>
        <v>(-33.6280579, 25.7015852)</v>
      </c>
    </row>
    <row r="1069" spans="1:8" s="10" customFormat="1" x14ac:dyDescent="0.25">
      <c r="A1069" s="9" t="str">
        <f t="shared" si="33"/>
        <v>OSM: Cape Midland Line - Rail - (61238755)</v>
      </c>
      <c r="B1069" s="9" t="s">
        <v>2782</v>
      </c>
      <c r="C1069" s="9" t="s">
        <v>2780</v>
      </c>
      <c r="D1069" s="12">
        <v>-33.310813600000003</v>
      </c>
      <c r="E1069" s="12">
        <v>26.0673146</v>
      </c>
      <c r="F1069" s="9" t="s">
        <v>2775</v>
      </c>
      <c r="G1069" s="9">
        <v>61238755</v>
      </c>
      <c r="H1069" s="9" t="str">
        <f t="shared" si="32"/>
        <v>(-33.3108136, 26.0673146)</v>
      </c>
    </row>
    <row r="1070" spans="1:8" s="10" customFormat="1" x14ac:dyDescent="0.25">
      <c r="A1070" s="9" t="str">
        <f t="shared" si="33"/>
        <v>OSM: Cape Midland Line - Rail - (61238761)</v>
      </c>
      <c r="B1070" s="9" t="s">
        <v>2782</v>
      </c>
      <c r="C1070" s="9" t="s">
        <v>2780</v>
      </c>
      <c r="D1070" s="12">
        <v>-32.460000699999902</v>
      </c>
      <c r="E1070" s="12">
        <v>25.758237999999999</v>
      </c>
      <c r="F1070" s="9" t="s">
        <v>2775</v>
      </c>
      <c r="G1070" s="9">
        <v>61238761</v>
      </c>
      <c r="H1070" s="9" t="str">
        <f t="shared" si="32"/>
        <v>(-32.4600007, 25.758238)</v>
      </c>
    </row>
    <row r="1071" spans="1:8" s="10" customFormat="1" x14ac:dyDescent="0.25">
      <c r="A1071" s="9" t="str">
        <f t="shared" si="33"/>
        <v>OSM: Cape Midland Line - Rail - (61238766)</v>
      </c>
      <c r="B1071" s="9" t="s">
        <v>2782</v>
      </c>
      <c r="C1071" s="9" t="s">
        <v>2780</v>
      </c>
      <c r="D1071" s="12">
        <v>-33.313112533333303</v>
      </c>
      <c r="E1071" s="12">
        <v>26.072874414814802</v>
      </c>
      <c r="F1071" s="9" t="s">
        <v>2775</v>
      </c>
      <c r="G1071" s="9">
        <v>61238766</v>
      </c>
      <c r="H1071" s="9" t="str">
        <f t="shared" si="32"/>
        <v>(-33.3131125, 26.0728744)</v>
      </c>
    </row>
    <row r="1072" spans="1:8" s="10" customFormat="1" x14ac:dyDescent="0.25">
      <c r="A1072" s="9" t="str">
        <f t="shared" si="33"/>
        <v>OSM: Cape Midland Line - Rail - (61238788)</v>
      </c>
      <c r="B1072" s="9" t="s">
        <v>2782</v>
      </c>
      <c r="C1072" s="9" t="s">
        <v>2780</v>
      </c>
      <c r="D1072" s="12">
        <v>-32.488212349999998</v>
      </c>
      <c r="E1072" s="12">
        <v>25.773690349999999</v>
      </c>
      <c r="F1072" s="9" t="s">
        <v>2775</v>
      </c>
      <c r="G1072" s="9">
        <v>61238788</v>
      </c>
      <c r="H1072" s="9" t="str">
        <f t="shared" si="32"/>
        <v>(-32.4882124, 25.7736904)</v>
      </c>
    </row>
    <row r="1073" spans="1:8" s="10" customFormat="1" x14ac:dyDescent="0.25">
      <c r="A1073" s="9" t="str">
        <f t="shared" si="33"/>
        <v>OSM: Cape Midland Line - Rail - (61238789)</v>
      </c>
      <c r="B1073" s="9" t="s">
        <v>2782</v>
      </c>
      <c r="C1073" s="9" t="s">
        <v>2780</v>
      </c>
      <c r="D1073" s="12">
        <v>-31.394072099999999</v>
      </c>
      <c r="E1073" s="12">
        <v>25.035038199999999</v>
      </c>
      <c r="F1073" s="9" t="s">
        <v>2775</v>
      </c>
      <c r="G1073" s="9">
        <v>61238789</v>
      </c>
      <c r="H1073" s="9" t="str">
        <f t="shared" si="32"/>
        <v>(-31.3940721, 25.0350382)</v>
      </c>
    </row>
    <row r="1074" spans="1:8" s="10" customFormat="1" x14ac:dyDescent="0.25">
      <c r="A1074" s="9" t="str">
        <f t="shared" si="33"/>
        <v>OSM: Cape Midland Line - Rail - (61238814)</v>
      </c>
      <c r="B1074" s="9" t="s">
        <v>2782</v>
      </c>
      <c r="C1074" s="9" t="s">
        <v>2780</v>
      </c>
      <c r="D1074" s="12">
        <v>-33.858029100000003</v>
      </c>
      <c r="E1074" s="12">
        <v>25.598832850000001</v>
      </c>
      <c r="F1074" s="9" t="s">
        <v>2775</v>
      </c>
      <c r="G1074" s="9">
        <v>61238814</v>
      </c>
      <c r="H1074" s="9" t="str">
        <f t="shared" si="32"/>
        <v>(-33.8580291, 25.5988329)</v>
      </c>
    </row>
    <row r="1075" spans="1:8" s="10" customFormat="1" x14ac:dyDescent="0.25">
      <c r="A1075" s="9" t="str">
        <f t="shared" si="33"/>
        <v>OSM: Cape Midland Line - Rail - (61238819)</v>
      </c>
      <c r="B1075" s="9" t="s">
        <v>2782</v>
      </c>
      <c r="C1075" s="9" t="s">
        <v>2780</v>
      </c>
      <c r="D1075" s="12">
        <v>-33.31063176</v>
      </c>
      <c r="E1075" s="12">
        <v>26.064930560000001</v>
      </c>
      <c r="F1075" s="9" t="s">
        <v>2775</v>
      </c>
      <c r="G1075" s="9">
        <v>61238819</v>
      </c>
      <c r="H1075" s="9" t="str">
        <f t="shared" si="32"/>
        <v>(-33.3106318, 26.0649306)</v>
      </c>
    </row>
    <row r="1076" spans="1:8" s="10" customFormat="1" x14ac:dyDescent="0.25">
      <c r="A1076" s="9" t="str">
        <f t="shared" si="33"/>
        <v>OSM: Cape Midland Line - Rail - (61238831)</v>
      </c>
      <c r="B1076" s="9" t="s">
        <v>2782</v>
      </c>
      <c r="C1076" s="9" t="s">
        <v>2780</v>
      </c>
      <c r="D1076" s="12">
        <v>-33.310598011111097</v>
      </c>
      <c r="E1076" s="12">
        <v>26.0593235277777</v>
      </c>
      <c r="F1076" s="9" t="s">
        <v>2775</v>
      </c>
      <c r="G1076" s="9">
        <v>61238831</v>
      </c>
      <c r="H1076" s="9" t="str">
        <f t="shared" si="32"/>
        <v>(-33.310598, 26.0593235)</v>
      </c>
    </row>
    <row r="1077" spans="1:8" s="10" customFormat="1" x14ac:dyDescent="0.25">
      <c r="A1077" s="9" t="str">
        <f t="shared" si="33"/>
        <v>OSM: Cape Midland Line - Rail - (61238837)</v>
      </c>
      <c r="B1077" s="9" t="s">
        <v>2782</v>
      </c>
      <c r="C1077" s="9" t="s">
        <v>2780</v>
      </c>
      <c r="D1077" s="12">
        <v>-33.5536775386363</v>
      </c>
      <c r="E1077" s="12">
        <v>25.693993395454498</v>
      </c>
      <c r="F1077" s="9" t="s">
        <v>2775</v>
      </c>
      <c r="G1077" s="9">
        <v>61238837</v>
      </c>
      <c r="H1077" s="9" t="str">
        <f t="shared" si="32"/>
        <v>(-33.5536775, 25.6939934)</v>
      </c>
    </row>
    <row r="1078" spans="1:8" s="10" customFormat="1" x14ac:dyDescent="0.25">
      <c r="A1078" s="9" t="str">
        <f t="shared" si="33"/>
        <v>OSM: Cape Midland Line - Rail - (61238841)</v>
      </c>
      <c r="B1078" s="9" t="s">
        <v>2782</v>
      </c>
      <c r="C1078" s="9" t="s">
        <v>2780</v>
      </c>
      <c r="D1078" s="12">
        <v>-31.267492820000001</v>
      </c>
      <c r="E1078" s="12">
        <v>24.945587620000001</v>
      </c>
      <c r="F1078" s="9" t="s">
        <v>2775</v>
      </c>
      <c r="G1078" s="9">
        <v>61238841</v>
      </c>
      <c r="H1078" s="9" t="str">
        <f t="shared" si="32"/>
        <v>(-31.2674928, 24.9455876)</v>
      </c>
    </row>
    <row r="1079" spans="1:8" s="10" customFormat="1" x14ac:dyDescent="0.25">
      <c r="A1079" s="9" t="str">
        <f t="shared" si="33"/>
        <v>OSM: Cape Midland Line - Rail - (61238844)</v>
      </c>
      <c r="B1079" s="9" t="s">
        <v>2782</v>
      </c>
      <c r="C1079" s="9" t="s">
        <v>2780</v>
      </c>
      <c r="D1079" s="12">
        <v>-33.149188949999903</v>
      </c>
      <c r="E1079" s="12">
        <v>25.922480399999898</v>
      </c>
      <c r="F1079" s="9" t="s">
        <v>2775</v>
      </c>
      <c r="G1079" s="9">
        <v>61238844</v>
      </c>
      <c r="H1079" s="9" t="str">
        <f t="shared" si="32"/>
        <v>(-33.1491889, 25.9224804)</v>
      </c>
    </row>
    <row r="1080" spans="1:8" s="10" customFormat="1" x14ac:dyDescent="0.25">
      <c r="A1080" s="9" t="str">
        <f t="shared" si="33"/>
        <v>OSM: Cape Midland Line - Rail - (61238856)</v>
      </c>
      <c r="B1080" s="9" t="s">
        <v>2782</v>
      </c>
      <c r="C1080" s="9" t="s">
        <v>2780</v>
      </c>
      <c r="D1080" s="12">
        <v>-32.527947400000002</v>
      </c>
      <c r="E1080" s="12">
        <v>25.748311600000001</v>
      </c>
      <c r="F1080" s="9" t="s">
        <v>2775</v>
      </c>
      <c r="G1080" s="9">
        <v>61238856</v>
      </c>
      <c r="H1080" s="9" t="str">
        <f t="shared" si="32"/>
        <v>(-32.5279474, 25.7483116)</v>
      </c>
    </row>
    <row r="1081" spans="1:8" s="10" customFormat="1" x14ac:dyDescent="0.25">
      <c r="A1081" s="9" t="str">
        <f t="shared" si="33"/>
        <v>OSM: Cape Midland Line - Rail - (61238876)</v>
      </c>
      <c r="B1081" s="9" t="s">
        <v>2782</v>
      </c>
      <c r="C1081" s="9" t="s">
        <v>2780</v>
      </c>
      <c r="D1081" s="12">
        <v>-33.612792909615301</v>
      </c>
      <c r="E1081" s="12">
        <v>25.692771275961501</v>
      </c>
      <c r="F1081" s="9" t="s">
        <v>2775</v>
      </c>
      <c r="G1081" s="9">
        <v>61238876</v>
      </c>
      <c r="H1081" s="9" t="str">
        <f t="shared" si="32"/>
        <v>(-33.6127929, 25.6927713)</v>
      </c>
    </row>
    <row r="1082" spans="1:8" s="10" customFormat="1" x14ac:dyDescent="0.25">
      <c r="A1082" s="9" t="str">
        <f t="shared" si="33"/>
        <v>OSM: Cape Midland Line - Rail - (61238897)</v>
      </c>
      <c r="B1082" s="9" t="s">
        <v>2782</v>
      </c>
      <c r="C1082" s="9" t="s">
        <v>2780</v>
      </c>
      <c r="D1082" s="12">
        <v>-32.165646850000002</v>
      </c>
      <c r="E1082" s="12">
        <v>25.609568899999999</v>
      </c>
      <c r="F1082" s="9" t="s">
        <v>2775</v>
      </c>
      <c r="G1082" s="9">
        <v>61238897</v>
      </c>
      <c r="H1082" s="9" t="str">
        <f t="shared" si="32"/>
        <v>(-32.1656469, 25.6095689)</v>
      </c>
    </row>
    <row r="1083" spans="1:8" s="10" customFormat="1" x14ac:dyDescent="0.25">
      <c r="A1083" s="9" t="str">
        <f t="shared" si="33"/>
        <v>OSM: Cape Midland Line - Rail - (61238902)</v>
      </c>
      <c r="B1083" s="9" t="s">
        <v>2782</v>
      </c>
      <c r="C1083" s="9" t="s">
        <v>2780</v>
      </c>
      <c r="D1083" s="12">
        <v>-32.431316008333297</v>
      </c>
      <c r="E1083" s="12">
        <v>25.7325678208333</v>
      </c>
      <c r="F1083" s="9" t="s">
        <v>2775</v>
      </c>
      <c r="G1083" s="9">
        <v>61238902</v>
      </c>
      <c r="H1083" s="9" t="str">
        <f t="shared" si="32"/>
        <v>(-32.431316, 25.7325678)</v>
      </c>
    </row>
    <row r="1084" spans="1:8" s="10" customFormat="1" x14ac:dyDescent="0.25">
      <c r="A1084" s="9" t="str">
        <f t="shared" si="33"/>
        <v>OSM: Cape Midland Line - Rail - (61291265)</v>
      </c>
      <c r="B1084" s="9" t="s">
        <v>2782</v>
      </c>
      <c r="C1084" s="9" t="s">
        <v>2780</v>
      </c>
      <c r="D1084" s="12">
        <v>-33.861376753571399</v>
      </c>
      <c r="E1084" s="12">
        <v>25.598006474999998</v>
      </c>
      <c r="F1084" s="9" t="s">
        <v>2775</v>
      </c>
      <c r="G1084" s="9">
        <v>61291265</v>
      </c>
      <c r="H1084" s="9" t="str">
        <f t="shared" si="32"/>
        <v>(-33.8613768, 25.5980065)</v>
      </c>
    </row>
    <row r="1085" spans="1:8" s="10" customFormat="1" x14ac:dyDescent="0.25">
      <c r="A1085" s="9" t="str">
        <f t="shared" si="33"/>
        <v>OSM: Cape Midland Line - Rail - (82328777)</v>
      </c>
      <c r="B1085" s="9" t="s">
        <v>2782</v>
      </c>
      <c r="C1085" s="9" t="s">
        <v>2780</v>
      </c>
      <c r="D1085" s="12">
        <v>-31.6806187276785</v>
      </c>
      <c r="E1085" s="12">
        <v>25.265771749999999</v>
      </c>
      <c r="F1085" s="9" t="s">
        <v>2775</v>
      </c>
      <c r="G1085" s="9">
        <v>82328777</v>
      </c>
      <c r="H1085" s="9" t="str">
        <f t="shared" si="32"/>
        <v>(-31.6806187, 25.2657718)</v>
      </c>
    </row>
    <row r="1086" spans="1:8" s="10" customFormat="1" x14ac:dyDescent="0.25">
      <c r="A1086" s="9" t="str">
        <f t="shared" si="33"/>
        <v>OSM: Cape Midland Line - Rail - (88446826)</v>
      </c>
      <c r="B1086" s="9" t="s">
        <v>2782</v>
      </c>
      <c r="C1086" s="9" t="s">
        <v>2780</v>
      </c>
      <c r="D1086" s="12">
        <v>-30.957202850000002</v>
      </c>
      <c r="E1086" s="12">
        <v>24.561014149999998</v>
      </c>
      <c r="F1086" s="9" t="s">
        <v>2775</v>
      </c>
      <c r="G1086" s="9">
        <v>88446826</v>
      </c>
      <c r="H1086" s="9" t="str">
        <f t="shared" si="32"/>
        <v>(-30.9572029, 24.5610142)</v>
      </c>
    </row>
    <row r="1087" spans="1:8" s="10" customFormat="1" x14ac:dyDescent="0.25">
      <c r="A1087" s="9" t="str">
        <f t="shared" si="33"/>
        <v>OSM: Cape Midland Line - Rail - (88446832)</v>
      </c>
      <c r="B1087" s="9" t="s">
        <v>2782</v>
      </c>
      <c r="C1087" s="9" t="s">
        <v>2780</v>
      </c>
      <c r="D1087" s="12">
        <v>-31.075144773426501</v>
      </c>
      <c r="E1087" s="12">
        <v>24.817764560839102</v>
      </c>
      <c r="F1087" s="9" t="s">
        <v>2775</v>
      </c>
      <c r="G1087" s="9">
        <v>88446832</v>
      </c>
      <c r="H1087" s="9" t="str">
        <f t="shared" si="32"/>
        <v>(-31.0751448, 24.8177646)</v>
      </c>
    </row>
    <row r="1088" spans="1:8" s="10" customFormat="1" x14ac:dyDescent="0.25">
      <c r="A1088" s="9" t="str">
        <f t="shared" si="33"/>
        <v>OSM: Cape Midland Line - Rail - (89639168)</v>
      </c>
      <c r="B1088" s="9" t="s">
        <v>2782</v>
      </c>
      <c r="C1088" s="9" t="s">
        <v>2780</v>
      </c>
      <c r="D1088" s="12">
        <v>-32.573987750000001</v>
      </c>
      <c r="E1088" s="12">
        <v>25.757531674999999</v>
      </c>
      <c r="F1088" s="9" t="s">
        <v>2775</v>
      </c>
      <c r="G1088" s="9">
        <v>89639168</v>
      </c>
      <c r="H1088" s="9" t="str">
        <f t="shared" si="32"/>
        <v>(-32.5739878, 25.7575317)</v>
      </c>
    </row>
    <row r="1089" spans="1:8" s="10" customFormat="1" x14ac:dyDescent="0.25">
      <c r="A1089" s="9" t="str">
        <f t="shared" si="33"/>
        <v>OSM: Cape Midland Line - Rail - (89639170)</v>
      </c>
      <c r="B1089" s="9" t="s">
        <v>2782</v>
      </c>
      <c r="C1089" s="9" t="s">
        <v>2780</v>
      </c>
      <c r="D1089" s="12">
        <v>-32.627283499999997</v>
      </c>
      <c r="E1089" s="12">
        <v>25.800445233333299</v>
      </c>
      <c r="F1089" s="9" t="s">
        <v>2775</v>
      </c>
      <c r="G1089" s="9">
        <v>89639170</v>
      </c>
      <c r="H1089" s="9" t="str">
        <f t="shared" ref="H1089:H1152" si="34">"(" &amp; TEXT(D1089, "#.#######") &amp; ", " &amp; TEXT(E1089, "#.#######") &amp; ")"</f>
        <v>(-32.6272835, 25.8004452)</v>
      </c>
    </row>
    <row r="1090" spans="1:8" s="10" customFormat="1" x14ac:dyDescent="0.25">
      <c r="A1090" s="9" t="str">
        <f t="shared" si="33"/>
        <v>OSM: Cape Midland Line - Rail - (89639172)</v>
      </c>
      <c r="B1090" s="9" t="s">
        <v>2782</v>
      </c>
      <c r="C1090" s="9" t="s">
        <v>2780</v>
      </c>
      <c r="D1090" s="12">
        <v>-32.608914094656399</v>
      </c>
      <c r="E1090" s="12">
        <v>25.771353645038101</v>
      </c>
      <c r="F1090" s="9" t="s">
        <v>2775</v>
      </c>
      <c r="G1090" s="9">
        <v>89639172</v>
      </c>
      <c r="H1090" s="9" t="str">
        <f t="shared" si="34"/>
        <v>(-32.6089141, 25.7713536)</v>
      </c>
    </row>
    <row r="1091" spans="1:8" s="10" customFormat="1" x14ac:dyDescent="0.25">
      <c r="A1091" s="9" t="str">
        <f t="shared" ref="A1091:A1154" si="35">"OSM: " &amp; B1091 &amp; " - " &amp; PROPER(C1091) &amp; " - (" &amp; G1091 &amp; ")"</f>
        <v>OSM: Cape Midland Line - Rail - (89639173)</v>
      </c>
      <c r="B1091" s="9" t="s">
        <v>2782</v>
      </c>
      <c r="C1091" s="9" t="s">
        <v>2780</v>
      </c>
      <c r="D1091" s="12">
        <v>-32.577304999999903</v>
      </c>
      <c r="E1091" s="12">
        <v>25.756279499999899</v>
      </c>
      <c r="F1091" s="9" t="s">
        <v>2775</v>
      </c>
      <c r="G1091" s="9">
        <v>89639173</v>
      </c>
      <c r="H1091" s="9" t="str">
        <f t="shared" si="34"/>
        <v>(-32.577305, 25.7562795)</v>
      </c>
    </row>
    <row r="1092" spans="1:8" s="10" customFormat="1" x14ac:dyDescent="0.25">
      <c r="A1092" s="9" t="str">
        <f t="shared" si="35"/>
        <v>OSM: Cape Midland Line - Rail - (107503021)</v>
      </c>
      <c r="B1092" s="9" t="s">
        <v>2782</v>
      </c>
      <c r="C1092" s="9" t="s">
        <v>2780</v>
      </c>
      <c r="D1092" s="12">
        <v>-31.609833549999902</v>
      </c>
      <c r="E1092" s="12">
        <v>25.237533599999999</v>
      </c>
      <c r="F1092" s="9" t="s">
        <v>2775</v>
      </c>
      <c r="G1092" s="9">
        <v>107503021</v>
      </c>
      <c r="H1092" s="9" t="str">
        <f t="shared" si="34"/>
        <v>(-31.6098335, 25.2375336)</v>
      </c>
    </row>
    <row r="1093" spans="1:8" s="10" customFormat="1" x14ac:dyDescent="0.25">
      <c r="A1093" s="9" t="str">
        <f t="shared" si="35"/>
        <v>OSM: Cape Midland Line - Rail - (107503022)</v>
      </c>
      <c r="B1093" s="9" t="s">
        <v>2782</v>
      </c>
      <c r="C1093" s="9" t="s">
        <v>2780</v>
      </c>
      <c r="D1093" s="12">
        <v>-31.536141908333299</v>
      </c>
      <c r="E1093" s="12">
        <v>25.1602058066666</v>
      </c>
      <c r="F1093" s="9" t="s">
        <v>2775</v>
      </c>
      <c r="G1093" s="9">
        <v>107503022</v>
      </c>
      <c r="H1093" s="9" t="str">
        <f t="shared" si="34"/>
        <v>(-31.5361419, 25.1602058)</v>
      </c>
    </row>
    <row r="1094" spans="1:8" s="10" customFormat="1" x14ac:dyDescent="0.25">
      <c r="A1094" s="9" t="str">
        <f t="shared" si="35"/>
        <v>OSM: Cape Midland Line - Rail - (142414062)</v>
      </c>
      <c r="B1094" s="9" t="s">
        <v>2782</v>
      </c>
      <c r="C1094" s="9" t="s">
        <v>2780</v>
      </c>
      <c r="D1094" s="12">
        <v>-30.883591239040999</v>
      </c>
      <c r="E1094" s="12">
        <v>24.3999010054794</v>
      </c>
      <c r="F1094" s="9" t="s">
        <v>2775</v>
      </c>
      <c r="G1094" s="9">
        <v>142414062</v>
      </c>
      <c r="H1094" s="9" t="str">
        <f t="shared" si="34"/>
        <v>(-30.8835912, 24.399901)</v>
      </c>
    </row>
    <row r="1095" spans="1:8" s="10" customFormat="1" x14ac:dyDescent="0.25">
      <c r="A1095" s="9" t="str">
        <f t="shared" si="35"/>
        <v>OSM: Cape Midland Line - Rail - (168059534)</v>
      </c>
      <c r="B1095" s="9" t="s">
        <v>2782</v>
      </c>
      <c r="C1095" s="9" t="s">
        <v>2780</v>
      </c>
      <c r="D1095" s="12">
        <v>-33.248798899999997</v>
      </c>
      <c r="E1095" s="12">
        <v>25.9879976</v>
      </c>
      <c r="F1095" s="9" t="s">
        <v>2775</v>
      </c>
      <c r="G1095" s="9">
        <v>168059534</v>
      </c>
      <c r="H1095" s="9" t="str">
        <f t="shared" si="34"/>
        <v>(-33.2487989, 25.9879976)</v>
      </c>
    </row>
    <row r="1096" spans="1:8" s="10" customFormat="1" x14ac:dyDescent="0.25">
      <c r="A1096" s="9" t="str">
        <f t="shared" si="35"/>
        <v>OSM: Cape Midland Line - Rail - (168059537)</v>
      </c>
      <c r="B1096" s="9" t="s">
        <v>2782</v>
      </c>
      <c r="C1096" s="9" t="s">
        <v>2780</v>
      </c>
      <c r="D1096" s="12">
        <v>-33.238269750000001</v>
      </c>
      <c r="E1096" s="12">
        <v>25.9513152</v>
      </c>
      <c r="F1096" s="9" t="s">
        <v>2775</v>
      </c>
      <c r="G1096" s="9">
        <v>168059537</v>
      </c>
      <c r="H1096" s="9" t="str">
        <f t="shared" si="34"/>
        <v>(-33.2382698, 25.9513152)</v>
      </c>
    </row>
    <row r="1097" spans="1:8" s="10" customFormat="1" x14ac:dyDescent="0.25">
      <c r="A1097" s="9" t="str">
        <f t="shared" si="35"/>
        <v>OSM: Cape Midland Line - Rail - (168059538)</v>
      </c>
      <c r="B1097" s="9" t="s">
        <v>2782</v>
      </c>
      <c r="C1097" s="9" t="s">
        <v>2780</v>
      </c>
      <c r="D1097" s="12">
        <v>-33.244807635714203</v>
      </c>
      <c r="E1097" s="12">
        <v>25.9691428</v>
      </c>
      <c r="F1097" s="9" t="s">
        <v>2775</v>
      </c>
      <c r="G1097" s="9">
        <v>168059538</v>
      </c>
      <c r="H1097" s="9" t="str">
        <f t="shared" si="34"/>
        <v>(-33.2448076, 25.9691428)</v>
      </c>
    </row>
    <row r="1098" spans="1:8" s="10" customFormat="1" x14ac:dyDescent="0.25">
      <c r="A1098" s="9" t="str">
        <f t="shared" si="35"/>
        <v>OSM: Cape Midland Line - Rail - (168059544)</v>
      </c>
      <c r="B1098" s="9" t="s">
        <v>2782</v>
      </c>
      <c r="C1098" s="9" t="s">
        <v>2780</v>
      </c>
      <c r="D1098" s="12">
        <v>-33.232899090909001</v>
      </c>
      <c r="E1098" s="12">
        <v>25.942551413636298</v>
      </c>
      <c r="F1098" s="9" t="s">
        <v>2775</v>
      </c>
      <c r="G1098" s="9">
        <v>168059544</v>
      </c>
      <c r="H1098" s="9" t="str">
        <f t="shared" si="34"/>
        <v>(-33.2328991, 25.9425514)</v>
      </c>
    </row>
    <row r="1099" spans="1:8" s="10" customFormat="1" x14ac:dyDescent="0.25">
      <c r="A1099" s="9" t="str">
        <f t="shared" si="35"/>
        <v>OSM: Cape Midland Line - Rail - (168059548)</v>
      </c>
      <c r="B1099" s="9" t="s">
        <v>2782</v>
      </c>
      <c r="C1099" s="9" t="s">
        <v>2780</v>
      </c>
      <c r="D1099" s="12">
        <v>-33.201717771428498</v>
      </c>
      <c r="E1099" s="12">
        <v>25.927407442857099</v>
      </c>
      <c r="F1099" s="9" t="s">
        <v>2775</v>
      </c>
      <c r="G1099" s="9">
        <v>168059548</v>
      </c>
      <c r="H1099" s="9" t="str">
        <f t="shared" si="34"/>
        <v>(-33.2017178, 25.9274074)</v>
      </c>
    </row>
    <row r="1100" spans="1:8" s="10" customFormat="1" x14ac:dyDescent="0.25">
      <c r="A1100" s="9" t="str">
        <f t="shared" si="35"/>
        <v>OSM: Cape Midland Line - Rail - (168059562)</v>
      </c>
      <c r="B1100" s="9" t="s">
        <v>2782</v>
      </c>
      <c r="C1100" s="9" t="s">
        <v>2780</v>
      </c>
      <c r="D1100" s="12">
        <v>-33.198594595652096</v>
      </c>
      <c r="E1100" s="12">
        <v>25.930489456521698</v>
      </c>
      <c r="F1100" s="9" t="s">
        <v>2775</v>
      </c>
      <c r="G1100" s="9">
        <v>168059562</v>
      </c>
      <c r="H1100" s="9" t="str">
        <f t="shared" si="34"/>
        <v>(-33.1985946, 25.9304895)</v>
      </c>
    </row>
    <row r="1101" spans="1:8" s="10" customFormat="1" x14ac:dyDescent="0.25">
      <c r="A1101" s="9" t="str">
        <f t="shared" si="35"/>
        <v>OSM: Cape Midland Line - Rail - (168217136)</v>
      </c>
      <c r="B1101" s="9" t="s">
        <v>2782</v>
      </c>
      <c r="C1101" s="9" t="s">
        <v>2780</v>
      </c>
      <c r="D1101" s="12">
        <v>-33.025259411999997</v>
      </c>
      <c r="E1101" s="12">
        <v>25.846418608</v>
      </c>
      <c r="F1101" s="9" t="s">
        <v>2775</v>
      </c>
      <c r="G1101" s="9">
        <v>168217136</v>
      </c>
      <c r="H1101" s="9" t="str">
        <f t="shared" si="34"/>
        <v>(-33.0252594, 25.8464186)</v>
      </c>
    </row>
    <row r="1102" spans="1:8" s="10" customFormat="1" x14ac:dyDescent="0.25">
      <c r="A1102" s="9" t="str">
        <f t="shared" si="35"/>
        <v>OSM: Cape Midland Line - Rail - (168217137)</v>
      </c>
      <c r="B1102" s="9" t="s">
        <v>2782</v>
      </c>
      <c r="C1102" s="9" t="s">
        <v>2780</v>
      </c>
      <c r="D1102" s="12">
        <v>-33.043290599999999</v>
      </c>
      <c r="E1102" s="12">
        <v>25.85268065</v>
      </c>
      <c r="F1102" s="9" t="s">
        <v>2775</v>
      </c>
      <c r="G1102" s="9">
        <v>168217137</v>
      </c>
      <c r="H1102" s="9" t="str">
        <f t="shared" si="34"/>
        <v>(-33.0432906, 25.8526807)</v>
      </c>
    </row>
    <row r="1103" spans="1:8" s="10" customFormat="1" x14ac:dyDescent="0.25">
      <c r="A1103" s="9" t="str">
        <f t="shared" si="35"/>
        <v>OSM: Cape Midland Line - Rail - (169647933)</v>
      </c>
      <c r="B1103" s="9" t="s">
        <v>2782</v>
      </c>
      <c r="C1103" s="9" t="s">
        <v>2780</v>
      </c>
      <c r="D1103" s="12">
        <v>-32.983510750000001</v>
      </c>
      <c r="E1103" s="12">
        <v>25.820269449999898</v>
      </c>
      <c r="F1103" s="9" t="s">
        <v>2775</v>
      </c>
      <c r="G1103" s="9">
        <v>169647933</v>
      </c>
      <c r="H1103" s="9" t="str">
        <f t="shared" si="34"/>
        <v>(-32.9835108, 25.8202694)</v>
      </c>
    </row>
    <row r="1104" spans="1:8" s="10" customFormat="1" x14ac:dyDescent="0.25">
      <c r="A1104" s="9" t="str">
        <f t="shared" si="35"/>
        <v>OSM: Cape Midland Line - Rail - (169647936)</v>
      </c>
      <c r="B1104" s="9" t="s">
        <v>2782</v>
      </c>
      <c r="C1104" s="9" t="s">
        <v>2780</v>
      </c>
      <c r="D1104" s="12">
        <v>-32.975422696296199</v>
      </c>
      <c r="E1104" s="12">
        <v>25.819896462962902</v>
      </c>
      <c r="F1104" s="9" t="s">
        <v>2775</v>
      </c>
      <c r="G1104" s="9">
        <v>169647936</v>
      </c>
      <c r="H1104" s="9" t="str">
        <f t="shared" si="34"/>
        <v>(-32.9754227, 25.8198965)</v>
      </c>
    </row>
    <row r="1105" spans="1:8" s="10" customFormat="1" x14ac:dyDescent="0.25">
      <c r="A1105" s="9" t="str">
        <f t="shared" si="35"/>
        <v>OSM: Cape Midland Line - Rail - (169647937)</v>
      </c>
      <c r="B1105" s="9" t="s">
        <v>2782</v>
      </c>
      <c r="C1105" s="9" t="s">
        <v>2780</v>
      </c>
      <c r="D1105" s="12">
        <v>-32.988408543478201</v>
      </c>
      <c r="E1105" s="12">
        <v>25.820594795652099</v>
      </c>
      <c r="F1105" s="9" t="s">
        <v>2775</v>
      </c>
      <c r="G1105" s="9">
        <v>169647937</v>
      </c>
      <c r="H1105" s="9" t="str">
        <f t="shared" si="34"/>
        <v>(-32.9884085, 25.8205948)</v>
      </c>
    </row>
    <row r="1106" spans="1:8" s="10" customFormat="1" x14ac:dyDescent="0.25">
      <c r="A1106" s="9" t="str">
        <f t="shared" si="35"/>
        <v>OSM: Cape Midland Line - Rail - (169647940)</v>
      </c>
      <c r="B1106" s="9" t="s">
        <v>2782</v>
      </c>
      <c r="C1106" s="9" t="s">
        <v>2780</v>
      </c>
      <c r="D1106" s="12">
        <v>-32.995191933333302</v>
      </c>
      <c r="E1106" s="12">
        <v>25.8265645</v>
      </c>
      <c r="F1106" s="9" t="s">
        <v>2775</v>
      </c>
      <c r="G1106" s="9">
        <v>169647940</v>
      </c>
      <c r="H1106" s="9" t="str">
        <f t="shared" si="34"/>
        <v>(-32.9951919, 25.8265645)</v>
      </c>
    </row>
    <row r="1107" spans="1:8" s="10" customFormat="1" x14ac:dyDescent="0.25">
      <c r="A1107" s="9" t="str">
        <f t="shared" si="35"/>
        <v>OSM: Cape Midland Line - Rail - (169659352)</v>
      </c>
      <c r="B1107" s="9" t="s">
        <v>2782</v>
      </c>
      <c r="C1107" s="9" t="s">
        <v>2780</v>
      </c>
      <c r="D1107" s="12">
        <v>-33.415886366666598</v>
      </c>
      <c r="E1107" s="12">
        <v>26.042879233333299</v>
      </c>
      <c r="F1107" s="9" t="s">
        <v>2775</v>
      </c>
      <c r="G1107" s="9">
        <v>169659352</v>
      </c>
      <c r="H1107" s="9" t="str">
        <f t="shared" si="34"/>
        <v>(-33.4158864, 26.0428792)</v>
      </c>
    </row>
    <row r="1108" spans="1:8" s="10" customFormat="1" x14ac:dyDescent="0.25">
      <c r="A1108" s="9" t="str">
        <f t="shared" si="35"/>
        <v>OSM: Cape Midland Line - Rail - (169659353)</v>
      </c>
      <c r="B1108" s="9" t="s">
        <v>2782</v>
      </c>
      <c r="C1108" s="9" t="s">
        <v>2780</v>
      </c>
      <c r="D1108" s="12">
        <v>-33.4062620903225</v>
      </c>
      <c r="E1108" s="12">
        <v>26.0431927629032</v>
      </c>
      <c r="F1108" s="9" t="s">
        <v>2775</v>
      </c>
      <c r="G1108" s="9">
        <v>169659353</v>
      </c>
      <c r="H1108" s="9" t="str">
        <f t="shared" si="34"/>
        <v>(-33.4062621, 26.0431928)</v>
      </c>
    </row>
    <row r="1109" spans="1:8" s="10" customFormat="1" x14ac:dyDescent="0.25">
      <c r="A1109" s="9" t="str">
        <f t="shared" si="35"/>
        <v>OSM: Cape Midland Line - Rail - (174419598)</v>
      </c>
      <c r="B1109" s="9" t="s">
        <v>2782</v>
      </c>
      <c r="C1109" s="9" t="s">
        <v>2780</v>
      </c>
      <c r="D1109" s="12">
        <v>-32.884427680302998</v>
      </c>
      <c r="E1109" s="12">
        <v>25.799216356060601</v>
      </c>
      <c r="F1109" s="9" t="s">
        <v>2775</v>
      </c>
      <c r="G1109" s="9">
        <v>174419598</v>
      </c>
      <c r="H1109" s="9" t="str">
        <f t="shared" si="34"/>
        <v>(-32.8844277, 25.7992164)</v>
      </c>
    </row>
    <row r="1110" spans="1:8" s="10" customFormat="1" x14ac:dyDescent="0.25">
      <c r="A1110" s="9" t="str">
        <f t="shared" si="35"/>
        <v>OSM: Cape Midland Line - Rail - (174419599)</v>
      </c>
      <c r="B1110" s="9" t="s">
        <v>2782</v>
      </c>
      <c r="C1110" s="9" t="s">
        <v>2780</v>
      </c>
      <c r="D1110" s="12">
        <v>-32.953574000000003</v>
      </c>
      <c r="E1110" s="12">
        <v>25.812832149999998</v>
      </c>
      <c r="F1110" s="9" t="s">
        <v>2775</v>
      </c>
      <c r="G1110" s="9">
        <v>174419599</v>
      </c>
      <c r="H1110" s="9" t="str">
        <f t="shared" si="34"/>
        <v>(-32.953574, 25.8128322)</v>
      </c>
    </row>
    <row r="1111" spans="1:8" s="10" customFormat="1" x14ac:dyDescent="0.25">
      <c r="A1111" s="9" t="str">
        <f t="shared" si="35"/>
        <v>OSM: Cape Midland Line - Rail - (204854785)</v>
      </c>
      <c r="B1111" s="9" t="s">
        <v>2782</v>
      </c>
      <c r="C1111" s="9" t="s">
        <v>2780</v>
      </c>
      <c r="D1111" s="12">
        <v>-32.654721350000003</v>
      </c>
      <c r="E1111" s="12">
        <v>25.82572605</v>
      </c>
      <c r="F1111" s="9" t="s">
        <v>2775</v>
      </c>
      <c r="G1111" s="9">
        <v>204854785</v>
      </c>
      <c r="H1111" s="9" t="str">
        <f t="shared" si="34"/>
        <v>(-32.6547214, 25.8257261)</v>
      </c>
    </row>
    <row r="1112" spans="1:8" s="10" customFormat="1" x14ac:dyDescent="0.25">
      <c r="A1112" s="9" t="str">
        <f t="shared" si="35"/>
        <v>OSM: Cape Midland Line - Rail - (204854786)</v>
      </c>
      <c r="B1112" s="9" t="s">
        <v>2782</v>
      </c>
      <c r="C1112" s="9" t="s">
        <v>2780</v>
      </c>
      <c r="D1112" s="12">
        <v>-32.636236984905601</v>
      </c>
      <c r="E1112" s="12">
        <v>25.811440409433899</v>
      </c>
      <c r="F1112" s="9" t="s">
        <v>2775</v>
      </c>
      <c r="G1112" s="9">
        <v>204854786</v>
      </c>
      <c r="H1112" s="9" t="str">
        <f t="shared" si="34"/>
        <v>(-32.636237, 25.8114404)</v>
      </c>
    </row>
    <row r="1113" spans="1:8" s="10" customFormat="1" x14ac:dyDescent="0.25">
      <c r="A1113" s="9" t="str">
        <f t="shared" si="35"/>
        <v>OSM: Cape Midland Line - Rail - (206972983)</v>
      </c>
      <c r="B1113" s="9" t="s">
        <v>2782</v>
      </c>
      <c r="C1113" s="9" t="s">
        <v>2780</v>
      </c>
      <c r="D1113" s="12">
        <v>-33.904919700000001</v>
      </c>
      <c r="E1113" s="12">
        <v>25.607179299999999</v>
      </c>
      <c r="F1113" s="9" t="s">
        <v>2775</v>
      </c>
      <c r="G1113" s="9">
        <v>206972983</v>
      </c>
      <c r="H1113" s="9" t="str">
        <f t="shared" si="34"/>
        <v>(-33.9049197, 25.6071793)</v>
      </c>
    </row>
    <row r="1114" spans="1:8" s="10" customFormat="1" x14ac:dyDescent="0.25">
      <c r="A1114" s="9" t="str">
        <f t="shared" si="35"/>
        <v>OSM: Cape Midland Line - Rail - (206972984)</v>
      </c>
      <c r="B1114" s="9" t="s">
        <v>2782</v>
      </c>
      <c r="C1114" s="9" t="s">
        <v>2780</v>
      </c>
      <c r="D1114" s="12">
        <v>-33.884285566666598</v>
      </c>
      <c r="E1114" s="12">
        <v>25.608319966666599</v>
      </c>
      <c r="F1114" s="9" t="s">
        <v>2775</v>
      </c>
      <c r="G1114" s="9">
        <v>206972984</v>
      </c>
      <c r="H1114" s="9" t="str">
        <f t="shared" si="34"/>
        <v>(-33.8842856, 25.60832)</v>
      </c>
    </row>
    <row r="1115" spans="1:8" s="10" customFormat="1" x14ac:dyDescent="0.25">
      <c r="A1115" s="9" t="str">
        <f t="shared" si="35"/>
        <v>OSM: Cape Midland Line - Rail - (241531331)</v>
      </c>
      <c r="B1115" s="9" t="s">
        <v>2782</v>
      </c>
      <c r="C1115" s="9" t="s">
        <v>2780</v>
      </c>
      <c r="D1115" s="12">
        <v>-31.373018949999999</v>
      </c>
      <c r="E1115" s="12">
        <v>25.037712899999999</v>
      </c>
      <c r="F1115" s="9" t="s">
        <v>2775</v>
      </c>
      <c r="G1115" s="9">
        <v>241531331</v>
      </c>
      <c r="H1115" s="9" t="str">
        <f t="shared" si="34"/>
        <v>(-31.373019, 25.0377129)</v>
      </c>
    </row>
    <row r="1116" spans="1:8" s="10" customFormat="1" x14ac:dyDescent="0.25">
      <c r="A1116" s="9" t="str">
        <f t="shared" si="35"/>
        <v>OSM: Cape Midland Line - Rail - (241531332)</v>
      </c>
      <c r="B1116" s="9" t="s">
        <v>2782</v>
      </c>
      <c r="C1116" s="9" t="s">
        <v>2780</v>
      </c>
      <c r="D1116" s="12">
        <v>-31.370267790476099</v>
      </c>
      <c r="E1116" s="12">
        <v>25.032647130952299</v>
      </c>
      <c r="F1116" s="9" t="s">
        <v>2775</v>
      </c>
      <c r="G1116" s="9">
        <v>241531332</v>
      </c>
      <c r="H1116" s="9" t="str">
        <f t="shared" si="34"/>
        <v>(-31.3702678, 25.0326471)</v>
      </c>
    </row>
    <row r="1117" spans="1:8" s="10" customFormat="1" x14ac:dyDescent="0.25">
      <c r="A1117" s="9" t="str">
        <f t="shared" si="35"/>
        <v>OSM: Cape Midland Line - Rail - (241941962)</v>
      </c>
      <c r="B1117" s="9" t="s">
        <v>2782</v>
      </c>
      <c r="C1117" s="9" t="s">
        <v>2780</v>
      </c>
      <c r="D1117" s="12">
        <v>-32.849235033333301</v>
      </c>
      <c r="E1117" s="12">
        <v>25.795472658333299</v>
      </c>
      <c r="F1117" s="9" t="s">
        <v>2775</v>
      </c>
      <c r="G1117" s="9">
        <v>241941962</v>
      </c>
      <c r="H1117" s="9" t="str">
        <f t="shared" si="34"/>
        <v>(-32.849235, 25.7954727)</v>
      </c>
    </row>
    <row r="1118" spans="1:8" s="10" customFormat="1" x14ac:dyDescent="0.25">
      <c r="A1118" s="9" t="str">
        <f t="shared" si="35"/>
        <v>OSM: Cape Midland Line - Rail - (241941965)</v>
      </c>
      <c r="B1118" s="9" t="s">
        <v>2782</v>
      </c>
      <c r="C1118" s="9" t="s">
        <v>2780</v>
      </c>
      <c r="D1118" s="12">
        <v>-32.785181387036999</v>
      </c>
      <c r="E1118" s="12">
        <v>25.795635437036999</v>
      </c>
      <c r="F1118" s="9" t="s">
        <v>2775</v>
      </c>
      <c r="G1118" s="9">
        <v>241941965</v>
      </c>
      <c r="H1118" s="9" t="str">
        <f t="shared" si="34"/>
        <v>(-32.7851814, 25.7956354)</v>
      </c>
    </row>
    <row r="1119" spans="1:8" s="10" customFormat="1" x14ac:dyDescent="0.25">
      <c r="A1119" s="9" t="str">
        <f t="shared" si="35"/>
        <v>OSM: Cape Midland Line - Rail - (243597684)</v>
      </c>
      <c r="B1119" s="9" t="s">
        <v>2782</v>
      </c>
      <c r="C1119" s="9" t="s">
        <v>2780</v>
      </c>
      <c r="D1119" s="12">
        <v>-31.4936748941176</v>
      </c>
      <c r="E1119" s="12">
        <v>25.122073379411699</v>
      </c>
      <c r="F1119" s="9" t="s">
        <v>2775</v>
      </c>
      <c r="G1119" s="9">
        <v>243597684</v>
      </c>
      <c r="H1119" s="9" t="str">
        <f t="shared" si="34"/>
        <v>(-31.4936749, 25.1220734)</v>
      </c>
    </row>
    <row r="1120" spans="1:8" s="10" customFormat="1" x14ac:dyDescent="0.25">
      <c r="A1120" s="9" t="str">
        <f t="shared" si="35"/>
        <v>OSM: Cape Midland Line - Rail - (260820053)</v>
      </c>
      <c r="B1120" s="9" t="s">
        <v>2782</v>
      </c>
      <c r="C1120" s="9" t="s">
        <v>2780</v>
      </c>
      <c r="D1120" s="12">
        <v>-31.180201700000001</v>
      </c>
      <c r="E1120" s="12">
        <v>24.950815261538398</v>
      </c>
      <c r="F1120" s="9" t="s">
        <v>2775</v>
      </c>
      <c r="G1120" s="9">
        <v>260820053</v>
      </c>
      <c r="H1120" s="9" t="str">
        <f t="shared" si="34"/>
        <v>(-31.1802017, 24.9508153)</v>
      </c>
    </row>
    <row r="1121" spans="1:8" s="10" customFormat="1" x14ac:dyDescent="0.25">
      <c r="A1121" s="9" t="str">
        <f t="shared" si="35"/>
        <v>OSM: Cape Midland Line - Rail - (263509277)</v>
      </c>
      <c r="B1121" s="9" t="s">
        <v>2782</v>
      </c>
      <c r="C1121" s="9" t="s">
        <v>2780</v>
      </c>
      <c r="D1121" s="12">
        <v>-31.8460249543859</v>
      </c>
      <c r="E1121" s="12">
        <v>25.3693267342105</v>
      </c>
      <c r="F1121" s="9" t="s">
        <v>2775</v>
      </c>
      <c r="G1121" s="9">
        <v>263509277</v>
      </c>
      <c r="H1121" s="9" t="str">
        <f t="shared" si="34"/>
        <v>(-31.846025, 25.3693267)</v>
      </c>
    </row>
    <row r="1122" spans="1:8" s="10" customFormat="1" x14ac:dyDescent="0.25">
      <c r="A1122" s="9" t="str">
        <f t="shared" si="35"/>
        <v>OSM: Cape Midland Line - Rail - (263509280)</v>
      </c>
      <c r="B1122" s="9" t="s">
        <v>2782</v>
      </c>
      <c r="C1122" s="9" t="s">
        <v>2780</v>
      </c>
      <c r="D1122" s="12">
        <v>-31.91433305</v>
      </c>
      <c r="E1122" s="12">
        <v>25.4186534</v>
      </c>
      <c r="F1122" s="9" t="s">
        <v>2775</v>
      </c>
      <c r="G1122" s="9">
        <v>263509280</v>
      </c>
      <c r="H1122" s="9" t="str">
        <f t="shared" si="34"/>
        <v>(-31.9143331, 25.4186534)</v>
      </c>
    </row>
    <row r="1123" spans="1:8" s="10" customFormat="1" x14ac:dyDescent="0.25">
      <c r="A1123" s="9" t="str">
        <f t="shared" si="35"/>
        <v>OSM: Cape Midland Line - Rail - (338216394)</v>
      </c>
      <c r="B1123" s="9" t="s">
        <v>2782</v>
      </c>
      <c r="C1123" s="9" t="s">
        <v>2780</v>
      </c>
      <c r="D1123" s="12">
        <v>-33.158515399999999</v>
      </c>
      <c r="E1123" s="12">
        <v>25.941864150000001</v>
      </c>
      <c r="F1123" s="9" t="s">
        <v>2775</v>
      </c>
      <c r="G1123" s="9">
        <v>338216394</v>
      </c>
      <c r="H1123" s="9" t="str">
        <f t="shared" si="34"/>
        <v>(-33.1585154, 25.9418642)</v>
      </c>
    </row>
    <row r="1124" spans="1:8" s="10" customFormat="1" x14ac:dyDescent="0.25">
      <c r="A1124" s="9" t="str">
        <f t="shared" si="35"/>
        <v>OSM: Cape Midland Line - Rail - (338216395)</v>
      </c>
      <c r="B1124" s="9" t="s">
        <v>2782</v>
      </c>
      <c r="C1124" s="9" t="s">
        <v>2780</v>
      </c>
      <c r="D1124" s="12">
        <v>-33.158273763636302</v>
      </c>
      <c r="E1124" s="12">
        <v>25.933680818181799</v>
      </c>
      <c r="F1124" s="9" t="s">
        <v>2775</v>
      </c>
      <c r="G1124" s="9">
        <v>338216395</v>
      </c>
      <c r="H1124" s="9" t="str">
        <f t="shared" si="34"/>
        <v>(-33.1582738, 25.9336808)</v>
      </c>
    </row>
    <row r="1125" spans="1:8" s="10" customFormat="1" x14ac:dyDescent="0.25">
      <c r="A1125" s="9" t="str">
        <f t="shared" si="35"/>
        <v>OSM: Cape Midland Line - Rail - (338963653)</v>
      </c>
      <c r="B1125" s="9" t="s">
        <v>2782</v>
      </c>
      <c r="C1125" s="9" t="s">
        <v>2780</v>
      </c>
      <c r="D1125" s="12">
        <v>-33.444540493931399</v>
      </c>
      <c r="E1125" s="12">
        <v>25.884619970448501</v>
      </c>
      <c r="F1125" s="9" t="s">
        <v>2775</v>
      </c>
      <c r="G1125" s="9">
        <v>338963653</v>
      </c>
      <c r="H1125" s="9" t="str">
        <f t="shared" si="34"/>
        <v>(-33.4445405, 25.88462)</v>
      </c>
    </row>
    <row r="1126" spans="1:8" s="10" customFormat="1" x14ac:dyDescent="0.25">
      <c r="A1126" s="9" t="str">
        <f t="shared" si="35"/>
        <v>OSM: Cape Midland Line - Rail - (338963654)</v>
      </c>
      <c r="B1126" s="9" t="s">
        <v>2782</v>
      </c>
      <c r="C1126" s="9" t="s">
        <v>2780</v>
      </c>
      <c r="D1126" s="12">
        <v>-33.512250699999903</v>
      </c>
      <c r="E1126" s="12">
        <v>25.7003694</v>
      </c>
      <c r="F1126" s="9" t="s">
        <v>2775</v>
      </c>
      <c r="G1126" s="9">
        <v>338963654</v>
      </c>
      <c r="H1126" s="9" t="str">
        <f t="shared" si="34"/>
        <v>(-33.5122507, 25.7003694)</v>
      </c>
    </row>
    <row r="1127" spans="1:8" s="10" customFormat="1" x14ac:dyDescent="0.25">
      <c r="A1127" s="9" t="str">
        <f t="shared" si="35"/>
        <v>OSM: Cape Midland Line - Rail - (370266602)</v>
      </c>
      <c r="B1127" s="9" t="s">
        <v>2782</v>
      </c>
      <c r="C1127" s="9" t="s">
        <v>2780</v>
      </c>
      <c r="D1127" s="12">
        <v>-33.265224213756603</v>
      </c>
      <c r="E1127" s="12">
        <v>26.020011386772399</v>
      </c>
      <c r="F1127" s="9" t="s">
        <v>2775</v>
      </c>
      <c r="G1127" s="9">
        <v>370266602</v>
      </c>
      <c r="H1127" s="9" t="str">
        <f t="shared" si="34"/>
        <v>(-33.2652242, 26.0200114)</v>
      </c>
    </row>
    <row r="1128" spans="1:8" s="10" customFormat="1" x14ac:dyDescent="0.25">
      <c r="A1128" s="9" t="str">
        <f t="shared" si="35"/>
        <v>OSM: Cape Midland Line - Rail - (370266603)</v>
      </c>
      <c r="B1128" s="9" t="s">
        <v>2782</v>
      </c>
      <c r="C1128" s="9" t="s">
        <v>2780</v>
      </c>
      <c r="D1128" s="12">
        <v>-33.288583500000001</v>
      </c>
      <c r="E1128" s="12">
        <v>26.032804899999999</v>
      </c>
      <c r="F1128" s="9" t="s">
        <v>2775</v>
      </c>
      <c r="G1128" s="9">
        <v>370266603</v>
      </c>
      <c r="H1128" s="9" t="str">
        <f t="shared" si="34"/>
        <v>(-33.2885835, 26.0328049)</v>
      </c>
    </row>
    <row r="1129" spans="1:8" s="10" customFormat="1" x14ac:dyDescent="0.25">
      <c r="A1129" s="9" t="str">
        <f t="shared" si="35"/>
        <v>OSM: Cape Midland Line - Rail - (419236728)</v>
      </c>
      <c r="B1129" s="9" t="s">
        <v>2782</v>
      </c>
      <c r="C1129" s="9" t="s">
        <v>2780</v>
      </c>
      <c r="D1129" s="12">
        <v>-31.332343649999999</v>
      </c>
      <c r="E1129" s="12">
        <v>24.956870500000001</v>
      </c>
      <c r="F1129" s="9" t="s">
        <v>2775</v>
      </c>
      <c r="G1129" s="9">
        <v>419236728</v>
      </c>
      <c r="H1129" s="9" t="str">
        <f t="shared" si="34"/>
        <v>(-31.3323437, 24.9568705)</v>
      </c>
    </row>
    <row r="1130" spans="1:8" s="10" customFormat="1" x14ac:dyDescent="0.25">
      <c r="A1130" s="9" t="str">
        <f t="shared" si="35"/>
        <v>OSM: Cape Midland Line - Rail - (419236729)</v>
      </c>
      <c r="B1130" s="9" t="s">
        <v>2782</v>
      </c>
      <c r="C1130" s="9" t="s">
        <v>2780</v>
      </c>
      <c r="D1130" s="12">
        <v>-31.331743400000001</v>
      </c>
      <c r="E1130" s="12">
        <v>24.956918640000001</v>
      </c>
      <c r="F1130" s="9" t="s">
        <v>2775</v>
      </c>
      <c r="G1130" s="9">
        <v>419236729</v>
      </c>
      <c r="H1130" s="9" t="str">
        <f t="shared" si="34"/>
        <v>(-31.3317434, 24.9569186)</v>
      </c>
    </row>
    <row r="1131" spans="1:8" s="10" customFormat="1" x14ac:dyDescent="0.25">
      <c r="A1131" s="9" t="str">
        <f t="shared" si="35"/>
        <v>OSM: Cape Midland Line - Rail - (419236733)</v>
      </c>
      <c r="B1131" s="9" t="s">
        <v>2782</v>
      </c>
      <c r="C1131" s="9" t="s">
        <v>2780</v>
      </c>
      <c r="D1131" s="12">
        <v>-31.330700399999898</v>
      </c>
      <c r="E1131" s="12">
        <v>24.9570942</v>
      </c>
      <c r="F1131" s="9" t="s">
        <v>2775</v>
      </c>
      <c r="G1131" s="9">
        <v>419236733</v>
      </c>
      <c r="H1131" s="9" t="str">
        <f t="shared" si="34"/>
        <v>(-31.3307004, 24.9570942)</v>
      </c>
    </row>
    <row r="1132" spans="1:8" s="10" customFormat="1" x14ac:dyDescent="0.25">
      <c r="A1132" s="9" t="str">
        <f t="shared" si="35"/>
        <v>OSM: Cape Midland Line - Rail - (422963729)</v>
      </c>
      <c r="B1132" s="9" t="s">
        <v>2782</v>
      </c>
      <c r="C1132" s="9" t="s">
        <v>2780</v>
      </c>
      <c r="D1132" s="12">
        <v>-33.085259899999997</v>
      </c>
      <c r="E1132" s="12">
        <v>25.8556721</v>
      </c>
      <c r="F1132" s="9" t="s">
        <v>2775</v>
      </c>
      <c r="G1132" s="9">
        <v>422963729</v>
      </c>
      <c r="H1132" s="9" t="str">
        <f t="shared" si="34"/>
        <v>(-33.0852599, 25.8556721)</v>
      </c>
    </row>
    <row r="1133" spans="1:8" s="10" customFormat="1" x14ac:dyDescent="0.25">
      <c r="A1133" s="9" t="str">
        <f t="shared" si="35"/>
        <v>OSM: Cape Midland Line - Rail - (422963730)</v>
      </c>
      <c r="B1133" s="9" t="s">
        <v>2782</v>
      </c>
      <c r="C1133" s="9" t="s">
        <v>2780</v>
      </c>
      <c r="D1133" s="12">
        <v>-33.103471800000001</v>
      </c>
      <c r="E1133" s="12">
        <v>25.880305655769199</v>
      </c>
      <c r="F1133" s="9" t="s">
        <v>2775</v>
      </c>
      <c r="G1133" s="9">
        <v>422963730</v>
      </c>
      <c r="H1133" s="9" t="str">
        <f t="shared" si="34"/>
        <v>(-33.1034718, 25.8803057)</v>
      </c>
    </row>
    <row r="1134" spans="1:8" s="10" customFormat="1" x14ac:dyDescent="0.25">
      <c r="A1134" s="9" t="str">
        <f t="shared" si="35"/>
        <v>OSM: Cape Midland Line - Rail - (423022133)</v>
      </c>
      <c r="B1134" s="9" t="s">
        <v>2782</v>
      </c>
      <c r="C1134" s="9" t="s">
        <v>2780</v>
      </c>
      <c r="D1134" s="12">
        <v>-32.299743749999998</v>
      </c>
      <c r="E1134" s="12">
        <v>25.696110900000001</v>
      </c>
      <c r="F1134" s="9" t="s">
        <v>2775</v>
      </c>
      <c r="G1134" s="9">
        <v>423022133</v>
      </c>
      <c r="H1134" s="9" t="str">
        <f t="shared" si="34"/>
        <v>(-32.2997438, 25.6961109)</v>
      </c>
    </row>
    <row r="1135" spans="1:8" s="10" customFormat="1" x14ac:dyDescent="0.25">
      <c r="A1135" s="9" t="str">
        <f t="shared" si="35"/>
        <v>OSM: Cape Midland Line - Rail - (423022134)</v>
      </c>
      <c r="B1135" s="9" t="s">
        <v>2782</v>
      </c>
      <c r="C1135" s="9" t="s">
        <v>2780</v>
      </c>
      <c r="D1135" s="12">
        <v>-32.267983467391304</v>
      </c>
      <c r="E1135" s="12">
        <v>25.686508597825998</v>
      </c>
      <c r="F1135" s="9" t="s">
        <v>2775</v>
      </c>
      <c r="G1135" s="9">
        <v>423022134</v>
      </c>
      <c r="H1135" s="9" t="str">
        <f t="shared" si="34"/>
        <v>(-32.2679835, 25.6865086)</v>
      </c>
    </row>
    <row r="1136" spans="1:8" s="10" customFormat="1" x14ac:dyDescent="0.25">
      <c r="A1136" s="9" t="str">
        <f t="shared" si="35"/>
        <v>OSM: Cape Midland Line - Rail - (424184005)</v>
      </c>
      <c r="B1136" s="9" t="s">
        <v>2782</v>
      </c>
      <c r="C1136" s="9" t="s">
        <v>2780</v>
      </c>
      <c r="D1136" s="12">
        <v>-31.335430200000001</v>
      </c>
      <c r="E1136" s="12">
        <v>24.958862954166602</v>
      </c>
      <c r="F1136" s="9" t="s">
        <v>2775</v>
      </c>
      <c r="G1136" s="9">
        <v>424184005</v>
      </c>
      <c r="H1136" s="9" t="str">
        <f t="shared" si="34"/>
        <v>(-31.3354302, 24.958863)</v>
      </c>
    </row>
    <row r="1137" spans="1:8" s="10" customFormat="1" x14ac:dyDescent="0.25">
      <c r="A1137" s="9" t="str">
        <f t="shared" si="35"/>
        <v>OSM: Cape Midland Line - Rail - (424184014)</v>
      </c>
      <c r="B1137" s="9" t="s">
        <v>2782</v>
      </c>
      <c r="C1137" s="9" t="s">
        <v>2780</v>
      </c>
      <c r="D1137" s="12">
        <v>-31.337714099999999</v>
      </c>
      <c r="E1137" s="12">
        <v>24.962655349999999</v>
      </c>
      <c r="F1137" s="9" t="s">
        <v>2775</v>
      </c>
      <c r="G1137" s="9">
        <v>424184014</v>
      </c>
      <c r="H1137" s="9" t="str">
        <f t="shared" si="34"/>
        <v>(-31.3377141, 24.9626554)</v>
      </c>
    </row>
    <row r="1138" spans="1:8" s="10" customFormat="1" x14ac:dyDescent="0.25">
      <c r="A1138" s="9" t="str">
        <f t="shared" si="35"/>
        <v>OSM: Cape Midland Line - Rail - (536086699)</v>
      </c>
      <c r="B1138" s="9" t="s">
        <v>2782</v>
      </c>
      <c r="C1138" s="9" t="s">
        <v>2780</v>
      </c>
      <c r="D1138" s="12">
        <v>-33.957918418181798</v>
      </c>
      <c r="E1138" s="12">
        <v>25.6216947090909</v>
      </c>
      <c r="F1138" s="9" t="s">
        <v>2775</v>
      </c>
      <c r="G1138" s="9">
        <v>536086699</v>
      </c>
      <c r="H1138" s="9" t="str">
        <f t="shared" si="34"/>
        <v>(-33.9579184, 25.6216947)</v>
      </c>
    </row>
    <row r="1139" spans="1:8" s="10" customFormat="1" x14ac:dyDescent="0.25">
      <c r="A1139" s="9" t="str">
        <f t="shared" si="35"/>
        <v>OSM: Cape Midland Line - Rail - (537198445)</v>
      </c>
      <c r="B1139" s="9" t="s">
        <v>2782</v>
      </c>
      <c r="C1139" s="9" t="s">
        <v>2780</v>
      </c>
      <c r="D1139" s="12">
        <v>-33.896929049999997</v>
      </c>
      <c r="E1139" s="12">
        <v>25.608610200000001</v>
      </c>
      <c r="F1139" s="9" t="s">
        <v>2775</v>
      </c>
      <c r="G1139" s="9">
        <v>537198445</v>
      </c>
      <c r="H1139" s="9" t="str">
        <f t="shared" si="34"/>
        <v>(-33.8969291, 25.6086102)</v>
      </c>
    </row>
    <row r="1140" spans="1:8" s="10" customFormat="1" x14ac:dyDescent="0.25">
      <c r="A1140" s="9" t="str">
        <f t="shared" si="35"/>
        <v>OSM: Cape Midland Line - Rail - (537198449)</v>
      </c>
      <c r="B1140" s="9" t="s">
        <v>2782</v>
      </c>
      <c r="C1140" s="9" t="s">
        <v>2780</v>
      </c>
      <c r="D1140" s="12">
        <v>-33.896275150000001</v>
      </c>
      <c r="E1140" s="12">
        <v>25.608700150000001</v>
      </c>
      <c r="F1140" s="9" t="s">
        <v>2775</v>
      </c>
      <c r="G1140" s="9">
        <v>537198449</v>
      </c>
      <c r="H1140" s="9" t="str">
        <f t="shared" si="34"/>
        <v>(-33.8962752, 25.6087002)</v>
      </c>
    </row>
    <row r="1141" spans="1:8" s="10" customFormat="1" x14ac:dyDescent="0.25">
      <c r="A1141" s="9" t="str">
        <f t="shared" si="35"/>
        <v>OSM: Cape Midland Line - Rail - (537198451)</v>
      </c>
      <c r="B1141" s="9" t="s">
        <v>2782</v>
      </c>
      <c r="C1141" s="9" t="s">
        <v>2780</v>
      </c>
      <c r="D1141" s="12">
        <v>-33.899054922222199</v>
      </c>
      <c r="E1141" s="12">
        <v>25.608063244444399</v>
      </c>
      <c r="F1141" s="9" t="s">
        <v>2775</v>
      </c>
      <c r="G1141" s="9">
        <v>537198451</v>
      </c>
      <c r="H1141" s="9" t="str">
        <f t="shared" si="34"/>
        <v>(-33.8990549, 25.6080632)</v>
      </c>
    </row>
    <row r="1142" spans="1:8" s="10" customFormat="1" x14ac:dyDescent="0.25">
      <c r="A1142" s="9" t="str">
        <f t="shared" si="35"/>
        <v>OSM: Cape Midland Line - Rail - (537198453)</v>
      </c>
      <c r="B1142" s="9" t="s">
        <v>2782</v>
      </c>
      <c r="C1142" s="9" t="s">
        <v>2780</v>
      </c>
      <c r="D1142" s="12">
        <v>-33.900427478571402</v>
      </c>
      <c r="E1142" s="12">
        <v>25.6079202214285</v>
      </c>
      <c r="F1142" s="9" t="s">
        <v>2775</v>
      </c>
      <c r="G1142" s="9">
        <v>537198453</v>
      </c>
      <c r="H1142" s="9" t="str">
        <f t="shared" si="34"/>
        <v>(-33.9004275, 25.6079202)</v>
      </c>
    </row>
    <row r="1143" spans="1:8" s="10" customFormat="1" x14ac:dyDescent="0.25">
      <c r="A1143" s="9" t="str">
        <f t="shared" si="35"/>
        <v>OSM: Cape Midland Line - Rail - (537198456)</v>
      </c>
      <c r="B1143" s="9" t="s">
        <v>2782</v>
      </c>
      <c r="C1143" s="9" t="s">
        <v>2780</v>
      </c>
      <c r="D1143" s="12">
        <v>-33.903251699999998</v>
      </c>
      <c r="E1143" s="12">
        <v>25.6073041555555</v>
      </c>
      <c r="F1143" s="9" t="s">
        <v>2775</v>
      </c>
      <c r="G1143" s="9">
        <v>537198456</v>
      </c>
      <c r="H1143" s="9" t="str">
        <f t="shared" si="34"/>
        <v>(-33.9032517, 25.6073042)</v>
      </c>
    </row>
    <row r="1144" spans="1:8" s="10" customFormat="1" x14ac:dyDescent="0.25">
      <c r="A1144" s="9" t="str">
        <f t="shared" si="35"/>
        <v>OSM: Cape Midland Line - Rail - (537198457)</v>
      </c>
      <c r="B1144" s="9" t="s">
        <v>2782</v>
      </c>
      <c r="C1144" s="9" t="s">
        <v>2780</v>
      </c>
      <c r="D1144" s="12">
        <v>-33.899883099999997</v>
      </c>
      <c r="E1144" s="12">
        <v>25.607945109090899</v>
      </c>
      <c r="F1144" s="9" t="s">
        <v>2775</v>
      </c>
      <c r="G1144" s="9">
        <v>537198457</v>
      </c>
      <c r="H1144" s="9" t="str">
        <f t="shared" si="34"/>
        <v>(-33.8998831, 25.6079451)</v>
      </c>
    </row>
    <row r="1145" spans="1:8" s="10" customFormat="1" x14ac:dyDescent="0.25">
      <c r="A1145" s="9" t="str">
        <f t="shared" si="35"/>
        <v>OSM: Cape Midland Line - Rail - (538045080)</v>
      </c>
      <c r="B1145" s="9" t="s">
        <v>2782</v>
      </c>
      <c r="C1145" s="9" t="s">
        <v>2780</v>
      </c>
      <c r="D1145" s="12">
        <v>-33.904792450000002</v>
      </c>
      <c r="E1145" s="12">
        <v>25.607322199999999</v>
      </c>
      <c r="F1145" s="9" t="s">
        <v>2775</v>
      </c>
      <c r="G1145" s="9">
        <v>538045080</v>
      </c>
      <c r="H1145" s="9" t="str">
        <f t="shared" si="34"/>
        <v>(-33.9047925, 25.6073222)</v>
      </c>
    </row>
    <row r="1146" spans="1:8" s="10" customFormat="1" x14ac:dyDescent="0.25">
      <c r="A1146" s="9" t="str">
        <f t="shared" si="35"/>
        <v>OSM: Cape Midland Line - Rail - (538045081)</v>
      </c>
      <c r="B1146" s="9" t="s">
        <v>2782</v>
      </c>
      <c r="C1146" s="9" t="s">
        <v>2780</v>
      </c>
      <c r="D1146" s="12">
        <v>-33.907193616666603</v>
      </c>
      <c r="E1146" s="12">
        <v>25.6071473083333</v>
      </c>
      <c r="F1146" s="9" t="s">
        <v>2775</v>
      </c>
      <c r="G1146" s="9">
        <v>538045081</v>
      </c>
      <c r="H1146" s="9" t="str">
        <f t="shared" si="34"/>
        <v>(-33.9071936, 25.6071473)</v>
      </c>
    </row>
    <row r="1147" spans="1:8" s="10" customFormat="1" x14ac:dyDescent="0.25">
      <c r="A1147" s="9" t="str">
        <f t="shared" si="35"/>
        <v>OSM: Cape Midland Line - Rail - (538045082)</v>
      </c>
      <c r="B1147" s="9" t="s">
        <v>2782</v>
      </c>
      <c r="C1147" s="9" t="s">
        <v>2780</v>
      </c>
      <c r="D1147" s="12">
        <v>-33.9075536642857</v>
      </c>
      <c r="E1147" s="12">
        <v>25.607027485714202</v>
      </c>
      <c r="F1147" s="9" t="s">
        <v>2775</v>
      </c>
      <c r="G1147" s="9">
        <v>538045082</v>
      </c>
      <c r="H1147" s="9" t="str">
        <f t="shared" si="34"/>
        <v>(-33.9075537, 25.6070275)</v>
      </c>
    </row>
    <row r="1148" spans="1:8" s="10" customFormat="1" x14ac:dyDescent="0.25">
      <c r="A1148" s="9" t="str">
        <f t="shared" si="35"/>
        <v>OSM: Cape Midland Line - Rail - (538045083)</v>
      </c>
      <c r="B1148" s="9" t="s">
        <v>2782</v>
      </c>
      <c r="C1148" s="9" t="s">
        <v>2780</v>
      </c>
      <c r="D1148" s="12">
        <v>-33.904835300000002</v>
      </c>
      <c r="E1148" s="12">
        <v>25.607279299999998</v>
      </c>
      <c r="F1148" s="9" t="s">
        <v>2775</v>
      </c>
      <c r="G1148" s="9">
        <v>538045083</v>
      </c>
      <c r="H1148" s="9" t="str">
        <f t="shared" si="34"/>
        <v>(-33.9048353, 25.6072793)</v>
      </c>
    </row>
    <row r="1149" spans="1:8" s="10" customFormat="1" x14ac:dyDescent="0.25">
      <c r="A1149" s="9" t="str">
        <f t="shared" si="35"/>
        <v>OSM: Cape Midland Line - Rail - (538045084)</v>
      </c>
      <c r="B1149" s="9" t="s">
        <v>2782</v>
      </c>
      <c r="C1149" s="9" t="s">
        <v>2780</v>
      </c>
      <c r="D1149" s="12">
        <v>-33.903240333333301</v>
      </c>
      <c r="E1149" s="12">
        <v>25.607248533333301</v>
      </c>
      <c r="F1149" s="9" t="s">
        <v>2775</v>
      </c>
      <c r="G1149" s="9">
        <v>538045084</v>
      </c>
      <c r="H1149" s="9" t="str">
        <f t="shared" si="34"/>
        <v>(-33.9032403, 25.6072485)</v>
      </c>
    </row>
    <row r="1150" spans="1:8" s="10" customFormat="1" x14ac:dyDescent="0.25">
      <c r="A1150" s="9" t="str">
        <f t="shared" si="35"/>
        <v>OSM: Cape Midland Line - Rail - (538045085)</v>
      </c>
      <c r="B1150" s="9" t="s">
        <v>2782</v>
      </c>
      <c r="C1150" s="9" t="s">
        <v>2780</v>
      </c>
      <c r="D1150" s="12">
        <v>-33.904882899999997</v>
      </c>
      <c r="E1150" s="12">
        <v>25.607223300000001</v>
      </c>
      <c r="F1150" s="9" t="s">
        <v>2775</v>
      </c>
      <c r="G1150" s="9">
        <v>538045085</v>
      </c>
      <c r="H1150" s="9" t="str">
        <f t="shared" si="34"/>
        <v>(-33.9048829, 25.6072233)</v>
      </c>
    </row>
    <row r="1151" spans="1:8" s="10" customFormat="1" x14ac:dyDescent="0.25">
      <c r="A1151" s="9" t="str">
        <f t="shared" si="35"/>
        <v>OSM: Cape Midland Line - Rail - (538045088)</v>
      </c>
      <c r="B1151" s="9" t="s">
        <v>2782</v>
      </c>
      <c r="C1151" s="9" t="s">
        <v>2780</v>
      </c>
      <c r="D1151" s="12">
        <v>-33.906957518181798</v>
      </c>
      <c r="E1151" s="12">
        <v>25.607098181818099</v>
      </c>
      <c r="F1151" s="9" t="s">
        <v>2775</v>
      </c>
      <c r="G1151" s="9">
        <v>538045088</v>
      </c>
      <c r="H1151" s="9" t="str">
        <f t="shared" si="34"/>
        <v>(-33.9069575, 25.6070982)</v>
      </c>
    </row>
    <row r="1152" spans="1:8" s="10" customFormat="1" x14ac:dyDescent="0.25">
      <c r="A1152" s="9" t="str">
        <f t="shared" si="35"/>
        <v>OSM: Cape Midland Line - Rail - (538060911)</v>
      </c>
      <c r="B1152" s="9" t="s">
        <v>2782</v>
      </c>
      <c r="C1152" s="9" t="s">
        <v>2780</v>
      </c>
      <c r="D1152" s="12">
        <v>-33.871491550000002</v>
      </c>
      <c r="E1152" s="12">
        <v>25.602837024999999</v>
      </c>
      <c r="F1152" s="9" t="s">
        <v>2775</v>
      </c>
      <c r="G1152" s="9">
        <v>538060911</v>
      </c>
      <c r="H1152" s="9" t="str">
        <f t="shared" si="34"/>
        <v>(-33.8714916, 25.602837)</v>
      </c>
    </row>
    <row r="1153" spans="1:8" s="10" customFormat="1" x14ac:dyDescent="0.25">
      <c r="A1153" s="9" t="str">
        <f t="shared" si="35"/>
        <v>OSM: Cape Midland Line - Rail - (538060917)</v>
      </c>
      <c r="B1153" s="9" t="s">
        <v>2782</v>
      </c>
      <c r="C1153" s="9" t="s">
        <v>2780</v>
      </c>
      <c r="D1153" s="12">
        <v>-33.867045314285697</v>
      </c>
      <c r="E1153" s="12">
        <v>25.600450057142801</v>
      </c>
      <c r="F1153" s="9" t="s">
        <v>2775</v>
      </c>
      <c r="G1153" s="9">
        <v>538060917</v>
      </c>
      <c r="H1153" s="9" t="str">
        <f t="shared" ref="H1153:H1216" si="36">"(" &amp; TEXT(D1153, "#.#######") &amp; ", " &amp; TEXT(E1153, "#.#######") &amp; ")"</f>
        <v>(-33.8670453, 25.6004501)</v>
      </c>
    </row>
    <row r="1154" spans="1:8" s="10" customFormat="1" x14ac:dyDescent="0.25">
      <c r="A1154" s="9" t="str">
        <f t="shared" si="35"/>
        <v>OSM: Cape Midland Line - Rail - (564576471)</v>
      </c>
      <c r="B1154" s="9" t="s">
        <v>2782</v>
      </c>
      <c r="C1154" s="9" t="s">
        <v>2780</v>
      </c>
      <c r="D1154" s="12">
        <v>-31.2986815708955</v>
      </c>
      <c r="E1154" s="12">
        <v>24.954457355970099</v>
      </c>
      <c r="F1154" s="9" t="s">
        <v>2775</v>
      </c>
      <c r="G1154" s="9">
        <v>564576471</v>
      </c>
      <c r="H1154" s="9" t="str">
        <f t="shared" si="36"/>
        <v>(-31.2986816, 24.9544574)</v>
      </c>
    </row>
    <row r="1155" spans="1:8" s="10" customFormat="1" x14ac:dyDescent="0.25">
      <c r="A1155" s="9" t="str">
        <f t="shared" ref="A1155:A1218" si="37">"OSM: " &amp; B1155 &amp; " - " &amp; PROPER(C1155) &amp; " - (" &amp; G1155 &amp; ")"</f>
        <v>OSM: Cape Midland Line - Rail - (642889419)</v>
      </c>
      <c r="B1155" s="9" t="s">
        <v>2782</v>
      </c>
      <c r="C1155" s="9" t="s">
        <v>2780</v>
      </c>
      <c r="D1155" s="12">
        <v>-31.169880483870902</v>
      </c>
      <c r="E1155" s="12">
        <v>24.939255899999999</v>
      </c>
      <c r="F1155" s="9" t="s">
        <v>2775</v>
      </c>
      <c r="G1155" s="9">
        <v>642889419</v>
      </c>
      <c r="H1155" s="9" t="str">
        <f t="shared" si="36"/>
        <v>(-31.1698805, 24.9392559)</v>
      </c>
    </row>
    <row r="1156" spans="1:8" s="10" customFormat="1" x14ac:dyDescent="0.25">
      <c r="A1156" s="9" t="str">
        <f t="shared" si="37"/>
        <v>OSM: Cape Midland Line - Rail - (642889420)</v>
      </c>
      <c r="B1156" s="9" t="s">
        <v>2782</v>
      </c>
      <c r="C1156" s="9" t="s">
        <v>2780</v>
      </c>
      <c r="D1156" s="12">
        <v>-31.161681550000001</v>
      </c>
      <c r="E1156" s="12">
        <v>24.930274149999999</v>
      </c>
      <c r="F1156" s="9" t="s">
        <v>2775</v>
      </c>
      <c r="G1156" s="9">
        <v>642889420</v>
      </c>
      <c r="H1156" s="9" t="str">
        <f t="shared" si="36"/>
        <v>(-31.1616816, 24.9302742)</v>
      </c>
    </row>
    <row r="1157" spans="1:8" s="10" customFormat="1" x14ac:dyDescent="0.25">
      <c r="A1157" s="9" t="str">
        <f t="shared" si="37"/>
        <v>OSM: Cape Midland Line - Rail - (643107978)</v>
      </c>
      <c r="B1157" s="9" t="s">
        <v>2782</v>
      </c>
      <c r="C1157" s="9" t="s">
        <v>2780</v>
      </c>
      <c r="D1157" s="12">
        <v>-32.035075749999997</v>
      </c>
      <c r="E1157" s="12">
        <v>25.521291699999999</v>
      </c>
      <c r="F1157" s="9" t="s">
        <v>2775</v>
      </c>
      <c r="G1157" s="9">
        <v>643107978</v>
      </c>
      <c r="H1157" s="9" t="str">
        <f t="shared" si="36"/>
        <v>(-32.0350758, 25.5212917)</v>
      </c>
    </row>
    <row r="1158" spans="1:8" s="10" customFormat="1" x14ac:dyDescent="0.25">
      <c r="A1158" s="9" t="str">
        <f t="shared" si="37"/>
        <v>OSM: Cape Midland Line - Rail - (643107979)</v>
      </c>
      <c r="B1158" s="9" t="s">
        <v>2782</v>
      </c>
      <c r="C1158" s="9" t="s">
        <v>2780</v>
      </c>
      <c r="D1158" s="12">
        <v>-32.123752503603598</v>
      </c>
      <c r="E1158" s="12">
        <v>25.601514523423401</v>
      </c>
      <c r="F1158" s="9" t="s">
        <v>2775</v>
      </c>
      <c r="G1158" s="9">
        <v>643107979</v>
      </c>
      <c r="H1158" s="9" t="str">
        <f t="shared" si="36"/>
        <v>(-32.1237525, 25.6015145)</v>
      </c>
    </row>
    <row r="1159" spans="1:8" s="10" customFormat="1" x14ac:dyDescent="0.25">
      <c r="A1159" s="9" t="str">
        <f t="shared" si="37"/>
        <v>OSM: Cape Midland Line - Rail - (643107985)</v>
      </c>
      <c r="B1159" s="9" t="s">
        <v>2782</v>
      </c>
      <c r="C1159" s="9" t="s">
        <v>2780</v>
      </c>
      <c r="D1159" s="12">
        <v>-31.755341871428499</v>
      </c>
      <c r="E1159" s="12">
        <v>25.309597071428499</v>
      </c>
      <c r="F1159" s="9" t="s">
        <v>2775</v>
      </c>
      <c r="G1159" s="9">
        <v>643107985</v>
      </c>
      <c r="H1159" s="9" t="str">
        <f t="shared" si="36"/>
        <v>(-31.7553419, 25.3095971)</v>
      </c>
    </row>
    <row r="1160" spans="1:8" s="10" customFormat="1" x14ac:dyDescent="0.25">
      <c r="A1160" s="9" t="str">
        <f t="shared" si="37"/>
        <v>OSM: Cape Midland Line - Rail - (643107986)</v>
      </c>
      <c r="B1160" s="9" t="s">
        <v>2782</v>
      </c>
      <c r="C1160" s="9" t="s">
        <v>2780</v>
      </c>
      <c r="D1160" s="12">
        <v>-31.775915099999999</v>
      </c>
      <c r="E1160" s="12">
        <v>25.310181249999999</v>
      </c>
      <c r="F1160" s="9" t="s">
        <v>2775</v>
      </c>
      <c r="G1160" s="9">
        <v>643107986</v>
      </c>
      <c r="H1160" s="9" t="str">
        <f t="shared" si="36"/>
        <v>(-31.7759151, 25.3101813)</v>
      </c>
    </row>
    <row r="1161" spans="1:8" s="10" customFormat="1" x14ac:dyDescent="0.25">
      <c r="A1161" s="9" t="str">
        <f t="shared" si="37"/>
        <v>OSM: Cape Midland Line - Rail - (643165959)</v>
      </c>
      <c r="B1161" s="9" t="s">
        <v>2782</v>
      </c>
      <c r="C1161" s="9" t="s">
        <v>2780</v>
      </c>
      <c r="D1161" s="12">
        <v>-32.313216075</v>
      </c>
      <c r="E1161" s="12">
        <v>25.6978761692307</v>
      </c>
      <c r="F1161" s="9" t="s">
        <v>2775</v>
      </c>
      <c r="G1161" s="9">
        <v>643165959</v>
      </c>
      <c r="H1161" s="9" t="str">
        <f t="shared" si="36"/>
        <v>(-32.3132161, 25.6978762)</v>
      </c>
    </row>
    <row r="1162" spans="1:8" s="10" customFormat="1" x14ac:dyDescent="0.25">
      <c r="A1162" s="9" t="str">
        <f t="shared" si="37"/>
        <v>OSM: Cape Midland Line - Rail - (643165960)</v>
      </c>
      <c r="B1162" s="9" t="s">
        <v>2782</v>
      </c>
      <c r="C1162" s="9" t="s">
        <v>2780</v>
      </c>
      <c r="D1162" s="12">
        <v>-32.333472299999997</v>
      </c>
      <c r="E1162" s="12">
        <v>25.697182900000001</v>
      </c>
      <c r="F1162" s="9" t="s">
        <v>2775</v>
      </c>
      <c r="G1162" s="9">
        <v>643165960</v>
      </c>
      <c r="H1162" s="9" t="str">
        <f t="shared" si="36"/>
        <v>(-32.3334723, 25.6971829)</v>
      </c>
    </row>
    <row r="1163" spans="1:8" s="10" customFormat="1" x14ac:dyDescent="0.25">
      <c r="A1163" s="9" t="str">
        <f t="shared" si="37"/>
        <v>OSM: Cape Midland Line - Rail - (658729772)</v>
      </c>
      <c r="B1163" s="9" t="s">
        <v>2782</v>
      </c>
      <c r="C1163" s="9" t="s">
        <v>2780</v>
      </c>
      <c r="D1163" s="12">
        <v>-32.836429949999903</v>
      </c>
      <c r="E1163" s="12">
        <v>25.790073399999901</v>
      </c>
      <c r="F1163" s="9" t="s">
        <v>2775</v>
      </c>
      <c r="G1163" s="9">
        <v>658729772</v>
      </c>
      <c r="H1163" s="9" t="str">
        <f t="shared" si="36"/>
        <v>(-32.8364299, 25.7900734)</v>
      </c>
    </row>
    <row r="1164" spans="1:8" s="10" customFormat="1" x14ac:dyDescent="0.25">
      <c r="A1164" s="9" t="str">
        <f t="shared" si="37"/>
        <v>OSM: Cape Midland Line - Rail - (658729773)</v>
      </c>
      <c r="B1164" s="9" t="s">
        <v>2782</v>
      </c>
      <c r="C1164" s="9" t="s">
        <v>2780</v>
      </c>
      <c r="D1164" s="12">
        <v>-32.843161179999903</v>
      </c>
      <c r="E1164" s="12">
        <v>25.792099279999999</v>
      </c>
      <c r="F1164" s="9" t="s">
        <v>2775</v>
      </c>
      <c r="G1164" s="9">
        <v>658729773</v>
      </c>
      <c r="H1164" s="9" t="str">
        <f t="shared" si="36"/>
        <v>(-32.8431612, 25.7920993)</v>
      </c>
    </row>
    <row r="1165" spans="1:8" s="10" customFormat="1" x14ac:dyDescent="0.25">
      <c r="A1165" s="9" t="str">
        <f t="shared" si="37"/>
        <v>OSM: Cape Midland Line - Rail - (675645606)</v>
      </c>
      <c r="B1165" s="9" t="s">
        <v>2782</v>
      </c>
      <c r="C1165" s="9" t="s">
        <v>2780</v>
      </c>
      <c r="D1165" s="12">
        <v>-33.357926110000001</v>
      </c>
      <c r="E1165" s="12">
        <v>26.065928659999901</v>
      </c>
      <c r="F1165" s="9" t="s">
        <v>2775</v>
      </c>
      <c r="G1165" s="9">
        <v>675645606</v>
      </c>
      <c r="H1165" s="9" t="str">
        <f t="shared" si="36"/>
        <v>(-33.3579261, 26.0659287)</v>
      </c>
    </row>
    <row r="1166" spans="1:8" s="10" customFormat="1" x14ac:dyDescent="0.25">
      <c r="A1166" s="9" t="str">
        <f t="shared" si="37"/>
        <v>OSM: Cape Midland Line - Rail - (680535803)</v>
      </c>
      <c r="B1166" s="9" t="s">
        <v>2782</v>
      </c>
      <c r="C1166" s="9" t="s">
        <v>2780</v>
      </c>
      <c r="D1166" s="12">
        <v>-33.960335733333302</v>
      </c>
      <c r="E1166" s="12">
        <v>25.624515200000001</v>
      </c>
      <c r="F1166" s="9" t="s">
        <v>2775</v>
      </c>
      <c r="G1166" s="9">
        <v>680535803</v>
      </c>
      <c r="H1166" s="9" t="str">
        <f t="shared" si="36"/>
        <v>(-33.9603357, 25.6245152)</v>
      </c>
    </row>
    <row r="1167" spans="1:8" s="10" customFormat="1" x14ac:dyDescent="0.25">
      <c r="A1167" s="9" t="str">
        <f t="shared" si="37"/>
        <v>OSM: Cape Midland Line - Rail - (680535805)</v>
      </c>
      <c r="B1167" s="9" t="s">
        <v>2782</v>
      </c>
      <c r="C1167" s="9" t="s">
        <v>2780</v>
      </c>
      <c r="D1167" s="12">
        <v>-33.937366044329899</v>
      </c>
      <c r="E1167" s="12">
        <v>25.608957741237099</v>
      </c>
      <c r="F1167" s="9" t="s">
        <v>2775</v>
      </c>
      <c r="G1167" s="9">
        <v>680535805</v>
      </c>
      <c r="H1167" s="9" t="str">
        <f t="shared" si="36"/>
        <v>(-33.937366, 25.6089577)</v>
      </c>
    </row>
    <row r="1168" spans="1:8" s="10" customFormat="1" x14ac:dyDescent="0.25">
      <c r="A1168" s="9" t="str">
        <f t="shared" si="37"/>
        <v>OSM: Cape Midland Line - Rail - (680537127)</v>
      </c>
      <c r="B1168" s="9" t="s">
        <v>2782</v>
      </c>
      <c r="C1168" s="9" t="s">
        <v>2780</v>
      </c>
      <c r="D1168" s="12">
        <v>-33.958155256250002</v>
      </c>
      <c r="E1168" s="12">
        <v>25.622513518750001</v>
      </c>
      <c r="F1168" s="9" t="s">
        <v>2775</v>
      </c>
      <c r="G1168" s="9">
        <v>680537127</v>
      </c>
      <c r="H1168" s="9" t="str">
        <f t="shared" si="36"/>
        <v>(-33.9581553, 25.6225135)</v>
      </c>
    </row>
    <row r="1169" spans="1:8" s="10" customFormat="1" x14ac:dyDescent="0.25">
      <c r="A1169" s="9" t="str">
        <f t="shared" si="37"/>
        <v>OSM: Cape Midland Line - Rail - (752937198)</v>
      </c>
      <c r="B1169" s="9" t="s">
        <v>2782</v>
      </c>
      <c r="C1169" s="9" t="s">
        <v>2780</v>
      </c>
      <c r="D1169" s="12">
        <v>-33.895662049999999</v>
      </c>
      <c r="E1169" s="12">
        <v>25.6087189</v>
      </c>
      <c r="F1169" s="9" t="s">
        <v>2775</v>
      </c>
      <c r="G1169" s="9">
        <v>752937198</v>
      </c>
      <c r="H1169" s="9" t="str">
        <f t="shared" si="36"/>
        <v>(-33.8956621, 25.6087189)</v>
      </c>
    </row>
    <row r="1170" spans="1:8" s="10" customFormat="1" x14ac:dyDescent="0.25">
      <c r="A1170" s="9" t="str">
        <f t="shared" si="37"/>
        <v>OSM: Cape Midland Line - Rail - (752937200)</v>
      </c>
      <c r="B1170" s="9" t="s">
        <v>2782</v>
      </c>
      <c r="C1170" s="9" t="s">
        <v>2780</v>
      </c>
      <c r="D1170" s="12">
        <v>-33.901610399999903</v>
      </c>
      <c r="E1170" s="12">
        <v>25.6075138</v>
      </c>
      <c r="F1170" s="9" t="s">
        <v>2775</v>
      </c>
      <c r="G1170" s="9">
        <v>752937200</v>
      </c>
      <c r="H1170" s="9" t="str">
        <f t="shared" si="36"/>
        <v>(-33.9016104, 25.6075138)</v>
      </c>
    </row>
    <row r="1171" spans="1:8" s="10" customFormat="1" x14ac:dyDescent="0.25">
      <c r="A1171" s="9" t="str">
        <f t="shared" si="37"/>
        <v>OSM: Cape Midland Line - Rail - (752937202)</v>
      </c>
      <c r="B1171" s="9" t="s">
        <v>2782</v>
      </c>
      <c r="C1171" s="9" t="s">
        <v>2780</v>
      </c>
      <c r="D1171" s="12">
        <v>-33.914437749999998</v>
      </c>
      <c r="E1171" s="12">
        <v>25.605076400000002</v>
      </c>
      <c r="F1171" s="9" t="s">
        <v>2775</v>
      </c>
      <c r="G1171" s="9">
        <v>752937202</v>
      </c>
      <c r="H1171" s="9" t="str">
        <f t="shared" si="36"/>
        <v>(-33.9144378, 25.6050764)</v>
      </c>
    </row>
    <row r="1172" spans="1:8" s="10" customFormat="1" x14ac:dyDescent="0.25">
      <c r="A1172" s="9" t="str">
        <f t="shared" si="37"/>
        <v>OSM: Cape Midland Line - Rail - (752937203)</v>
      </c>
      <c r="B1172" s="9" t="s">
        <v>2782</v>
      </c>
      <c r="C1172" s="9" t="s">
        <v>2780</v>
      </c>
      <c r="D1172" s="12">
        <v>-33.911500115384598</v>
      </c>
      <c r="E1172" s="12">
        <v>25.6059475538461</v>
      </c>
      <c r="F1172" s="9" t="s">
        <v>2775</v>
      </c>
      <c r="G1172" s="9">
        <v>752937203</v>
      </c>
      <c r="H1172" s="9" t="str">
        <f t="shared" si="36"/>
        <v>(-33.9115001, 25.6059476)</v>
      </c>
    </row>
    <row r="1173" spans="1:8" s="10" customFormat="1" x14ac:dyDescent="0.25">
      <c r="A1173" s="9" t="str">
        <f t="shared" si="37"/>
        <v>OSM: Cape Midland Line - Rail - (752937208)</v>
      </c>
      <c r="B1173" s="9" t="s">
        <v>2782</v>
      </c>
      <c r="C1173" s="9" t="s">
        <v>2780</v>
      </c>
      <c r="D1173" s="12">
        <v>-33.937085940816303</v>
      </c>
      <c r="E1173" s="12">
        <v>25.6088918112244</v>
      </c>
      <c r="F1173" s="9" t="s">
        <v>2775</v>
      </c>
      <c r="G1173" s="9">
        <v>752937208</v>
      </c>
      <c r="H1173" s="9" t="str">
        <f t="shared" si="36"/>
        <v>(-33.9370859, 25.6088918)</v>
      </c>
    </row>
    <row r="1174" spans="1:8" s="10" customFormat="1" x14ac:dyDescent="0.25">
      <c r="A1174" s="9" t="str">
        <f t="shared" si="37"/>
        <v>OSM: Cape Midland Line - Rail - (752937209)</v>
      </c>
      <c r="B1174" s="9" t="s">
        <v>2782</v>
      </c>
      <c r="C1174" s="9" t="s">
        <v>2780</v>
      </c>
      <c r="D1174" s="12">
        <v>-33.957827799999997</v>
      </c>
      <c r="E1174" s="12">
        <v>25.621695599999999</v>
      </c>
      <c r="F1174" s="9" t="s">
        <v>2775</v>
      </c>
      <c r="G1174" s="9">
        <v>752937209</v>
      </c>
      <c r="H1174" s="9" t="str">
        <f t="shared" si="36"/>
        <v>(-33.9578278, 25.6216956)</v>
      </c>
    </row>
    <row r="1175" spans="1:8" s="10" customFormat="1" x14ac:dyDescent="0.25">
      <c r="A1175" s="9" t="str">
        <f t="shared" si="37"/>
        <v>OSM: Cape Midland Line - Rail - (752937210)</v>
      </c>
      <c r="B1175" s="9" t="s">
        <v>2782</v>
      </c>
      <c r="C1175" s="9" t="s">
        <v>2780</v>
      </c>
      <c r="D1175" s="12">
        <v>-33.898221599999999</v>
      </c>
      <c r="E1175" s="12">
        <v>25.608118860000001</v>
      </c>
      <c r="F1175" s="9" t="s">
        <v>2775</v>
      </c>
      <c r="G1175" s="9">
        <v>752937210</v>
      </c>
      <c r="H1175" s="9" t="str">
        <f t="shared" si="36"/>
        <v>(-33.8982216, 25.6081189)</v>
      </c>
    </row>
    <row r="1176" spans="1:8" s="10" customFormat="1" x14ac:dyDescent="0.25">
      <c r="A1176" s="9" t="str">
        <f t="shared" si="37"/>
        <v>OSM: Cape Midland Line - Rail - (752937211)</v>
      </c>
      <c r="B1176" s="9" t="s">
        <v>2782</v>
      </c>
      <c r="C1176" s="9" t="s">
        <v>2780</v>
      </c>
      <c r="D1176" s="12">
        <v>-33.902467700000003</v>
      </c>
      <c r="E1176" s="12">
        <v>25.607334892307598</v>
      </c>
      <c r="F1176" s="9" t="s">
        <v>2775</v>
      </c>
      <c r="G1176" s="9">
        <v>752937211</v>
      </c>
      <c r="H1176" s="9" t="str">
        <f t="shared" si="36"/>
        <v>(-33.9024677, 25.6073349)</v>
      </c>
    </row>
    <row r="1177" spans="1:8" s="10" customFormat="1" x14ac:dyDescent="0.25">
      <c r="A1177" s="9" t="str">
        <f t="shared" si="37"/>
        <v>OSM: Cape Midland Line - Rail - (752937212)</v>
      </c>
      <c r="B1177" s="9" t="s">
        <v>2782</v>
      </c>
      <c r="C1177" s="9" t="s">
        <v>2780</v>
      </c>
      <c r="D1177" s="12">
        <v>-33.867638587499997</v>
      </c>
      <c r="E1177" s="12">
        <v>25.6008908875</v>
      </c>
      <c r="F1177" s="9" t="s">
        <v>2775</v>
      </c>
      <c r="G1177" s="9">
        <v>752937212</v>
      </c>
      <c r="H1177" s="9" t="str">
        <f t="shared" si="36"/>
        <v>(-33.8676386, 25.6008909)</v>
      </c>
    </row>
    <row r="1178" spans="1:8" s="10" customFormat="1" x14ac:dyDescent="0.25">
      <c r="A1178" s="9" t="str">
        <f t="shared" si="37"/>
        <v>OSM: Cape Midland Line - Rail - (752937213)</v>
      </c>
      <c r="B1178" s="9" t="s">
        <v>2782</v>
      </c>
      <c r="C1178" s="9" t="s">
        <v>2780</v>
      </c>
      <c r="D1178" s="12">
        <v>-33.863711299999999</v>
      </c>
      <c r="E1178" s="12">
        <v>25.598735266666601</v>
      </c>
      <c r="F1178" s="9" t="s">
        <v>2775</v>
      </c>
      <c r="G1178" s="9">
        <v>752937213</v>
      </c>
      <c r="H1178" s="9" t="str">
        <f t="shared" si="36"/>
        <v>(-33.8637113, 25.5987353)</v>
      </c>
    </row>
    <row r="1179" spans="1:8" s="10" customFormat="1" x14ac:dyDescent="0.25">
      <c r="A1179" s="9" t="str">
        <f t="shared" si="37"/>
        <v>OSM: Cape Midland Line - Rail - (759462394)</v>
      </c>
      <c r="B1179" s="9" t="s">
        <v>2782</v>
      </c>
      <c r="C1179" s="9" t="s">
        <v>2780</v>
      </c>
      <c r="D1179" s="12">
        <v>-30.801281799999899</v>
      </c>
      <c r="E1179" s="12">
        <v>24.261596999999998</v>
      </c>
      <c r="F1179" s="9" t="s">
        <v>2775</v>
      </c>
      <c r="G1179" s="9">
        <v>759462394</v>
      </c>
      <c r="H1179" s="9" t="str">
        <f t="shared" si="36"/>
        <v>(-30.8012818, 24.261597)</v>
      </c>
    </row>
    <row r="1180" spans="1:8" s="10" customFormat="1" x14ac:dyDescent="0.25">
      <c r="A1180" s="9" t="str">
        <f t="shared" si="37"/>
        <v>OSM: Cape Midland Line - Rail - (759462395)</v>
      </c>
      <c r="B1180" s="9" t="s">
        <v>2782</v>
      </c>
      <c r="C1180" s="9" t="s">
        <v>2780</v>
      </c>
      <c r="D1180" s="12">
        <v>-30.735572825153302</v>
      </c>
      <c r="E1180" s="12">
        <v>24.134137952147199</v>
      </c>
      <c r="F1180" s="9" t="s">
        <v>2775</v>
      </c>
      <c r="G1180" s="9">
        <v>759462395</v>
      </c>
      <c r="H1180" s="9" t="str">
        <f t="shared" si="36"/>
        <v>(-30.7355728, 24.134138)</v>
      </c>
    </row>
    <row r="1181" spans="1:8" s="10" customFormat="1" x14ac:dyDescent="0.25">
      <c r="A1181" s="9" t="str">
        <f t="shared" si="37"/>
        <v>OSM: Cape Midland Line - Rail - (759462402)</v>
      </c>
      <c r="B1181" s="9" t="s">
        <v>2782</v>
      </c>
      <c r="C1181" s="9" t="s">
        <v>2780</v>
      </c>
      <c r="D1181" s="12">
        <v>-30.981374747761102</v>
      </c>
      <c r="E1181" s="12">
        <v>24.613260162686501</v>
      </c>
      <c r="F1181" s="9" t="s">
        <v>2775</v>
      </c>
      <c r="G1181" s="9">
        <v>759462402</v>
      </c>
      <c r="H1181" s="9" t="str">
        <f t="shared" si="36"/>
        <v>(-30.9813747, 24.6132602)</v>
      </c>
    </row>
    <row r="1182" spans="1:8" s="10" customFormat="1" x14ac:dyDescent="0.25">
      <c r="A1182" s="9" t="str">
        <f t="shared" si="37"/>
        <v>OSM: Cape Midland Line - Rail - (761656897)</v>
      </c>
      <c r="B1182" s="9" t="s">
        <v>2782</v>
      </c>
      <c r="C1182" s="9" t="s">
        <v>2780</v>
      </c>
      <c r="D1182" s="12">
        <v>-31.183819533333299</v>
      </c>
      <c r="E1182" s="12">
        <v>24.951825233333299</v>
      </c>
      <c r="F1182" s="9" t="s">
        <v>2775</v>
      </c>
      <c r="G1182" s="9">
        <v>761656897</v>
      </c>
      <c r="H1182" s="9" t="str">
        <f t="shared" si="36"/>
        <v>(-31.1838195, 24.9518252)</v>
      </c>
    </row>
    <row r="1183" spans="1:8" s="10" customFormat="1" x14ac:dyDescent="0.25">
      <c r="A1183" s="9" t="str">
        <f t="shared" si="37"/>
        <v>OSM: Cape Midland Line - Rail - (761656898)</v>
      </c>
      <c r="B1183" s="9" t="s">
        <v>2782</v>
      </c>
      <c r="C1183" s="9" t="s">
        <v>2780</v>
      </c>
      <c r="D1183" s="12">
        <v>-31.184615449999999</v>
      </c>
      <c r="E1183" s="12">
        <v>24.951792599999902</v>
      </c>
      <c r="F1183" s="9" t="s">
        <v>2775</v>
      </c>
      <c r="G1183" s="9">
        <v>761656898</v>
      </c>
      <c r="H1183" s="9" t="str">
        <f t="shared" si="36"/>
        <v>(-31.1846155, 24.9517926)</v>
      </c>
    </row>
    <row r="1184" spans="1:8" s="10" customFormat="1" x14ac:dyDescent="0.25">
      <c r="A1184" s="9" t="str">
        <f t="shared" si="37"/>
        <v>OSM: Cape Midland Line - Rail - (761665287)</v>
      </c>
      <c r="B1184" s="9" t="s">
        <v>2782</v>
      </c>
      <c r="C1184" s="9" t="s">
        <v>2780</v>
      </c>
      <c r="D1184" s="12">
        <v>-30.6626652461538</v>
      </c>
      <c r="E1184" s="12">
        <v>24.015263638461501</v>
      </c>
      <c r="F1184" s="9" t="s">
        <v>2775</v>
      </c>
      <c r="G1184" s="9">
        <v>761665287</v>
      </c>
      <c r="H1184" s="9" t="str">
        <f t="shared" si="36"/>
        <v>(-30.6626652, 24.0152636)</v>
      </c>
    </row>
    <row r="1185" spans="1:8" s="10" customFormat="1" x14ac:dyDescent="0.25">
      <c r="A1185" s="9" t="str">
        <f t="shared" si="37"/>
        <v>OSM: Cape Midland Line - Rail - (761665288)</v>
      </c>
      <c r="B1185" s="9" t="s">
        <v>2782</v>
      </c>
      <c r="C1185" s="9" t="s">
        <v>2780</v>
      </c>
      <c r="D1185" s="12">
        <v>-30.67203585</v>
      </c>
      <c r="E1185" s="12">
        <v>24.017547950000001</v>
      </c>
      <c r="F1185" s="9" t="s">
        <v>2775</v>
      </c>
      <c r="G1185" s="9">
        <v>761665288</v>
      </c>
      <c r="H1185" s="9" t="str">
        <f t="shared" si="36"/>
        <v>(-30.6720359, 24.017548)</v>
      </c>
    </row>
    <row r="1186" spans="1:8" s="10" customFormat="1" x14ac:dyDescent="0.25">
      <c r="A1186" s="9" t="str">
        <f t="shared" si="37"/>
        <v>OSM: Cape Midland Line - Rail - (793909913)</v>
      </c>
      <c r="B1186" s="9" t="s">
        <v>2782</v>
      </c>
      <c r="C1186" s="9" t="s">
        <v>2780</v>
      </c>
      <c r="D1186" s="12">
        <v>-32.228482149999998</v>
      </c>
      <c r="E1186" s="12">
        <v>25.6673388</v>
      </c>
      <c r="F1186" s="9" t="s">
        <v>2775</v>
      </c>
      <c r="G1186" s="9">
        <v>793909913</v>
      </c>
      <c r="H1186" s="9" t="str">
        <f t="shared" si="36"/>
        <v>(-32.2284822, 25.6673388)</v>
      </c>
    </row>
    <row r="1187" spans="1:8" s="10" customFormat="1" x14ac:dyDescent="0.25">
      <c r="A1187" s="9" t="str">
        <f t="shared" si="37"/>
        <v>OSM: Cape Midland Line - Rail - (793909914)</v>
      </c>
      <c r="B1187" s="9" t="s">
        <v>2782</v>
      </c>
      <c r="C1187" s="9" t="s">
        <v>2780</v>
      </c>
      <c r="D1187" s="12">
        <v>-32.219259154999897</v>
      </c>
      <c r="E1187" s="12">
        <v>25.654752550000001</v>
      </c>
      <c r="F1187" s="9" t="s">
        <v>2775</v>
      </c>
      <c r="G1187" s="9">
        <v>793909914</v>
      </c>
      <c r="H1187" s="9" t="str">
        <f t="shared" si="36"/>
        <v>(-32.2192592, 25.6547526)</v>
      </c>
    </row>
    <row r="1188" spans="1:8" s="10" customFormat="1" x14ac:dyDescent="0.25">
      <c r="A1188" s="9" t="str">
        <f t="shared" si="37"/>
        <v>OSM: Cape Midland Line - Rail - (803577376)</v>
      </c>
      <c r="B1188" s="9" t="s">
        <v>2782</v>
      </c>
      <c r="C1188" s="9" t="s">
        <v>2780</v>
      </c>
      <c r="D1188" s="12">
        <v>-33.593861737499999</v>
      </c>
      <c r="E1188" s="12">
        <v>25.689700737500001</v>
      </c>
      <c r="F1188" s="9" t="s">
        <v>2775</v>
      </c>
      <c r="G1188" s="9">
        <v>803577376</v>
      </c>
      <c r="H1188" s="9" t="str">
        <f t="shared" si="36"/>
        <v>(-33.5938617, 25.6897007)</v>
      </c>
    </row>
    <row r="1189" spans="1:8" s="10" customFormat="1" x14ac:dyDescent="0.25">
      <c r="A1189" s="9" t="str">
        <f t="shared" si="37"/>
        <v>OSM: Cape Midland Line - Rail - (804707956)</v>
      </c>
      <c r="B1189" s="9" t="s">
        <v>2782</v>
      </c>
      <c r="C1189" s="9" t="s">
        <v>2780</v>
      </c>
      <c r="D1189" s="12">
        <v>-33.873595166666597</v>
      </c>
      <c r="E1189" s="12">
        <v>25.6038463583333</v>
      </c>
      <c r="F1189" s="9" t="s">
        <v>2775</v>
      </c>
      <c r="G1189" s="9">
        <v>804707956</v>
      </c>
      <c r="H1189" s="9" t="str">
        <f t="shared" si="36"/>
        <v>(-33.8735952, 25.6038464)</v>
      </c>
    </row>
    <row r="1190" spans="1:8" s="10" customFormat="1" x14ac:dyDescent="0.25">
      <c r="A1190" s="9" t="str">
        <f t="shared" si="37"/>
        <v>OSM: Cape Midland Line - Rail - (804707957)</v>
      </c>
      <c r="B1190" s="9" t="s">
        <v>2782</v>
      </c>
      <c r="C1190" s="9" t="s">
        <v>2780</v>
      </c>
      <c r="D1190" s="12">
        <v>-33.873484618749998</v>
      </c>
      <c r="E1190" s="12">
        <v>25.603846725</v>
      </c>
      <c r="F1190" s="9" t="s">
        <v>2775</v>
      </c>
      <c r="G1190" s="9">
        <v>804707957</v>
      </c>
      <c r="H1190" s="9" t="str">
        <f t="shared" si="36"/>
        <v>(-33.8734846, 25.6038467)</v>
      </c>
    </row>
    <row r="1191" spans="1:8" s="10" customFormat="1" x14ac:dyDescent="0.25">
      <c r="A1191" s="9" t="str">
        <f t="shared" si="37"/>
        <v>OSM: Cape Midland Line - Rail - (804707958)</v>
      </c>
      <c r="B1191" s="9" t="s">
        <v>2782</v>
      </c>
      <c r="C1191" s="9" t="s">
        <v>2780</v>
      </c>
      <c r="D1191" s="12">
        <v>-33.886210990565999</v>
      </c>
      <c r="E1191" s="12">
        <v>25.6087731679245</v>
      </c>
      <c r="F1191" s="9" t="s">
        <v>2775</v>
      </c>
      <c r="G1191" s="9">
        <v>804707958</v>
      </c>
      <c r="H1191" s="9" t="str">
        <f t="shared" si="36"/>
        <v>(-33.886211, 25.6087732)</v>
      </c>
    </row>
    <row r="1192" spans="1:8" s="10" customFormat="1" x14ac:dyDescent="0.25">
      <c r="A1192" s="9" t="str">
        <f t="shared" si="37"/>
        <v>OSM: Cape Midland Line - Rail - (804708031)</v>
      </c>
      <c r="B1192" s="9" t="s">
        <v>2782</v>
      </c>
      <c r="C1192" s="9" t="s">
        <v>2780</v>
      </c>
      <c r="D1192" s="12">
        <v>-33.911354821428503</v>
      </c>
      <c r="E1192" s="12">
        <v>25.6061385928571</v>
      </c>
      <c r="F1192" s="9" t="s">
        <v>2775</v>
      </c>
      <c r="G1192" s="9">
        <v>804708031</v>
      </c>
      <c r="H1192" s="9" t="str">
        <f t="shared" si="36"/>
        <v>(-33.9113548, 25.6061386)</v>
      </c>
    </row>
    <row r="1193" spans="1:8" s="10" customFormat="1" x14ac:dyDescent="0.25">
      <c r="A1193" s="9" t="str">
        <f t="shared" si="37"/>
        <v>OSM: Cape Midland Line - Rail - (804792620)</v>
      </c>
      <c r="B1193" s="9" t="s">
        <v>2782</v>
      </c>
      <c r="C1193" s="9" t="s">
        <v>2780</v>
      </c>
      <c r="D1193" s="12">
        <v>-33.956497749999997</v>
      </c>
      <c r="E1193" s="12">
        <v>25.619997349999998</v>
      </c>
      <c r="F1193" s="9" t="s">
        <v>2775</v>
      </c>
      <c r="G1193" s="9">
        <v>804792620</v>
      </c>
      <c r="H1193" s="9" t="str">
        <f t="shared" si="36"/>
        <v>(-33.9564978, 25.6199974)</v>
      </c>
    </row>
    <row r="1194" spans="1:8" s="10" customFormat="1" x14ac:dyDescent="0.25">
      <c r="A1194" s="9" t="str">
        <f t="shared" si="37"/>
        <v>OSM: Cape Midland Line - Rail - (804792623)</v>
      </c>
      <c r="B1194" s="9" t="s">
        <v>2782</v>
      </c>
      <c r="C1194" s="9" t="s">
        <v>2780</v>
      </c>
      <c r="D1194" s="12">
        <v>-33.956648349999902</v>
      </c>
      <c r="E1194" s="12">
        <v>25.6201817</v>
      </c>
      <c r="F1194" s="9" t="s">
        <v>2775</v>
      </c>
      <c r="G1194" s="9">
        <v>804792623</v>
      </c>
      <c r="H1194" s="9" t="str">
        <f t="shared" si="36"/>
        <v>(-33.9566483, 25.6201817)</v>
      </c>
    </row>
    <row r="1195" spans="1:8" s="10" customFormat="1" x14ac:dyDescent="0.25">
      <c r="A1195" s="9" t="str">
        <f t="shared" si="37"/>
        <v>OSM: Cape Midland Line - Rail - (804792625)</v>
      </c>
      <c r="B1195" s="9" t="s">
        <v>2782</v>
      </c>
      <c r="C1195" s="9" t="s">
        <v>2780</v>
      </c>
      <c r="D1195" s="12">
        <v>-33.956190059999997</v>
      </c>
      <c r="E1195" s="12">
        <v>25.6192183</v>
      </c>
      <c r="F1195" s="9" t="s">
        <v>2775</v>
      </c>
      <c r="G1195" s="9">
        <v>804792625</v>
      </c>
      <c r="H1195" s="9" t="str">
        <f t="shared" si="36"/>
        <v>(-33.9561901, 25.6192183)</v>
      </c>
    </row>
    <row r="1196" spans="1:8" s="10" customFormat="1" x14ac:dyDescent="0.25">
      <c r="A1196" s="9" t="str">
        <f t="shared" si="37"/>
        <v>OSM: Cape Midland Line - Rail - (804792627)</v>
      </c>
      <c r="B1196" s="9" t="s">
        <v>2782</v>
      </c>
      <c r="C1196" s="9" t="s">
        <v>2780</v>
      </c>
      <c r="D1196" s="12">
        <v>-33.958449083333299</v>
      </c>
      <c r="E1196" s="12">
        <v>25.622300566666599</v>
      </c>
      <c r="F1196" s="9" t="s">
        <v>2775</v>
      </c>
      <c r="G1196" s="9">
        <v>804792627</v>
      </c>
      <c r="H1196" s="9" t="str">
        <f t="shared" si="36"/>
        <v>(-33.9584491, 25.6223006)</v>
      </c>
    </row>
    <row r="1197" spans="1:8" s="10" customFormat="1" x14ac:dyDescent="0.25">
      <c r="A1197" s="9" t="str">
        <f t="shared" si="37"/>
        <v>OSM: Cape Midland Line - Rail - (806228767)</v>
      </c>
      <c r="B1197" s="9" t="s">
        <v>2782</v>
      </c>
      <c r="C1197" s="9" t="s">
        <v>2780</v>
      </c>
      <c r="D1197" s="12">
        <v>-33.956481449999998</v>
      </c>
      <c r="E1197" s="12">
        <v>25.619825849999899</v>
      </c>
      <c r="F1197" s="9" t="s">
        <v>2775</v>
      </c>
      <c r="G1197" s="9">
        <v>806228767</v>
      </c>
      <c r="H1197" s="9" t="str">
        <f t="shared" si="36"/>
        <v>(-33.9564815, 25.6198258)</v>
      </c>
    </row>
    <row r="1198" spans="1:8" s="10" customFormat="1" x14ac:dyDescent="0.25">
      <c r="A1198" s="9" t="str">
        <f t="shared" si="37"/>
        <v>OSM: Cape Midland Line - Rail - (814645783)</v>
      </c>
      <c r="B1198" s="9" t="s">
        <v>2782</v>
      </c>
      <c r="C1198" s="9" t="s">
        <v>2780</v>
      </c>
      <c r="D1198" s="12">
        <v>-33.864071750000001</v>
      </c>
      <c r="E1198" s="12">
        <v>25.598918099999999</v>
      </c>
      <c r="F1198" s="9" t="s">
        <v>2775</v>
      </c>
      <c r="G1198" s="9">
        <v>814645783</v>
      </c>
      <c r="H1198" s="9" t="str">
        <f t="shared" si="36"/>
        <v>(-33.8640718, 25.5989181)</v>
      </c>
    </row>
    <row r="1199" spans="1:8" s="10" customFormat="1" x14ac:dyDescent="0.25">
      <c r="A1199" s="9" t="str">
        <f t="shared" si="37"/>
        <v>OSM: Cape Midland Line - Rail - (819273308)</v>
      </c>
      <c r="B1199" s="9" t="s">
        <v>2782</v>
      </c>
      <c r="C1199" s="9" t="s">
        <v>2780</v>
      </c>
      <c r="D1199" s="12">
        <v>-31.454852141304301</v>
      </c>
      <c r="E1199" s="12">
        <v>25.093170498913</v>
      </c>
      <c r="F1199" s="9" t="s">
        <v>2775</v>
      </c>
      <c r="G1199" s="9">
        <v>819273308</v>
      </c>
      <c r="H1199" s="9" t="str">
        <f t="shared" si="36"/>
        <v>(-31.4548521, 25.0931705)</v>
      </c>
    </row>
    <row r="1200" spans="1:8" s="10" customFormat="1" x14ac:dyDescent="0.25">
      <c r="A1200" s="9" t="str">
        <f t="shared" si="37"/>
        <v>OSM: Cape Midland Line - Rail - (871522622)</v>
      </c>
      <c r="B1200" s="9" t="s">
        <v>2782</v>
      </c>
      <c r="C1200" s="9" t="s">
        <v>2780</v>
      </c>
      <c r="D1200" s="12">
        <v>-33.956043874999999</v>
      </c>
      <c r="E1200" s="12">
        <v>25.619042874999899</v>
      </c>
      <c r="F1200" s="9" t="s">
        <v>2775</v>
      </c>
      <c r="G1200" s="9">
        <v>871522622</v>
      </c>
      <c r="H1200" s="9" t="str">
        <f t="shared" si="36"/>
        <v>(-33.9560439, 25.6190429)</v>
      </c>
    </row>
    <row r="1201" spans="1:8" s="10" customFormat="1" x14ac:dyDescent="0.25">
      <c r="A1201" s="9" t="str">
        <f t="shared" si="37"/>
        <v>OSM: Cape Midland Line - Rail - (871522623)</v>
      </c>
      <c r="B1201" s="9" t="s">
        <v>2782</v>
      </c>
      <c r="C1201" s="9" t="s">
        <v>2780</v>
      </c>
      <c r="D1201" s="12">
        <v>-33.957630630769202</v>
      </c>
      <c r="E1201" s="12">
        <v>25.621456207692301</v>
      </c>
      <c r="F1201" s="9" t="s">
        <v>2775</v>
      </c>
      <c r="G1201" s="9">
        <v>871522623</v>
      </c>
      <c r="H1201" s="9" t="str">
        <f t="shared" si="36"/>
        <v>(-33.9576306, 25.6214562)</v>
      </c>
    </row>
    <row r="1202" spans="1:8" s="10" customFormat="1" x14ac:dyDescent="0.25">
      <c r="A1202" s="9" t="str">
        <f t="shared" si="37"/>
        <v>OSM: Cape Midland Line - Rail - (871522624)</v>
      </c>
      <c r="B1202" s="9" t="s">
        <v>2782</v>
      </c>
      <c r="C1202" s="9" t="s">
        <v>2780</v>
      </c>
      <c r="D1202" s="12">
        <v>-33.95740292</v>
      </c>
      <c r="E1202" s="12">
        <v>25.620991419999999</v>
      </c>
      <c r="F1202" s="9" t="s">
        <v>2775</v>
      </c>
      <c r="G1202" s="9">
        <v>871522624</v>
      </c>
      <c r="H1202" s="9" t="str">
        <f t="shared" si="36"/>
        <v>(-33.9574029, 25.6209914)</v>
      </c>
    </row>
    <row r="1203" spans="1:8" s="10" customFormat="1" x14ac:dyDescent="0.25">
      <c r="A1203" s="9" t="str">
        <f t="shared" si="37"/>
        <v>OSM: Cape Midland Line - Rail - (871522625)</v>
      </c>
      <c r="B1203" s="9" t="s">
        <v>2782</v>
      </c>
      <c r="C1203" s="9" t="s">
        <v>2780</v>
      </c>
      <c r="D1203" s="12">
        <v>-33.9603289</v>
      </c>
      <c r="E1203" s="12">
        <v>25.62445765</v>
      </c>
      <c r="F1203" s="9" t="s">
        <v>2775</v>
      </c>
      <c r="G1203" s="9">
        <v>871522625</v>
      </c>
      <c r="H1203" s="9" t="str">
        <f t="shared" si="36"/>
        <v>(-33.9603289, 25.6244577)</v>
      </c>
    </row>
    <row r="1204" spans="1:8" s="10" customFormat="1" x14ac:dyDescent="0.25">
      <c r="A1204" s="9" t="str">
        <f t="shared" si="37"/>
        <v>OSM: Cape Midland Line - Rail - (871522626)</v>
      </c>
      <c r="B1204" s="9" t="s">
        <v>2782</v>
      </c>
      <c r="C1204" s="9" t="s">
        <v>2780</v>
      </c>
      <c r="D1204" s="12">
        <v>-33.960224749999902</v>
      </c>
      <c r="E1204" s="12">
        <v>25.6245841</v>
      </c>
      <c r="F1204" s="9" t="s">
        <v>2775</v>
      </c>
      <c r="G1204" s="9">
        <v>871522626</v>
      </c>
      <c r="H1204" s="9" t="str">
        <f t="shared" si="36"/>
        <v>(-33.9602247, 25.6245841)</v>
      </c>
    </row>
    <row r="1205" spans="1:8" s="10" customFormat="1" x14ac:dyDescent="0.25">
      <c r="A1205" s="9" t="str">
        <f t="shared" si="37"/>
        <v>OSM: Cape Midland Line - Rail - (972943978)</v>
      </c>
      <c r="B1205" s="9" t="s">
        <v>2782</v>
      </c>
      <c r="C1205" s="9" t="s">
        <v>2780</v>
      </c>
      <c r="D1205" s="12">
        <v>-30.823518359999898</v>
      </c>
      <c r="E1205" s="12">
        <v>24.291415440000002</v>
      </c>
      <c r="F1205" s="9" t="s">
        <v>2775</v>
      </c>
      <c r="G1205" s="9">
        <v>972943978</v>
      </c>
      <c r="H1205" s="9" t="str">
        <f t="shared" si="36"/>
        <v>(-30.8235184, 24.2914154)</v>
      </c>
    </row>
    <row r="1206" spans="1:8" s="10" customFormat="1" x14ac:dyDescent="0.25">
      <c r="A1206" s="9" t="str">
        <f t="shared" si="37"/>
        <v>OSM: Cape Midland Line - Rail - (991874740)</v>
      </c>
      <c r="B1206" s="9" t="s">
        <v>2782</v>
      </c>
      <c r="C1206" s="9" t="s">
        <v>2780</v>
      </c>
      <c r="D1206" s="12">
        <v>-33.870857825000002</v>
      </c>
      <c r="E1206" s="12">
        <v>25.60247275</v>
      </c>
      <c r="F1206" s="9" t="s">
        <v>2775</v>
      </c>
      <c r="G1206" s="9">
        <v>991874740</v>
      </c>
      <c r="H1206" s="9" t="str">
        <f t="shared" si="36"/>
        <v>(-33.8708578, 25.6024728)</v>
      </c>
    </row>
    <row r="1207" spans="1:8" s="10" customFormat="1" x14ac:dyDescent="0.25">
      <c r="A1207" s="9" t="str">
        <f t="shared" si="37"/>
        <v>OSM: Cape Midland Line - Rail - (1063101047)</v>
      </c>
      <c r="B1207" s="9" t="s">
        <v>2782</v>
      </c>
      <c r="C1207" s="9" t="s">
        <v>2780</v>
      </c>
      <c r="D1207" s="12">
        <v>-32.992462312500002</v>
      </c>
      <c r="E1207" s="12">
        <v>25.8250293125</v>
      </c>
      <c r="F1207" s="9" t="s">
        <v>2775</v>
      </c>
      <c r="G1207" s="9">
        <v>1063101047</v>
      </c>
      <c r="H1207" s="9" t="str">
        <f t="shared" si="36"/>
        <v>(-32.9924623, 25.8250293)</v>
      </c>
    </row>
    <row r="1208" spans="1:8" s="10" customFormat="1" x14ac:dyDescent="0.25">
      <c r="A1208" s="9" t="str">
        <f t="shared" si="37"/>
        <v>OSM: Cape Midland Line - Rail - (1063101049)</v>
      </c>
      <c r="B1208" s="9" t="s">
        <v>2782</v>
      </c>
      <c r="C1208" s="9" t="s">
        <v>2780</v>
      </c>
      <c r="D1208" s="12">
        <v>-33.219594166666603</v>
      </c>
      <c r="E1208" s="12">
        <v>25.936821566666602</v>
      </c>
      <c r="F1208" s="9" t="s">
        <v>2775</v>
      </c>
      <c r="G1208" s="9">
        <v>1063101049</v>
      </c>
      <c r="H1208" s="9" t="str">
        <f t="shared" si="36"/>
        <v>(-33.2195942, 25.9368216)</v>
      </c>
    </row>
    <row r="1209" spans="1:8" s="10" customFormat="1" x14ac:dyDescent="0.25">
      <c r="A1209" s="9" t="str">
        <f t="shared" si="37"/>
        <v>OSM: Cape Midland Line - Rail - (1063118411)</v>
      </c>
      <c r="B1209" s="9" t="s">
        <v>2782</v>
      </c>
      <c r="C1209" s="9" t="s">
        <v>2780</v>
      </c>
      <c r="D1209" s="12">
        <v>-33.1629053666666</v>
      </c>
      <c r="E1209" s="12">
        <v>25.944578666666601</v>
      </c>
      <c r="F1209" s="9" t="s">
        <v>2775</v>
      </c>
      <c r="G1209" s="9">
        <v>1063118411</v>
      </c>
      <c r="H1209" s="9" t="str">
        <f t="shared" si="36"/>
        <v>(-33.1629054, 25.9445787)</v>
      </c>
    </row>
    <row r="1210" spans="1:8" s="10" customFormat="1" x14ac:dyDescent="0.25">
      <c r="A1210" s="9" t="str">
        <f t="shared" si="37"/>
        <v>OSM: Cape Midland Line - Rail - (1063118412)</v>
      </c>
      <c r="B1210" s="9" t="s">
        <v>2782</v>
      </c>
      <c r="C1210" s="9" t="s">
        <v>2780</v>
      </c>
      <c r="D1210" s="12">
        <v>-33.159879341666603</v>
      </c>
      <c r="E1210" s="12">
        <v>25.943388299999999</v>
      </c>
      <c r="F1210" s="9" t="s">
        <v>2775</v>
      </c>
      <c r="G1210" s="9">
        <v>1063118412</v>
      </c>
      <c r="H1210" s="9" t="str">
        <f t="shared" si="36"/>
        <v>(-33.1598793, 25.9433883)</v>
      </c>
    </row>
    <row r="1211" spans="1:8" s="10" customFormat="1" x14ac:dyDescent="0.25">
      <c r="A1211" s="9" t="str">
        <f t="shared" si="37"/>
        <v>OSM: Cape Midland Line - Rail - (1063118413)</v>
      </c>
      <c r="B1211" s="9" t="s">
        <v>2782</v>
      </c>
      <c r="C1211" s="9" t="s">
        <v>2780</v>
      </c>
      <c r="D1211" s="12">
        <v>-33.224227999999997</v>
      </c>
      <c r="E1211" s="12">
        <v>25.938020550000001</v>
      </c>
      <c r="F1211" s="9" t="s">
        <v>2775</v>
      </c>
      <c r="G1211" s="9">
        <v>1063118413</v>
      </c>
      <c r="H1211" s="9" t="str">
        <f t="shared" si="36"/>
        <v>(-33.224228, 25.9380206)</v>
      </c>
    </row>
    <row r="1212" spans="1:8" s="10" customFormat="1" x14ac:dyDescent="0.25">
      <c r="A1212" s="9" t="str">
        <f t="shared" si="37"/>
        <v>OSM: Cape Midland Line - Rail - (1063118414)</v>
      </c>
      <c r="B1212" s="9" t="s">
        <v>2782</v>
      </c>
      <c r="C1212" s="9" t="s">
        <v>2780</v>
      </c>
      <c r="D1212" s="12">
        <v>-33.226615087500001</v>
      </c>
      <c r="E1212" s="12">
        <v>25.937851949999999</v>
      </c>
      <c r="F1212" s="9" t="s">
        <v>2775</v>
      </c>
      <c r="G1212" s="9">
        <v>1063118414</v>
      </c>
      <c r="H1212" s="9" t="str">
        <f t="shared" si="36"/>
        <v>(-33.2266151, 25.937852)</v>
      </c>
    </row>
    <row r="1213" spans="1:8" s="10" customFormat="1" x14ac:dyDescent="0.25">
      <c r="A1213" s="9" t="str">
        <f t="shared" si="37"/>
        <v>OSM: Cape Midland Line - Rail - (1063118415)</v>
      </c>
      <c r="B1213" s="9" t="s">
        <v>2782</v>
      </c>
      <c r="C1213" s="9" t="s">
        <v>2780</v>
      </c>
      <c r="D1213" s="12">
        <v>-33.222349363636297</v>
      </c>
      <c r="E1213" s="12">
        <v>25.937369072727201</v>
      </c>
      <c r="F1213" s="9" t="s">
        <v>2775</v>
      </c>
      <c r="G1213" s="9">
        <v>1063118415</v>
      </c>
      <c r="H1213" s="9" t="str">
        <f t="shared" si="36"/>
        <v>(-33.2223494, 25.9373691)</v>
      </c>
    </row>
    <row r="1214" spans="1:8" s="10" customFormat="1" x14ac:dyDescent="0.25">
      <c r="A1214" s="9" t="str">
        <f t="shared" si="37"/>
        <v>OSM: Cape Midland Line - Rail - (1063118416)</v>
      </c>
      <c r="B1214" s="9" t="s">
        <v>2782</v>
      </c>
      <c r="C1214" s="9" t="s">
        <v>2780</v>
      </c>
      <c r="D1214" s="12">
        <v>-33.224589949999903</v>
      </c>
      <c r="E1214" s="12">
        <v>25.93808555</v>
      </c>
      <c r="F1214" s="9" t="s">
        <v>2775</v>
      </c>
      <c r="G1214" s="9">
        <v>1063118416</v>
      </c>
      <c r="H1214" s="9" t="str">
        <f t="shared" si="36"/>
        <v>(-33.2245899, 25.9380856)</v>
      </c>
    </row>
    <row r="1215" spans="1:8" s="10" customFormat="1" x14ac:dyDescent="0.25">
      <c r="A1215" s="9" t="str">
        <f t="shared" si="37"/>
        <v>OSM: Cape Midland Line - Rail - (1063118419)</v>
      </c>
      <c r="B1215" s="9" t="s">
        <v>2782</v>
      </c>
      <c r="C1215" s="9" t="s">
        <v>2780</v>
      </c>
      <c r="D1215" s="12">
        <v>-33.186025600000001</v>
      </c>
      <c r="E1215" s="12">
        <v>25.9375575</v>
      </c>
      <c r="F1215" s="9" t="s">
        <v>2775</v>
      </c>
      <c r="G1215" s="9">
        <v>1063118419</v>
      </c>
      <c r="H1215" s="9" t="str">
        <f t="shared" si="36"/>
        <v>(-33.1860256, 25.9375575)</v>
      </c>
    </row>
    <row r="1216" spans="1:8" s="10" customFormat="1" x14ac:dyDescent="0.25">
      <c r="A1216" s="9" t="str">
        <f t="shared" si="37"/>
        <v>OSM: Cape Midland Line - Rail - (1063118420)</v>
      </c>
      <c r="B1216" s="9" t="s">
        <v>2782</v>
      </c>
      <c r="C1216" s="9" t="s">
        <v>2780</v>
      </c>
      <c r="D1216" s="12">
        <v>-33.187177775000002</v>
      </c>
      <c r="E1216" s="12">
        <v>25.937208774999998</v>
      </c>
      <c r="F1216" s="9" t="s">
        <v>2775</v>
      </c>
      <c r="G1216" s="9">
        <v>1063118420</v>
      </c>
      <c r="H1216" s="9" t="str">
        <f t="shared" si="36"/>
        <v>(-33.1871778, 25.9372088)</v>
      </c>
    </row>
    <row r="1217" spans="1:8" s="10" customFormat="1" x14ac:dyDescent="0.25">
      <c r="A1217" s="9" t="str">
        <f t="shared" si="37"/>
        <v>OSM: Cape Midland Line - Rail - (1102510550)</v>
      </c>
      <c r="B1217" s="9" t="s">
        <v>2782</v>
      </c>
      <c r="C1217" s="9" t="s">
        <v>2780</v>
      </c>
      <c r="D1217" s="12">
        <v>-32.067354773913003</v>
      </c>
      <c r="E1217" s="12">
        <v>25.545587852173899</v>
      </c>
      <c r="F1217" s="9" t="s">
        <v>2775</v>
      </c>
      <c r="G1217" s="9">
        <v>1102510550</v>
      </c>
      <c r="H1217" s="9" t="str">
        <f t="shared" ref="H1217:H1280" si="38">"(" &amp; TEXT(D1217, "#.#######") &amp; ", " &amp; TEXT(E1217, "#.#######") &amp; ")"</f>
        <v>(-32.0673548, 25.5455879)</v>
      </c>
    </row>
    <row r="1218" spans="1:8" s="10" customFormat="1" x14ac:dyDescent="0.25">
      <c r="A1218" s="9" t="str">
        <f t="shared" si="37"/>
        <v>OSM: Cape Midland Line - Rail - (1110915478)</v>
      </c>
      <c r="B1218" s="9" t="s">
        <v>2782</v>
      </c>
      <c r="C1218" s="9" t="s">
        <v>2780</v>
      </c>
      <c r="D1218" s="12">
        <v>-32.186176704761898</v>
      </c>
      <c r="E1218" s="12">
        <v>25.624631252380901</v>
      </c>
      <c r="F1218" s="9" t="s">
        <v>2775</v>
      </c>
      <c r="G1218" s="9">
        <v>1110915478</v>
      </c>
      <c r="H1218" s="9" t="str">
        <f t="shared" si="38"/>
        <v>(-32.1861767, 25.6246313)</v>
      </c>
    </row>
    <row r="1219" spans="1:8" s="10" customFormat="1" x14ac:dyDescent="0.25">
      <c r="A1219" s="9" t="str">
        <f t="shared" ref="A1219:A1282" si="39">"OSM: " &amp; B1219 &amp; " - " &amp; PROPER(C1219) &amp; " - (" &amp; G1219 &amp; ")"</f>
        <v>OSM: Cape Midland Line - Rail - (1110915479)</v>
      </c>
      <c r="B1219" s="9" t="s">
        <v>2782</v>
      </c>
      <c r="C1219" s="9" t="s">
        <v>2780</v>
      </c>
      <c r="D1219" s="12">
        <v>-32.170673266666597</v>
      </c>
      <c r="E1219" s="12">
        <v>25.6110386866666</v>
      </c>
      <c r="F1219" s="9" t="s">
        <v>2775</v>
      </c>
      <c r="G1219" s="9">
        <v>1110915479</v>
      </c>
      <c r="H1219" s="9" t="str">
        <f t="shared" si="38"/>
        <v>(-32.1706733, 25.6110387)</v>
      </c>
    </row>
    <row r="1220" spans="1:8" s="10" customFormat="1" x14ac:dyDescent="0.25">
      <c r="A1220" s="9" t="str">
        <f t="shared" si="39"/>
        <v>OSM: Cape Midland Line - Rail - (1110915480)</v>
      </c>
      <c r="B1220" s="9" t="s">
        <v>2782</v>
      </c>
      <c r="C1220" s="9" t="s">
        <v>2780</v>
      </c>
      <c r="D1220" s="12">
        <v>-32.172063597826003</v>
      </c>
      <c r="E1220" s="12">
        <v>25.612429784782599</v>
      </c>
      <c r="F1220" s="9" t="s">
        <v>2775</v>
      </c>
      <c r="G1220" s="9">
        <v>1110915480</v>
      </c>
      <c r="H1220" s="9" t="str">
        <f t="shared" si="38"/>
        <v>(-32.1720636, 25.6124298)</v>
      </c>
    </row>
    <row r="1221" spans="1:8" s="10" customFormat="1" x14ac:dyDescent="0.25">
      <c r="A1221" s="9" t="str">
        <f t="shared" si="39"/>
        <v>OSM: Cape Midland Line - Rail - (1118933652)</v>
      </c>
      <c r="B1221" s="9" t="s">
        <v>2782</v>
      </c>
      <c r="C1221" s="9" t="s">
        <v>2780</v>
      </c>
      <c r="D1221" s="12">
        <v>-32.330733549999998</v>
      </c>
      <c r="E1221" s="12">
        <v>25.696119299999999</v>
      </c>
      <c r="F1221" s="9" t="s">
        <v>2775</v>
      </c>
      <c r="G1221" s="9">
        <v>1118933652</v>
      </c>
      <c r="H1221" s="9" t="str">
        <f t="shared" si="38"/>
        <v>(-32.3307336, 25.6961193)</v>
      </c>
    </row>
    <row r="1222" spans="1:8" s="10" customFormat="1" x14ac:dyDescent="0.25">
      <c r="A1222" s="9" t="str">
        <f t="shared" si="39"/>
        <v>OSM: Cape Midland Line - Rail - (1118933653)</v>
      </c>
      <c r="B1222" s="9" t="s">
        <v>2782</v>
      </c>
      <c r="C1222" s="9" t="s">
        <v>2780</v>
      </c>
      <c r="D1222" s="12">
        <v>-32.329114500000003</v>
      </c>
      <c r="E1222" s="12">
        <v>25.695527349999999</v>
      </c>
      <c r="F1222" s="9" t="s">
        <v>2775</v>
      </c>
      <c r="G1222" s="9">
        <v>1118933653</v>
      </c>
      <c r="H1222" s="9" t="str">
        <f t="shared" si="38"/>
        <v>(-32.3291145, 25.6955274)</v>
      </c>
    </row>
    <row r="1223" spans="1:8" s="10" customFormat="1" x14ac:dyDescent="0.25">
      <c r="A1223" s="9" t="str">
        <f t="shared" si="39"/>
        <v>OSM: Cape Midland Line - Rail - (1119108973)</v>
      </c>
      <c r="B1223" s="9" t="s">
        <v>2782</v>
      </c>
      <c r="C1223" s="9" t="s">
        <v>2780</v>
      </c>
      <c r="D1223" s="12">
        <v>-32.348506984375</v>
      </c>
      <c r="E1223" s="12">
        <v>25.693267049999999</v>
      </c>
      <c r="F1223" s="9" t="s">
        <v>2775</v>
      </c>
      <c r="G1223" s="9">
        <v>1119108973</v>
      </c>
      <c r="H1223" s="9" t="str">
        <f t="shared" si="38"/>
        <v>(-32.348507, 25.6932671)</v>
      </c>
    </row>
    <row r="1224" spans="1:8" s="10" customFormat="1" x14ac:dyDescent="0.25">
      <c r="A1224" s="9" t="str">
        <f t="shared" si="39"/>
        <v>OSM: Cape Midland Line - Rail - (1119108974)</v>
      </c>
      <c r="B1224" s="9" t="s">
        <v>2782</v>
      </c>
      <c r="C1224" s="9" t="s">
        <v>2780</v>
      </c>
      <c r="D1224" s="12">
        <v>-32.399040300000003</v>
      </c>
      <c r="E1224" s="12">
        <v>25.707377350000002</v>
      </c>
      <c r="F1224" s="9" t="s">
        <v>2775</v>
      </c>
      <c r="G1224" s="9">
        <v>1119108974</v>
      </c>
      <c r="H1224" s="9" t="str">
        <f t="shared" si="38"/>
        <v>(-32.3990403, 25.7073774)</v>
      </c>
    </row>
    <row r="1225" spans="1:8" s="10" customFormat="1" x14ac:dyDescent="0.25">
      <c r="A1225" s="9" t="str">
        <f t="shared" si="39"/>
        <v>OSM: Cape Midland Line - Rail - (1139111606)</v>
      </c>
      <c r="B1225" s="9" t="s">
        <v>2782</v>
      </c>
      <c r="C1225" s="9" t="s">
        <v>2780</v>
      </c>
      <c r="D1225" s="12">
        <v>-31.7799794875</v>
      </c>
      <c r="E1225" s="12">
        <v>25.310935300000001</v>
      </c>
      <c r="F1225" s="9" t="s">
        <v>2775</v>
      </c>
      <c r="G1225" s="9">
        <v>1139111606</v>
      </c>
      <c r="H1225" s="9" t="str">
        <f t="shared" si="38"/>
        <v>(-31.7799795, 25.3109353)</v>
      </c>
    </row>
    <row r="1226" spans="1:8" s="10" customFormat="1" x14ac:dyDescent="0.25">
      <c r="A1226" s="9" t="str">
        <f t="shared" si="39"/>
        <v>OSM: Cape Midland Line - Rail - (1139111607)</v>
      </c>
      <c r="B1226" s="9" t="s">
        <v>2782</v>
      </c>
      <c r="C1226" s="9" t="s">
        <v>2780</v>
      </c>
      <c r="D1226" s="12">
        <v>-31.8030419</v>
      </c>
      <c r="E1226" s="12">
        <v>25.32874275</v>
      </c>
      <c r="F1226" s="9" t="s">
        <v>2775</v>
      </c>
      <c r="G1226" s="9">
        <v>1139111607</v>
      </c>
      <c r="H1226" s="9" t="str">
        <f t="shared" si="38"/>
        <v>(-31.8030419, 25.3287428)</v>
      </c>
    </row>
    <row r="1227" spans="1:8" s="10" customFormat="1" x14ac:dyDescent="0.25">
      <c r="A1227" s="9" t="str">
        <f t="shared" si="39"/>
        <v>OSM: Cape Midland Line - Rail - (1152704385)</v>
      </c>
      <c r="B1227" s="9" t="s">
        <v>2782</v>
      </c>
      <c r="C1227" s="9" t="s">
        <v>2780</v>
      </c>
      <c r="D1227" s="12">
        <v>-31.45602491</v>
      </c>
      <c r="E1227" s="12">
        <v>25.098766000000001</v>
      </c>
      <c r="F1227" s="9" t="s">
        <v>2775</v>
      </c>
      <c r="G1227" s="9">
        <v>1152704385</v>
      </c>
      <c r="H1227" s="9" t="str">
        <f t="shared" si="38"/>
        <v>(-31.4560249, 25.098766)</v>
      </c>
    </row>
    <row r="1228" spans="1:8" s="10" customFormat="1" x14ac:dyDescent="0.25">
      <c r="A1228" s="9" t="str">
        <f t="shared" si="39"/>
        <v>OSM: Cape Midland Line - Rail - (1152710158)</v>
      </c>
      <c r="B1228" s="9" t="s">
        <v>2782</v>
      </c>
      <c r="C1228" s="9" t="s">
        <v>2780</v>
      </c>
      <c r="D1228" s="12">
        <v>-31.302616706249999</v>
      </c>
      <c r="E1228" s="12">
        <v>24.951003518749999</v>
      </c>
      <c r="F1228" s="9" t="s">
        <v>2775</v>
      </c>
      <c r="G1228" s="9">
        <v>1152710158</v>
      </c>
      <c r="H1228" s="9" t="str">
        <f t="shared" si="38"/>
        <v>(-31.3026167, 24.9510035)</v>
      </c>
    </row>
    <row r="1229" spans="1:8" s="10" customFormat="1" x14ac:dyDescent="0.25">
      <c r="A1229" s="9" t="str">
        <f t="shared" si="39"/>
        <v>OSM: Cape Midland Line - Rail - (1152710159)</v>
      </c>
      <c r="B1229" s="9" t="s">
        <v>2782</v>
      </c>
      <c r="C1229" s="9" t="s">
        <v>2780</v>
      </c>
      <c r="D1229" s="12">
        <v>-31.302737933333301</v>
      </c>
      <c r="E1229" s="12">
        <v>24.950887346666601</v>
      </c>
      <c r="F1229" s="9" t="s">
        <v>2775</v>
      </c>
      <c r="G1229" s="9">
        <v>1152710159</v>
      </c>
      <c r="H1229" s="9" t="str">
        <f t="shared" si="38"/>
        <v>(-31.3027379, 24.9508873)</v>
      </c>
    </row>
    <row r="1230" spans="1:8" s="10" customFormat="1" x14ac:dyDescent="0.25">
      <c r="A1230" s="9" t="str">
        <f t="shared" si="39"/>
        <v>OSM: Cape Midland Line - Rail - (1152745673)</v>
      </c>
      <c r="B1230" s="9" t="s">
        <v>2782</v>
      </c>
      <c r="C1230" s="9" t="s">
        <v>2780</v>
      </c>
      <c r="D1230" s="12">
        <v>-31.1981274066666</v>
      </c>
      <c r="E1230" s="12">
        <v>24.949007596666601</v>
      </c>
      <c r="F1230" s="9" t="s">
        <v>2775</v>
      </c>
      <c r="G1230" s="9">
        <v>1152745673</v>
      </c>
      <c r="H1230" s="9" t="str">
        <f t="shared" si="38"/>
        <v>(-31.1981274, 24.9490076)</v>
      </c>
    </row>
    <row r="1231" spans="1:8" s="10" customFormat="1" x14ac:dyDescent="0.25">
      <c r="A1231" s="9" t="str">
        <f t="shared" si="39"/>
        <v>OSM: Cape Midland Line - Rail - (1152745674)</v>
      </c>
      <c r="B1231" s="9" t="s">
        <v>2782</v>
      </c>
      <c r="C1231" s="9" t="s">
        <v>2780</v>
      </c>
      <c r="D1231" s="12">
        <v>-31.1980939378378</v>
      </c>
      <c r="E1231" s="12">
        <v>24.9490028945945</v>
      </c>
      <c r="F1231" s="9" t="s">
        <v>2775</v>
      </c>
      <c r="G1231" s="9">
        <v>1152745674</v>
      </c>
      <c r="H1231" s="9" t="str">
        <f t="shared" si="38"/>
        <v>(-31.1980939, 24.9490029)</v>
      </c>
    </row>
    <row r="1232" spans="1:8" s="10" customFormat="1" x14ac:dyDescent="0.25">
      <c r="A1232" s="9" t="str">
        <f t="shared" si="39"/>
        <v>OSM: Cape Midland Line - Rail - (1152767354)</v>
      </c>
      <c r="B1232" s="9" t="s">
        <v>2782</v>
      </c>
      <c r="C1232" s="9" t="s">
        <v>2780</v>
      </c>
      <c r="D1232" s="12">
        <v>-31.128895983333301</v>
      </c>
      <c r="E1232" s="12">
        <v>24.896390383333301</v>
      </c>
      <c r="F1232" s="9" t="s">
        <v>2775</v>
      </c>
      <c r="G1232" s="9">
        <v>1152767354</v>
      </c>
      <c r="H1232" s="9" t="str">
        <f t="shared" si="38"/>
        <v>(-31.128896, 24.8963904)</v>
      </c>
    </row>
    <row r="1233" spans="1:8" s="10" customFormat="1" x14ac:dyDescent="0.25">
      <c r="A1233" s="9" t="str">
        <f t="shared" si="39"/>
        <v>OSM: Cape Midland Line - Rail - (1152767355)</v>
      </c>
      <c r="B1233" s="9" t="s">
        <v>2782</v>
      </c>
      <c r="C1233" s="9" t="s">
        <v>2780</v>
      </c>
      <c r="D1233" s="12">
        <v>-31.127415200000002</v>
      </c>
      <c r="E1233" s="12">
        <v>24.8938132</v>
      </c>
      <c r="F1233" s="9" t="s">
        <v>2775</v>
      </c>
      <c r="G1233" s="9">
        <v>1152767355</v>
      </c>
      <c r="H1233" s="9" t="str">
        <f t="shared" si="38"/>
        <v>(-31.1274152, 24.8938132)</v>
      </c>
    </row>
    <row r="1234" spans="1:8" s="10" customFormat="1" x14ac:dyDescent="0.25">
      <c r="A1234" s="9" t="str">
        <f t="shared" si="39"/>
        <v>OSM: Cape Midland Line - Rail - (1152767356)</v>
      </c>
      <c r="B1234" s="9" t="s">
        <v>2782</v>
      </c>
      <c r="C1234" s="9" t="s">
        <v>2780</v>
      </c>
      <c r="D1234" s="12">
        <v>-31.1463977267857</v>
      </c>
      <c r="E1234" s="12">
        <v>24.916231089285699</v>
      </c>
      <c r="F1234" s="9" t="s">
        <v>2775</v>
      </c>
      <c r="G1234" s="9">
        <v>1152767356</v>
      </c>
      <c r="H1234" s="9" t="str">
        <f t="shared" si="38"/>
        <v>(-31.1463977, 24.9162311)</v>
      </c>
    </row>
    <row r="1235" spans="1:8" s="10" customFormat="1" x14ac:dyDescent="0.25">
      <c r="A1235" s="9" t="str">
        <f t="shared" si="39"/>
        <v>OSM: Cape Midland Line - Rail - (1152767357)</v>
      </c>
      <c r="B1235" s="9" t="s">
        <v>2782</v>
      </c>
      <c r="C1235" s="9" t="s">
        <v>2780</v>
      </c>
      <c r="D1235" s="12">
        <v>-31.130601599999999</v>
      </c>
      <c r="E1235" s="12">
        <v>24.89936565</v>
      </c>
      <c r="F1235" s="9" t="s">
        <v>2775</v>
      </c>
      <c r="G1235" s="9">
        <v>1152767357</v>
      </c>
      <c r="H1235" s="9" t="str">
        <f t="shared" si="38"/>
        <v>(-31.1306016, 24.8993657)</v>
      </c>
    </row>
    <row r="1236" spans="1:8" s="10" customFormat="1" x14ac:dyDescent="0.25">
      <c r="A1236" s="9" t="str">
        <f t="shared" si="39"/>
        <v>OSM: Cape Midland Line - Rail - (1152767359)</v>
      </c>
      <c r="B1236" s="9" t="s">
        <v>2782</v>
      </c>
      <c r="C1236" s="9" t="s">
        <v>2780</v>
      </c>
      <c r="D1236" s="12">
        <v>-31.0704640894736</v>
      </c>
      <c r="E1236" s="12">
        <v>24.832933373684199</v>
      </c>
      <c r="F1236" s="9" t="s">
        <v>2775</v>
      </c>
      <c r="G1236" s="9">
        <v>1152767359</v>
      </c>
      <c r="H1236" s="9" t="str">
        <f t="shared" si="38"/>
        <v>(-31.0704641, 24.8329334)</v>
      </c>
    </row>
    <row r="1237" spans="1:8" s="10" customFormat="1" x14ac:dyDescent="0.25">
      <c r="A1237" s="9" t="str">
        <f t="shared" si="39"/>
        <v>OSM: Cape Midland Line - Rail - (1152776579)</v>
      </c>
      <c r="B1237" s="9" t="s">
        <v>2782</v>
      </c>
      <c r="C1237" s="9" t="s">
        <v>2780</v>
      </c>
      <c r="D1237" s="12">
        <v>-31.3819696214285</v>
      </c>
      <c r="E1237" s="12">
        <v>25.0343087</v>
      </c>
      <c r="F1237" s="9" t="s">
        <v>2775</v>
      </c>
      <c r="G1237" s="9">
        <v>1152776579</v>
      </c>
      <c r="H1237" s="9" t="str">
        <f t="shared" si="38"/>
        <v>(-31.3819696, 25.0343087)</v>
      </c>
    </row>
    <row r="1238" spans="1:8" s="10" customFormat="1" x14ac:dyDescent="0.25">
      <c r="A1238" s="9" t="str">
        <f t="shared" si="39"/>
        <v>OSM: Cape Midland Line - Rail - (1152776580)</v>
      </c>
      <c r="B1238" s="9" t="s">
        <v>2782</v>
      </c>
      <c r="C1238" s="9" t="s">
        <v>2780</v>
      </c>
      <c r="D1238" s="12">
        <v>-31.406234995238002</v>
      </c>
      <c r="E1238" s="12">
        <v>25.0427502285714</v>
      </c>
      <c r="F1238" s="9" t="s">
        <v>2775</v>
      </c>
      <c r="G1238" s="9">
        <v>1152776580</v>
      </c>
      <c r="H1238" s="9" t="str">
        <f t="shared" si="38"/>
        <v>(-31.406235, 25.0427502)</v>
      </c>
    </row>
    <row r="1239" spans="1:8" s="10" customFormat="1" x14ac:dyDescent="0.25">
      <c r="A1239" s="9" t="str">
        <f t="shared" si="39"/>
        <v>OSM: Cape Midland Line - Rail - (1152776581)</v>
      </c>
      <c r="B1239" s="9" t="s">
        <v>2782</v>
      </c>
      <c r="C1239" s="9" t="s">
        <v>2780</v>
      </c>
      <c r="D1239" s="12">
        <v>-31.419196849999999</v>
      </c>
      <c r="E1239" s="12">
        <v>25.058514150000001</v>
      </c>
      <c r="F1239" s="9" t="s">
        <v>2775</v>
      </c>
      <c r="G1239" s="9">
        <v>1152776581</v>
      </c>
      <c r="H1239" s="9" t="str">
        <f t="shared" si="38"/>
        <v>(-31.4191969, 25.0585142)</v>
      </c>
    </row>
    <row r="1240" spans="1:8" s="10" customFormat="1" x14ac:dyDescent="0.25">
      <c r="A1240" s="9" t="str">
        <f t="shared" si="39"/>
        <v>OSM: Cape Midland Line - Rail - (1152776582)</v>
      </c>
      <c r="B1240" s="9" t="s">
        <v>2782</v>
      </c>
      <c r="C1240" s="9" t="s">
        <v>2780</v>
      </c>
      <c r="D1240" s="12">
        <v>-31.4557389727272</v>
      </c>
      <c r="E1240" s="12">
        <v>25.098325727272702</v>
      </c>
      <c r="F1240" s="9" t="s">
        <v>2775</v>
      </c>
      <c r="G1240" s="9">
        <v>1152776582</v>
      </c>
      <c r="H1240" s="9" t="str">
        <f t="shared" si="38"/>
        <v>(-31.455739, 25.0983257)</v>
      </c>
    </row>
    <row r="1241" spans="1:8" s="10" customFormat="1" x14ac:dyDescent="0.25">
      <c r="A1241" s="9" t="str">
        <f t="shared" si="39"/>
        <v>OSM: Cape Midland Line - Rail - (1214619053)</v>
      </c>
      <c r="B1241" s="9" t="s">
        <v>2782</v>
      </c>
      <c r="C1241" s="9" t="s">
        <v>2780</v>
      </c>
      <c r="D1241" s="12">
        <v>-32.9315302442307</v>
      </c>
      <c r="E1241" s="12">
        <v>25.820398148076901</v>
      </c>
      <c r="F1241" s="9" t="s">
        <v>2775</v>
      </c>
      <c r="G1241" s="9">
        <v>1214619053</v>
      </c>
      <c r="H1241" s="9" t="str">
        <f t="shared" si="38"/>
        <v>(-32.9315302, 25.8203981)</v>
      </c>
    </row>
    <row r="1242" spans="1:8" s="10" customFormat="1" x14ac:dyDescent="0.25">
      <c r="A1242" s="9" t="str">
        <f t="shared" si="39"/>
        <v>OSM: Cape Midland Line - Rail - (1214619054)</v>
      </c>
      <c r="B1242" s="9" t="s">
        <v>2782</v>
      </c>
      <c r="C1242" s="9" t="s">
        <v>2780</v>
      </c>
      <c r="D1242" s="12">
        <v>-32.908113849999999</v>
      </c>
      <c r="E1242" s="12">
        <v>25.820229550000001</v>
      </c>
      <c r="F1242" s="9" t="s">
        <v>2775</v>
      </c>
      <c r="G1242" s="9">
        <v>1214619054</v>
      </c>
      <c r="H1242" s="9" t="str">
        <f t="shared" si="38"/>
        <v>(-32.9081139, 25.8202296)</v>
      </c>
    </row>
    <row r="1243" spans="1:8" s="10" customFormat="1" x14ac:dyDescent="0.25">
      <c r="A1243" s="9" t="str">
        <f t="shared" si="39"/>
        <v>OSM: Cape Midland Line - Rail - (1217461994)</v>
      </c>
      <c r="B1243" s="9" t="s">
        <v>2782</v>
      </c>
      <c r="C1243" s="9" t="s">
        <v>2780</v>
      </c>
      <c r="D1243" s="12">
        <v>-32.17417167</v>
      </c>
      <c r="E1243" s="12">
        <v>25.613359289999998</v>
      </c>
      <c r="F1243" s="9" t="s">
        <v>2775</v>
      </c>
      <c r="G1243" s="9">
        <v>1217461994</v>
      </c>
      <c r="H1243" s="9" t="str">
        <f t="shared" si="38"/>
        <v>(-32.1741717, 25.6133593)</v>
      </c>
    </row>
    <row r="1244" spans="1:8" s="10" customFormat="1" x14ac:dyDescent="0.25">
      <c r="A1244" s="9" t="str">
        <f t="shared" si="39"/>
        <v>OSM: Cape Midland Line - Rail - (1217464441)</v>
      </c>
      <c r="B1244" s="9" t="s">
        <v>2782</v>
      </c>
      <c r="C1244" s="9" t="s">
        <v>2780</v>
      </c>
      <c r="D1244" s="12">
        <v>-32.173394156410197</v>
      </c>
      <c r="E1244" s="12">
        <v>25.613167197435899</v>
      </c>
      <c r="F1244" s="9" t="s">
        <v>2775</v>
      </c>
      <c r="G1244" s="9">
        <v>1217464441</v>
      </c>
      <c r="H1244" s="9" t="str">
        <f t="shared" si="38"/>
        <v>(-32.1733942, 25.6131672)</v>
      </c>
    </row>
    <row r="1245" spans="1:8" s="10" customFormat="1" x14ac:dyDescent="0.25">
      <c r="A1245" s="9" t="str">
        <f t="shared" si="39"/>
        <v>OSM: Cape Midland Line - Rail - (1217464442)</v>
      </c>
      <c r="B1245" s="9" t="s">
        <v>2782</v>
      </c>
      <c r="C1245" s="9" t="s">
        <v>2780</v>
      </c>
      <c r="D1245" s="12">
        <v>-32.167883566666603</v>
      </c>
      <c r="E1245" s="12">
        <v>25.6099404333333</v>
      </c>
      <c r="F1245" s="9" t="s">
        <v>2775</v>
      </c>
      <c r="G1245" s="9">
        <v>1217464442</v>
      </c>
      <c r="H1245" s="9" t="str">
        <f t="shared" si="38"/>
        <v>(-32.1678836, 25.6099404)</v>
      </c>
    </row>
    <row r="1246" spans="1:8" s="10" customFormat="1" x14ac:dyDescent="0.25">
      <c r="A1246" s="9" t="str">
        <f t="shared" si="39"/>
        <v>OSM: Cape Midland Line - Rail - (1217464452)</v>
      </c>
      <c r="B1246" s="9" t="s">
        <v>2782</v>
      </c>
      <c r="C1246" s="9" t="s">
        <v>2780</v>
      </c>
      <c r="D1246" s="12">
        <v>-32.202911409090902</v>
      </c>
      <c r="E1246" s="12">
        <v>25.640379145454499</v>
      </c>
      <c r="F1246" s="9" t="s">
        <v>2775</v>
      </c>
      <c r="G1246" s="9">
        <v>1217464452</v>
      </c>
      <c r="H1246" s="9" t="str">
        <f t="shared" si="38"/>
        <v>(-32.2029114, 25.6403791)</v>
      </c>
    </row>
    <row r="1247" spans="1:8" s="10" customFormat="1" x14ac:dyDescent="0.25">
      <c r="A1247" s="9" t="str">
        <f t="shared" si="39"/>
        <v>OSM: Cape Midland Line - Rail - (1217464454)</v>
      </c>
      <c r="B1247" s="9" t="s">
        <v>2782</v>
      </c>
      <c r="C1247" s="9" t="s">
        <v>2780</v>
      </c>
      <c r="D1247" s="12">
        <v>-32.172037948000003</v>
      </c>
      <c r="E1247" s="12">
        <v>25.61198096</v>
      </c>
      <c r="F1247" s="9" t="s">
        <v>2775</v>
      </c>
      <c r="G1247" s="9">
        <v>1217464454</v>
      </c>
      <c r="H1247" s="9" t="str">
        <f t="shared" si="38"/>
        <v>(-32.1720379, 25.611981)</v>
      </c>
    </row>
    <row r="1248" spans="1:8" s="10" customFormat="1" x14ac:dyDescent="0.25">
      <c r="A1248" s="9" t="str">
        <f t="shared" si="39"/>
        <v>OSM: Cape Midland Line - Rail - (1221567474)</v>
      </c>
      <c r="B1248" s="9" t="s">
        <v>2782</v>
      </c>
      <c r="C1248" s="9" t="s">
        <v>2780</v>
      </c>
      <c r="D1248" s="12">
        <v>-31.788403299999999</v>
      </c>
      <c r="E1248" s="12">
        <v>25.316890255555499</v>
      </c>
      <c r="F1248" s="9" t="s">
        <v>2775</v>
      </c>
      <c r="G1248" s="9">
        <v>1221567474</v>
      </c>
      <c r="H1248" s="9" t="str">
        <f t="shared" si="38"/>
        <v>(-31.7884033, 25.3168903)</v>
      </c>
    </row>
    <row r="1249" spans="1:8" s="10" customFormat="1" x14ac:dyDescent="0.25">
      <c r="A1249" s="9" t="str">
        <f t="shared" si="39"/>
        <v>OSM: Cape Midland Line - Rail - (1221567475)</v>
      </c>
      <c r="B1249" s="9" t="s">
        <v>2782</v>
      </c>
      <c r="C1249" s="9" t="s">
        <v>2780</v>
      </c>
      <c r="D1249" s="12">
        <v>-31.7988868071428</v>
      </c>
      <c r="E1249" s="12">
        <v>25.3251339571428</v>
      </c>
      <c r="F1249" s="9" t="s">
        <v>2775</v>
      </c>
      <c r="G1249" s="9">
        <v>1221567475</v>
      </c>
      <c r="H1249" s="9" t="str">
        <f t="shared" si="38"/>
        <v>(-31.7988868, 25.325134)</v>
      </c>
    </row>
    <row r="1250" spans="1:8" s="10" customFormat="1" x14ac:dyDescent="0.25">
      <c r="A1250" s="9" t="str">
        <f t="shared" si="39"/>
        <v>OSM: Cape Midland Line - Rail - (1221567476)</v>
      </c>
      <c r="B1250" s="9" t="s">
        <v>2782</v>
      </c>
      <c r="C1250" s="9" t="s">
        <v>2780</v>
      </c>
      <c r="D1250" s="12">
        <v>-31.788925559999999</v>
      </c>
      <c r="E1250" s="12">
        <v>25.31736738</v>
      </c>
      <c r="F1250" s="9" t="s">
        <v>2775</v>
      </c>
      <c r="G1250" s="9">
        <v>1221567476</v>
      </c>
      <c r="H1250" s="9" t="str">
        <f t="shared" si="38"/>
        <v>(-31.7889256, 25.3173674)</v>
      </c>
    </row>
    <row r="1251" spans="1:8" s="10" customFormat="1" x14ac:dyDescent="0.25">
      <c r="A1251" s="9" t="str">
        <f t="shared" si="39"/>
        <v>OSM: Cape Midland Line - Rail - (1221580083)</v>
      </c>
      <c r="B1251" s="9" t="s">
        <v>2782</v>
      </c>
      <c r="C1251" s="9" t="s">
        <v>2780</v>
      </c>
      <c r="D1251" s="12">
        <v>-33.418975717647001</v>
      </c>
      <c r="E1251" s="12">
        <v>26.039138441176402</v>
      </c>
      <c r="F1251" s="9" t="s">
        <v>2775</v>
      </c>
      <c r="G1251" s="9">
        <v>1221580083</v>
      </c>
      <c r="H1251" s="9" t="str">
        <f t="shared" si="38"/>
        <v>(-33.4189757, 26.0391384)</v>
      </c>
    </row>
    <row r="1252" spans="1:8" s="10" customFormat="1" x14ac:dyDescent="0.25">
      <c r="A1252" s="9" t="str">
        <f t="shared" si="39"/>
        <v>OSM: Cape Midland Line - Rail - (1221580084)</v>
      </c>
      <c r="B1252" s="9" t="s">
        <v>2782</v>
      </c>
      <c r="C1252" s="9" t="s">
        <v>2780</v>
      </c>
      <c r="D1252" s="12">
        <v>-33.422197300000001</v>
      </c>
      <c r="E1252" s="12">
        <v>26.035648690908999</v>
      </c>
      <c r="F1252" s="9" t="s">
        <v>2775</v>
      </c>
      <c r="G1252" s="9">
        <v>1221580084</v>
      </c>
      <c r="H1252" s="9" t="str">
        <f t="shared" si="38"/>
        <v>(-33.4221973, 26.0356487)</v>
      </c>
    </row>
    <row r="1253" spans="1:8" s="10" customFormat="1" x14ac:dyDescent="0.25">
      <c r="A1253" s="9" t="str">
        <f t="shared" si="39"/>
        <v>OSM: Cape Midland Line - Rail - (1221580087)</v>
      </c>
      <c r="B1253" s="9" t="s">
        <v>2782</v>
      </c>
      <c r="C1253" s="9" t="s">
        <v>2780</v>
      </c>
      <c r="D1253" s="12">
        <v>-33.762127833333302</v>
      </c>
      <c r="E1253" s="12">
        <v>25.657378333333298</v>
      </c>
      <c r="F1253" s="9" t="s">
        <v>2775</v>
      </c>
      <c r="G1253" s="9">
        <v>1221580087</v>
      </c>
      <c r="H1253" s="9" t="str">
        <f t="shared" si="38"/>
        <v>(-33.7621278, 25.6573783)</v>
      </c>
    </row>
    <row r="1254" spans="1:8" s="10" customFormat="1" x14ac:dyDescent="0.25">
      <c r="A1254" s="9" t="str">
        <f t="shared" si="39"/>
        <v>OSM: Cape Midland Line - Rail - (1221580088)</v>
      </c>
      <c r="B1254" s="9" t="s">
        <v>2782</v>
      </c>
      <c r="C1254" s="9" t="s">
        <v>2780</v>
      </c>
      <c r="D1254" s="12">
        <v>-33.783183204761897</v>
      </c>
      <c r="E1254" s="12">
        <v>25.657804834523802</v>
      </c>
      <c r="F1254" s="9" t="s">
        <v>2775</v>
      </c>
      <c r="G1254" s="9">
        <v>1221580088</v>
      </c>
      <c r="H1254" s="9" t="str">
        <f t="shared" si="38"/>
        <v>(-33.7831832, 25.6578048)</v>
      </c>
    </row>
    <row r="1255" spans="1:8" s="10" customFormat="1" x14ac:dyDescent="0.25">
      <c r="A1255" s="9" t="str">
        <f t="shared" si="39"/>
        <v>OSM: Cape Midland Line - Rail - (1221580094)</v>
      </c>
      <c r="B1255" s="9" t="s">
        <v>2782</v>
      </c>
      <c r="C1255" s="9" t="s">
        <v>2780</v>
      </c>
      <c r="D1255" s="12">
        <v>-33.311737000000001</v>
      </c>
      <c r="E1255" s="12">
        <v>26.043474499999999</v>
      </c>
      <c r="F1255" s="9" t="s">
        <v>2775</v>
      </c>
      <c r="G1255" s="9">
        <v>1221580094</v>
      </c>
      <c r="H1255" s="9" t="str">
        <f t="shared" si="38"/>
        <v>(-33.311737, 26.0434745)</v>
      </c>
    </row>
    <row r="1256" spans="1:8" s="10" customFormat="1" x14ac:dyDescent="0.25">
      <c r="A1256" s="9" t="str">
        <f t="shared" si="39"/>
        <v>OSM: Cape Midland Line - Rail - (1221580095)</v>
      </c>
      <c r="B1256" s="9" t="s">
        <v>2782</v>
      </c>
      <c r="C1256" s="9" t="s">
        <v>2780</v>
      </c>
      <c r="D1256" s="12">
        <v>-33.311831605882297</v>
      </c>
      <c r="E1256" s="12">
        <v>26.0484468411764</v>
      </c>
      <c r="F1256" s="9" t="s">
        <v>2775</v>
      </c>
      <c r="G1256" s="9">
        <v>1221580095</v>
      </c>
      <c r="H1256" s="9" t="str">
        <f t="shared" si="38"/>
        <v>(-33.3118316, 26.0484468)</v>
      </c>
    </row>
    <row r="1257" spans="1:8" s="10" customFormat="1" x14ac:dyDescent="0.25">
      <c r="A1257" s="9" t="str">
        <f t="shared" si="39"/>
        <v>OSM: Cape Midland Line - Rail - (1221593808)</v>
      </c>
      <c r="B1257" s="9" t="s">
        <v>2782</v>
      </c>
      <c r="C1257" s="9" t="s">
        <v>2780</v>
      </c>
      <c r="D1257" s="12">
        <v>-32.365171533333303</v>
      </c>
      <c r="E1257" s="12">
        <v>25.692279783333301</v>
      </c>
      <c r="F1257" s="9" t="s">
        <v>2775</v>
      </c>
      <c r="G1257" s="9">
        <v>1221593808</v>
      </c>
      <c r="H1257" s="9" t="str">
        <f t="shared" si="38"/>
        <v>(-32.3651715, 25.6922798)</v>
      </c>
    </row>
    <row r="1258" spans="1:8" s="10" customFormat="1" x14ac:dyDescent="0.25">
      <c r="A1258" s="9" t="str">
        <f t="shared" si="39"/>
        <v>OSM: Cape Midland Line - Rail - (1221593809)</v>
      </c>
      <c r="B1258" s="9" t="s">
        <v>2782</v>
      </c>
      <c r="C1258" s="9" t="s">
        <v>2780</v>
      </c>
      <c r="D1258" s="12">
        <v>-32.367976800000001</v>
      </c>
      <c r="E1258" s="12">
        <v>25.6935541</v>
      </c>
      <c r="F1258" s="9" t="s">
        <v>2775</v>
      </c>
      <c r="G1258" s="9">
        <v>1221593809</v>
      </c>
      <c r="H1258" s="9" t="str">
        <f t="shared" si="38"/>
        <v>(-32.3679768, 25.6935541)</v>
      </c>
    </row>
    <row r="1259" spans="1:8" s="10" customFormat="1" x14ac:dyDescent="0.25">
      <c r="A1259" s="9" t="str">
        <f t="shared" si="39"/>
        <v>OSM: Cape Midland Line - Rail - (1221593810)</v>
      </c>
      <c r="B1259" s="9" t="s">
        <v>2782</v>
      </c>
      <c r="C1259" s="9" t="s">
        <v>2780</v>
      </c>
      <c r="D1259" s="12">
        <v>-32.384809843749998</v>
      </c>
      <c r="E1259" s="12">
        <v>25.70202135625</v>
      </c>
      <c r="F1259" s="9" t="s">
        <v>2775</v>
      </c>
      <c r="G1259" s="9">
        <v>1221593810</v>
      </c>
      <c r="H1259" s="9" t="str">
        <f t="shared" si="38"/>
        <v>(-32.3848098, 25.7020214)</v>
      </c>
    </row>
    <row r="1260" spans="1:8" s="10" customFormat="1" x14ac:dyDescent="0.25">
      <c r="A1260" s="9" t="str">
        <f t="shared" si="39"/>
        <v>OSM: Cape Midland Line - Rail - (1240407733)</v>
      </c>
      <c r="B1260" s="9" t="s">
        <v>2782</v>
      </c>
      <c r="C1260" s="9" t="s">
        <v>2780</v>
      </c>
      <c r="D1260" s="12">
        <v>-30.956147299999898</v>
      </c>
      <c r="E1260" s="12">
        <v>24.552851766666599</v>
      </c>
      <c r="F1260" s="9" t="s">
        <v>2775</v>
      </c>
      <c r="G1260" s="9">
        <v>1240407733</v>
      </c>
      <c r="H1260" s="9" t="str">
        <f t="shared" si="38"/>
        <v>(-30.9561473, 24.5528518)</v>
      </c>
    </row>
    <row r="1261" spans="1:8" s="10" customFormat="1" x14ac:dyDescent="0.25">
      <c r="A1261" s="9" t="str">
        <f t="shared" si="39"/>
        <v>OSM: Cape Midland Line - Rail - (1240407734)</v>
      </c>
      <c r="B1261" s="9" t="s">
        <v>2782</v>
      </c>
      <c r="C1261" s="9" t="s">
        <v>2780</v>
      </c>
      <c r="D1261" s="12">
        <v>-30.955755449999899</v>
      </c>
      <c r="E1261" s="12">
        <v>24.548249633333299</v>
      </c>
      <c r="F1261" s="9" t="s">
        <v>2775</v>
      </c>
      <c r="G1261" s="9">
        <v>1240407734</v>
      </c>
      <c r="H1261" s="9" t="str">
        <f t="shared" si="38"/>
        <v>(-30.9557554, 24.5482496)</v>
      </c>
    </row>
    <row r="1262" spans="1:8" s="10" customFormat="1" x14ac:dyDescent="0.25">
      <c r="A1262" s="9" t="str">
        <f t="shared" si="39"/>
        <v>OSM: Cape Midland Line - Rail - (1240407735)</v>
      </c>
      <c r="B1262" s="9" t="s">
        <v>2782</v>
      </c>
      <c r="C1262" s="9" t="s">
        <v>2780</v>
      </c>
      <c r="D1262" s="12">
        <v>-30.9565267428571</v>
      </c>
      <c r="E1262" s="12">
        <v>24.556446300000001</v>
      </c>
      <c r="F1262" s="9" t="s">
        <v>2775</v>
      </c>
      <c r="G1262" s="9">
        <v>1240407735</v>
      </c>
      <c r="H1262" s="9" t="str">
        <f t="shared" si="38"/>
        <v>(-30.9565267, 24.5564463)</v>
      </c>
    </row>
    <row r="1263" spans="1:8" s="10" customFormat="1" x14ac:dyDescent="0.25">
      <c r="A1263" s="9" t="str">
        <f t="shared" si="39"/>
        <v>OSM: Cape Midland Line - Rail - (1240407736)</v>
      </c>
      <c r="B1263" s="9" t="s">
        <v>2782</v>
      </c>
      <c r="C1263" s="9" t="s">
        <v>2780</v>
      </c>
      <c r="D1263" s="12">
        <v>-30.957012133333301</v>
      </c>
      <c r="E1263" s="12">
        <v>24.5597711666666</v>
      </c>
      <c r="F1263" s="9" t="s">
        <v>2775</v>
      </c>
      <c r="G1263" s="9">
        <v>1240407736</v>
      </c>
      <c r="H1263" s="9" t="str">
        <f t="shared" si="38"/>
        <v>(-30.9570121, 24.5597712)</v>
      </c>
    </row>
    <row r="1264" spans="1:8" s="10" customFormat="1" x14ac:dyDescent="0.25">
      <c r="A1264" s="9" t="str">
        <f t="shared" si="39"/>
        <v>OSM: Cape Midland Line - Rail - (1240407737)</v>
      </c>
      <c r="B1264" s="9" t="s">
        <v>2782</v>
      </c>
      <c r="C1264" s="9" t="s">
        <v>2780</v>
      </c>
      <c r="D1264" s="12">
        <v>-30.958690749999999</v>
      </c>
      <c r="E1264" s="12">
        <v>24.56511532</v>
      </c>
      <c r="F1264" s="9" t="s">
        <v>2775</v>
      </c>
      <c r="G1264" s="9">
        <v>1240407737</v>
      </c>
      <c r="H1264" s="9" t="str">
        <f t="shared" si="38"/>
        <v>(-30.9586908, 24.5651153)</v>
      </c>
    </row>
    <row r="1265" spans="1:8" s="10" customFormat="1" x14ac:dyDescent="0.25">
      <c r="A1265" s="9" t="str">
        <f t="shared" si="39"/>
        <v>OSM: Cape Midland Line - Rail - (1240407738)</v>
      </c>
      <c r="B1265" s="9" t="s">
        <v>2782</v>
      </c>
      <c r="C1265" s="9" t="s">
        <v>2780</v>
      </c>
      <c r="D1265" s="12">
        <v>-30.799710859999902</v>
      </c>
      <c r="E1265" s="12">
        <v>24.257338099999998</v>
      </c>
      <c r="F1265" s="9" t="s">
        <v>2775</v>
      </c>
      <c r="G1265" s="9">
        <v>1240407738</v>
      </c>
      <c r="H1265" s="9" t="str">
        <f t="shared" si="38"/>
        <v>(-30.7997109, 24.2573381)</v>
      </c>
    </row>
    <row r="1266" spans="1:8" s="10" customFormat="1" x14ac:dyDescent="0.25">
      <c r="A1266" s="9" t="str">
        <f t="shared" si="39"/>
        <v>OSM: Cape Midland Line - Rail - (1240407739)</v>
      </c>
      <c r="B1266" s="9" t="s">
        <v>2782</v>
      </c>
      <c r="C1266" s="9" t="s">
        <v>2780</v>
      </c>
      <c r="D1266" s="12">
        <v>-30.803300958333299</v>
      </c>
      <c r="E1266" s="12">
        <v>24.2651790166666</v>
      </c>
      <c r="F1266" s="9" t="s">
        <v>2775</v>
      </c>
      <c r="G1266" s="9">
        <v>1240407739</v>
      </c>
      <c r="H1266" s="9" t="str">
        <f t="shared" si="38"/>
        <v>(-30.803301, 24.265179)</v>
      </c>
    </row>
    <row r="1267" spans="1:8" s="10" customFormat="1" x14ac:dyDescent="0.25">
      <c r="A1267" s="9" t="str">
        <f t="shared" si="39"/>
        <v>OSM: Cape Midland Line - Rail - (1246313473)</v>
      </c>
      <c r="B1267" s="9" t="s">
        <v>2782</v>
      </c>
      <c r="C1267" s="9" t="s">
        <v>2780</v>
      </c>
      <c r="D1267" s="12">
        <v>-33.005265833333297</v>
      </c>
      <c r="E1267" s="12">
        <v>25.8333601555555</v>
      </c>
      <c r="F1267" s="9" t="s">
        <v>2775</v>
      </c>
      <c r="G1267" s="9">
        <v>1246313473</v>
      </c>
      <c r="H1267" s="9" t="str">
        <f t="shared" si="38"/>
        <v>(-33.0052658, 25.8333602)</v>
      </c>
    </row>
    <row r="1268" spans="1:8" s="10" customFormat="1" x14ac:dyDescent="0.25">
      <c r="A1268" s="9" t="str">
        <f t="shared" si="39"/>
        <v>OSM: Cape Midland Line - Rail - (1246313474)</v>
      </c>
      <c r="B1268" s="9" t="s">
        <v>2782</v>
      </c>
      <c r="C1268" s="9" t="s">
        <v>2780</v>
      </c>
      <c r="D1268" s="12">
        <v>-33.002135162499997</v>
      </c>
      <c r="E1268" s="12">
        <v>25.831742887499999</v>
      </c>
      <c r="F1268" s="9" t="s">
        <v>2775</v>
      </c>
      <c r="G1268" s="9">
        <v>1246313474</v>
      </c>
      <c r="H1268" s="9" t="str">
        <f t="shared" si="38"/>
        <v>(-33.0021352, 25.8317429)</v>
      </c>
    </row>
    <row r="1269" spans="1:8" s="10" customFormat="1" x14ac:dyDescent="0.25">
      <c r="A1269" s="9" t="str">
        <f t="shared" si="39"/>
        <v>OSM: Cape Midland Line - Rail - (1246313475)</v>
      </c>
      <c r="B1269" s="9" t="s">
        <v>2782</v>
      </c>
      <c r="C1269" s="9" t="s">
        <v>2780</v>
      </c>
      <c r="D1269" s="12">
        <v>-32.999386271428499</v>
      </c>
      <c r="E1269" s="12">
        <v>25.829287171428501</v>
      </c>
      <c r="F1269" s="9" t="s">
        <v>2775</v>
      </c>
      <c r="G1269" s="9">
        <v>1246313475</v>
      </c>
      <c r="H1269" s="9" t="str">
        <f t="shared" si="38"/>
        <v>(-32.9993863, 25.8292872)</v>
      </c>
    </row>
    <row r="1270" spans="1:8" s="10" customFormat="1" x14ac:dyDescent="0.25">
      <c r="A1270" s="9" t="str">
        <f t="shared" si="39"/>
        <v>OSM: Cape Midland Line - Rail - (1246313476)</v>
      </c>
      <c r="B1270" s="9" t="s">
        <v>2782</v>
      </c>
      <c r="C1270" s="9" t="s">
        <v>2780</v>
      </c>
      <c r="D1270" s="12">
        <v>-32.997396649999999</v>
      </c>
      <c r="E1270" s="12">
        <v>25.8276203</v>
      </c>
      <c r="F1270" s="9" t="s">
        <v>2775</v>
      </c>
      <c r="G1270" s="9">
        <v>1246313476</v>
      </c>
      <c r="H1270" s="9" t="str">
        <f t="shared" si="38"/>
        <v>(-32.9973967, 25.8276203)</v>
      </c>
    </row>
    <row r="1271" spans="1:8" s="10" customFormat="1" x14ac:dyDescent="0.25">
      <c r="A1271" s="9" t="str">
        <f t="shared" si="39"/>
        <v>OSM: Cape Midland Line - Rail - (1246313477)</v>
      </c>
      <c r="B1271" s="9" t="s">
        <v>2782</v>
      </c>
      <c r="C1271" s="9" t="s">
        <v>2780</v>
      </c>
      <c r="D1271" s="12">
        <v>-32.984114949999999</v>
      </c>
      <c r="E1271" s="12">
        <v>25.820002649999999</v>
      </c>
      <c r="F1271" s="9" t="s">
        <v>2775</v>
      </c>
      <c r="G1271" s="9">
        <v>1246313477</v>
      </c>
      <c r="H1271" s="9" t="str">
        <f t="shared" si="38"/>
        <v>(-32.984115, 25.8200027)</v>
      </c>
    </row>
    <row r="1272" spans="1:8" s="10" customFormat="1" x14ac:dyDescent="0.25">
      <c r="A1272" s="9" t="str">
        <f t="shared" si="39"/>
        <v>OSM: Cape Midland Line - Rail - (1246313478)</v>
      </c>
      <c r="B1272" s="9" t="s">
        <v>2782</v>
      </c>
      <c r="C1272" s="9" t="s">
        <v>2780</v>
      </c>
      <c r="D1272" s="12">
        <v>-32.958076579999997</v>
      </c>
      <c r="E1272" s="12">
        <v>25.814735880000001</v>
      </c>
      <c r="F1272" s="9" t="s">
        <v>2775</v>
      </c>
      <c r="G1272" s="9">
        <v>1246313478</v>
      </c>
      <c r="H1272" s="9" t="str">
        <f t="shared" si="38"/>
        <v>(-32.9580766, 25.8147359)</v>
      </c>
    </row>
    <row r="1273" spans="1:8" s="10" customFormat="1" x14ac:dyDescent="0.25">
      <c r="A1273" s="9" t="str">
        <f t="shared" si="39"/>
        <v>OSM: Cape Midland Line - Rail - (1246313479)</v>
      </c>
      <c r="B1273" s="9" t="s">
        <v>2782</v>
      </c>
      <c r="C1273" s="9" t="s">
        <v>2780</v>
      </c>
      <c r="D1273" s="12">
        <v>-32.955507749999903</v>
      </c>
      <c r="E1273" s="12">
        <v>25.813694340000001</v>
      </c>
      <c r="F1273" s="9" t="s">
        <v>2775</v>
      </c>
      <c r="G1273" s="9">
        <v>1246313479</v>
      </c>
      <c r="H1273" s="9" t="str">
        <f t="shared" si="38"/>
        <v>(-32.9555077, 25.8136943)</v>
      </c>
    </row>
    <row r="1274" spans="1:8" s="10" customFormat="1" x14ac:dyDescent="0.25">
      <c r="A1274" s="9" t="str">
        <f t="shared" si="39"/>
        <v>OSM: Cape Midland Line - Rail - (1246313480)</v>
      </c>
      <c r="B1274" s="9" t="s">
        <v>2782</v>
      </c>
      <c r="C1274" s="9" t="s">
        <v>2780</v>
      </c>
      <c r="D1274" s="12">
        <v>-32.964264550000003</v>
      </c>
      <c r="E1274" s="12">
        <v>25.815548849999999</v>
      </c>
      <c r="F1274" s="9" t="s">
        <v>2775</v>
      </c>
      <c r="G1274" s="9">
        <v>1246313480</v>
      </c>
      <c r="H1274" s="9" t="str">
        <f t="shared" si="38"/>
        <v>(-32.9642646, 25.8155489)</v>
      </c>
    </row>
    <row r="1275" spans="1:8" s="10" customFormat="1" x14ac:dyDescent="0.25">
      <c r="A1275" s="9" t="str">
        <f t="shared" si="39"/>
        <v>OSM: Cape Midland Line - Rail - (1246313481)</v>
      </c>
      <c r="B1275" s="9" t="s">
        <v>2782</v>
      </c>
      <c r="C1275" s="9" t="s">
        <v>2780</v>
      </c>
      <c r="D1275" s="12">
        <v>-32.962793883333298</v>
      </c>
      <c r="E1275" s="12">
        <v>25.8150709666666</v>
      </c>
      <c r="F1275" s="9" t="s">
        <v>2775</v>
      </c>
      <c r="G1275" s="9">
        <v>1246313481</v>
      </c>
      <c r="H1275" s="9" t="str">
        <f t="shared" si="38"/>
        <v>(-32.9627939, 25.815071)</v>
      </c>
    </row>
    <row r="1276" spans="1:8" s="10" customFormat="1" x14ac:dyDescent="0.25">
      <c r="A1276" s="9" t="str">
        <f t="shared" si="39"/>
        <v>OSM: Cape Midland Line - Rail - (1246313482)</v>
      </c>
      <c r="B1276" s="9" t="s">
        <v>2782</v>
      </c>
      <c r="C1276" s="9" t="s">
        <v>2780</v>
      </c>
      <c r="D1276" s="12">
        <v>-32.960728216666602</v>
      </c>
      <c r="E1276" s="12">
        <v>25.814821249999898</v>
      </c>
      <c r="F1276" s="9" t="s">
        <v>2775</v>
      </c>
      <c r="G1276" s="9">
        <v>1246313482</v>
      </c>
      <c r="H1276" s="9" t="str">
        <f t="shared" si="38"/>
        <v>(-32.9607282, 25.8148212)</v>
      </c>
    </row>
    <row r="1277" spans="1:8" s="10" customFormat="1" x14ac:dyDescent="0.25">
      <c r="A1277" s="9" t="str">
        <f t="shared" si="39"/>
        <v>OSM: Cape Midland Line - Rail - (1246313483)</v>
      </c>
      <c r="B1277" s="9" t="s">
        <v>2782</v>
      </c>
      <c r="C1277" s="9" t="s">
        <v>2780</v>
      </c>
      <c r="D1277" s="12">
        <v>-32.965407499999998</v>
      </c>
      <c r="E1277" s="12">
        <v>25.815963466666599</v>
      </c>
      <c r="F1277" s="9" t="s">
        <v>2775</v>
      </c>
      <c r="G1277" s="9">
        <v>1246313483</v>
      </c>
      <c r="H1277" s="9" t="str">
        <f t="shared" si="38"/>
        <v>(-32.9654075, 25.8159635)</v>
      </c>
    </row>
    <row r="1278" spans="1:8" s="10" customFormat="1" x14ac:dyDescent="0.25">
      <c r="A1278" s="9" t="str">
        <f t="shared" si="39"/>
        <v>OSM: Cape Midland Line - Rail - (1246313484)</v>
      </c>
      <c r="B1278" s="9" t="s">
        <v>2782</v>
      </c>
      <c r="C1278" s="9" t="s">
        <v>2780</v>
      </c>
      <c r="D1278" s="12">
        <v>-32.951927384615303</v>
      </c>
      <c r="E1278" s="12">
        <v>25.8130530076923</v>
      </c>
      <c r="F1278" s="9" t="s">
        <v>2775</v>
      </c>
      <c r="G1278" s="9">
        <v>1246313484</v>
      </c>
      <c r="H1278" s="9" t="str">
        <f t="shared" si="38"/>
        <v>(-32.9519274, 25.813053)</v>
      </c>
    </row>
    <row r="1279" spans="1:8" s="10" customFormat="1" x14ac:dyDescent="0.25">
      <c r="A1279" s="9" t="str">
        <f t="shared" si="39"/>
        <v>OSM: Cape Midland Line - Rail - (1297479941)</v>
      </c>
      <c r="B1279" s="9" t="s">
        <v>2782</v>
      </c>
      <c r="C1279" s="9" t="s">
        <v>2780</v>
      </c>
      <c r="D1279" s="12">
        <v>-32.650180759999998</v>
      </c>
      <c r="E1279" s="12">
        <v>25.82161932</v>
      </c>
      <c r="F1279" s="9" t="s">
        <v>2775</v>
      </c>
      <c r="G1279" s="9">
        <v>1297479941</v>
      </c>
      <c r="H1279" s="9" t="str">
        <f t="shared" si="38"/>
        <v>(-32.6501808, 25.8216193)</v>
      </c>
    </row>
    <row r="1280" spans="1:8" s="10" customFormat="1" x14ac:dyDescent="0.25">
      <c r="A1280" s="9" t="str">
        <f t="shared" si="39"/>
        <v>OSM: Cape Midland Line - Rail - (1297479942)</v>
      </c>
      <c r="B1280" s="9" t="s">
        <v>2782</v>
      </c>
      <c r="C1280" s="9" t="s">
        <v>2780</v>
      </c>
      <c r="D1280" s="12">
        <v>-32.6524646857142</v>
      </c>
      <c r="E1280" s="12">
        <v>25.8231426428571</v>
      </c>
      <c r="F1280" s="9" t="s">
        <v>2775</v>
      </c>
      <c r="G1280" s="9">
        <v>1297479942</v>
      </c>
      <c r="H1280" s="9" t="str">
        <f t="shared" si="38"/>
        <v>(-32.6524647, 25.8231426)</v>
      </c>
    </row>
    <row r="1281" spans="1:8" s="10" customFormat="1" x14ac:dyDescent="0.25">
      <c r="A1281" s="9" t="str">
        <f t="shared" si="39"/>
        <v>OSM: Cape Midland Line - Rail - (1297479944)</v>
      </c>
      <c r="B1281" s="9" t="s">
        <v>2782</v>
      </c>
      <c r="C1281" s="9" t="s">
        <v>2780</v>
      </c>
      <c r="D1281" s="12">
        <v>-32.6858766</v>
      </c>
      <c r="E1281" s="12">
        <v>25.833810613333299</v>
      </c>
      <c r="F1281" s="9" t="s">
        <v>2775</v>
      </c>
      <c r="G1281" s="9">
        <v>1297479944</v>
      </c>
      <c r="H1281" s="9" t="str">
        <f t="shared" ref="H1281:H1344" si="40">"(" &amp; TEXT(D1281, "#.#######") &amp; ", " &amp; TEXT(E1281, "#.#######") &amp; ")"</f>
        <v>(-32.6858766, 25.8338106)</v>
      </c>
    </row>
    <row r="1282" spans="1:8" s="10" customFormat="1" x14ac:dyDescent="0.25">
      <c r="A1282" s="9" t="str">
        <f t="shared" si="39"/>
        <v>OSM: Cape Midland Line - Rail - (1297479945)</v>
      </c>
      <c r="B1282" s="9" t="s">
        <v>2782</v>
      </c>
      <c r="C1282" s="9" t="s">
        <v>2780</v>
      </c>
      <c r="D1282" s="12">
        <v>-32.6662665590909</v>
      </c>
      <c r="E1282" s="12">
        <v>25.829705909090901</v>
      </c>
      <c r="F1282" s="9" t="s">
        <v>2775</v>
      </c>
      <c r="G1282" s="9">
        <v>1297479945</v>
      </c>
      <c r="H1282" s="9" t="str">
        <f t="shared" si="40"/>
        <v>(-32.6662666, 25.8297059)</v>
      </c>
    </row>
    <row r="1283" spans="1:8" s="10" customFormat="1" x14ac:dyDescent="0.25">
      <c r="A1283" s="9" t="str">
        <f t="shared" ref="A1283:A1346" si="41">"OSM: " &amp; B1283 &amp; " - " &amp; PROPER(C1283) &amp; " - (" &amp; G1283 &amp; ")"</f>
        <v>OSM: Cape Midland Line - Rail - (1319618890)</v>
      </c>
      <c r="B1283" s="9" t="s">
        <v>2782</v>
      </c>
      <c r="C1283" s="9" t="s">
        <v>2780</v>
      </c>
      <c r="D1283" s="12">
        <v>-33.903402475</v>
      </c>
      <c r="E1283" s="12">
        <v>25.607325012499999</v>
      </c>
      <c r="F1283" s="9" t="s">
        <v>2775</v>
      </c>
      <c r="G1283" s="9">
        <v>1319618890</v>
      </c>
      <c r="H1283" s="9" t="str">
        <f t="shared" si="40"/>
        <v>(-33.9034025, 25.607325)</v>
      </c>
    </row>
    <row r="1284" spans="1:8" s="10" customFormat="1" x14ac:dyDescent="0.25">
      <c r="A1284" s="9" t="str">
        <f t="shared" si="41"/>
        <v>OSM: Cape Point Funicular - Funicular - (37360927)</v>
      </c>
      <c r="B1284" s="9" t="s">
        <v>2832</v>
      </c>
      <c r="C1284" s="9" t="s">
        <v>2833</v>
      </c>
      <c r="D1284" s="12">
        <v>-34.351173244444396</v>
      </c>
      <c r="E1284" s="12">
        <v>18.485974055555499</v>
      </c>
      <c r="F1284" s="9" t="s">
        <v>2775</v>
      </c>
      <c r="G1284" s="9">
        <v>37360927</v>
      </c>
      <c r="H1284" s="9" t="str">
        <f t="shared" si="40"/>
        <v>(-34.3511732, 18.4859741)</v>
      </c>
    </row>
    <row r="1285" spans="1:8" s="10" customFormat="1" x14ac:dyDescent="0.25">
      <c r="A1285" s="9" t="str">
        <f t="shared" si="41"/>
        <v>OSM: Cape Point Funicular - Funicular - (37361268)</v>
      </c>
      <c r="B1285" s="9" t="s">
        <v>2832</v>
      </c>
      <c r="C1285" s="9" t="s">
        <v>2833</v>
      </c>
      <c r="D1285" s="12">
        <v>-34.351747424999999</v>
      </c>
      <c r="E1285" s="12">
        <v>18.487376224999998</v>
      </c>
      <c r="F1285" s="9" t="s">
        <v>2775</v>
      </c>
      <c r="G1285" s="9">
        <v>37361268</v>
      </c>
      <c r="H1285" s="9" t="str">
        <f t="shared" si="40"/>
        <v>(-34.3517474, 18.4873762)</v>
      </c>
    </row>
    <row r="1286" spans="1:8" s="10" customFormat="1" x14ac:dyDescent="0.25">
      <c r="A1286" s="9" t="str">
        <f t="shared" si="41"/>
        <v>OSM: Cape Point Funicular - Funicular - (37361269)</v>
      </c>
      <c r="B1286" s="9" t="s">
        <v>2832</v>
      </c>
      <c r="C1286" s="9" t="s">
        <v>2833</v>
      </c>
      <c r="D1286" s="12">
        <v>-34.351736924999997</v>
      </c>
      <c r="E1286" s="12">
        <v>18.487384225</v>
      </c>
      <c r="F1286" s="9" t="s">
        <v>2775</v>
      </c>
      <c r="G1286" s="9">
        <v>37361269</v>
      </c>
      <c r="H1286" s="9" t="str">
        <f t="shared" si="40"/>
        <v>(-34.3517369, 18.4873842)</v>
      </c>
    </row>
    <row r="1287" spans="1:8" s="10" customFormat="1" x14ac:dyDescent="0.25">
      <c r="A1287" s="9" t="str">
        <f t="shared" si="41"/>
        <v>OSM: Cape Point Funicular - Funicular - (37361270)</v>
      </c>
      <c r="B1287" s="9" t="s">
        <v>2832</v>
      </c>
      <c r="C1287" s="9" t="s">
        <v>2833</v>
      </c>
      <c r="D1287" s="12">
        <v>-34.352572322222201</v>
      </c>
      <c r="E1287" s="12">
        <v>18.488584466666602</v>
      </c>
      <c r="F1287" s="9" t="s">
        <v>2775</v>
      </c>
      <c r="G1287" s="9">
        <v>37361270</v>
      </c>
      <c r="H1287" s="9" t="str">
        <f t="shared" si="40"/>
        <v>(-34.3525723, 18.4885845)</v>
      </c>
    </row>
    <row r="1288" spans="1:8" s="10" customFormat="1" x14ac:dyDescent="0.25">
      <c r="A1288" s="9" t="str">
        <f t="shared" si="41"/>
        <v>OSM: Cape Point Funicular (Lower) - Halt - (2012477923)</v>
      </c>
      <c r="B1288" s="9" t="s">
        <v>2408</v>
      </c>
      <c r="C1288" s="9" t="s">
        <v>19</v>
      </c>
      <c r="D1288" s="12">
        <v>-34.350656499999999</v>
      </c>
      <c r="E1288" s="12">
        <v>18.4846787</v>
      </c>
      <c r="F1288" s="9" t="s">
        <v>8</v>
      </c>
      <c r="G1288" s="9">
        <v>2012477923</v>
      </c>
      <c r="H1288" s="9" t="str">
        <f t="shared" si="40"/>
        <v>(-34.3506565, 18.4846787)</v>
      </c>
    </row>
    <row r="1289" spans="1:8" s="10" customFormat="1" x14ac:dyDescent="0.25">
      <c r="A1289" s="9" t="str">
        <f t="shared" si="41"/>
        <v>OSM: Cape Point Funicular (Upper) - Halt - (436114168)</v>
      </c>
      <c r="B1289" s="9" t="s">
        <v>1901</v>
      </c>
      <c r="C1289" s="9" t="s">
        <v>19</v>
      </c>
      <c r="D1289" s="12">
        <v>-34.353359500000003</v>
      </c>
      <c r="E1289" s="12">
        <v>18.4892635</v>
      </c>
      <c r="F1289" s="9" t="s">
        <v>8</v>
      </c>
      <c r="G1289" s="9">
        <v>436114168</v>
      </c>
      <c r="H1289" s="9" t="str">
        <f t="shared" si="40"/>
        <v>(-34.3533595, 18.4892635)</v>
      </c>
    </row>
    <row r="1290" spans="1:8" s="10" customFormat="1" x14ac:dyDescent="0.25">
      <c r="A1290" s="9" t="str">
        <f t="shared" si="41"/>
        <v>OSM: Cape Town - Stop - (6629401902)</v>
      </c>
      <c r="B1290" s="9" t="s">
        <v>2617</v>
      </c>
      <c r="C1290" s="9" t="s">
        <v>13</v>
      </c>
      <c r="D1290" s="12">
        <v>-33.9215418</v>
      </c>
      <c r="E1290" s="12">
        <v>18.426711000000001</v>
      </c>
      <c r="F1290" s="9" t="s">
        <v>8</v>
      </c>
      <c r="G1290" s="9">
        <v>6629401902</v>
      </c>
      <c r="H1290" s="9" t="str">
        <f t="shared" si="40"/>
        <v>(-33.9215418, 18.426711)</v>
      </c>
    </row>
    <row r="1291" spans="1:8" s="10" customFormat="1" x14ac:dyDescent="0.25">
      <c r="A1291" s="9" t="str">
        <f t="shared" si="41"/>
        <v>OSM: Cape Town - Stop - (6629401903)</v>
      </c>
      <c r="B1291" s="9" t="s">
        <v>2617</v>
      </c>
      <c r="C1291" s="9" t="s">
        <v>13</v>
      </c>
      <c r="D1291" s="12">
        <v>-33.921623699999998</v>
      </c>
      <c r="E1291" s="12">
        <v>18.426637899999999</v>
      </c>
      <c r="F1291" s="9" t="s">
        <v>8</v>
      </c>
      <c r="G1291" s="9">
        <v>6629401903</v>
      </c>
      <c r="H1291" s="9" t="str">
        <f t="shared" si="40"/>
        <v>(-33.9216237, 18.4266379)</v>
      </c>
    </row>
    <row r="1292" spans="1:8" s="10" customFormat="1" x14ac:dyDescent="0.25">
      <c r="A1292" s="9" t="str">
        <f t="shared" si="41"/>
        <v>OSM: Cape Town - Stop - (6629401904)</v>
      </c>
      <c r="B1292" s="9" t="s">
        <v>2617</v>
      </c>
      <c r="C1292" s="9" t="s">
        <v>13</v>
      </c>
      <c r="D1292" s="12">
        <v>-33.921694700000003</v>
      </c>
      <c r="E1292" s="12">
        <v>18.426561800000002</v>
      </c>
      <c r="F1292" s="9" t="s">
        <v>8</v>
      </c>
      <c r="G1292" s="9">
        <v>6629401904</v>
      </c>
      <c r="H1292" s="9" t="str">
        <f t="shared" si="40"/>
        <v>(-33.9216947, 18.4265618)</v>
      </c>
    </row>
    <row r="1293" spans="1:8" s="10" customFormat="1" x14ac:dyDescent="0.25">
      <c r="A1293" s="9" t="str">
        <f t="shared" si="41"/>
        <v>OSM: Cape Town - Stop - (6629401906)</v>
      </c>
      <c r="B1293" s="9" t="s">
        <v>2617</v>
      </c>
      <c r="C1293" s="9" t="s">
        <v>13</v>
      </c>
      <c r="D1293" s="12">
        <v>-33.921793899999997</v>
      </c>
      <c r="E1293" s="12">
        <v>18.4264756</v>
      </c>
      <c r="F1293" s="9" t="s">
        <v>8</v>
      </c>
      <c r="G1293" s="9">
        <v>6629401906</v>
      </c>
      <c r="H1293" s="9" t="str">
        <f t="shared" si="40"/>
        <v>(-33.9217939, 18.4264756)</v>
      </c>
    </row>
    <row r="1294" spans="1:8" s="10" customFormat="1" x14ac:dyDescent="0.25">
      <c r="A1294" s="9" t="str">
        <f t="shared" si="41"/>
        <v>OSM: Cape Town - Stop - (6629401907)</v>
      </c>
      <c r="B1294" s="9" t="s">
        <v>2617</v>
      </c>
      <c r="C1294" s="9" t="s">
        <v>13</v>
      </c>
      <c r="D1294" s="12">
        <v>-33.921885799999998</v>
      </c>
      <c r="E1294" s="12">
        <v>18.426386399999998</v>
      </c>
      <c r="F1294" s="9" t="s">
        <v>8</v>
      </c>
      <c r="G1294" s="9">
        <v>6629401907</v>
      </c>
      <c r="H1294" s="9" t="str">
        <f t="shared" si="40"/>
        <v>(-33.9218858, 18.4263864)</v>
      </c>
    </row>
    <row r="1295" spans="1:8" s="10" customFormat="1" x14ac:dyDescent="0.25">
      <c r="A1295" s="9" t="str">
        <f t="shared" si="41"/>
        <v>OSM: Cape Town - Stop - (6629401908)</v>
      </c>
      <c r="B1295" s="9" t="s">
        <v>2617</v>
      </c>
      <c r="C1295" s="9" t="s">
        <v>13</v>
      </c>
      <c r="D1295" s="12">
        <v>-33.921927099999998</v>
      </c>
      <c r="E1295" s="12">
        <v>18.426342600000002</v>
      </c>
      <c r="F1295" s="9" t="s">
        <v>8</v>
      </c>
      <c r="G1295" s="9">
        <v>6629401908</v>
      </c>
      <c r="H1295" s="9" t="str">
        <f t="shared" si="40"/>
        <v>(-33.9219271, 18.4263426)</v>
      </c>
    </row>
    <row r="1296" spans="1:8" s="10" customFormat="1" x14ac:dyDescent="0.25">
      <c r="A1296" s="9" t="str">
        <f t="shared" si="41"/>
        <v>OSM: Cape Town - Stop - (6629401909)</v>
      </c>
      <c r="B1296" s="9" t="s">
        <v>2617</v>
      </c>
      <c r="C1296" s="9" t="s">
        <v>13</v>
      </c>
      <c r="D1296" s="12">
        <v>-33.921996</v>
      </c>
      <c r="E1296" s="12">
        <v>18.426280500000001</v>
      </c>
      <c r="F1296" s="9" t="s">
        <v>8</v>
      </c>
      <c r="G1296" s="9">
        <v>6629401909</v>
      </c>
      <c r="H1296" s="9" t="str">
        <f t="shared" si="40"/>
        <v>(-33.921996, 18.4262805)</v>
      </c>
    </row>
    <row r="1297" spans="1:8" s="10" customFormat="1" x14ac:dyDescent="0.25">
      <c r="A1297" s="9" t="str">
        <f t="shared" si="41"/>
        <v>OSM: Cape Town - Stop - (6629401910)</v>
      </c>
      <c r="B1297" s="9" t="s">
        <v>2617</v>
      </c>
      <c r="C1297" s="9" t="s">
        <v>13</v>
      </c>
      <c r="D1297" s="12">
        <v>-33.9220294</v>
      </c>
      <c r="E1297" s="12">
        <v>18.426247400000001</v>
      </c>
      <c r="F1297" s="9" t="s">
        <v>8</v>
      </c>
      <c r="G1297" s="9">
        <v>6629401910</v>
      </c>
      <c r="H1297" s="9" t="str">
        <f t="shared" si="40"/>
        <v>(-33.9220294, 18.4262474)</v>
      </c>
    </row>
    <row r="1298" spans="1:8" s="10" customFormat="1" x14ac:dyDescent="0.25">
      <c r="A1298" s="9" t="str">
        <f t="shared" si="41"/>
        <v>OSM: Cape Town - Stop - (6629401911)</v>
      </c>
      <c r="B1298" s="9" t="s">
        <v>2617</v>
      </c>
      <c r="C1298" s="9" t="s">
        <v>13</v>
      </c>
      <c r="D1298" s="12">
        <v>-33.922157599999998</v>
      </c>
      <c r="E1298" s="12">
        <v>18.4261582</v>
      </c>
      <c r="F1298" s="9" t="s">
        <v>8</v>
      </c>
      <c r="G1298" s="9">
        <v>6629401911</v>
      </c>
      <c r="H1298" s="9" t="str">
        <f t="shared" si="40"/>
        <v>(-33.9221576, 18.4261582)</v>
      </c>
    </row>
    <row r="1299" spans="1:8" s="10" customFormat="1" x14ac:dyDescent="0.25">
      <c r="A1299" s="9" t="str">
        <f t="shared" si="41"/>
        <v>OSM: Cape Town - Stop - (6629401912)</v>
      </c>
      <c r="B1299" s="9" t="s">
        <v>2617</v>
      </c>
      <c r="C1299" s="9" t="s">
        <v>13</v>
      </c>
      <c r="D1299" s="12">
        <v>-33.922185900000002</v>
      </c>
      <c r="E1299" s="12">
        <v>18.426130199999999</v>
      </c>
      <c r="F1299" s="9" t="s">
        <v>8</v>
      </c>
      <c r="G1299" s="9">
        <v>6629401912</v>
      </c>
      <c r="H1299" s="9" t="str">
        <f t="shared" si="40"/>
        <v>(-33.9221859, 18.4261302)</v>
      </c>
    </row>
    <row r="1300" spans="1:8" s="10" customFormat="1" x14ac:dyDescent="0.25">
      <c r="A1300" s="9" t="str">
        <f t="shared" si="41"/>
        <v>OSM: Cape Town - Stop - (6629401913)</v>
      </c>
      <c r="B1300" s="9" t="s">
        <v>2617</v>
      </c>
      <c r="C1300" s="9" t="s">
        <v>13</v>
      </c>
      <c r="D1300" s="12">
        <v>-33.922949199999998</v>
      </c>
      <c r="E1300" s="12">
        <v>18.425306500000001</v>
      </c>
      <c r="F1300" s="9" t="s">
        <v>8</v>
      </c>
      <c r="G1300" s="9">
        <v>6629401913</v>
      </c>
      <c r="H1300" s="9" t="str">
        <f t="shared" si="40"/>
        <v>(-33.9229492, 18.4253065)</v>
      </c>
    </row>
    <row r="1301" spans="1:8" s="10" customFormat="1" x14ac:dyDescent="0.25">
      <c r="A1301" s="9" t="str">
        <f t="shared" si="41"/>
        <v>OSM: Cape Town - Stop - (6629401914)</v>
      </c>
      <c r="B1301" s="9" t="s">
        <v>2617</v>
      </c>
      <c r="C1301" s="9" t="s">
        <v>13</v>
      </c>
      <c r="D1301" s="12">
        <v>-33.922930200000003</v>
      </c>
      <c r="E1301" s="12">
        <v>18.425329300000001</v>
      </c>
      <c r="F1301" s="9" t="s">
        <v>8</v>
      </c>
      <c r="G1301" s="9">
        <v>6629401914</v>
      </c>
      <c r="H1301" s="9" t="str">
        <f t="shared" si="40"/>
        <v>(-33.9229302, 18.4253293)</v>
      </c>
    </row>
    <row r="1302" spans="1:8" s="10" customFormat="1" x14ac:dyDescent="0.25">
      <c r="A1302" s="9" t="str">
        <f t="shared" si="41"/>
        <v>OSM: Cape Town - Stop - (6629401915)</v>
      </c>
      <c r="B1302" s="9" t="s">
        <v>2617</v>
      </c>
      <c r="C1302" s="9" t="s">
        <v>13</v>
      </c>
      <c r="D1302" s="12">
        <v>-33.922848600000002</v>
      </c>
      <c r="E1302" s="12">
        <v>18.425416800000001</v>
      </c>
      <c r="F1302" s="9" t="s">
        <v>8</v>
      </c>
      <c r="G1302" s="9">
        <v>6629401915</v>
      </c>
      <c r="H1302" s="9" t="str">
        <f t="shared" si="40"/>
        <v>(-33.9228486, 18.4254168)</v>
      </c>
    </row>
    <row r="1303" spans="1:8" s="10" customFormat="1" x14ac:dyDescent="0.25">
      <c r="A1303" s="9" t="str">
        <f t="shared" si="41"/>
        <v>OSM: Cape Town - Stop - (6629401916)</v>
      </c>
      <c r="B1303" s="9" t="s">
        <v>2617</v>
      </c>
      <c r="C1303" s="9" t="s">
        <v>13</v>
      </c>
      <c r="D1303" s="12">
        <v>-33.9228247</v>
      </c>
      <c r="E1303" s="12">
        <v>18.4254423</v>
      </c>
      <c r="F1303" s="9" t="s">
        <v>8</v>
      </c>
      <c r="G1303" s="9">
        <v>6629401916</v>
      </c>
      <c r="H1303" s="9" t="str">
        <f t="shared" si="40"/>
        <v>(-33.9228247, 18.4254423)</v>
      </c>
    </row>
    <row r="1304" spans="1:8" s="10" customFormat="1" x14ac:dyDescent="0.25">
      <c r="A1304" s="9" t="str">
        <f t="shared" si="41"/>
        <v>OSM: Cape Town - Stop - (6629401917)</v>
      </c>
      <c r="B1304" s="9" t="s">
        <v>2617</v>
      </c>
      <c r="C1304" s="9" t="s">
        <v>13</v>
      </c>
      <c r="D1304" s="12">
        <v>-33.922736499999999</v>
      </c>
      <c r="E1304" s="12">
        <v>18.4255368</v>
      </c>
      <c r="F1304" s="9" t="s">
        <v>8</v>
      </c>
      <c r="G1304" s="9">
        <v>6629401917</v>
      </c>
      <c r="H1304" s="9" t="str">
        <f t="shared" si="40"/>
        <v>(-33.9227365, 18.4255368)</v>
      </c>
    </row>
    <row r="1305" spans="1:8" s="10" customFormat="1" x14ac:dyDescent="0.25">
      <c r="A1305" s="9" t="str">
        <f t="shared" si="41"/>
        <v>OSM: Cape Town - Stop - (6629401918)</v>
      </c>
      <c r="B1305" s="9" t="s">
        <v>2617</v>
      </c>
      <c r="C1305" s="9" t="s">
        <v>13</v>
      </c>
      <c r="D1305" s="12">
        <v>-33.922711100000001</v>
      </c>
      <c r="E1305" s="12">
        <v>18.425560399999998</v>
      </c>
      <c r="F1305" s="9" t="s">
        <v>8</v>
      </c>
      <c r="G1305" s="9">
        <v>6629401918</v>
      </c>
      <c r="H1305" s="9" t="str">
        <f t="shared" si="40"/>
        <v>(-33.9227111, 18.4255604)</v>
      </c>
    </row>
    <row r="1306" spans="1:8" s="10" customFormat="1" x14ac:dyDescent="0.25">
      <c r="A1306" s="9" t="str">
        <f t="shared" si="41"/>
        <v>OSM: Cape Town - Stop - (6629401919)</v>
      </c>
      <c r="B1306" s="9" t="s">
        <v>2617</v>
      </c>
      <c r="C1306" s="9" t="s">
        <v>13</v>
      </c>
      <c r="D1306" s="12">
        <v>-33.922623899999998</v>
      </c>
      <c r="E1306" s="12">
        <v>18.425648599999999</v>
      </c>
      <c r="F1306" s="9" t="s">
        <v>8</v>
      </c>
      <c r="G1306" s="9">
        <v>6629401919</v>
      </c>
      <c r="H1306" s="9" t="str">
        <f t="shared" si="40"/>
        <v>(-33.9226239, 18.4256486)</v>
      </c>
    </row>
    <row r="1307" spans="1:8" s="10" customFormat="1" x14ac:dyDescent="0.25">
      <c r="A1307" s="9" t="str">
        <f t="shared" si="41"/>
        <v>OSM: Cape Town - Stop - (6629401920)</v>
      </c>
      <c r="B1307" s="9" t="s">
        <v>2617</v>
      </c>
      <c r="C1307" s="9" t="s">
        <v>13</v>
      </c>
      <c r="D1307" s="12">
        <v>-33.922598899999997</v>
      </c>
      <c r="E1307" s="12">
        <v>18.4256788</v>
      </c>
      <c r="F1307" s="9" t="s">
        <v>8</v>
      </c>
      <c r="G1307" s="9">
        <v>6629401920</v>
      </c>
      <c r="H1307" s="9" t="str">
        <f t="shared" si="40"/>
        <v>(-33.9225989, 18.4256788)</v>
      </c>
    </row>
    <row r="1308" spans="1:8" s="10" customFormat="1" x14ac:dyDescent="0.25">
      <c r="A1308" s="9" t="str">
        <f t="shared" si="41"/>
        <v>OSM: Cape Town - Stop - (6629401921)</v>
      </c>
      <c r="B1308" s="9" t="s">
        <v>2617</v>
      </c>
      <c r="C1308" s="9" t="s">
        <v>13</v>
      </c>
      <c r="D1308" s="12">
        <v>-33.922514700000001</v>
      </c>
      <c r="E1308" s="12">
        <v>18.425772899999998</v>
      </c>
      <c r="F1308" s="9" t="s">
        <v>8</v>
      </c>
      <c r="G1308" s="9">
        <v>6629401921</v>
      </c>
      <c r="H1308" s="9" t="str">
        <f t="shared" si="40"/>
        <v>(-33.9225147, 18.4257729)</v>
      </c>
    </row>
    <row r="1309" spans="1:8" s="10" customFormat="1" x14ac:dyDescent="0.25">
      <c r="A1309" s="9" t="str">
        <f t="shared" si="41"/>
        <v>OSM: Cape Town - Stop - (6629401922)</v>
      </c>
      <c r="B1309" s="9" t="s">
        <v>2617</v>
      </c>
      <c r="C1309" s="9" t="s">
        <v>13</v>
      </c>
      <c r="D1309" s="12">
        <v>-33.922482500000001</v>
      </c>
      <c r="E1309" s="12">
        <v>18.4258025</v>
      </c>
      <c r="F1309" s="9" t="s">
        <v>8</v>
      </c>
      <c r="G1309" s="9">
        <v>6629401922</v>
      </c>
      <c r="H1309" s="9" t="str">
        <f t="shared" si="40"/>
        <v>(-33.9224825, 18.4258025)</v>
      </c>
    </row>
    <row r="1310" spans="1:8" s="10" customFormat="1" x14ac:dyDescent="0.25">
      <c r="A1310" s="9" t="str">
        <f t="shared" si="41"/>
        <v>OSM: Cape Town - Stop - (6629401923)</v>
      </c>
      <c r="B1310" s="9" t="s">
        <v>2617</v>
      </c>
      <c r="C1310" s="9" t="s">
        <v>13</v>
      </c>
      <c r="D1310" s="12">
        <v>-33.922269</v>
      </c>
      <c r="E1310" s="12">
        <v>18.4260342</v>
      </c>
      <c r="F1310" s="9" t="s">
        <v>8</v>
      </c>
      <c r="G1310" s="9">
        <v>6629401923</v>
      </c>
      <c r="H1310" s="9" t="str">
        <f t="shared" si="40"/>
        <v>(-33.922269, 18.4260342)</v>
      </c>
    </row>
    <row r="1311" spans="1:8" s="10" customFormat="1" x14ac:dyDescent="0.25">
      <c r="A1311" s="9" t="str">
        <f t="shared" si="41"/>
        <v>OSM: Cape Town - Stop - (6629401924)</v>
      </c>
      <c r="B1311" s="9" t="s">
        <v>2617</v>
      </c>
      <c r="C1311" s="9" t="s">
        <v>13</v>
      </c>
      <c r="D1311" s="12">
        <v>-33.9222939</v>
      </c>
      <c r="E1311" s="12">
        <v>18.426008700000001</v>
      </c>
      <c r="F1311" s="9" t="s">
        <v>8</v>
      </c>
      <c r="G1311" s="9">
        <v>6629401924</v>
      </c>
      <c r="H1311" s="9" t="str">
        <f t="shared" si="40"/>
        <v>(-33.9222939, 18.4260087)</v>
      </c>
    </row>
    <row r="1312" spans="1:8" s="10" customFormat="1" x14ac:dyDescent="0.25">
      <c r="A1312" s="9" t="str">
        <f t="shared" si="41"/>
        <v>OSM: Cape Town - Stop - (6629401925)</v>
      </c>
      <c r="B1312" s="9" t="s">
        <v>2617</v>
      </c>
      <c r="C1312" s="9" t="s">
        <v>13</v>
      </c>
      <c r="D1312" s="12">
        <v>-33.9223766</v>
      </c>
      <c r="E1312" s="12">
        <v>18.425913399999999</v>
      </c>
      <c r="F1312" s="9" t="s">
        <v>8</v>
      </c>
      <c r="G1312" s="9">
        <v>6629401925</v>
      </c>
      <c r="H1312" s="9" t="str">
        <f t="shared" si="40"/>
        <v>(-33.9223766, 18.4259134)</v>
      </c>
    </row>
    <row r="1313" spans="1:8" s="10" customFormat="1" x14ac:dyDescent="0.25">
      <c r="A1313" s="9" t="str">
        <f t="shared" si="41"/>
        <v>OSM: Cape Town - Stop - (6629401926)</v>
      </c>
      <c r="B1313" s="9" t="s">
        <v>2617</v>
      </c>
      <c r="C1313" s="9" t="s">
        <v>13</v>
      </c>
      <c r="D1313" s="12">
        <v>-33.922401000000001</v>
      </c>
      <c r="E1313" s="12">
        <v>18.425888199999999</v>
      </c>
      <c r="F1313" s="9" t="s">
        <v>8</v>
      </c>
      <c r="G1313" s="9">
        <v>6629401926</v>
      </c>
      <c r="H1313" s="9" t="str">
        <f t="shared" si="40"/>
        <v>(-33.922401, 18.4258882)</v>
      </c>
    </row>
    <row r="1314" spans="1:8" s="10" customFormat="1" x14ac:dyDescent="0.25">
      <c r="A1314" s="9" t="str">
        <f t="shared" si="41"/>
        <v>OSM: Cape Town Station - Station - (288676470)</v>
      </c>
      <c r="B1314" s="9" t="s">
        <v>1727</v>
      </c>
      <c r="C1314" s="9" t="s">
        <v>7</v>
      </c>
      <c r="D1314" s="12">
        <v>-33.922422099999999</v>
      </c>
      <c r="E1314" s="12">
        <v>18.426352300000001</v>
      </c>
      <c r="F1314" s="9" t="s">
        <v>8</v>
      </c>
      <c r="G1314" s="9">
        <v>288676470</v>
      </c>
      <c r="H1314" s="9" t="str">
        <f t="shared" si="40"/>
        <v>(-33.9224221, 18.4263523)</v>
      </c>
    </row>
    <row r="1315" spans="1:8" s="10" customFormat="1" x14ac:dyDescent="0.25">
      <c r="A1315" s="9" t="str">
        <f t="shared" si="41"/>
        <v>OSM: Cape-Natal Line - Rail - (51250956)</v>
      </c>
      <c r="B1315" s="9" t="s">
        <v>2842</v>
      </c>
      <c r="C1315" s="9" t="s">
        <v>2780</v>
      </c>
      <c r="D1315" s="12">
        <v>-29.962662147804799</v>
      </c>
      <c r="E1315" s="12">
        <v>29.894669318048699</v>
      </c>
      <c r="F1315" s="9" t="s">
        <v>2775</v>
      </c>
      <c r="G1315" s="9">
        <v>51250956</v>
      </c>
      <c r="H1315" s="9" t="str">
        <f t="shared" si="40"/>
        <v>(-29.9626621, 29.8946693)</v>
      </c>
    </row>
    <row r="1316" spans="1:8" s="10" customFormat="1" x14ac:dyDescent="0.25">
      <c r="A1316" s="9" t="str">
        <f t="shared" si="41"/>
        <v>OSM: Cape-Natal Line - Rail - (51250957)</v>
      </c>
      <c r="B1316" s="9" t="s">
        <v>2842</v>
      </c>
      <c r="C1316" s="9" t="s">
        <v>2780</v>
      </c>
      <c r="D1316" s="12">
        <v>-30.021032152631498</v>
      </c>
      <c r="E1316" s="12">
        <v>29.841633015789402</v>
      </c>
      <c r="F1316" s="9" t="s">
        <v>2775</v>
      </c>
      <c r="G1316" s="9">
        <v>51250957</v>
      </c>
      <c r="H1316" s="9" t="str">
        <f t="shared" si="40"/>
        <v>(-30.0210322, 29.841633)</v>
      </c>
    </row>
    <row r="1317" spans="1:8" s="10" customFormat="1" x14ac:dyDescent="0.25">
      <c r="A1317" s="9" t="str">
        <f t="shared" si="41"/>
        <v>OSM: Cape-Natal Line - Rail - (51931931)</v>
      </c>
      <c r="B1317" s="9" t="s">
        <v>2842</v>
      </c>
      <c r="C1317" s="9" t="s">
        <v>2780</v>
      </c>
      <c r="D1317" s="12">
        <v>-30.317789241666599</v>
      </c>
      <c r="E1317" s="12">
        <v>29.453481275000001</v>
      </c>
      <c r="F1317" s="9" t="s">
        <v>2775</v>
      </c>
      <c r="G1317" s="9">
        <v>51931931</v>
      </c>
      <c r="H1317" s="9" t="str">
        <f t="shared" si="40"/>
        <v>(-30.3177892, 29.4534813)</v>
      </c>
    </row>
    <row r="1318" spans="1:8" s="10" customFormat="1" x14ac:dyDescent="0.25">
      <c r="A1318" s="9" t="str">
        <f t="shared" si="41"/>
        <v>OSM: Cape-Natal Line - Rail - (51937358)</v>
      </c>
      <c r="B1318" s="9" t="s">
        <v>2842</v>
      </c>
      <c r="C1318" s="9" t="s">
        <v>2780</v>
      </c>
      <c r="D1318" s="12">
        <v>-30.310452632000001</v>
      </c>
      <c r="E1318" s="12">
        <v>29.453905119999899</v>
      </c>
      <c r="F1318" s="9" t="s">
        <v>2775</v>
      </c>
      <c r="G1318" s="9">
        <v>51937358</v>
      </c>
      <c r="H1318" s="9" t="str">
        <f t="shared" si="40"/>
        <v>(-30.3104526, 29.4539051)</v>
      </c>
    </row>
    <row r="1319" spans="1:8" s="10" customFormat="1" x14ac:dyDescent="0.25">
      <c r="A1319" s="9" t="str">
        <f t="shared" si="41"/>
        <v>OSM: Cape-Natal Line - Rail - (51950094)</v>
      </c>
      <c r="B1319" s="9" t="s">
        <v>2842</v>
      </c>
      <c r="C1319" s="9" t="s">
        <v>2780</v>
      </c>
      <c r="D1319" s="12">
        <v>-29.923633382608699</v>
      </c>
      <c r="E1319" s="12">
        <v>29.872847313043401</v>
      </c>
      <c r="F1319" s="9" t="s">
        <v>2775</v>
      </c>
      <c r="G1319" s="9">
        <v>51950094</v>
      </c>
      <c r="H1319" s="9" t="str">
        <f t="shared" si="40"/>
        <v>(-29.9236334, 29.8728473)</v>
      </c>
    </row>
    <row r="1320" spans="1:8" s="10" customFormat="1" x14ac:dyDescent="0.25">
      <c r="A1320" s="9" t="str">
        <f t="shared" si="41"/>
        <v>OSM: Cape-Natal Line - Rail - (51950096)</v>
      </c>
      <c r="B1320" s="9" t="s">
        <v>2842</v>
      </c>
      <c r="C1320" s="9" t="s">
        <v>2780</v>
      </c>
      <c r="D1320" s="12">
        <v>-30.068691965306101</v>
      </c>
      <c r="E1320" s="12">
        <v>29.763482693197201</v>
      </c>
      <c r="F1320" s="9" t="s">
        <v>2775</v>
      </c>
      <c r="G1320" s="9">
        <v>51950096</v>
      </c>
      <c r="H1320" s="9" t="str">
        <f t="shared" si="40"/>
        <v>(-30.068692, 29.7634827)</v>
      </c>
    </row>
    <row r="1321" spans="1:8" s="10" customFormat="1" x14ac:dyDescent="0.25">
      <c r="A1321" s="9" t="str">
        <f t="shared" si="41"/>
        <v>OSM: Cape-Natal Line - Rail - (52000974)</v>
      </c>
      <c r="B1321" s="9" t="s">
        <v>2842</v>
      </c>
      <c r="C1321" s="9" t="s">
        <v>2780</v>
      </c>
      <c r="D1321" s="12">
        <v>-29.9043113680851</v>
      </c>
      <c r="E1321" s="12">
        <v>29.879335805850999</v>
      </c>
      <c r="F1321" s="9" t="s">
        <v>2775</v>
      </c>
      <c r="G1321" s="9">
        <v>52000974</v>
      </c>
      <c r="H1321" s="9" t="str">
        <f t="shared" si="40"/>
        <v>(-29.9043114, 29.8793358)</v>
      </c>
    </row>
    <row r="1322" spans="1:8" s="10" customFormat="1" x14ac:dyDescent="0.25">
      <c r="A1322" s="9" t="str">
        <f t="shared" si="41"/>
        <v>OSM: Cape-Natal Line - Rail - (52000984)</v>
      </c>
      <c r="B1322" s="9" t="s">
        <v>2842</v>
      </c>
      <c r="C1322" s="9" t="s">
        <v>2780</v>
      </c>
      <c r="D1322" s="12">
        <v>-29.696241394540198</v>
      </c>
      <c r="E1322" s="12">
        <v>30.1588619155172</v>
      </c>
      <c r="F1322" s="9" t="s">
        <v>2775</v>
      </c>
      <c r="G1322" s="9">
        <v>52000984</v>
      </c>
      <c r="H1322" s="9" t="str">
        <f t="shared" si="40"/>
        <v>(-29.6962414, 30.1588619)</v>
      </c>
    </row>
    <row r="1323" spans="1:8" s="10" customFormat="1" x14ac:dyDescent="0.25">
      <c r="A1323" s="9" t="str">
        <f t="shared" si="41"/>
        <v>OSM: Cape-Natal Line - Rail - (52000989)</v>
      </c>
      <c r="B1323" s="9" t="s">
        <v>2842</v>
      </c>
      <c r="C1323" s="9" t="s">
        <v>2780</v>
      </c>
      <c r="D1323" s="12">
        <v>-29.837011239156599</v>
      </c>
      <c r="E1323" s="12">
        <v>29.9027727903614</v>
      </c>
      <c r="F1323" s="9" t="s">
        <v>2775</v>
      </c>
      <c r="G1323" s="9">
        <v>52000989</v>
      </c>
      <c r="H1323" s="9" t="str">
        <f t="shared" si="40"/>
        <v>(-29.8370112, 29.9027728)</v>
      </c>
    </row>
    <row r="1324" spans="1:8" s="10" customFormat="1" x14ac:dyDescent="0.25">
      <c r="A1324" s="9" t="str">
        <f t="shared" si="41"/>
        <v>OSM: Cape-Natal Line - Rail - (52000995)</v>
      </c>
      <c r="B1324" s="9" t="s">
        <v>2842</v>
      </c>
      <c r="C1324" s="9" t="s">
        <v>2780</v>
      </c>
      <c r="D1324" s="12">
        <v>-29.802320921982702</v>
      </c>
      <c r="E1324" s="12">
        <v>29.944947634051701</v>
      </c>
      <c r="F1324" s="9" t="s">
        <v>2775</v>
      </c>
      <c r="G1324" s="9">
        <v>52000995</v>
      </c>
      <c r="H1324" s="9" t="str">
        <f t="shared" si="40"/>
        <v>(-29.8023209, 29.9449476)</v>
      </c>
    </row>
    <row r="1325" spans="1:8" s="10" customFormat="1" x14ac:dyDescent="0.25">
      <c r="A1325" s="9" t="str">
        <f t="shared" si="41"/>
        <v>OSM: Cape-Natal Line - Rail - (52001010)</v>
      </c>
      <c r="B1325" s="9" t="s">
        <v>2842</v>
      </c>
      <c r="C1325" s="9" t="s">
        <v>2780</v>
      </c>
      <c r="D1325" s="12">
        <v>-29.805679860897399</v>
      </c>
      <c r="E1325" s="12">
        <v>29.987919896153802</v>
      </c>
      <c r="F1325" s="9" t="s">
        <v>2775</v>
      </c>
      <c r="G1325" s="9">
        <v>52001010</v>
      </c>
      <c r="H1325" s="9" t="str">
        <f t="shared" si="40"/>
        <v>(-29.8056799, 29.9879199)</v>
      </c>
    </row>
    <row r="1326" spans="1:8" s="10" customFormat="1" x14ac:dyDescent="0.25">
      <c r="A1326" s="9" t="str">
        <f t="shared" si="41"/>
        <v>OSM: Cape-Natal Line - Rail - (52001037)</v>
      </c>
      <c r="B1326" s="9" t="s">
        <v>2842</v>
      </c>
      <c r="C1326" s="9" t="s">
        <v>2780</v>
      </c>
      <c r="D1326" s="12">
        <v>-29.719912865064099</v>
      </c>
      <c r="E1326" s="12">
        <v>30.1091888490384</v>
      </c>
      <c r="F1326" s="9" t="s">
        <v>2775</v>
      </c>
      <c r="G1326" s="9">
        <v>52001037</v>
      </c>
      <c r="H1326" s="9" t="str">
        <f t="shared" si="40"/>
        <v>(-29.7199129, 30.1091888)</v>
      </c>
    </row>
    <row r="1327" spans="1:8" s="10" customFormat="1" x14ac:dyDescent="0.25">
      <c r="A1327" s="9" t="str">
        <f t="shared" si="41"/>
        <v>OSM: Cape-Natal Line - Rail - (52001046)</v>
      </c>
      <c r="B1327" s="9" t="s">
        <v>2842</v>
      </c>
      <c r="C1327" s="9" t="s">
        <v>2780</v>
      </c>
      <c r="D1327" s="12">
        <v>-29.664788733536501</v>
      </c>
      <c r="E1327" s="12">
        <v>30.204345993292598</v>
      </c>
      <c r="F1327" s="9" t="s">
        <v>2775</v>
      </c>
      <c r="G1327" s="9">
        <v>52001046</v>
      </c>
      <c r="H1327" s="9" t="str">
        <f t="shared" si="40"/>
        <v>(-29.6647887, 30.204346)</v>
      </c>
    </row>
    <row r="1328" spans="1:8" s="10" customFormat="1" x14ac:dyDescent="0.25">
      <c r="A1328" s="9" t="str">
        <f t="shared" si="41"/>
        <v>OSM: Cape-Natal Line - Rail - (52001061)</v>
      </c>
      <c r="B1328" s="9" t="s">
        <v>2842</v>
      </c>
      <c r="C1328" s="9" t="s">
        <v>2780</v>
      </c>
      <c r="D1328" s="12">
        <v>-29.6587246827272</v>
      </c>
      <c r="E1328" s="12">
        <v>30.3013666045454</v>
      </c>
      <c r="F1328" s="9" t="s">
        <v>2775</v>
      </c>
      <c r="G1328" s="9">
        <v>52001061</v>
      </c>
      <c r="H1328" s="9" t="str">
        <f t="shared" si="40"/>
        <v>(-29.6587247, 30.3013666)</v>
      </c>
    </row>
    <row r="1329" spans="1:8" s="10" customFormat="1" x14ac:dyDescent="0.25">
      <c r="A1329" s="9" t="str">
        <f t="shared" si="41"/>
        <v>OSM: Cape-Natal Line - Rail - (52001064)</v>
      </c>
      <c r="B1329" s="9" t="s">
        <v>2842</v>
      </c>
      <c r="C1329" s="9" t="s">
        <v>2780</v>
      </c>
      <c r="D1329" s="12">
        <v>-29.646951072635101</v>
      </c>
      <c r="E1329" s="12">
        <v>30.260721880574302</v>
      </c>
      <c r="F1329" s="9" t="s">
        <v>2775</v>
      </c>
      <c r="G1329" s="9">
        <v>52001064</v>
      </c>
      <c r="H1329" s="9" t="str">
        <f t="shared" si="40"/>
        <v>(-29.6469511, 30.2607219)</v>
      </c>
    </row>
    <row r="1330" spans="1:8" s="10" customFormat="1" x14ac:dyDescent="0.25">
      <c r="A1330" s="9" t="str">
        <f t="shared" si="41"/>
        <v>OSM: Cape-Natal Line - Rail - (101756251)</v>
      </c>
      <c r="B1330" s="9" t="s">
        <v>2842</v>
      </c>
      <c r="C1330" s="9" t="s">
        <v>2780</v>
      </c>
      <c r="D1330" s="12">
        <v>-29.780507709090902</v>
      </c>
      <c r="E1330" s="12">
        <v>30.018285718181801</v>
      </c>
      <c r="F1330" s="9" t="s">
        <v>2775</v>
      </c>
      <c r="G1330" s="9">
        <v>101756251</v>
      </c>
      <c r="H1330" s="9" t="str">
        <f t="shared" si="40"/>
        <v>(-29.7805077, 30.0182857)</v>
      </c>
    </row>
    <row r="1331" spans="1:8" s="10" customFormat="1" x14ac:dyDescent="0.25">
      <c r="A1331" s="9" t="str">
        <f t="shared" si="41"/>
        <v>OSM: Cape-Natal Line - Rail - (101756259)</v>
      </c>
      <c r="B1331" s="9" t="s">
        <v>2842</v>
      </c>
      <c r="C1331" s="9" t="s">
        <v>2780</v>
      </c>
      <c r="D1331" s="12">
        <v>-29.779823149999999</v>
      </c>
      <c r="E1331" s="12">
        <v>30.0191482</v>
      </c>
      <c r="F1331" s="9" t="s">
        <v>2775</v>
      </c>
      <c r="G1331" s="9">
        <v>101756259</v>
      </c>
      <c r="H1331" s="9" t="str">
        <f t="shared" si="40"/>
        <v>(-29.7798232, 30.0191482)</v>
      </c>
    </row>
    <row r="1332" spans="1:8" s="10" customFormat="1" x14ac:dyDescent="0.25">
      <c r="A1332" s="9" t="str">
        <f t="shared" si="41"/>
        <v>OSM: Cape-Natal Line - Rail - (107391749)</v>
      </c>
      <c r="B1332" s="9" t="s">
        <v>2842</v>
      </c>
      <c r="C1332" s="9" t="s">
        <v>2780</v>
      </c>
      <c r="D1332" s="12">
        <v>-29.641968892516999</v>
      </c>
      <c r="E1332" s="12">
        <v>30.342325808163199</v>
      </c>
      <c r="F1332" s="9" t="s">
        <v>2775</v>
      </c>
      <c r="G1332" s="9">
        <v>107391749</v>
      </c>
      <c r="H1332" s="9" t="str">
        <f t="shared" si="40"/>
        <v>(-29.6419689, 30.3423258)</v>
      </c>
    </row>
    <row r="1333" spans="1:8" s="10" customFormat="1" x14ac:dyDescent="0.25">
      <c r="A1333" s="9" t="str">
        <f t="shared" si="41"/>
        <v>OSM: Cape-Natal Line - Rail - (131921009)</v>
      </c>
      <c r="B1333" s="9" t="s">
        <v>2842</v>
      </c>
      <c r="C1333" s="9" t="s">
        <v>2780</v>
      </c>
      <c r="D1333" s="12">
        <v>-30.0778948143939</v>
      </c>
      <c r="E1333" s="12">
        <v>29.736366396212102</v>
      </c>
      <c r="F1333" s="9" t="s">
        <v>2775</v>
      </c>
      <c r="G1333" s="9">
        <v>131921009</v>
      </c>
      <c r="H1333" s="9" t="str">
        <f t="shared" si="40"/>
        <v>(-30.0778948, 29.7363664)</v>
      </c>
    </row>
    <row r="1334" spans="1:8" s="10" customFormat="1" x14ac:dyDescent="0.25">
      <c r="A1334" s="9" t="str">
        <f t="shared" si="41"/>
        <v>OSM: Cape-Natal Line - Rail - (131921011)</v>
      </c>
      <c r="B1334" s="9" t="s">
        <v>2842</v>
      </c>
      <c r="C1334" s="9" t="s">
        <v>2780</v>
      </c>
      <c r="D1334" s="12">
        <v>-30.263175081656801</v>
      </c>
      <c r="E1334" s="12">
        <v>29.498421956804702</v>
      </c>
      <c r="F1334" s="9" t="s">
        <v>2775</v>
      </c>
      <c r="G1334" s="9">
        <v>131921011</v>
      </c>
      <c r="H1334" s="9" t="str">
        <f t="shared" si="40"/>
        <v>(-30.2631751, 29.498422)</v>
      </c>
    </row>
    <row r="1335" spans="1:8" s="10" customFormat="1" x14ac:dyDescent="0.25">
      <c r="A1335" s="9" t="str">
        <f t="shared" si="41"/>
        <v>OSM: Cape-Natal Line - Rail - (131921012)</v>
      </c>
      <c r="B1335" s="9" t="s">
        <v>2842</v>
      </c>
      <c r="C1335" s="9" t="s">
        <v>2780</v>
      </c>
      <c r="D1335" s="12">
        <v>-30.056221499999999</v>
      </c>
      <c r="E1335" s="12">
        <v>29.78901295</v>
      </c>
      <c r="F1335" s="9" t="s">
        <v>2775</v>
      </c>
      <c r="G1335" s="9">
        <v>131921012</v>
      </c>
      <c r="H1335" s="9" t="str">
        <f t="shared" si="40"/>
        <v>(-30.0562215, 29.789013)</v>
      </c>
    </row>
    <row r="1336" spans="1:8" s="10" customFormat="1" x14ac:dyDescent="0.25">
      <c r="A1336" s="9" t="str">
        <f t="shared" si="41"/>
        <v>OSM: Cape-Natal Line - Rail - (131921013)</v>
      </c>
      <c r="B1336" s="9" t="s">
        <v>2842</v>
      </c>
      <c r="C1336" s="9" t="s">
        <v>2780</v>
      </c>
      <c r="D1336" s="12">
        <v>-30.305888449999902</v>
      </c>
      <c r="E1336" s="12">
        <v>29.453602750000002</v>
      </c>
      <c r="F1336" s="9" t="s">
        <v>2775</v>
      </c>
      <c r="G1336" s="9">
        <v>131921013</v>
      </c>
      <c r="H1336" s="9" t="str">
        <f t="shared" si="40"/>
        <v>(-30.3058884, 29.4536028)</v>
      </c>
    </row>
    <row r="1337" spans="1:8" s="10" customFormat="1" x14ac:dyDescent="0.25">
      <c r="A1337" s="9" t="str">
        <f t="shared" si="41"/>
        <v>OSM: Cape-Natal Line - Rail - (131921015)</v>
      </c>
      <c r="B1337" s="9" t="s">
        <v>2842</v>
      </c>
      <c r="C1337" s="9" t="s">
        <v>2780</v>
      </c>
      <c r="D1337" s="12">
        <v>-30.070960849999999</v>
      </c>
      <c r="E1337" s="12">
        <v>29.7492023</v>
      </c>
      <c r="F1337" s="9" t="s">
        <v>2775</v>
      </c>
      <c r="G1337" s="9">
        <v>131921015</v>
      </c>
      <c r="H1337" s="9" t="str">
        <f t="shared" si="40"/>
        <v>(-30.0709609, 29.7492023)</v>
      </c>
    </row>
    <row r="1338" spans="1:8" s="10" customFormat="1" x14ac:dyDescent="0.25">
      <c r="A1338" s="9" t="str">
        <f t="shared" si="41"/>
        <v>OSM: Cape-Natal Line - Rail - (132041284)</v>
      </c>
      <c r="B1338" s="9" t="s">
        <v>2842</v>
      </c>
      <c r="C1338" s="9" t="s">
        <v>2780</v>
      </c>
      <c r="D1338" s="12">
        <v>-29.783008199999902</v>
      </c>
      <c r="E1338" s="12">
        <v>29.957793800000001</v>
      </c>
      <c r="F1338" s="9" t="s">
        <v>2775</v>
      </c>
      <c r="G1338" s="9">
        <v>132041284</v>
      </c>
      <c r="H1338" s="9" t="str">
        <f t="shared" si="40"/>
        <v>(-29.7830082, 29.9577938)</v>
      </c>
    </row>
    <row r="1339" spans="1:8" s="10" customFormat="1" x14ac:dyDescent="0.25">
      <c r="A1339" s="9" t="str">
        <f t="shared" si="41"/>
        <v>OSM: Cape-Natal Line - Rail - (160123118)</v>
      </c>
      <c r="B1339" s="9" t="s">
        <v>2842</v>
      </c>
      <c r="C1339" s="9" t="s">
        <v>2780</v>
      </c>
      <c r="D1339" s="12">
        <v>-29.770981209036101</v>
      </c>
      <c r="E1339" s="12">
        <v>30.027529374698702</v>
      </c>
      <c r="F1339" s="9" t="s">
        <v>2775</v>
      </c>
      <c r="G1339" s="9">
        <v>160123118</v>
      </c>
      <c r="H1339" s="9" t="str">
        <f t="shared" si="40"/>
        <v>(-29.7709812, 30.0275294)</v>
      </c>
    </row>
    <row r="1340" spans="1:8" s="10" customFormat="1" x14ac:dyDescent="0.25">
      <c r="A1340" s="9" t="str">
        <f t="shared" si="41"/>
        <v>OSM: Cape-Natal Line - Rail - (160123127)</v>
      </c>
      <c r="B1340" s="9" t="s">
        <v>2842</v>
      </c>
      <c r="C1340" s="9" t="s">
        <v>2780</v>
      </c>
      <c r="D1340" s="12">
        <v>-29.758223447618999</v>
      </c>
      <c r="E1340" s="12">
        <v>30.044670761904701</v>
      </c>
      <c r="F1340" s="9" t="s">
        <v>2775</v>
      </c>
      <c r="G1340" s="9">
        <v>160123127</v>
      </c>
      <c r="H1340" s="9" t="str">
        <f t="shared" si="40"/>
        <v>(-29.7582234, 30.0446708)</v>
      </c>
    </row>
    <row r="1341" spans="1:8" s="10" customFormat="1" x14ac:dyDescent="0.25">
      <c r="A1341" s="9" t="str">
        <f t="shared" si="41"/>
        <v>OSM: Cape-Natal Line - Rail - (160123132)</v>
      </c>
      <c r="B1341" s="9" t="s">
        <v>2842</v>
      </c>
      <c r="C1341" s="9" t="s">
        <v>2780</v>
      </c>
      <c r="D1341" s="12">
        <v>-29.759179449999898</v>
      </c>
      <c r="E1341" s="12">
        <v>30.043545600000002</v>
      </c>
      <c r="F1341" s="9" t="s">
        <v>2775</v>
      </c>
      <c r="G1341" s="9">
        <v>160123132</v>
      </c>
      <c r="H1341" s="9" t="str">
        <f t="shared" si="40"/>
        <v>(-29.7591794, 30.0435456)</v>
      </c>
    </row>
    <row r="1342" spans="1:8" s="10" customFormat="1" x14ac:dyDescent="0.25">
      <c r="A1342" s="9" t="str">
        <f t="shared" si="41"/>
        <v>OSM: Cape-Natal Line - Rail - (160123135)</v>
      </c>
      <c r="B1342" s="9" t="s">
        <v>2842</v>
      </c>
      <c r="C1342" s="9" t="s">
        <v>2780</v>
      </c>
      <c r="D1342" s="12">
        <v>-29.758637700000001</v>
      </c>
      <c r="E1342" s="12">
        <v>30.046045849999999</v>
      </c>
      <c r="F1342" s="9" t="s">
        <v>2775</v>
      </c>
      <c r="G1342" s="9">
        <v>160123135</v>
      </c>
      <c r="H1342" s="9" t="str">
        <f t="shared" si="40"/>
        <v>(-29.7586377, 30.0460459)</v>
      </c>
    </row>
    <row r="1343" spans="1:8" s="10" customFormat="1" x14ac:dyDescent="0.25">
      <c r="A1343" s="9" t="str">
        <f t="shared" si="41"/>
        <v>OSM: Cape-Natal Line - Rail - (193105980)</v>
      </c>
      <c r="B1343" s="9" t="s">
        <v>2842</v>
      </c>
      <c r="C1343" s="9" t="s">
        <v>2780</v>
      </c>
      <c r="D1343" s="12">
        <v>-29.651134628301801</v>
      </c>
      <c r="E1343" s="12">
        <v>30.328483192452801</v>
      </c>
      <c r="F1343" s="9" t="s">
        <v>2775</v>
      </c>
      <c r="G1343" s="9">
        <v>193105980</v>
      </c>
      <c r="H1343" s="9" t="str">
        <f t="shared" si="40"/>
        <v>(-29.6511346, 30.3284832)</v>
      </c>
    </row>
    <row r="1344" spans="1:8" s="10" customFormat="1" x14ac:dyDescent="0.25">
      <c r="A1344" s="9" t="str">
        <f t="shared" si="41"/>
        <v>OSM: Cape-Natal Line - Rail - (193105981)</v>
      </c>
      <c r="B1344" s="9" t="s">
        <v>2842</v>
      </c>
      <c r="C1344" s="9" t="s">
        <v>2780</v>
      </c>
      <c r="D1344" s="12">
        <v>-29.653324049999998</v>
      </c>
      <c r="E1344" s="12">
        <v>30.333140449999998</v>
      </c>
      <c r="F1344" s="9" t="s">
        <v>2775</v>
      </c>
      <c r="G1344" s="9">
        <v>193105981</v>
      </c>
      <c r="H1344" s="9" t="str">
        <f t="shared" si="40"/>
        <v>(-29.6533241, 30.3331405)</v>
      </c>
    </row>
    <row r="1345" spans="1:8" s="10" customFormat="1" x14ac:dyDescent="0.25">
      <c r="A1345" s="9" t="str">
        <f t="shared" si="41"/>
        <v>OSM: Cape-Natal Line - Rail - (205330193)</v>
      </c>
      <c r="B1345" s="9" t="s">
        <v>2842</v>
      </c>
      <c r="C1345" s="9" t="s">
        <v>2780</v>
      </c>
      <c r="D1345" s="12">
        <v>-29.915959699999998</v>
      </c>
      <c r="E1345" s="12">
        <v>29.870456133333299</v>
      </c>
      <c r="F1345" s="9" t="s">
        <v>2775</v>
      </c>
      <c r="G1345" s="9">
        <v>205330193</v>
      </c>
      <c r="H1345" s="9" t="str">
        <f t="shared" ref="H1345:H1408" si="42">"(" &amp; TEXT(D1345, "#.#######") &amp; ", " &amp; TEXT(E1345, "#.#######") &amp; ")"</f>
        <v>(-29.9159597, 29.8704561)</v>
      </c>
    </row>
    <row r="1346" spans="1:8" s="10" customFormat="1" x14ac:dyDescent="0.25">
      <c r="A1346" s="9" t="str">
        <f t="shared" si="41"/>
        <v>OSM: Cape-Natal Line - Rail - (205330194)</v>
      </c>
      <c r="B1346" s="9" t="s">
        <v>2842</v>
      </c>
      <c r="C1346" s="9" t="s">
        <v>2780</v>
      </c>
      <c r="D1346" s="12">
        <v>-29.916953025000002</v>
      </c>
      <c r="E1346" s="12">
        <v>29.869973018749999</v>
      </c>
      <c r="F1346" s="9" t="s">
        <v>2775</v>
      </c>
      <c r="G1346" s="9">
        <v>205330194</v>
      </c>
      <c r="H1346" s="9" t="str">
        <f t="shared" si="42"/>
        <v>(-29.916953, 29.869973)</v>
      </c>
    </row>
    <row r="1347" spans="1:8" s="10" customFormat="1" x14ac:dyDescent="0.25">
      <c r="A1347" s="9" t="str">
        <f t="shared" ref="A1347:A1410" si="43">"OSM: " &amp; B1347 &amp; " - " &amp; PROPER(C1347) &amp; " - (" &amp; G1347 &amp; ")"</f>
        <v>OSM: Cape-Natal Line - Rail - (362015343)</v>
      </c>
      <c r="B1347" s="9" t="s">
        <v>2842</v>
      </c>
      <c r="C1347" s="9" t="s">
        <v>2780</v>
      </c>
      <c r="D1347" s="12">
        <v>-29.8653097504424</v>
      </c>
      <c r="E1347" s="12">
        <v>29.8911288035398</v>
      </c>
      <c r="F1347" s="9" t="s">
        <v>2775</v>
      </c>
      <c r="G1347" s="9">
        <v>362015343</v>
      </c>
      <c r="H1347" s="9" t="str">
        <f t="shared" si="42"/>
        <v>(-29.8653098, 29.8911288)</v>
      </c>
    </row>
    <row r="1348" spans="1:8" s="10" customFormat="1" x14ac:dyDescent="0.25">
      <c r="A1348" s="9" t="str">
        <f t="shared" si="43"/>
        <v>OSM: Cape-Natal Line - Rail - (477319657)</v>
      </c>
      <c r="B1348" s="9" t="s">
        <v>2842</v>
      </c>
      <c r="C1348" s="9" t="s">
        <v>2780</v>
      </c>
      <c r="D1348" s="12">
        <v>-29.9406335411764</v>
      </c>
      <c r="E1348" s="12">
        <v>29.876611474509801</v>
      </c>
      <c r="F1348" s="9" t="s">
        <v>2775</v>
      </c>
      <c r="G1348" s="9">
        <v>477319657</v>
      </c>
      <c r="H1348" s="9" t="str">
        <f t="shared" si="42"/>
        <v>(-29.9406335, 29.8766115)</v>
      </c>
    </row>
    <row r="1349" spans="1:8" s="10" customFormat="1" x14ac:dyDescent="0.25">
      <c r="A1349" s="9" t="str">
        <f t="shared" si="43"/>
        <v>OSM: Cape-Natal Line - Rail - (477498844)</v>
      </c>
      <c r="B1349" s="9" t="s">
        <v>2842</v>
      </c>
      <c r="C1349" s="9" t="s">
        <v>2780</v>
      </c>
      <c r="D1349" s="12">
        <v>-30.003698450000002</v>
      </c>
      <c r="E1349" s="12">
        <v>29.858644300000002</v>
      </c>
      <c r="F1349" s="9" t="s">
        <v>2775</v>
      </c>
      <c r="G1349" s="9">
        <v>477498844</v>
      </c>
      <c r="H1349" s="9" t="str">
        <f t="shared" si="42"/>
        <v>(-30.0036985, 29.8586443)</v>
      </c>
    </row>
    <row r="1350" spans="1:8" s="10" customFormat="1" x14ac:dyDescent="0.25">
      <c r="A1350" s="9" t="str">
        <f t="shared" si="43"/>
        <v>OSM: Cape-Natal Line - Rail - (477498846)</v>
      </c>
      <c r="B1350" s="9" t="s">
        <v>2842</v>
      </c>
      <c r="C1350" s="9" t="s">
        <v>2780</v>
      </c>
      <c r="D1350" s="12">
        <v>-30.011912774999999</v>
      </c>
      <c r="E1350" s="12">
        <v>29.848258841666599</v>
      </c>
      <c r="F1350" s="9" t="s">
        <v>2775</v>
      </c>
      <c r="G1350" s="9">
        <v>477498846</v>
      </c>
      <c r="H1350" s="9" t="str">
        <f t="shared" si="42"/>
        <v>(-30.0119128, 29.8482588)</v>
      </c>
    </row>
    <row r="1351" spans="1:8" s="10" customFormat="1" x14ac:dyDescent="0.25">
      <c r="A1351" s="9" t="str">
        <f t="shared" si="43"/>
        <v>OSM: Cape-Natal Line - Rail - (477498848)</v>
      </c>
      <c r="B1351" s="9" t="s">
        <v>2842</v>
      </c>
      <c r="C1351" s="9" t="s">
        <v>2780</v>
      </c>
      <c r="D1351" s="12">
        <v>-30.010702049999999</v>
      </c>
      <c r="E1351" s="12">
        <v>29.848969050000001</v>
      </c>
      <c r="F1351" s="9" t="s">
        <v>2775</v>
      </c>
      <c r="G1351" s="9">
        <v>477498848</v>
      </c>
      <c r="H1351" s="9" t="str">
        <f t="shared" si="42"/>
        <v>(-30.0107021, 29.8489691)</v>
      </c>
    </row>
    <row r="1352" spans="1:8" s="10" customFormat="1" x14ac:dyDescent="0.25">
      <c r="A1352" s="9" t="str">
        <f t="shared" si="43"/>
        <v>OSM: Cape-Natal Line - Rail - (477498851)</v>
      </c>
      <c r="B1352" s="9" t="s">
        <v>2842</v>
      </c>
      <c r="C1352" s="9" t="s">
        <v>2780</v>
      </c>
      <c r="D1352" s="12">
        <v>-30.036028053051599</v>
      </c>
      <c r="E1352" s="12">
        <v>29.818192400000001</v>
      </c>
      <c r="F1352" s="9" t="s">
        <v>2775</v>
      </c>
      <c r="G1352" s="9">
        <v>477498851</v>
      </c>
      <c r="H1352" s="9" t="str">
        <f t="shared" si="42"/>
        <v>(-30.0360281, 29.8181924)</v>
      </c>
    </row>
    <row r="1353" spans="1:8" s="10" customFormat="1" x14ac:dyDescent="0.25">
      <c r="A1353" s="9" t="str">
        <f t="shared" si="43"/>
        <v>OSM: Cape-Natal Line - Rail - (477498854)</v>
      </c>
      <c r="B1353" s="9" t="s">
        <v>2842</v>
      </c>
      <c r="C1353" s="9" t="s">
        <v>2780</v>
      </c>
      <c r="D1353" s="12">
        <v>-30.015350250000001</v>
      </c>
      <c r="E1353" s="12">
        <v>29.847658899999999</v>
      </c>
      <c r="F1353" s="9" t="s">
        <v>2775</v>
      </c>
      <c r="G1353" s="9">
        <v>477498854</v>
      </c>
      <c r="H1353" s="9" t="str">
        <f t="shared" si="42"/>
        <v>(-30.0153503, 29.8476589)</v>
      </c>
    </row>
    <row r="1354" spans="1:8" s="10" customFormat="1" x14ac:dyDescent="0.25">
      <c r="A1354" s="9" t="str">
        <f t="shared" si="43"/>
        <v>OSM: Cape-Natal Line - Rail - (477498855)</v>
      </c>
      <c r="B1354" s="9" t="s">
        <v>2842</v>
      </c>
      <c r="C1354" s="9" t="s">
        <v>2780</v>
      </c>
      <c r="D1354" s="12">
        <v>-30.005933668085099</v>
      </c>
      <c r="E1354" s="12">
        <v>29.8536577595744</v>
      </c>
      <c r="F1354" s="9" t="s">
        <v>2775</v>
      </c>
      <c r="G1354" s="9">
        <v>477498855</v>
      </c>
      <c r="H1354" s="9" t="str">
        <f t="shared" si="42"/>
        <v>(-30.0059337, 29.8536578)</v>
      </c>
    </row>
    <row r="1355" spans="1:8" s="10" customFormat="1" x14ac:dyDescent="0.25">
      <c r="A1355" s="9" t="str">
        <f t="shared" si="43"/>
        <v>OSM: Cape-Natal Line - Rail - (477824520)</v>
      </c>
      <c r="B1355" s="9" t="s">
        <v>2842</v>
      </c>
      <c r="C1355" s="9" t="s">
        <v>2780</v>
      </c>
      <c r="D1355" s="12">
        <v>-30.087172199999898</v>
      </c>
      <c r="E1355" s="12">
        <v>29.715184699999998</v>
      </c>
      <c r="F1355" s="9" t="s">
        <v>2775</v>
      </c>
      <c r="G1355" s="9">
        <v>477824520</v>
      </c>
      <c r="H1355" s="9" t="str">
        <f t="shared" si="42"/>
        <v>(-30.0871722, 29.7151847)</v>
      </c>
    </row>
    <row r="1356" spans="1:8" s="10" customFormat="1" x14ac:dyDescent="0.25">
      <c r="A1356" s="9" t="str">
        <f t="shared" si="43"/>
        <v>OSM: Cape-Natal Line - Rail - (477824521)</v>
      </c>
      <c r="B1356" s="9" t="s">
        <v>2842</v>
      </c>
      <c r="C1356" s="9" t="s">
        <v>2780</v>
      </c>
      <c r="D1356" s="12">
        <v>-30.08789385</v>
      </c>
      <c r="E1356" s="12">
        <v>29.718897999999999</v>
      </c>
      <c r="F1356" s="9" t="s">
        <v>2775</v>
      </c>
      <c r="G1356" s="9">
        <v>477824521</v>
      </c>
      <c r="H1356" s="9" t="str">
        <f t="shared" si="42"/>
        <v>(-30.0878939, 29.718898)</v>
      </c>
    </row>
    <row r="1357" spans="1:8" s="10" customFormat="1" x14ac:dyDescent="0.25">
      <c r="A1357" s="9" t="str">
        <f t="shared" si="43"/>
        <v>OSM: Cape-Natal Line - Rail - (477824522)</v>
      </c>
      <c r="B1357" s="9" t="s">
        <v>2842</v>
      </c>
      <c r="C1357" s="9" t="s">
        <v>2780</v>
      </c>
      <c r="D1357" s="12">
        <v>-30.0821563857142</v>
      </c>
      <c r="E1357" s="12">
        <v>29.704703057142801</v>
      </c>
      <c r="F1357" s="9" t="s">
        <v>2775</v>
      </c>
      <c r="G1357" s="9">
        <v>477824522</v>
      </c>
      <c r="H1357" s="9" t="str">
        <f t="shared" si="42"/>
        <v>(-30.0821564, 29.7047031)</v>
      </c>
    </row>
    <row r="1358" spans="1:8" s="10" customFormat="1" x14ac:dyDescent="0.25">
      <c r="A1358" s="9" t="str">
        <f t="shared" si="43"/>
        <v>OSM: Cape-Natal Line - Rail - (477824524)</v>
      </c>
      <c r="B1358" s="9" t="s">
        <v>2842</v>
      </c>
      <c r="C1358" s="9" t="s">
        <v>2780</v>
      </c>
      <c r="D1358" s="12">
        <v>-30.096904760645099</v>
      </c>
      <c r="E1358" s="12">
        <v>29.688992112257999</v>
      </c>
      <c r="F1358" s="9" t="s">
        <v>2775</v>
      </c>
      <c r="G1358" s="9">
        <v>477824524</v>
      </c>
      <c r="H1358" s="9" t="str">
        <f t="shared" si="42"/>
        <v>(-30.0969048, 29.6889921)</v>
      </c>
    </row>
    <row r="1359" spans="1:8" s="10" customFormat="1" x14ac:dyDescent="0.25">
      <c r="A1359" s="9" t="str">
        <f t="shared" si="43"/>
        <v>OSM: Cape-Natal Line - Rail - (477824525)</v>
      </c>
      <c r="B1359" s="9" t="s">
        <v>2842</v>
      </c>
      <c r="C1359" s="9" t="s">
        <v>2780</v>
      </c>
      <c r="D1359" s="12">
        <v>-30.084399999999999</v>
      </c>
      <c r="E1359" s="12">
        <v>29.709302950000001</v>
      </c>
      <c r="F1359" s="9" t="s">
        <v>2775</v>
      </c>
      <c r="G1359" s="9">
        <v>477824525</v>
      </c>
      <c r="H1359" s="9" t="str">
        <f t="shared" si="42"/>
        <v>(-30.0844, 29.709303)</v>
      </c>
    </row>
    <row r="1360" spans="1:8" s="10" customFormat="1" x14ac:dyDescent="0.25">
      <c r="A1360" s="9" t="str">
        <f t="shared" si="43"/>
        <v>OSM: Cape-Natal Line - Rail - (479284824)</v>
      </c>
      <c r="B1360" s="9" t="s">
        <v>2842</v>
      </c>
      <c r="C1360" s="9" t="s">
        <v>2780</v>
      </c>
      <c r="D1360" s="12">
        <v>-30.2926131941176</v>
      </c>
      <c r="E1360" s="12">
        <v>29.460884050000001</v>
      </c>
      <c r="F1360" s="9" t="s">
        <v>2775</v>
      </c>
      <c r="G1360" s="9">
        <v>479284824</v>
      </c>
      <c r="H1360" s="9" t="str">
        <f t="shared" si="42"/>
        <v>(-30.2926132, 29.4608841)</v>
      </c>
    </row>
    <row r="1361" spans="1:8" s="10" customFormat="1" x14ac:dyDescent="0.25">
      <c r="A1361" s="9" t="str">
        <f t="shared" si="43"/>
        <v>OSM: Cape-Natal Line - Rail - (479284827)</v>
      </c>
      <c r="B1361" s="9" t="s">
        <v>2842</v>
      </c>
      <c r="C1361" s="9" t="s">
        <v>2780</v>
      </c>
      <c r="D1361" s="12">
        <v>-30.284289099999999</v>
      </c>
      <c r="E1361" s="12">
        <v>29.463044549999999</v>
      </c>
      <c r="F1361" s="9" t="s">
        <v>2775</v>
      </c>
      <c r="G1361" s="9">
        <v>479284827</v>
      </c>
      <c r="H1361" s="9" t="str">
        <f t="shared" si="42"/>
    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r="B1362" s="9" t="s">
        <v>2842</v>
      </c>
      <c r="C1362" s="9" t="s">
        <v>2780</v>
      </c>
      <c r="D1362" s="12">
        <v>-30.3039531133333</v>
      </c>
      <c r="E1362" s="12">
        <v>29.452550353333301</v>
      </c>
      <c r="F1362" s="9" t="s">
        <v>2775</v>
      </c>
      <c r="G1362" s="9">
        <v>479284829</v>
      </c>
      <c r="H1362" s="9" t="str">
        <f t="shared" si="42"/>
        <v>(-30.3039531, 29.4525504)</v>
      </c>
    </row>
    <row r="1363" spans="1:8" s="10" customFormat="1" x14ac:dyDescent="0.25">
      <c r="A1363" s="9" t="str">
        <f t="shared" si="43"/>
        <v>OSM: Cape-Natal Line - Rail - (479284831)</v>
      </c>
      <c r="B1363" s="9" t="s">
        <v>2842</v>
      </c>
      <c r="C1363" s="9" t="s">
        <v>2780</v>
      </c>
      <c r="D1363" s="12">
        <v>-30.30216965</v>
      </c>
      <c r="E1363" s="12">
        <v>29.451843099999898</v>
      </c>
      <c r="F1363" s="9" t="s">
        <v>2775</v>
      </c>
      <c r="G1363" s="9">
        <v>479284831</v>
      </c>
      <c r="H1363" s="9" t="str">
        <f t="shared" si="42"/>
        <v>(-30.3021697, 29.4518431)</v>
      </c>
    </row>
    <row r="1364" spans="1:8" s="10" customFormat="1" x14ac:dyDescent="0.25">
      <c r="A1364" s="9" t="str">
        <f t="shared" si="43"/>
        <v>OSM: Cape-Natal Line - Rail - (479654471)</v>
      </c>
      <c r="B1364" s="9" t="s">
        <v>2842</v>
      </c>
      <c r="C1364" s="9" t="s">
        <v>2780</v>
      </c>
      <c r="D1364" s="12">
        <v>-30.272254988311602</v>
      </c>
      <c r="E1364" s="12">
        <v>29.476081938960998</v>
      </c>
      <c r="F1364" s="9" t="s">
        <v>2775</v>
      </c>
      <c r="G1364" s="9">
        <v>479654471</v>
      </c>
      <c r="H1364" s="9" t="str">
        <f t="shared" si="42"/>
        <v>(-30.272255, 29.4760819)</v>
      </c>
    </row>
    <row r="1365" spans="1:8" s="10" customFormat="1" x14ac:dyDescent="0.25">
      <c r="A1365" s="9" t="str">
        <f t="shared" si="43"/>
        <v>OSM: Cape-Natal Line - Rail - (479654472)</v>
      </c>
      <c r="B1365" s="9" t="s">
        <v>2842</v>
      </c>
      <c r="C1365" s="9" t="s">
        <v>2780</v>
      </c>
      <c r="D1365" s="12">
        <v>-30.2710215</v>
      </c>
      <c r="E1365" s="12">
        <v>29.485006899999998</v>
      </c>
      <c r="F1365" s="9" t="s">
        <v>2775</v>
      </c>
      <c r="G1365" s="9">
        <v>479654472</v>
      </c>
      <c r="H1365" s="9" t="str">
        <f t="shared" si="42"/>
        <v>(-30.2710215, 29.4850069)</v>
      </c>
    </row>
    <row r="1366" spans="1:8" s="10" customFormat="1" x14ac:dyDescent="0.25">
      <c r="A1366" s="9" t="str">
        <f t="shared" si="43"/>
        <v>OSM: Cape-Natal Line - Rail - (479654484)</v>
      </c>
      <c r="B1366" s="9" t="s">
        <v>2842</v>
      </c>
      <c r="C1366" s="9" t="s">
        <v>2780</v>
      </c>
      <c r="D1366" s="12">
        <v>-30.278917420408099</v>
      </c>
      <c r="E1366" s="12">
        <v>29.4637378428571</v>
      </c>
      <c r="F1366" s="9" t="s">
        <v>2775</v>
      </c>
      <c r="G1366" s="9">
        <v>479654484</v>
      </c>
      <c r="H1366" s="9" t="str">
        <f t="shared" si="42"/>
        <v>(-30.2789174, 29.4637378)</v>
      </c>
    </row>
    <row r="1367" spans="1:8" s="10" customFormat="1" x14ac:dyDescent="0.25">
      <c r="A1367" s="9" t="str">
        <f t="shared" si="43"/>
        <v>OSM: Cape-Natal Line - Rail - (479654485)</v>
      </c>
      <c r="B1367" s="9" t="s">
        <v>2842</v>
      </c>
      <c r="C1367" s="9" t="s">
        <v>2780</v>
      </c>
      <c r="D1367" s="12">
        <v>-30.2765959</v>
      </c>
      <c r="E1367" s="12">
        <v>29.472487749999999</v>
      </c>
      <c r="F1367" s="9" t="s">
        <v>2775</v>
      </c>
      <c r="G1367" s="9">
        <v>479654485</v>
      </c>
      <c r="H1367" s="9" t="str">
        <f t="shared" si="42"/>
        <v>(-30.2765959, 29.4724878)</v>
      </c>
    </row>
    <row r="1368" spans="1:8" s="10" customFormat="1" x14ac:dyDescent="0.25">
      <c r="A1368" s="9" t="str">
        <f t="shared" si="43"/>
        <v>OSM: Cape-Natal Line - Rail - (479700684)</v>
      </c>
      <c r="B1368" s="9" t="s">
        <v>2842</v>
      </c>
      <c r="C1368" s="9" t="s">
        <v>2780</v>
      </c>
      <c r="D1368" s="12">
        <v>-30.266393650000001</v>
      </c>
      <c r="E1368" s="12">
        <v>29.508189949999998</v>
      </c>
      <c r="F1368" s="9" t="s">
        <v>2775</v>
      </c>
      <c r="G1368" s="9">
        <v>479700684</v>
      </c>
      <c r="H1368" s="9" t="str">
        <f t="shared" si="42"/>
        <v>(-30.2663937, 29.50819)</v>
      </c>
    </row>
    <row r="1369" spans="1:8" s="10" customFormat="1" x14ac:dyDescent="0.25">
      <c r="A1369" s="9" t="str">
        <f t="shared" si="43"/>
        <v>OSM: Cape-Natal Line - Rail - (479713561)</v>
      </c>
      <c r="B1369" s="9" t="s">
        <v>2842</v>
      </c>
      <c r="C1369" s="9" t="s">
        <v>2780</v>
      </c>
      <c r="D1369" s="12">
        <v>-30.272077150000001</v>
      </c>
      <c r="E1369" s="12">
        <v>29.509883224999999</v>
      </c>
      <c r="F1369" s="9" t="s">
        <v>2775</v>
      </c>
      <c r="G1369" s="9">
        <v>479713561</v>
      </c>
      <c r="H1369" s="9" t="str">
        <f t="shared" si="42"/>
        <v>(-30.2720772, 29.5098832)</v>
      </c>
    </row>
    <row r="1370" spans="1:8" s="10" customFormat="1" x14ac:dyDescent="0.25">
      <c r="A1370" s="9" t="str">
        <f t="shared" si="43"/>
        <v>OSM: Cape-Natal Line - Rail - (479713562)</v>
      </c>
      <c r="B1370" s="9" t="s">
        <v>2842</v>
      </c>
      <c r="C1370" s="9" t="s">
        <v>2780</v>
      </c>
      <c r="D1370" s="12">
        <v>-30.272555999999899</v>
      </c>
      <c r="E1370" s="12">
        <v>29.510979533333298</v>
      </c>
      <c r="F1370" s="9" t="s">
        <v>2775</v>
      </c>
      <c r="G1370" s="9">
        <v>479713562</v>
      </c>
      <c r="H1370" s="9" t="str">
        <f t="shared" si="42"/>
        <v>(-30.272556, 29.5109795)</v>
      </c>
    </row>
    <row r="1371" spans="1:8" s="10" customFormat="1" x14ac:dyDescent="0.25">
      <c r="A1371" s="9" t="str">
        <f t="shared" si="43"/>
        <v>OSM: Cape-Natal Line - Rail - (479713563)</v>
      </c>
      <c r="B1371" s="9" t="s">
        <v>2842</v>
      </c>
      <c r="C1371" s="9" t="s">
        <v>2780</v>
      </c>
      <c r="D1371" s="12">
        <v>-30.269509450000001</v>
      </c>
      <c r="E1371" s="12">
        <v>29.508863793749999</v>
      </c>
      <c r="F1371" s="9" t="s">
        <v>2775</v>
      </c>
      <c r="G1371" s="9">
        <v>479713563</v>
      </c>
      <c r="H1371" s="9" t="str">
        <f t="shared" si="42"/>
        <v>(-30.2695095, 29.5088638)</v>
      </c>
    </row>
    <row r="1372" spans="1:8" s="10" customFormat="1" x14ac:dyDescent="0.25">
      <c r="A1372" s="9" t="str">
        <f t="shared" si="43"/>
        <v>OSM: Cape-Natal Line - Rail - (479713564)</v>
      </c>
      <c r="B1372" s="9" t="s">
        <v>2842</v>
      </c>
      <c r="C1372" s="9" t="s">
        <v>2780</v>
      </c>
      <c r="D1372" s="12">
        <v>-30.2715894</v>
      </c>
      <c r="E1372" s="12">
        <v>29.509124499999999</v>
      </c>
      <c r="F1372" s="9" t="s">
        <v>2775</v>
      </c>
      <c r="G1372" s="9">
        <v>479713564</v>
      </c>
      <c r="H1372" s="9" t="str">
        <f t="shared" si="42"/>
        <v>(-30.2715894, 29.5091245)</v>
      </c>
    </row>
    <row r="1373" spans="1:8" s="10" customFormat="1" x14ac:dyDescent="0.25">
      <c r="A1373" s="9" t="str">
        <f t="shared" si="43"/>
        <v>OSM: Cape-Natal Line - Rail - (480216338)</v>
      </c>
      <c r="B1373" s="9" t="s">
        <v>2842</v>
      </c>
      <c r="C1373" s="9" t="s">
        <v>2780</v>
      </c>
      <c r="D1373" s="12">
        <v>-30.114338179032199</v>
      </c>
      <c r="E1373" s="12">
        <v>29.6735835548387</v>
      </c>
      <c r="F1373" s="9" t="s">
        <v>2775</v>
      </c>
      <c r="G1373" s="9">
        <v>480216338</v>
      </c>
      <c r="H1373" s="9" t="str">
        <f t="shared" si="42"/>
        <v>(-30.1143382, 29.6735836)</v>
      </c>
    </row>
    <row r="1374" spans="1:8" s="10" customFormat="1" x14ac:dyDescent="0.25">
      <c r="A1374" s="9" t="str">
        <f t="shared" si="43"/>
        <v>OSM: Cape-Natal Line - Rail - (480216339)</v>
      </c>
      <c r="B1374" s="9" t="s">
        <v>2842</v>
      </c>
      <c r="C1374" s="9" t="s">
        <v>2780</v>
      </c>
      <c r="D1374" s="12">
        <v>-30.109942949999901</v>
      </c>
      <c r="E1374" s="12">
        <v>29.68119235</v>
      </c>
      <c r="F1374" s="9" t="s">
        <v>2775</v>
      </c>
      <c r="G1374" s="9">
        <v>480216339</v>
      </c>
      <c r="H1374" s="9" t="str">
        <f t="shared" si="42"/>
        <v>(-30.1099429, 29.6811924)</v>
      </c>
    </row>
    <row r="1375" spans="1:8" s="10" customFormat="1" x14ac:dyDescent="0.25">
      <c r="A1375" s="9" t="str">
        <f t="shared" si="43"/>
        <v>OSM: Cape-Natal Line - Rail - (480216340)</v>
      </c>
      <c r="B1375" s="9" t="s">
        <v>2842</v>
      </c>
      <c r="C1375" s="9" t="s">
        <v>2780</v>
      </c>
      <c r="D1375" s="12">
        <v>-30.109795633333299</v>
      </c>
      <c r="E1375" s="12">
        <v>29.681630699999999</v>
      </c>
      <c r="F1375" s="9" t="s">
        <v>2775</v>
      </c>
      <c r="G1375" s="9">
        <v>480216340</v>
      </c>
      <c r="H1375" s="9" t="str">
        <f t="shared" si="42"/>
        <v>(-30.1097956, 29.6816307)</v>
      </c>
    </row>
    <row r="1376" spans="1:8" s="10" customFormat="1" x14ac:dyDescent="0.25">
      <c r="A1376" s="9" t="str">
        <f t="shared" si="43"/>
        <v>OSM: Cape-Natal Line - Rail - (480216341)</v>
      </c>
      <c r="B1376" s="9" t="s">
        <v>2842</v>
      </c>
      <c r="C1376" s="9" t="s">
        <v>2780</v>
      </c>
      <c r="D1376" s="12">
        <v>-30.109599849999999</v>
      </c>
      <c r="E1376" s="12">
        <v>29.681990849999998</v>
      </c>
      <c r="F1376" s="9" t="s">
        <v>2775</v>
      </c>
      <c r="G1376" s="9">
        <v>480216341</v>
      </c>
      <c r="H1376" s="9" t="str">
        <f t="shared" si="42"/>
        <v>(-30.1095999, 29.6819909)</v>
      </c>
    </row>
    <row r="1377" spans="1:8" s="10" customFormat="1" x14ac:dyDescent="0.25">
      <c r="A1377" s="9" t="str">
        <f t="shared" si="43"/>
        <v>OSM: Cape-Natal Line - Rail - (480216342)</v>
      </c>
      <c r="B1377" s="9" t="s">
        <v>2842</v>
      </c>
      <c r="C1377" s="9" t="s">
        <v>2780</v>
      </c>
      <c r="D1377" s="12">
        <v>-30.1225727826086</v>
      </c>
      <c r="E1377" s="12">
        <v>29.665762969565201</v>
      </c>
      <c r="F1377" s="9" t="s">
        <v>2775</v>
      </c>
      <c r="G1377" s="9">
        <v>480216342</v>
      </c>
      <c r="H1377" s="9" t="str">
        <f t="shared" si="42"/>
        <v>(-30.1225728, 29.665763)</v>
      </c>
    </row>
    <row r="1378" spans="1:8" s="10" customFormat="1" x14ac:dyDescent="0.25">
      <c r="A1378" s="9" t="str">
        <f t="shared" si="43"/>
        <v>OSM: Cape-Natal Line - Rail - (480216343)</v>
      </c>
      <c r="B1378" s="9" t="s">
        <v>2842</v>
      </c>
      <c r="C1378" s="9" t="s">
        <v>2780</v>
      </c>
      <c r="D1378" s="12">
        <v>-30.121976549999999</v>
      </c>
      <c r="E1378" s="12">
        <v>29.668337900000001</v>
      </c>
      <c r="F1378" s="9" t="s">
        <v>2775</v>
      </c>
      <c r="G1378" s="9">
        <v>480216343</v>
      </c>
      <c r="H1378" s="9" t="str">
        <f t="shared" si="42"/>
        <v>(-30.1219766, 29.6683379)</v>
      </c>
    </row>
    <row r="1379" spans="1:8" s="10" customFormat="1" x14ac:dyDescent="0.25">
      <c r="A1379" s="9" t="str">
        <f t="shared" si="43"/>
        <v>OSM: Cape-Natal Line - Rail - (480216344)</v>
      </c>
      <c r="B1379" s="9" t="s">
        <v>2842</v>
      </c>
      <c r="C1379" s="9" t="s">
        <v>2780</v>
      </c>
      <c r="D1379" s="12">
        <v>-30.127933583333299</v>
      </c>
      <c r="E1379" s="12">
        <v>29.653723410000001</v>
      </c>
      <c r="F1379" s="9" t="s">
        <v>2775</v>
      </c>
      <c r="G1379" s="9">
        <v>480216344</v>
      </c>
      <c r="H1379" s="9" t="str">
        <f t="shared" si="42"/>
        <v>(-30.1279336, 29.6537234)</v>
      </c>
    </row>
    <row r="1380" spans="1:8" s="10" customFormat="1" x14ac:dyDescent="0.25">
      <c r="A1380" s="9" t="str">
        <f t="shared" si="43"/>
        <v>OSM: Cape-Natal Line - Rail - (480216345)</v>
      </c>
      <c r="B1380" s="9" t="s">
        <v>2842</v>
      </c>
      <c r="C1380" s="9" t="s">
        <v>2780</v>
      </c>
      <c r="D1380" s="12">
        <v>-30.123637649999999</v>
      </c>
      <c r="E1380" s="12">
        <v>29.66242385</v>
      </c>
      <c r="F1380" s="9" t="s">
        <v>2775</v>
      </c>
      <c r="G1380" s="9">
        <v>480216345</v>
      </c>
      <c r="H1380" s="9" t="str">
        <f t="shared" si="42"/>
        <v>(-30.1236377, 29.6624239)</v>
      </c>
    </row>
    <row r="1381" spans="1:8" s="10" customFormat="1" x14ac:dyDescent="0.25">
      <c r="A1381" s="9" t="str">
        <f t="shared" si="43"/>
        <v>OSM: Cape-Natal Line - Rail - (480216346)</v>
      </c>
      <c r="B1381" s="9" t="s">
        <v>2842</v>
      </c>
      <c r="C1381" s="9" t="s">
        <v>2780</v>
      </c>
      <c r="D1381" s="12">
        <v>-30.143386953691198</v>
      </c>
      <c r="E1381" s="12">
        <v>29.631322122147601</v>
      </c>
      <c r="F1381" s="9" t="s">
        <v>2775</v>
      </c>
      <c r="G1381" s="9">
        <v>480216346</v>
      </c>
      <c r="H1381" s="9" t="str">
        <f t="shared" si="42"/>
        <v>(-30.143387, 29.6313221)</v>
      </c>
    </row>
    <row r="1382" spans="1:8" s="10" customFormat="1" x14ac:dyDescent="0.25">
      <c r="A1382" s="9" t="str">
        <f t="shared" si="43"/>
        <v>OSM: Cape-Natal Line - Rail - (480216347)</v>
      </c>
      <c r="B1382" s="9" t="s">
        <v>2842</v>
      </c>
      <c r="C1382" s="9" t="s">
        <v>2780</v>
      </c>
      <c r="D1382" s="12">
        <v>-30.134178866666598</v>
      </c>
      <c r="E1382" s="12">
        <v>29.647523433333301</v>
      </c>
      <c r="F1382" s="9" t="s">
        <v>2775</v>
      </c>
      <c r="G1382" s="9">
        <v>480216347</v>
      </c>
      <c r="H1382" s="9" t="str">
        <f t="shared" si="42"/>
        <v>(-30.1341789, 29.6475234)</v>
      </c>
    </row>
    <row r="1383" spans="1:8" s="10" customFormat="1" x14ac:dyDescent="0.25">
      <c r="A1383" s="9" t="str">
        <f t="shared" si="43"/>
        <v>OSM: Cape-Natal Line - Rail - (480216353)</v>
      </c>
      <c r="B1383" s="9" t="s">
        <v>2842</v>
      </c>
      <c r="C1383" s="9" t="s">
        <v>2780</v>
      </c>
      <c r="D1383" s="12">
        <v>-30.1603281568181</v>
      </c>
      <c r="E1383" s="12">
        <v>29.619842215908999</v>
      </c>
      <c r="F1383" s="9" t="s">
        <v>2775</v>
      </c>
      <c r="G1383" s="9">
        <v>480216353</v>
      </c>
      <c r="H1383" s="9" t="str">
        <f t="shared" si="42"/>
        <v>(-30.1603282, 29.6198422)</v>
      </c>
    </row>
    <row r="1384" spans="1:8" s="10" customFormat="1" x14ac:dyDescent="0.25">
      <c r="A1384" s="9" t="str">
        <f t="shared" si="43"/>
        <v>OSM: Cape-Natal Line - Rail - (480216354)</v>
      </c>
      <c r="B1384" s="9" t="s">
        <v>2842</v>
      </c>
      <c r="C1384" s="9" t="s">
        <v>2780</v>
      </c>
      <c r="D1384" s="12">
        <v>-30.160718800000001</v>
      </c>
      <c r="E1384" s="12">
        <v>29.62263875</v>
      </c>
      <c r="F1384" s="9" t="s">
        <v>2775</v>
      </c>
      <c r="G1384" s="9">
        <v>480216354</v>
      </c>
      <c r="H1384" s="9" t="str">
        <f t="shared" si="42"/>
        <v>(-30.1607188, 29.6226388)</v>
      </c>
    </row>
    <row r="1385" spans="1:8" s="10" customFormat="1" x14ac:dyDescent="0.25">
      <c r="A1385" s="9" t="str">
        <f t="shared" si="43"/>
        <v>OSM: Cape-Natal Line - Rail - (480216355)</v>
      </c>
      <c r="B1385" s="9" t="s">
        <v>2842</v>
      </c>
      <c r="C1385" s="9" t="s">
        <v>2780</v>
      </c>
      <c r="D1385" s="12">
        <v>-30.1633894271428</v>
      </c>
      <c r="E1385" s="12">
        <v>29.6076869957142</v>
      </c>
      <c r="F1385" s="9" t="s">
        <v>2775</v>
      </c>
      <c r="G1385" s="9">
        <v>480216355</v>
      </c>
      <c r="H1385" s="9" t="str">
        <f t="shared" si="42"/>
        <v>(-30.1633894, 29.607687)</v>
      </c>
    </row>
    <row r="1386" spans="1:8" s="10" customFormat="1" x14ac:dyDescent="0.25">
      <c r="A1386" s="9" t="str">
        <f t="shared" si="43"/>
        <v>OSM: Cape-Natal Line - Rail - (480216357)</v>
      </c>
      <c r="B1386" s="9" t="s">
        <v>2842</v>
      </c>
      <c r="C1386" s="9" t="s">
        <v>2780</v>
      </c>
      <c r="D1386" s="12">
        <v>-30.16334955</v>
      </c>
      <c r="E1386" s="12">
        <v>29.617597750000002</v>
      </c>
      <c r="F1386" s="9" t="s">
        <v>2775</v>
      </c>
      <c r="G1386" s="9">
        <v>480216357</v>
      </c>
      <c r="H1386" s="9" t="str">
        <f t="shared" si="42"/>
        <v>(-30.1633496, 29.6175978)</v>
      </c>
    </row>
    <row r="1387" spans="1:8" s="10" customFormat="1" x14ac:dyDescent="0.25">
      <c r="A1387" s="9" t="str">
        <f t="shared" si="43"/>
        <v>OSM: Cape-Natal Line - Rail - (480216359)</v>
      </c>
      <c r="B1387" s="9" t="s">
        <v>2842</v>
      </c>
      <c r="C1387" s="9" t="s">
        <v>2780</v>
      </c>
      <c r="D1387" s="12">
        <v>-30.1718541633333</v>
      </c>
      <c r="E1387" s="12">
        <v>29.5985836983333</v>
      </c>
      <c r="F1387" s="9" t="s">
        <v>2775</v>
      </c>
      <c r="G1387" s="9">
        <v>480216359</v>
      </c>
      <c r="H1387" s="9" t="str">
        <f t="shared" si="42"/>
        <v>(-30.1718542, 29.5985837)</v>
      </c>
    </row>
    <row r="1388" spans="1:8" s="10" customFormat="1" x14ac:dyDescent="0.25">
      <c r="A1388" s="9" t="str">
        <f t="shared" si="43"/>
        <v>OSM: Cape-Natal Line - Rail - (480216363)</v>
      </c>
      <c r="B1388" s="9" t="s">
        <v>2842</v>
      </c>
      <c r="C1388" s="9" t="s">
        <v>2780</v>
      </c>
      <c r="D1388" s="12">
        <v>-30.16717555</v>
      </c>
      <c r="E1388" s="12">
        <v>29.599458200000001</v>
      </c>
      <c r="F1388" s="9" t="s">
        <v>2775</v>
      </c>
      <c r="G1388" s="9">
        <v>480216363</v>
      </c>
      <c r="H1388" s="9" t="str">
        <f t="shared" si="42"/>
        <v>(-30.1671756, 29.5994582)</v>
      </c>
    </row>
    <row r="1389" spans="1:8" s="10" customFormat="1" x14ac:dyDescent="0.25">
      <c r="A1389" s="9" t="str">
        <f t="shared" si="43"/>
        <v>OSM: Cape-Natal Line - Rail - (480216364)</v>
      </c>
      <c r="B1389" s="9" t="s">
        <v>2842</v>
      </c>
      <c r="C1389" s="9" t="s">
        <v>2780</v>
      </c>
      <c r="D1389" s="12">
        <v>-30.1812064633802</v>
      </c>
      <c r="E1389" s="12">
        <v>29.5965579267605</v>
      </c>
      <c r="F1389" s="9" t="s">
        <v>2775</v>
      </c>
      <c r="G1389" s="9">
        <v>480216364</v>
      </c>
      <c r="H1389" s="9" t="str">
        <f t="shared" si="42"/>
        <v>(-30.1812065, 29.5965579)</v>
      </c>
    </row>
    <row r="1390" spans="1:8" s="10" customFormat="1" x14ac:dyDescent="0.25">
      <c r="A1390" s="9" t="str">
        <f t="shared" si="43"/>
        <v>OSM: Cape-Natal Line - Rail - (480216365)</v>
      </c>
      <c r="B1390" s="9" t="s">
        <v>2842</v>
      </c>
      <c r="C1390" s="9" t="s">
        <v>2780</v>
      </c>
      <c r="D1390" s="12">
        <v>-30.177400550000002</v>
      </c>
      <c r="E1390" s="12">
        <v>29.601602549999999</v>
      </c>
      <c r="F1390" s="9" t="s">
        <v>2775</v>
      </c>
      <c r="G1390" s="9">
        <v>480216365</v>
      </c>
      <c r="H1390" s="9" t="str">
        <f t="shared" si="42"/>
        <v>(-30.1774006, 29.6016026)</v>
      </c>
    </row>
    <row r="1391" spans="1:8" s="10" customFormat="1" x14ac:dyDescent="0.25">
      <c r="A1391" s="9" t="str">
        <f t="shared" si="43"/>
        <v>OSM: Cape-Natal Line - Rail - (480216366)</v>
      </c>
      <c r="B1391" s="9" t="s">
        <v>2842</v>
      </c>
      <c r="C1391" s="9" t="s">
        <v>2780</v>
      </c>
      <c r="D1391" s="12">
        <v>-30.2348713433021</v>
      </c>
      <c r="E1391" s="12">
        <v>29.5595129626168</v>
      </c>
      <c r="F1391" s="9" t="s">
        <v>2775</v>
      </c>
      <c r="G1391" s="9">
        <v>480216366</v>
      </c>
      <c r="H1391" s="9" t="str">
        <f t="shared" si="42"/>
        <v>(-30.2348713, 29.559513)</v>
      </c>
    </row>
    <row r="1392" spans="1:8" s="10" customFormat="1" x14ac:dyDescent="0.25">
      <c r="A1392" s="9" t="str">
        <f t="shared" si="43"/>
        <v>OSM: Cape-Natal Line - Rail - (480216367)</v>
      </c>
      <c r="B1392" s="9" t="s">
        <v>2842</v>
      </c>
      <c r="C1392" s="9" t="s">
        <v>2780</v>
      </c>
      <c r="D1392" s="12">
        <v>-30.186305900000001</v>
      </c>
      <c r="E1392" s="12">
        <v>29.594814899999999</v>
      </c>
      <c r="F1392" s="9" t="s">
        <v>2775</v>
      </c>
      <c r="G1392" s="9">
        <v>480216367</v>
      </c>
      <c r="H1392" s="9" t="str">
        <f t="shared" si="42"/>
        <v>(-30.1863059, 29.5948149)</v>
      </c>
    </row>
    <row r="1393" spans="1:8" s="10" customFormat="1" x14ac:dyDescent="0.25">
      <c r="A1393" s="9" t="str">
        <f t="shared" si="43"/>
        <v>OSM: Cape-Natal Line - Rail - (480590868)</v>
      </c>
      <c r="B1393" s="9" t="s">
        <v>2842</v>
      </c>
      <c r="C1393" s="9" t="s">
        <v>2780</v>
      </c>
      <c r="D1393" s="12">
        <v>-29.783669029999999</v>
      </c>
      <c r="E1393" s="12">
        <v>29.9592568499999</v>
      </c>
      <c r="F1393" s="9" t="s">
        <v>2775</v>
      </c>
      <c r="G1393" s="9">
        <v>480590868</v>
      </c>
      <c r="H1393" s="9" t="str">
        <f t="shared" si="42"/>
        <v>(-29.783669, 29.9592568)</v>
      </c>
    </row>
    <row r="1394" spans="1:8" s="10" customFormat="1" x14ac:dyDescent="0.25">
      <c r="A1394" s="9" t="str">
        <f t="shared" si="43"/>
        <v>OSM: Cape-Natal Line - Rail - (480590869)</v>
      </c>
      <c r="B1394" s="9" t="s">
        <v>2842</v>
      </c>
      <c r="C1394" s="9" t="s">
        <v>2780</v>
      </c>
      <c r="D1394" s="12">
        <v>-29.7851119</v>
      </c>
      <c r="E1394" s="12">
        <v>29.960673849999999</v>
      </c>
      <c r="F1394" s="9" t="s">
        <v>2775</v>
      </c>
      <c r="G1394" s="9">
        <v>480590869</v>
      </c>
      <c r="H1394" s="9" t="str">
        <f t="shared" si="42"/>
        <v>(-29.7851119, 29.9606739)</v>
      </c>
    </row>
    <row r="1395" spans="1:8" s="10" customFormat="1" x14ac:dyDescent="0.25">
      <c r="A1395" s="9" t="str">
        <f t="shared" si="43"/>
        <v>OSM: Cape-Natal Line - Rail - (480590894)</v>
      </c>
      <c r="B1395" s="9" t="s">
        <v>2842</v>
      </c>
      <c r="C1395" s="9" t="s">
        <v>2780</v>
      </c>
      <c r="D1395" s="12">
        <v>-29.818618699999998</v>
      </c>
      <c r="E1395" s="12">
        <v>29.926879399999901</v>
      </c>
      <c r="F1395" s="9" t="s">
        <v>2775</v>
      </c>
      <c r="G1395" s="9">
        <v>480590894</v>
      </c>
      <c r="H1395" s="9" t="str">
        <f t="shared" si="42"/>
        <v>(-29.8186187, 29.9268794)</v>
      </c>
    </row>
    <row r="1396" spans="1:8" s="10" customFormat="1" x14ac:dyDescent="0.25">
      <c r="A1396" s="9" t="str">
        <f t="shared" si="43"/>
        <v>OSM: Cape-Natal Line - Rail - (480590895)</v>
      </c>
      <c r="B1396" s="9" t="s">
        <v>2842</v>
      </c>
      <c r="C1396" s="9" t="s">
        <v>2780</v>
      </c>
      <c r="D1396" s="12">
        <v>-29.823230144897899</v>
      </c>
      <c r="E1396" s="12">
        <v>29.922628353061199</v>
      </c>
      <c r="F1396" s="9" t="s">
        <v>2775</v>
      </c>
      <c r="G1396" s="9">
        <v>480590895</v>
      </c>
      <c r="H1396" s="9" t="str">
        <f t="shared" si="42"/>
        <v>(-29.8232301, 29.9226284)</v>
      </c>
    </row>
    <row r="1397" spans="1:8" s="10" customFormat="1" x14ac:dyDescent="0.25">
      <c r="A1397" s="9" t="str">
        <f t="shared" si="43"/>
        <v>OSM: Cape-Natal Line - Rail - (480590896)</v>
      </c>
      <c r="B1397" s="9" t="s">
        <v>2842</v>
      </c>
      <c r="C1397" s="9" t="s">
        <v>2780</v>
      </c>
      <c r="D1397" s="12">
        <v>-29.826577399999898</v>
      </c>
      <c r="E1397" s="12">
        <v>29.91903714</v>
      </c>
      <c r="F1397" s="9" t="s">
        <v>2775</v>
      </c>
      <c r="G1397" s="9">
        <v>480590896</v>
      </c>
      <c r="H1397" s="9" t="str">
        <f t="shared" si="42"/>
        <v>(-29.8265774, 29.9190371)</v>
      </c>
    </row>
    <row r="1398" spans="1:8" s="10" customFormat="1" x14ac:dyDescent="0.25">
      <c r="A1398" s="9" t="str">
        <f t="shared" si="43"/>
        <v>OSM: Cape-Natal Line - Rail - (480590897)</v>
      </c>
      <c r="B1398" s="9" t="s">
        <v>2842</v>
      </c>
      <c r="C1398" s="9" t="s">
        <v>2780</v>
      </c>
      <c r="D1398" s="12">
        <v>-29.8270138914285</v>
      </c>
      <c r="E1398" s="12">
        <v>29.928794662857101</v>
      </c>
      <c r="F1398" s="9" t="s">
        <v>2775</v>
      </c>
      <c r="G1398" s="9">
        <v>480590897</v>
      </c>
      <c r="H1398" s="9" t="str">
        <f t="shared" si="42"/>
        <v>(-29.8270139, 29.9287947)</v>
      </c>
    </row>
    <row r="1399" spans="1:8" s="10" customFormat="1" x14ac:dyDescent="0.25">
      <c r="A1399" s="9" t="str">
        <f t="shared" si="43"/>
        <v>OSM: Cape-Natal Line - Rail - (480590898)</v>
      </c>
      <c r="B1399" s="9" t="s">
        <v>2842</v>
      </c>
      <c r="C1399" s="9" t="s">
        <v>2780</v>
      </c>
      <c r="D1399" s="12">
        <v>-29.827595250000002</v>
      </c>
      <c r="E1399" s="12">
        <v>29.926823450000001</v>
      </c>
      <c r="F1399" s="9" t="s">
        <v>2775</v>
      </c>
      <c r="G1399" s="9">
        <v>480590898</v>
      </c>
      <c r="H1399" s="9" t="str">
        <f t="shared" si="42"/>
        <v>(-29.8275953, 29.9268235)</v>
      </c>
    </row>
    <row r="1400" spans="1:8" s="10" customFormat="1" x14ac:dyDescent="0.25">
      <c r="A1400" s="9" t="str">
        <f t="shared" si="43"/>
        <v>OSM: Cape-Natal Line - Rail - (480590899)</v>
      </c>
      <c r="B1400" s="9" t="s">
        <v>2842</v>
      </c>
      <c r="C1400" s="9" t="s">
        <v>2780</v>
      </c>
      <c r="D1400" s="12">
        <v>-29.827188194871699</v>
      </c>
      <c r="E1400" s="12">
        <v>29.9225435205128</v>
      </c>
      <c r="F1400" s="9" t="s">
        <v>2775</v>
      </c>
      <c r="G1400" s="9">
        <v>480590899</v>
      </c>
      <c r="H1400" s="9" t="str">
        <f t="shared" si="42"/>
        <v>(-29.8271882, 29.9225435)</v>
      </c>
    </row>
    <row r="1401" spans="1:8" s="10" customFormat="1" x14ac:dyDescent="0.25">
      <c r="A1401" s="9" t="str">
        <f t="shared" si="43"/>
        <v>OSM: Cape-Natal Line - Rail - (480590900)</v>
      </c>
      <c r="B1401" s="9" t="s">
        <v>2842</v>
      </c>
      <c r="C1401" s="9" t="s">
        <v>2780</v>
      </c>
      <c r="D1401" s="12">
        <v>-29.82912975</v>
      </c>
      <c r="E1401" s="12">
        <v>29.92774335</v>
      </c>
      <c r="F1401" s="9" t="s">
        <v>2775</v>
      </c>
      <c r="G1401" s="9">
        <v>480590900</v>
      </c>
      <c r="H1401" s="9" t="str">
        <f t="shared" si="42"/>
        <v>(-29.8291298, 29.9277434)</v>
      </c>
    </row>
    <row r="1402" spans="1:8" s="10" customFormat="1" x14ac:dyDescent="0.25">
      <c r="A1402" s="9" t="str">
        <f t="shared" si="43"/>
        <v>OSM: Cape-Natal Line - Rail - (480590901)</v>
      </c>
      <c r="B1402" s="9" t="s">
        <v>2842</v>
      </c>
      <c r="C1402" s="9" t="s">
        <v>2780</v>
      </c>
      <c r="D1402" s="12">
        <v>-29.830729281818101</v>
      </c>
      <c r="E1402" s="12">
        <v>29.923941440909001</v>
      </c>
      <c r="F1402" s="9" t="s">
        <v>2775</v>
      </c>
      <c r="G1402" s="9">
        <v>480590901</v>
      </c>
      <c r="H1402" s="9" t="str">
        <f t="shared" si="42"/>
        <v>(-29.8307293, 29.9239414)</v>
      </c>
    </row>
    <row r="1403" spans="1:8" s="10" customFormat="1" x14ac:dyDescent="0.25">
      <c r="A1403" s="9" t="str">
        <f t="shared" si="43"/>
        <v>OSM: Cape-Natal Line - Rail - (480590902)</v>
      </c>
      <c r="B1403" s="9" t="s">
        <v>2842</v>
      </c>
      <c r="C1403" s="9" t="s">
        <v>2780</v>
      </c>
      <c r="D1403" s="12">
        <v>-29.833169900000001</v>
      </c>
      <c r="E1403" s="12">
        <v>29.920711149999999</v>
      </c>
      <c r="F1403" s="9" t="s">
        <v>2775</v>
      </c>
      <c r="G1403" s="9">
        <v>480590902</v>
      </c>
      <c r="H1403" s="9" t="str">
        <f t="shared" si="42"/>
        <v>(-29.8331699, 29.9207112)</v>
      </c>
    </row>
    <row r="1404" spans="1:8" s="10" customFormat="1" x14ac:dyDescent="0.25">
      <c r="A1404" s="9" t="str">
        <f t="shared" si="43"/>
        <v>OSM: Cape-Natal Line - Rail - (480590907)</v>
      </c>
      <c r="B1404" s="9" t="s">
        <v>2842</v>
      </c>
      <c r="C1404" s="9" t="s">
        <v>2780</v>
      </c>
      <c r="D1404" s="12">
        <v>-29.853854062499899</v>
      </c>
      <c r="E1404" s="12">
        <v>29.8825511545454</v>
      </c>
      <c r="F1404" s="9" t="s">
        <v>2775</v>
      </c>
      <c r="G1404" s="9">
        <v>480590907</v>
      </c>
      <c r="H1404" s="9" t="str">
        <f t="shared" si="42"/>
        <v>(-29.8538541, 29.8825512)</v>
      </c>
    </row>
    <row r="1405" spans="1:8" s="10" customFormat="1" x14ac:dyDescent="0.25">
      <c r="A1405" s="9" t="str">
        <f t="shared" si="43"/>
        <v>OSM: Cape-Natal Line - Rail - (480590908)</v>
      </c>
      <c r="B1405" s="9" t="s">
        <v>2842</v>
      </c>
      <c r="C1405" s="9" t="s">
        <v>2780</v>
      </c>
      <c r="D1405" s="12">
        <v>-29.860434900000001</v>
      </c>
      <c r="E1405" s="12">
        <v>29.8722025</v>
      </c>
      <c r="F1405" s="9" t="s">
        <v>2775</v>
      </c>
      <c r="G1405" s="9">
        <v>480590908</v>
      </c>
      <c r="H1405" s="9" t="str">
        <f t="shared" si="42"/>
        <v>(-29.8604349, 29.8722025)</v>
      </c>
    </row>
    <row r="1406" spans="1:8" s="10" customFormat="1" x14ac:dyDescent="0.25">
      <c r="A1406" s="9" t="str">
        <f t="shared" si="43"/>
        <v>OSM: Cape-Natal Line - Rail - (480590909)</v>
      </c>
      <c r="B1406" s="9" t="s">
        <v>2842</v>
      </c>
      <c r="C1406" s="9" t="s">
        <v>2780</v>
      </c>
      <c r="D1406" s="12">
        <v>-29.859948806666601</v>
      </c>
      <c r="E1406" s="12">
        <v>29.871265073333301</v>
      </c>
      <c r="F1406" s="9" t="s">
        <v>2775</v>
      </c>
      <c r="G1406" s="9">
        <v>480590909</v>
      </c>
      <c r="H1406" s="9" t="str">
        <f t="shared" si="42"/>
        <v>(-29.8599488, 29.8712651)</v>
      </c>
    </row>
    <row r="1407" spans="1:8" s="10" customFormat="1" x14ac:dyDescent="0.25">
      <c r="A1407" s="9" t="str">
        <f t="shared" si="43"/>
        <v>OSM: Cape-Natal Line - Rail - (480590910)</v>
      </c>
      <c r="B1407" s="9" t="s">
        <v>2842</v>
      </c>
      <c r="C1407" s="9" t="s">
        <v>2780</v>
      </c>
      <c r="D1407" s="12">
        <v>-29.859007850000001</v>
      </c>
      <c r="E1407" s="12">
        <v>29.870662899999999</v>
      </c>
      <c r="F1407" s="9" t="s">
        <v>2775</v>
      </c>
      <c r="G1407" s="9">
        <v>480590910</v>
      </c>
      <c r="H1407" s="9" t="str">
        <f t="shared" si="42"/>
        <v>(-29.8590079, 29.8706629)</v>
      </c>
    </row>
    <row r="1408" spans="1:8" s="10" customFormat="1" x14ac:dyDescent="0.25">
      <c r="A1408" s="9" t="str">
        <f t="shared" si="43"/>
        <v>OSM: Cape-Natal Line - Rail - (480590912)</v>
      </c>
      <c r="B1408" s="9" t="s">
        <v>2842</v>
      </c>
      <c r="C1408" s="9" t="s">
        <v>2780</v>
      </c>
      <c r="D1408" s="12">
        <v>-29.882795099999999</v>
      </c>
      <c r="E1408" s="12">
        <v>29.88791045</v>
      </c>
      <c r="F1408" s="9" t="s">
        <v>2775</v>
      </c>
      <c r="G1408" s="9">
        <v>480590912</v>
      </c>
      <c r="H1408" s="9" t="str">
        <f t="shared" si="42"/>
        <v>(-29.8827951, 29.8879105)</v>
      </c>
    </row>
    <row r="1409" spans="1:8" s="10" customFormat="1" x14ac:dyDescent="0.25">
      <c r="A1409" s="9" t="str">
        <f t="shared" si="43"/>
        <v>OSM: Cape-Natal Line - Rail - (480590914)</v>
      </c>
      <c r="B1409" s="9" t="s">
        <v>2842</v>
      </c>
      <c r="C1409" s="9" t="s">
        <v>2780</v>
      </c>
      <c r="D1409" s="12">
        <v>-29.851177799999999</v>
      </c>
      <c r="E1409" s="12">
        <v>29.893293100000001</v>
      </c>
      <c r="F1409" s="9" t="s">
        <v>2775</v>
      </c>
      <c r="G1409" s="9">
        <v>480590914</v>
      </c>
      <c r="H1409" s="9" t="str">
        <f t="shared" ref="H1409:H1472" si="44">"(" &amp; TEXT(D1409, "#.#######") &amp; ", " &amp; TEXT(E1409, "#.#######") &amp; ")"</f>
        <v>(-29.8511778, 29.8932931)</v>
      </c>
    </row>
    <row r="1410" spans="1:8" s="10" customFormat="1" x14ac:dyDescent="0.25">
      <c r="A1410" s="9" t="str">
        <f t="shared" si="43"/>
        <v>OSM: Cape-Natal Line - Rail - (480640101)</v>
      </c>
      <c r="B1410" s="9" t="s">
        <v>2842</v>
      </c>
      <c r="C1410" s="9" t="s">
        <v>2780</v>
      </c>
      <c r="D1410" s="12">
        <v>-29.752419100344799</v>
      </c>
      <c r="E1410" s="12">
        <v>30.066612966551698</v>
      </c>
      <c r="F1410" s="9" t="s">
        <v>2775</v>
      </c>
      <c r="G1410" s="9">
        <v>480640101</v>
      </c>
      <c r="H1410" s="9" t="str">
        <f t="shared" si="44"/>
        <v>(-29.7524191, 30.066613)</v>
      </c>
    </row>
    <row r="1411" spans="1:8" s="10" customFormat="1" x14ac:dyDescent="0.25">
      <c r="A1411" s="9" t="str">
        <f t="shared" ref="A1411:A1474" si="45">"OSM: " &amp; B1411 &amp; " - " &amp; PROPER(C1411) &amp; " - (" &amp; G1411 &amp; ")"</f>
        <v>OSM: Cape-Natal Line - Rail - (480640102)</v>
      </c>
      <c r="B1411" s="9" t="s">
        <v>2842</v>
      </c>
      <c r="C1411" s="9" t="s">
        <v>2780</v>
      </c>
      <c r="D1411" s="12">
        <v>-29.783998699999898</v>
      </c>
      <c r="E1411" s="12">
        <v>30.0171492272727</v>
      </c>
      <c r="F1411" s="9" t="s">
        <v>2775</v>
      </c>
      <c r="G1411" s="9">
        <v>480640102</v>
      </c>
      <c r="H1411" s="9" t="str">
        <f t="shared" si="44"/>
        <v>(-29.7839987, 30.0171492)</v>
      </c>
    </row>
    <row r="1412" spans="1:8" s="10" customFormat="1" x14ac:dyDescent="0.25">
      <c r="A1412" s="9" t="str">
        <f t="shared" si="45"/>
        <v>OSM: Cape-Natal Line - Rail - (480651892)</v>
      </c>
      <c r="B1412" s="9" t="s">
        <v>2842</v>
      </c>
      <c r="C1412" s="9" t="s">
        <v>2780</v>
      </c>
      <c r="D1412" s="12">
        <v>-29.708504049999998</v>
      </c>
      <c r="E1412" s="12">
        <v>30.13203875</v>
      </c>
      <c r="F1412" s="9" t="s">
        <v>2775</v>
      </c>
      <c r="G1412" s="9">
        <v>480651892</v>
      </c>
      <c r="H1412" s="9" t="str">
        <f t="shared" si="44"/>
        <v>(-29.7085041, 30.1320388)</v>
      </c>
    </row>
    <row r="1413" spans="1:8" s="10" customFormat="1" x14ac:dyDescent="0.25">
      <c r="A1413" s="9" t="str">
        <f t="shared" si="45"/>
        <v>OSM: Cape-Natal Line - Rail - (480706312)</v>
      </c>
      <c r="B1413" s="9" t="s">
        <v>2842</v>
      </c>
      <c r="C1413" s="9" t="s">
        <v>2780</v>
      </c>
      <c r="D1413" s="12">
        <v>-29.676154149999999</v>
      </c>
      <c r="E1413" s="12">
        <v>30.175367749999999</v>
      </c>
      <c r="F1413" s="9" t="s">
        <v>2775</v>
      </c>
      <c r="G1413" s="9">
        <v>480706312</v>
      </c>
      <c r="H1413" s="9" t="str">
        <f t="shared" si="44"/>
        <v>(-29.6761542, 30.1753678)</v>
      </c>
    </row>
    <row r="1414" spans="1:8" s="10" customFormat="1" x14ac:dyDescent="0.25">
      <c r="A1414" s="9" t="str">
        <f t="shared" si="45"/>
        <v>OSM: Cape-Natal Line - Rail - (480716287)</v>
      </c>
      <c r="B1414" s="9" t="s">
        <v>2842</v>
      </c>
      <c r="C1414" s="9" t="s">
        <v>2780</v>
      </c>
      <c r="D1414" s="12">
        <v>-29.669180350000001</v>
      </c>
      <c r="E1414" s="12">
        <v>30.214689249999999</v>
      </c>
      <c r="F1414" s="9" t="s">
        <v>2775</v>
      </c>
      <c r="G1414" s="9">
        <v>480716287</v>
      </c>
      <c r="H1414" s="9" t="str">
        <f t="shared" si="44"/>
        <v>(-29.6691804, 30.2146893)</v>
      </c>
    </row>
    <row r="1415" spans="1:8" s="10" customFormat="1" x14ac:dyDescent="0.25">
      <c r="A1415" s="9" t="str">
        <f t="shared" si="45"/>
        <v>OSM: Cape-Natal Line - Rail - (480716290)</v>
      </c>
      <c r="B1415" s="9" t="s">
        <v>2842</v>
      </c>
      <c r="C1415" s="9" t="s">
        <v>2780</v>
      </c>
      <c r="D1415" s="12">
        <v>-29.665995949999999</v>
      </c>
      <c r="E1415" s="12">
        <v>30.187750550000001</v>
      </c>
      <c r="F1415" s="9" t="s">
        <v>2775</v>
      </c>
      <c r="G1415" s="9">
        <v>480716290</v>
      </c>
      <c r="H1415" s="9" t="str">
        <f t="shared" si="44"/>
        <v>(-29.665996, 30.1877506)</v>
      </c>
    </row>
    <row r="1416" spans="1:8" s="10" customFormat="1" x14ac:dyDescent="0.25">
      <c r="A1416" s="9" t="str">
        <f t="shared" si="45"/>
        <v>OSM: Cape-Natal Line - Rail - (480716293)</v>
      </c>
      <c r="B1416" s="9" t="s">
        <v>2842</v>
      </c>
      <c r="C1416" s="9" t="s">
        <v>2780</v>
      </c>
      <c r="D1416" s="12">
        <v>-29.6673427175824</v>
      </c>
      <c r="E1416" s="12">
        <v>30.181413387911999</v>
      </c>
      <c r="F1416" s="9" t="s">
        <v>2775</v>
      </c>
      <c r="G1416" s="9">
        <v>480716293</v>
      </c>
      <c r="H1416" s="9" t="str">
        <f t="shared" si="44"/>
        <v>(-29.6673427, 30.1814134)</v>
      </c>
    </row>
    <row r="1417" spans="1:8" s="10" customFormat="1" x14ac:dyDescent="0.25">
      <c r="A1417" s="9" t="str">
        <f t="shared" si="45"/>
        <v>OSM: Cape-Natal Line - Rail - (480790458)</v>
      </c>
      <c r="B1417" s="9" t="s">
        <v>2842</v>
      </c>
      <c r="C1417" s="9" t="s">
        <v>2780</v>
      </c>
      <c r="D1417" s="12">
        <v>-29.633181052380898</v>
      </c>
      <c r="E1417" s="12">
        <v>30.351422828571401</v>
      </c>
      <c r="F1417" s="9" t="s">
        <v>2775</v>
      </c>
      <c r="G1417" s="9">
        <v>480790458</v>
      </c>
      <c r="H1417" s="9" t="str">
        <f t="shared" si="44"/>
        <v>(-29.6331811, 30.3514228)</v>
      </c>
    </row>
    <row r="1418" spans="1:8" s="10" customFormat="1" x14ac:dyDescent="0.25">
      <c r="A1418" s="9" t="str">
        <f t="shared" si="45"/>
        <v>OSM: Cape-Natal Line - Rail - (480790460)</v>
      </c>
      <c r="B1418" s="9" t="s">
        <v>2842</v>
      </c>
      <c r="C1418" s="9" t="s">
        <v>2780</v>
      </c>
      <c r="D1418" s="12">
        <v>-29.652558200000001</v>
      </c>
      <c r="E1418" s="12">
        <v>30.318557200000001</v>
      </c>
      <c r="F1418" s="9" t="s">
        <v>2775</v>
      </c>
      <c r="G1418" s="9">
        <v>480790460</v>
      </c>
      <c r="H1418" s="9" t="str">
        <f t="shared" si="44"/>
        <v>(-29.6525582, 30.3185572)</v>
      </c>
    </row>
    <row r="1419" spans="1:8" s="10" customFormat="1" x14ac:dyDescent="0.25">
      <c r="A1419" s="9" t="str">
        <f t="shared" si="45"/>
        <v>OSM: Cape-Natal Line - Rail - (480790466)</v>
      </c>
      <c r="B1419" s="9" t="s">
        <v>2842</v>
      </c>
      <c r="C1419" s="9" t="s">
        <v>2780</v>
      </c>
      <c r="D1419" s="12">
        <v>-29.670696233333299</v>
      </c>
      <c r="E1419" s="12">
        <v>30.293031566666599</v>
      </c>
      <c r="F1419" s="9" t="s">
        <v>2775</v>
      </c>
      <c r="G1419" s="9">
        <v>480790466</v>
      </c>
      <c r="H1419" s="9" t="str">
        <f t="shared" si="44"/>
        <v>(-29.6706962, 30.2930316)</v>
      </c>
    </row>
    <row r="1420" spans="1:8" s="10" customFormat="1" x14ac:dyDescent="0.25">
      <c r="A1420" s="9" t="str">
        <f t="shared" si="45"/>
        <v>OSM: Cape-Natal Line - Rail - (481949135)</v>
      </c>
      <c r="B1420" s="9" t="s">
        <v>2842</v>
      </c>
      <c r="C1420" s="9" t="s">
        <v>2780</v>
      </c>
      <c r="D1420" s="12">
        <v>-30.039884300000001</v>
      </c>
      <c r="E1420" s="12">
        <v>29.798102700000001</v>
      </c>
      <c r="F1420" s="9" t="s">
        <v>2775</v>
      </c>
      <c r="G1420" s="9">
        <v>481949135</v>
      </c>
      <c r="H1420" s="9" t="str">
        <f t="shared" si="44"/>
        <v>(-30.0398843, 29.7981027)</v>
      </c>
    </row>
    <row r="1421" spans="1:8" s="10" customFormat="1" x14ac:dyDescent="0.25">
      <c r="A1421" s="9" t="str">
        <f t="shared" si="45"/>
        <v>OSM: Cape-Natal Line - Rail - (481949136)</v>
      </c>
      <c r="B1421" s="9" t="s">
        <v>2842</v>
      </c>
      <c r="C1421" s="9" t="s">
        <v>2780</v>
      </c>
      <c r="D1421" s="12">
        <v>-30.048558239062501</v>
      </c>
      <c r="E1421" s="12">
        <v>29.79748685625</v>
      </c>
      <c r="F1421" s="9" t="s">
        <v>2775</v>
      </c>
      <c r="G1421" s="9">
        <v>481949136</v>
      </c>
      <c r="H1421" s="9" t="str">
        <f t="shared" si="44"/>
        <v>(-30.0485582, 29.7974869)</v>
      </c>
    </row>
    <row r="1422" spans="1:8" s="10" customFormat="1" x14ac:dyDescent="0.25">
      <c r="A1422" s="9" t="str">
        <f t="shared" si="45"/>
        <v>OSM: Cape-Natal Line - Rail - (481949137)</v>
      </c>
      <c r="B1422" s="9" t="s">
        <v>2842</v>
      </c>
      <c r="C1422" s="9" t="s">
        <v>2780</v>
      </c>
      <c r="D1422" s="12">
        <v>-30.085676849999999</v>
      </c>
      <c r="E1422" s="12">
        <v>29.7119255</v>
      </c>
      <c r="F1422" s="9" t="s">
        <v>2775</v>
      </c>
      <c r="G1422" s="9">
        <v>481949137</v>
      </c>
      <c r="H1422" s="9" t="str">
        <f t="shared" si="44"/>
        <v>(-30.0856769, 29.7119255)</v>
      </c>
    </row>
    <row r="1423" spans="1:8" s="10" customFormat="1" x14ac:dyDescent="0.25">
      <c r="A1423" s="9" t="str">
        <f t="shared" si="45"/>
        <v>OSM: Cape-Natal Line - Rail - (481949138)</v>
      </c>
      <c r="B1423" s="9" t="s">
        <v>2842</v>
      </c>
      <c r="C1423" s="9" t="s">
        <v>2780</v>
      </c>
      <c r="D1423" s="12">
        <v>-30.08763725</v>
      </c>
      <c r="E1423" s="12">
        <v>29.717372999999998</v>
      </c>
      <c r="F1423" s="9" t="s">
        <v>2775</v>
      </c>
      <c r="G1423" s="9">
        <v>481949138</v>
      </c>
      <c r="H1423" s="9" t="str">
        <f t="shared" si="44"/>
        <v>(-30.0876373, 29.717373)</v>
      </c>
    </row>
    <row r="1424" spans="1:8" s="10" customFormat="1" x14ac:dyDescent="0.25">
      <c r="A1424" s="9" t="str">
        <f t="shared" si="45"/>
        <v>OSM: Cape-Natal Line - Rail - (481957706)</v>
      </c>
      <c r="B1424" s="9" t="s">
        <v>2842</v>
      </c>
      <c r="C1424" s="9" t="s">
        <v>2780</v>
      </c>
      <c r="D1424" s="12">
        <v>-29.974150899999898</v>
      </c>
      <c r="E1424" s="12">
        <v>29.896870749999898</v>
      </c>
      <c r="F1424" s="9" t="s">
        <v>2775</v>
      </c>
      <c r="G1424" s="9">
        <v>481957706</v>
      </c>
      <c r="H1424" s="9" t="str">
        <f t="shared" si="44"/>
        <v>(-29.9741509, 29.8968707)</v>
      </c>
    </row>
    <row r="1425" spans="1:8" s="10" customFormat="1" x14ac:dyDescent="0.25">
      <c r="A1425" s="9" t="str">
        <f t="shared" si="45"/>
        <v>OSM: Cape-Natal Line - Rail - (481957708)</v>
      </c>
      <c r="B1425" s="9" t="s">
        <v>2842</v>
      </c>
      <c r="C1425" s="9" t="s">
        <v>2780</v>
      </c>
      <c r="D1425" s="12">
        <v>-30.000923499999999</v>
      </c>
      <c r="E1425" s="12">
        <v>29.865512750000001</v>
      </c>
      <c r="F1425" s="9" t="s">
        <v>2775</v>
      </c>
      <c r="G1425" s="9">
        <v>481957708</v>
      </c>
      <c r="H1425" s="9" t="str">
        <f t="shared" si="44"/>
        <v>(-30.0009235, 29.8655128)</v>
      </c>
    </row>
    <row r="1426" spans="1:8" s="10" customFormat="1" x14ac:dyDescent="0.25">
      <c r="A1426" s="9" t="str">
        <f t="shared" si="45"/>
        <v>OSM: Cape-Natal Line - Rail - (481957709)</v>
      </c>
      <c r="B1426" s="9" t="s">
        <v>2842</v>
      </c>
      <c r="C1426" s="9" t="s">
        <v>2780</v>
      </c>
      <c r="D1426" s="12">
        <v>-29.980668621453201</v>
      </c>
      <c r="E1426" s="12">
        <v>29.869857398961901</v>
      </c>
      <c r="F1426" s="9" t="s">
        <v>2775</v>
      </c>
      <c r="G1426" s="9">
        <v>481957709</v>
      </c>
      <c r="H1426" s="9" t="str">
        <f t="shared" si="44"/>
        <v>(-29.9806686, 29.8698574)</v>
      </c>
    </row>
    <row r="1427" spans="1:8" s="10" customFormat="1" x14ac:dyDescent="0.25">
      <c r="A1427" s="9" t="str">
        <f t="shared" si="45"/>
        <v>OSM: Cape-Natal Line - Rail - (481957710)</v>
      </c>
      <c r="B1427" s="9" t="s">
        <v>2842</v>
      </c>
      <c r="C1427" s="9" t="s">
        <v>2780</v>
      </c>
      <c r="D1427" s="12">
        <v>-30.000987938461499</v>
      </c>
      <c r="E1427" s="12">
        <v>29.8606081076923</v>
      </c>
      <c r="F1427" s="9" t="s">
        <v>2775</v>
      </c>
      <c r="G1427" s="9">
        <v>481957710</v>
      </c>
      <c r="H1427" s="9" t="str">
        <f t="shared" si="44"/>
        <v>(-30.0009879, 29.8606081)</v>
      </c>
    </row>
    <row r="1428" spans="1:8" s="10" customFormat="1" x14ac:dyDescent="0.25">
      <c r="A1428" s="9" t="str">
        <f t="shared" si="45"/>
        <v>OSM: Cape-Natal Line - Rail - (481957720)</v>
      </c>
      <c r="B1428" s="9" t="s">
        <v>2842</v>
      </c>
      <c r="C1428" s="9" t="s">
        <v>2780</v>
      </c>
      <c r="D1428" s="12">
        <v>-30.024448399999901</v>
      </c>
      <c r="E1428" s="12">
        <v>29.833975199999902</v>
      </c>
      <c r="F1428" s="9" t="s">
        <v>2775</v>
      </c>
      <c r="G1428" s="9">
        <v>481957720</v>
      </c>
      <c r="H1428" s="9" t="str">
        <f t="shared" si="44"/>
        <v>(-30.0244484, 29.8339752)</v>
      </c>
    </row>
    <row r="1429" spans="1:8" s="10" customFormat="1" x14ac:dyDescent="0.25">
      <c r="A1429" s="9" t="str">
        <f t="shared" si="45"/>
        <v>OSM: Capital Park - Stop - (247644585)</v>
      </c>
      <c r="B1429" s="9" t="s">
        <v>980</v>
      </c>
      <c r="C1429" s="9" t="s">
        <v>13</v>
      </c>
      <c r="D1429" s="12">
        <v>-25.722026100000001</v>
      </c>
      <c r="E1429" s="12">
        <v>28.189593599999998</v>
      </c>
      <c r="F1429" s="9" t="s">
        <v>8</v>
      </c>
      <c r="G1429" s="9">
        <v>247644585</v>
      </c>
      <c r="H1429" s="9" t="str">
        <f t="shared" si="44"/>
        <v>(-25.7220261, 28.1895936)</v>
      </c>
    </row>
    <row r="1430" spans="1:8" s="10" customFormat="1" x14ac:dyDescent="0.25">
      <c r="A1430" s="9" t="str">
        <f t="shared" si="45"/>
        <v>OSM: Capital Park - Stop - (5208258512)</v>
      </c>
      <c r="B1430" s="9" t="s">
        <v>980</v>
      </c>
      <c r="C1430" s="9" t="s">
        <v>13</v>
      </c>
      <c r="D1430" s="12">
        <v>-25.722076300000001</v>
      </c>
      <c r="E1430" s="12">
        <v>28.188894900000001</v>
      </c>
      <c r="F1430" s="9" t="s">
        <v>8</v>
      </c>
      <c r="G1430" s="9">
        <v>5208258512</v>
      </c>
      <c r="H1430" s="9" t="str">
        <f t="shared" si="44"/>
        <v>(-25.7220763, 28.1888949)</v>
      </c>
    </row>
    <row r="1431" spans="1:8" s="10" customFormat="1" x14ac:dyDescent="0.25">
      <c r="A1431" s="9" t="str">
        <f t="shared" si="45"/>
        <v>OSM: Capital Park - Station - (8820861091)</v>
      </c>
      <c r="B1431" s="9" t="s">
        <v>980</v>
      </c>
      <c r="C1431" s="9" t="s">
        <v>7</v>
      </c>
      <c r="D1431" s="12">
        <v>-25.722061199999999</v>
      </c>
      <c r="E1431" s="12">
        <v>28.189349499999999</v>
      </c>
      <c r="F1431" s="9" t="s">
        <v>8</v>
      </c>
      <c r="G1431" s="9">
        <v>8820861091</v>
      </c>
      <c r="H1431" s="9" t="str">
        <f t="shared" si="44"/>
        <v>(-25.7220612, 28.1893495)</v>
      </c>
    </row>
    <row r="1432" spans="1:8" s="10" customFormat="1" x14ac:dyDescent="0.25">
      <c r="A1432" s="9" t="str">
        <f t="shared" si="45"/>
        <v>OSM: Carbon - Halt - (247325397)</v>
      </c>
      <c r="B1432" s="9" t="s">
        <v>180</v>
      </c>
      <c r="C1432" s="9" t="s">
        <v>19</v>
      </c>
      <c r="D1432" s="12">
        <v>-29.957804800000002</v>
      </c>
      <c r="E1432" s="12">
        <v>25.4466903</v>
      </c>
      <c r="F1432" s="9" t="s">
        <v>8</v>
      </c>
      <c r="G1432" s="9">
        <v>247325397</v>
      </c>
      <c r="H1432" s="9" t="str">
        <f t="shared" si="44"/>
        <v>(-29.9578048, 25.4466903)</v>
      </c>
    </row>
    <row r="1433" spans="1:8" s="10" customFormat="1" x14ac:dyDescent="0.25">
      <c r="A1433" s="9" t="str">
        <f t="shared" si="45"/>
        <v>OSM: Carisbrook - Halt - (662554465)</v>
      </c>
      <c r="B1433" s="9" t="s">
        <v>2088</v>
      </c>
      <c r="C1433" s="9" t="s">
        <v>19</v>
      </c>
      <c r="D1433" s="12">
        <v>-30.218123899999998</v>
      </c>
      <c r="E1433" s="12">
        <v>30.025976499999999</v>
      </c>
      <c r="F1433" s="9" t="s">
        <v>8</v>
      </c>
      <c r="G1433" s="9">
        <v>662554465</v>
      </c>
      <c r="H1433" s="9" t="str">
        <f t="shared" si="44"/>
        <v>(-30.2181239, 30.0259765)</v>
      </c>
    </row>
    <row r="1434" spans="1:8" s="10" customFormat="1" x14ac:dyDescent="0.25">
      <c r="A1434" s="9" t="str">
        <f t="shared" si="45"/>
        <v>OSM: Carlchew - Halt - (646309667)</v>
      </c>
      <c r="B1434" s="9" t="s">
        <v>1998</v>
      </c>
      <c r="C1434" s="9" t="s">
        <v>19</v>
      </c>
      <c r="D1434" s="12">
        <v>-26.236208699999999</v>
      </c>
      <c r="E1434" s="12">
        <v>30.011645699999999</v>
      </c>
      <c r="F1434" s="9" t="s">
        <v>8</v>
      </c>
      <c r="G1434" s="9">
        <v>646309667</v>
      </c>
      <c r="H1434" s="9" t="str">
        <f t="shared" si="44"/>
        <v>(-26.2362087, 30.0116457)</v>
      </c>
    </row>
    <row r="1435" spans="1:8" s="10" customFormat="1" x14ac:dyDescent="0.25">
      <c r="A1435" s="9" t="str">
        <f t="shared" si="45"/>
        <v>OSM: Carlsrus - Abandoned - (247326004)</v>
      </c>
      <c r="B1435" s="9" t="s">
        <v>431</v>
      </c>
      <c r="C1435" s="9" t="s">
        <v>139</v>
      </c>
      <c r="D1435" s="12">
        <v>-31.8954062</v>
      </c>
      <c r="E1435" s="12">
        <v>26.693869100000001</v>
      </c>
      <c r="F1435" s="9" t="s">
        <v>8</v>
      </c>
      <c r="G1435" s="9">
        <v>247326004</v>
      </c>
      <c r="H1435" s="9" t="str">
        <f t="shared" si="44"/>
        <v>(-31.8954062, 26.6938691)</v>
      </c>
    </row>
    <row r="1436" spans="1:8" s="10" customFormat="1" x14ac:dyDescent="0.25">
      <c r="A1436" s="9" t="str">
        <f t="shared" si="45"/>
        <v>OSM: Carlton - Station - (247326003)</v>
      </c>
      <c r="B1436" s="9" t="s">
        <v>430</v>
      </c>
      <c r="C1436" s="9" t="s">
        <v>7</v>
      </c>
      <c r="D1436" s="12">
        <v>-31.302729299999999</v>
      </c>
      <c r="E1436" s="12">
        <v>24.950949699999999</v>
      </c>
      <c r="F1436" s="9" t="s">
        <v>8</v>
      </c>
      <c r="G1436" s="9">
        <v>247326003</v>
      </c>
      <c r="H1436" s="9" t="str">
        <f t="shared" si="44"/>
        <v>(-31.3027293, 24.9509497)</v>
      </c>
    </row>
    <row r="1437" spans="1:8" s="10" customFormat="1" x14ac:dyDescent="0.25">
      <c r="A1437" s="9" t="str">
        <f t="shared" si="45"/>
        <v>OSM: Carlton - Abandoned - (1796460190)</v>
      </c>
      <c r="B1437" s="9" t="s">
        <v>430</v>
      </c>
      <c r="C1437" s="9" t="s">
        <v>139</v>
      </c>
      <c r="D1437" s="12">
        <v>-31.267076500000002</v>
      </c>
      <c r="E1437" s="12">
        <v>24.948063999999999</v>
      </c>
      <c r="F1437" s="9" t="s">
        <v>8</v>
      </c>
      <c r="G1437" s="9">
        <v>1796460190</v>
      </c>
      <c r="H1437" s="9" t="str">
        <f t="shared" si="44"/>
        <v>(-31.2670765, 24.948064)</v>
      </c>
    </row>
    <row r="1438" spans="1:8" s="10" customFormat="1" x14ac:dyDescent="0.25">
      <c r="A1438" s="9" t="str">
        <f t="shared" si="45"/>
        <v>OSM: Carnarvon - Station - (369180795)</v>
      </c>
      <c r="B1438" s="9" t="s">
        <v>1888</v>
      </c>
      <c r="C1438" s="9" t="s">
        <v>7</v>
      </c>
      <c r="D1438" s="12">
        <v>-30.973450499999998</v>
      </c>
      <c r="E1438" s="12">
        <v>22.138441199999999</v>
      </c>
      <c r="F1438" s="9" t="s">
        <v>8</v>
      </c>
      <c r="G1438" s="9">
        <v>369180795</v>
      </c>
      <c r="H1438" s="9" t="str">
        <f t="shared" si="44"/>
        <v>(-30.9734505, 22.1384412)</v>
      </c>
    </row>
    <row r="1439" spans="1:8" s="10" customFormat="1" x14ac:dyDescent="0.25">
      <c r="A1439" s="9" t="str">
        <f t="shared" si="45"/>
        <v>OSM: Carolina - Station - (599568672)</v>
      </c>
      <c r="B1439" s="9" t="s">
        <v>1979</v>
      </c>
      <c r="C1439" s="9" t="s">
        <v>7</v>
      </c>
      <c r="D1439" s="12">
        <v>-26.071025899999999</v>
      </c>
      <c r="E1439" s="12">
        <v>30.124925699999999</v>
      </c>
      <c r="F1439" s="9" t="s">
        <v>8</v>
      </c>
      <c r="G1439" s="9">
        <v>599568672</v>
      </c>
      <c r="H1439" s="9" t="str">
        <f t="shared" si="44"/>
        <v>(-26.0710259, 30.1249257)</v>
      </c>
    </row>
    <row r="1440" spans="1:8" s="10" customFormat="1" x14ac:dyDescent="0.25">
      <c r="A1440" s="9" t="str">
        <f t="shared" si="45"/>
        <v>OSM: Carolus - Halt - (247327818)</v>
      </c>
      <c r="B1440" s="9" t="s">
        <v>794</v>
      </c>
      <c r="C1440" s="9" t="s">
        <v>19</v>
      </c>
      <c r="D1440" s="12">
        <v>-31.1203684</v>
      </c>
      <c r="E1440" s="12">
        <v>24.881491799999999</v>
      </c>
      <c r="F1440" s="9" t="s">
        <v>8</v>
      </c>
      <c r="G1440" s="9">
        <v>247327818</v>
      </c>
      <c r="H1440" s="9" t="str">
        <f t="shared" si="44"/>
        <v>(-31.1203684, 24.8814918)</v>
      </c>
    </row>
    <row r="1441" spans="1:8" s="10" customFormat="1" x14ac:dyDescent="0.25">
      <c r="A1441" s="9" t="str">
        <f t="shared" si="45"/>
        <v>OSM: Carriage &amp; Wagon Repair Depot - Workshop - (762936088)</v>
      </c>
      <c r="B1441" s="9" t="s">
        <v>2931</v>
      </c>
      <c r="C1441" s="9" t="s">
        <v>2908</v>
      </c>
      <c r="D1441" s="12">
        <v>-26.19617715</v>
      </c>
      <c r="E1441" s="12">
        <v>28.029511562499899</v>
      </c>
      <c r="F1441" s="9" t="s">
        <v>2775</v>
      </c>
      <c r="G1441" s="9">
        <v>762936088</v>
      </c>
      <c r="H1441" s="9" t="str">
        <f t="shared" si="44"/>
        <v>(-26.1961772, 28.0295116)</v>
      </c>
    </row>
    <row r="1442" spans="1:8" s="10" customFormat="1" x14ac:dyDescent="0.25">
      <c r="A1442" s="9" t="str">
        <f t="shared" si="45"/>
        <v>OSM: Carrickmore - Halt - (207099154)</v>
      </c>
      <c r="B1442" s="9" t="s">
        <v>107</v>
      </c>
      <c r="C1442" s="9" t="s">
        <v>19</v>
      </c>
      <c r="D1442" s="12">
        <v>-31.4861285</v>
      </c>
      <c r="E1442" s="12">
        <v>26.4567558</v>
      </c>
      <c r="F1442" s="9" t="s">
        <v>8</v>
      </c>
      <c r="G1442" s="9">
        <v>207099154</v>
      </c>
      <c r="H1442" s="9" t="str">
        <f t="shared" si="44"/>
        <v>(-31.4861285, 26.4567558)</v>
      </c>
    </row>
    <row r="1443" spans="1:8" s="10" customFormat="1" x14ac:dyDescent="0.25">
      <c r="A1443" s="9" t="str">
        <f t="shared" si="45"/>
        <v>OSM: Carthill - Station - (662556954)</v>
      </c>
      <c r="B1443" s="9" t="s">
        <v>2102</v>
      </c>
      <c r="C1443" s="9" t="s">
        <v>7</v>
      </c>
      <c r="D1443" s="12">
        <v>-29.960649499999999</v>
      </c>
      <c r="E1443" s="12">
        <v>29.911605999999999</v>
      </c>
      <c r="F1443" s="9" t="s">
        <v>8</v>
      </c>
      <c r="G1443" s="9">
        <v>662556954</v>
      </c>
      <c r="H1443" s="9" t="str">
        <f t="shared" si="44"/>
        <v>(-29.9606495, 29.911606)</v>
      </c>
    </row>
    <row r="1444" spans="1:8" s="10" customFormat="1" x14ac:dyDescent="0.25">
      <c r="A1444" s="9" t="str">
        <f t="shared" si="45"/>
        <v>OSM: Casshome - Station - (4753854999)</v>
      </c>
      <c r="B1444" s="9" t="s">
        <v>2564</v>
      </c>
      <c r="C1444" s="9" t="s">
        <v>7</v>
      </c>
      <c r="D1444" s="12">
        <v>-25.763235699999999</v>
      </c>
      <c r="E1444" s="12">
        <v>29.714473600000002</v>
      </c>
      <c r="F1444" s="9" t="s">
        <v>8</v>
      </c>
      <c r="G1444" s="9">
        <v>4753854999</v>
      </c>
      <c r="H1444" s="9" t="str">
        <f t="shared" si="44"/>
        <v>(-25.7632357, 29.7144736)</v>
      </c>
    </row>
    <row r="1445" spans="1:8" s="10" customFormat="1" x14ac:dyDescent="0.25">
      <c r="A1445" s="9" t="str">
        <f t="shared" si="45"/>
        <v>OSM: Castor - Station - (247325400)</v>
      </c>
      <c r="B1445" s="9" t="s">
        <v>183</v>
      </c>
      <c r="C1445" s="9" t="s">
        <v>7</v>
      </c>
      <c r="D1445" s="12">
        <v>-29.654315</v>
      </c>
      <c r="E1445" s="12">
        <v>26.8848874</v>
      </c>
      <c r="F1445" s="9" t="s">
        <v>8</v>
      </c>
      <c r="G1445" s="9">
        <v>247325400</v>
      </c>
      <c r="H1445" s="9" t="str">
        <f t="shared" si="44"/>
        <v>(-29.654315, 26.8848874)</v>
      </c>
    </row>
    <row r="1446" spans="1:8" s="10" customFormat="1" x14ac:dyDescent="0.25">
      <c r="A1446" s="9" t="str">
        <f t="shared" si="45"/>
        <v>OSM: Cathcart - Station - (247326010)</v>
      </c>
      <c r="B1446" s="9" t="s">
        <v>436</v>
      </c>
      <c r="C1446" s="9" t="s">
        <v>7</v>
      </c>
      <c r="D1446" s="12">
        <v>-32.298348599999997</v>
      </c>
      <c r="E1446" s="12">
        <v>27.1524739</v>
      </c>
      <c r="F1446" s="9" t="s">
        <v>8</v>
      </c>
      <c r="G1446" s="9">
        <v>247326010</v>
      </c>
      <c r="H1446" s="9" t="str">
        <f t="shared" si="44"/>
        <v>(-32.2983486, 27.1524739)</v>
      </c>
    </row>
    <row r="1447" spans="1:8" s="10" customFormat="1" x14ac:dyDescent="0.25">
      <c r="A1447" s="9" t="str">
        <f t="shared" si="45"/>
        <v>OSM: Cathcart - Abandoned - (3762032951)</v>
      </c>
      <c r="B1447" s="9" t="s">
        <v>436</v>
      </c>
      <c r="C1447" s="9" t="s">
        <v>139</v>
      </c>
      <c r="D1447" s="12">
        <v>-32.293789400000001</v>
      </c>
      <c r="E1447" s="12">
        <v>27.137735200000002</v>
      </c>
      <c r="F1447" s="9" t="s">
        <v>8</v>
      </c>
      <c r="G1447" s="9">
        <v>3762032951</v>
      </c>
      <c r="H1447" s="9" t="str">
        <f t="shared" si="44"/>
        <v>(-32.2937894, 27.1377352)</v>
      </c>
    </row>
    <row r="1448" spans="1:8" s="10" customFormat="1" x14ac:dyDescent="0.25">
      <c r="A1448" s="9" t="str">
        <f t="shared" si="45"/>
        <v>OSM: Cato Ridge - Station - (348970896)</v>
      </c>
      <c r="B1448" s="9" t="s">
        <v>1848</v>
      </c>
      <c r="C1448" s="9" t="s">
        <v>7</v>
      </c>
      <c r="D1448" s="12">
        <v>-29.732005300000001</v>
      </c>
      <c r="E1448" s="12">
        <v>30.587732200000001</v>
      </c>
      <c r="F1448" s="9" t="s">
        <v>8</v>
      </c>
      <c r="G1448" s="9">
        <v>348970896</v>
      </c>
      <c r="H1448" s="9" t="str">
        <f t="shared" si="44"/>
        <v>(-29.7320053, 30.5877322)</v>
      </c>
    </row>
    <row r="1449" spans="1:8" s="10" customFormat="1" x14ac:dyDescent="0.25">
      <c r="A1449" s="9" t="str">
        <f t="shared" si="45"/>
        <v>OSM: Cato Ridge - Stop - (348971008)</v>
      </c>
      <c r="B1449" s="9" t="s">
        <v>1848</v>
      </c>
      <c r="C1449" s="9" t="s">
        <v>13</v>
      </c>
      <c r="D1449" s="12">
        <v>-29.7318198</v>
      </c>
      <c r="E1449" s="12">
        <v>30.5880902</v>
      </c>
      <c r="F1449" s="9" t="s">
        <v>8</v>
      </c>
      <c r="G1449" s="9">
        <v>348971008</v>
      </c>
      <c r="H1449" s="9" t="str">
        <f t="shared" si="44"/>
        <v>(-29.7318198, 30.5880902)</v>
      </c>
    </row>
    <row r="1450" spans="1:8" s="10" customFormat="1" x14ac:dyDescent="0.25">
      <c r="A1450" s="9" t="str">
        <f t="shared" si="45"/>
        <v>OSM: Cato Ridge - Stop - (4288715965)</v>
      </c>
      <c r="B1450" s="9" t="s">
        <v>1848</v>
      </c>
      <c r="C1450" s="9" t="s">
        <v>13</v>
      </c>
      <c r="D1450" s="12">
        <v>-29.731929900000001</v>
      </c>
      <c r="E1450" s="12">
        <v>30.588129599999998</v>
      </c>
      <c r="F1450" s="9" t="s">
        <v>8</v>
      </c>
      <c r="G1450" s="9">
        <v>4288715965</v>
      </c>
      <c r="H1450" s="9" t="str">
        <f t="shared" si="44"/>
        <v>(-29.7319299, 30.5881296)</v>
      </c>
    </row>
    <row r="1451" spans="1:8" s="10" customFormat="1" x14ac:dyDescent="0.25">
      <c r="A1451" s="9" t="str">
        <f t="shared" si="45"/>
        <v>OSM: Cavan - Abandoned - (1214319411)</v>
      </c>
      <c r="B1451" s="9" t="s">
        <v>2282</v>
      </c>
      <c r="C1451" s="9" t="s">
        <v>139</v>
      </c>
      <c r="D1451" s="12">
        <v>-27.792624400000001</v>
      </c>
      <c r="E1451" s="12">
        <v>30.057740200000001</v>
      </c>
      <c r="F1451" s="9" t="s">
        <v>8</v>
      </c>
      <c r="G1451" s="9">
        <v>1214319411</v>
      </c>
      <c r="H1451" s="9" t="str">
        <f t="shared" si="44"/>
        <v>(-27.7926244, 30.0577402)</v>
      </c>
    </row>
    <row r="1452" spans="1:8" s="10" customFormat="1" x14ac:dyDescent="0.25">
      <c r="A1452" s="9" t="str">
        <f t="shared" si="45"/>
        <v>OSM: Cavendish - Stop - (348961955)</v>
      </c>
      <c r="B1452" s="9" t="s">
        <v>1813</v>
      </c>
      <c r="C1452" s="9" t="s">
        <v>13</v>
      </c>
      <c r="D1452" s="12">
        <v>-29.8967454</v>
      </c>
      <c r="E1452" s="12">
        <v>30.911995000000001</v>
      </c>
      <c r="F1452" s="9" t="s">
        <v>8</v>
      </c>
      <c r="G1452" s="9">
        <v>348961955</v>
      </c>
      <c r="H1452" s="9" t="str">
        <f t="shared" si="44"/>
        <v>(-29.8967454, 30.911995)</v>
      </c>
    </row>
    <row r="1453" spans="1:8" s="10" customFormat="1" x14ac:dyDescent="0.25">
      <c r="A1453" s="9" t="str">
        <f t="shared" si="45"/>
        <v>OSM: Cavendish - Station - (1579689868)</v>
      </c>
      <c r="B1453" s="9" t="s">
        <v>1813</v>
      </c>
      <c r="C1453" s="9" t="s">
        <v>7</v>
      </c>
      <c r="D1453" s="12">
        <v>-29.896494700000002</v>
      </c>
      <c r="E1453" s="12">
        <v>30.913022099999999</v>
      </c>
      <c r="F1453" s="9" t="s">
        <v>8</v>
      </c>
      <c r="G1453" s="9">
        <v>1579689868</v>
      </c>
      <c r="H1453" s="9" t="str">
        <f t="shared" si="44"/>
        <v>(-29.8964947, 30.9130221)</v>
      </c>
    </row>
    <row r="1454" spans="1:8" s="10" customFormat="1" x14ac:dyDescent="0.25">
      <c r="A1454" s="9" t="str">
        <f t="shared" si="45"/>
        <v>OSM: Cavendish - Stop - (7302467906)</v>
      </c>
      <c r="B1454" s="9" t="s">
        <v>1813</v>
      </c>
      <c r="C1454" s="9" t="s">
        <v>13</v>
      </c>
      <c r="D1454" s="12">
        <v>-29.896298399999999</v>
      </c>
      <c r="E1454" s="12">
        <v>30.913891</v>
      </c>
      <c r="F1454" s="9" t="s">
        <v>8</v>
      </c>
      <c r="G1454" s="9">
        <v>7302467906</v>
      </c>
      <c r="H1454" s="9" t="str">
        <f t="shared" si="44"/>
        <v>(-29.8962984, 30.913891)</v>
      </c>
    </row>
    <row r="1455" spans="1:8" s="10" customFormat="1" x14ac:dyDescent="0.25">
      <c r="A1455" s="9" t="str">
        <f t="shared" si="45"/>
        <v>OSM: Cawfords Causeway - Rail - (56305054)</v>
      </c>
      <c r="B1455" s="9" t="s">
        <v>2847</v>
      </c>
      <c r="C1455" s="9" t="s">
        <v>2780</v>
      </c>
      <c r="D1455" s="12">
        <v>-31.9015059</v>
      </c>
      <c r="E1455" s="12">
        <v>26.891106799999999</v>
      </c>
      <c r="F1455" s="9" t="s">
        <v>2775</v>
      </c>
      <c r="G1455" s="9">
        <v>56305054</v>
      </c>
      <c r="H1455" s="9" t="str">
        <f t="shared" si="44"/>
        <v>(-31.9015059, 26.8911068)</v>
      </c>
    </row>
    <row r="1456" spans="1:8" s="10" customFormat="1" x14ac:dyDescent="0.25">
      <c r="A1456" s="9" t="str">
        <f t="shared" si="45"/>
        <v>OSM: Cedara - Station - (599489510)</v>
      </c>
      <c r="B1456" s="9" t="s">
        <v>1972</v>
      </c>
      <c r="C1456" s="9" t="s">
        <v>7</v>
      </c>
      <c r="D1456" s="12">
        <v>-29.528843299999998</v>
      </c>
      <c r="E1456" s="12">
        <v>30.265718</v>
      </c>
      <c r="F1456" s="9" t="s">
        <v>8</v>
      </c>
      <c r="G1456" s="9">
        <v>599489510</v>
      </c>
      <c r="H1456" s="9" t="str">
        <f t="shared" si="44"/>
        <v>(-29.5288433, 30.265718)</v>
      </c>
    </row>
    <row r="1457" spans="1:8" s="10" customFormat="1" x14ac:dyDescent="0.25">
      <c r="A1457" s="9" t="str">
        <f t="shared" si="45"/>
        <v>OSM: Cedarville - Station - (247326009)</v>
      </c>
      <c r="B1457" s="9" t="s">
        <v>435</v>
      </c>
      <c r="C1457" s="9" t="s">
        <v>7</v>
      </c>
      <c r="D1457" s="12">
        <v>-30.379183000000001</v>
      </c>
      <c r="E1457" s="12">
        <v>29.041059199999999</v>
      </c>
      <c r="F1457" s="9" t="s">
        <v>8</v>
      </c>
      <c r="G1457" s="9">
        <v>247326009</v>
      </c>
      <c r="H1457" s="9" t="str">
        <f t="shared" si="44"/>
        <v>(-30.379183, 29.0410592)</v>
      </c>
    </row>
    <row r="1458" spans="1:8" s="10" customFormat="1" x14ac:dyDescent="0.25">
      <c r="A1458" s="9" t="str">
        <f t="shared" si="45"/>
        <v>OSM: Celebeni - Halt - (4003975662)</v>
      </c>
      <c r="B1458" s="9" t="s">
        <v>2515</v>
      </c>
      <c r="C1458" s="9" t="s">
        <v>19</v>
      </c>
      <c r="D1458" s="12">
        <v>-30.716377399999999</v>
      </c>
      <c r="E1458" s="12">
        <v>30.0282126</v>
      </c>
      <c r="F1458" s="9" t="s">
        <v>8</v>
      </c>
      <c r="G1458" s="9">
        <v>4003975662</v>
      </c>
      <c r="H1458" s="9" t="str">
        <f t="shared" si="44"/>
        <v>(-30.7163774, 30.0282126)</v>
      </c>
    </row>
    <row r="1459" spans="1:8" s="10" customFormat="1" x14ac:dyDescent="0.25">
      <c r="A1459" s="9" t="str">
        <f t="shared" si="45"/>
        <v>OSM: Cenam - Halt - (4003921935)</v>
      </c>
      <c r="B1459" s="9" t="s">
        <v>2504</v>
      </c>
      <c r="C1459" s="9" t="s">
        <v>19</v>
      </c>
      <c r="D1459" s="12">
        <v>-30.782334899999999</v>
      </c>
      <c r="E1459" s="12">
        <v>30.153618099999999</v>
      </c>
      <c r="F1459" s="9" t="s">
        <v>8</v>
      </c>
      <c r="G1459" s="9">
        <v>4003921935</v>
      </c>
      <c r="H1459" s="9" t="str">
        <f t="shared" si="44"/>
        <v>(-30.7823349, 30.1536181)</v>
      </c>
    </row>
    <row r="1460" spans="1:8" s="10" customFormat="1" x14ac:dyDescent="0.25">
      <c r="A1460" s="9" t="str">
        <f t="shared" si="45"/>
        <v>OSM: Centerton - Halt - (247326008)</v>
      </c>
      <c r="B1460" s="9" t="s">
        <v>434</v>
      </c>
      <c r="C1460" s="9" t="s">
        <v>19</v>
      </c>
      <c r="D1460" s="12">
        <v>-33.828959400000002</v>
      </c>
      <c r="E1460" s="12">
        <v>24.864796699999999</v>
      </c>
      <c r="F1460" s="9" t="s">
        <v>8</v>
      </c>
      <c r="G1460" s="9">
        <v>247326008</v>
      </c>
      <c r="H1460" s="9" t="str">
        <f t="shared" si="44"/>
        <v>(-33.8289594, 24.8647967)</v>
      </c>
    </row>
    <row r="1461" spans="1:8" s="10" customFormat="1" x14ac:dyDescent="0.25">
      <c r="A1461" s="9" t="str">
        <f t="shared" si="45"/>
        <v>OSM: Centlivres - Halt - (244957419)</v>
      </c>
      <c r="B1461" s="9" t="s">
        <v>148</v>
      </c>
      <c r="C1461" s="9" t="s">
        <v>19</v>
      </c>
      <c r="D1461" s="12">
        <v>-33.6415796</v>
      </c>
      <c r="E1461" s="12">
        <v>25.461755499999999</v>
      </c>
      <c r="F1461" s="9" t="s">
        <v>8</v>
      </c>
      <c r="G1461" s="9">
        <v>244957419</v>
      </c>
      <c r="H1461" s="9" t="str">
        <f t="shared" si="44"/>
        <v>(-33.6415796, 25.4617555)</v>
      </c>
    </row>
    <row r="1462" spans="1:8" s="10" customFormat="1" x14ac:dyDescent="0.25">
      <c r="A1462" s="9" t="str">
        <f t="shared" si="45"/>
        <v>OSM: Centocow - Halt - (662597280)</v>
      </c>
      <c r="B1462" s="9" t="s">
        <v>2104</v>
      </c>
      <c r="C1462" s="9" t="s">
        <v>19</v>
      </c>
      <c r="D1462" s="12">
        <v>-30.059684099999998</v>
      </c>
      <c r="E1462" s="12">
        <v>29.7840132</v>
      </c>
      <c r="F1462" s="9" t="s">
        <v>8</v>
      </c>
      <c r="G1462" s="9">
        <v>662597280</v>
      </c>
      <c r="H1462" s="9" t="str">
        <f t="shared" si="44"/>
        <v>(-30.0596841, 29.7840132)</v>
      </c>
    </row>
    <row r="1463" spans="1:8" s="10" customFormat="1" x14ac:dyDescent="0.25">
      <c r="A1463" s="9" t="str">
        <f t="shared" si="45"/>
        <v>OSM: Central - Stop - (247644584)</v>
      </c>
      <c r="B1463" s="9" t="s">
        <v>979</v>
      </c>
      <c r="C1463" s="9" t="s">
        <v>13</v>
      </c>
      <c r="D1463" s="12">
        <v>-26.1401827</v>
      </c>
      <c r="E1463" s="12">
        <v>27.734290000000001</v>
      </c>
      <c r="F1463" s="9" t="s">
        <v>8</v>
      </c>
      <c r="G1463" s="9">
        <v>247644584</v>
      </c>
      <c r="H1463" s="9" t="str">
        <f t="shared" si="44"/>
        <v>(-26.1401827, 27.73429)</v>
      </c>
    </row>
    <row r="1464" spans="1:8" s="10" customFormat="1" x14ac:dyDescent="0.25">
      <c r="A1464" s="9" t="str">
        <f t="shared" si="45"/>
        <v>OSM: Central Deep - Level_Crossing - (1926044352)</v>
      </c>
      <c r="B1464" s="9" t="s">
        <v>2403</v>
      </c>
      <c r="C1464" s="9" t="s">
        <v>2368</v>
      </c>
      <c r="D1464" s="12">
        <v>-25.679233199999999</v>
      </c>
      <c r="E1464" s="12">
        <v>27.346516099999999</v>
      </c>
      <c r="F1464" s="9" t="s">
        <v>8</v>
      </c>
      <c r="G1464" s="9">
        <v>1926044352</v>
      </c>
      <c r="H1464" s="9" t="str">
        <f t="shared" si="44"/>
        <v>(-25.6792332, 27.3465161)</v>
      </c>
    </row>
    <row r="1465" spans="1:8" s="10" customFormat="1" x14ac:dyDescent="0.25">
      <c r="A1465" s="9" t="str">
        <f t="shared" si="45"/>
        <v>OSM: Central Line - Rail - (26348944)</v>
      </c>
      <c r="B1465" s="9" t="s">
        <v>2795</v>
      </c>
      <c r="C1465" s="9" t="s">
        <v>2780</v>
      </c>
      <c r="D1465" s="12">
        <v>-33.919759770642202</v>
      </c>
      <c r="E1465" s="12">
        <v>18.497992446788899</v>
      </c>
      <c r="F1465" s="9" t="s">
        <v>2775</v>
      </c>
      <c r="G1465" s="9">
        <v>26348944</v>
      </c>
      <c r="H1465" s="9" t="str">
        <f t="shared" si="44"/>
        <v>(-33.9197598, 18.4979924)</v>
      </c>
    </row>
    <row r="1466" spans="1:8" s="10" customFormat="1" x14ac:dyDescent="0.25">
      <c r="A1466" s="9" t="str">
        <f t="shared" si="45"/>
        <v>OSM: Central Line - Rail - (26349018)</v>
      </c>
      <c r="B1466" s="9" t="s">
        <v>2795</v>
      </c>
      <c r="C1466" s="9" t="s">
        <v>2780</v>
      </c>
      <c r="D1466" s="12">
        <v>-33.921891349999903</v>
      </c>
      <c r="E1466" s="12">
        <v>18.42629415</v>
      </c>
      <c r="F1466" s="9" t="s">
        <v>2775</v>
      </c>
      <c r="G1466" s="9">
        <v>26349018</v>
      </c>
      <c r="H1466" s="9" t="str">
        <f t="shared" si="44"/>
        <v>(-33.9218913, 18.4262942)</v>
      </c>
    </row>
    <row r="1467" spans="1:8" s="10" customFormat="1" x14ac:dyDescent="0.25">
      <c r="A1467" s="9" t="str">
        <f t="shared" si="45"/>
        <v>OSM: Central Line - Rail - (65680762)</v>
      </c>
      <c r="B1467" s="9" t="s">
        <v>2795</v>
      </c>
      <c r="C1467" s="9" t="s">
        <v>2780</v>
      </c>
      <c r="D1467" s="12">
        <v>-33.9250379</v>
      </c>
      <c r="E1467" s="12">
        <v>18.430745833333301</v>
      </c>
      <c r="F1467" s="9" t="s">
        <v>2775</v>
      </c>
      <c r="G1467" s="9">
        <v>65680762</v>
      </c>
      <c r="H1467" s="9" t="str">
        <f t="shared" si="44"/>
        <v>(-33.9250379, 18.4307458)</v>
      </c>
    </row>
    <row r="1468" spans="1:8" s="10" customFormat="1" x14ac:dyDescent="0.25">
      <c r="A1468" s="9" t="str">
        <f t="shared" si="45"/>
        <v>OSM: Central Line - Rail - (65680794)</v>
      </c>
      <c r="B1468" s="9" t="s">
        <v>2795</v>
      </c>
      <c r="C1468" s="9" t="s">
        <v>2780</v>
      </c>
      <c r="D1468" s="12">
        <v>-33.925048574999998</v>
      </c>
      <c r="E1468" s="12">
        <v>18.431013575000001</v>
      </c>
      <c r="F1468" s="9" t="s">
        <v>2775</v>
      </c>
      <c r="G1468" s="9">
        <v>65680794</v>
      </c>
      <c r="H1468" s="9" t="str">
        <f t="shared" si="44"/>
        <v>(-33.9250486, 18.4310136)</v>
      </c>
    </row>
    <row r="1469" spans="1:8" s="10" customFormat="1" x14ac:dyDescent="0.25">
      <c r="A1469" s="9" t="str">
        <f t="shared" si="45"/>
        <v>OSM: Central Line - Rail - (65680918)</v>
      </c>
      <c r="B1469" s="9" t="s">
        <v>2795</v>
      </c>
      <c r="C1469" s="9" t="s">
        <v>2780</v>
      </c>
      <c r="D1469" s="12">
        <v>-33.924394281818103</v>
      </c>
      <c r="E1469" s="12">
        <v>18.429585327272701</v>
      </c>
      <c r="F1469" s="9" t="s">
        <v>2775</v>
      </c>
      <c r="G1469" s="9">
        <v>65680918</v>
      </c>
      <c r="H1469" s="9" t="str">
        <f t="shared" si="44"/>
        <v>(-33.9243943, 18.4295853)</v>
      </c>
    </row>
    <row r="1470" spans="1:8" s="10" customFormat="1" x14ac:dyDescent="0.25">
      <c r="A1470" s="9" t="str">
        <f t="shared" si="45"/>
        <v>OSM: Central Line - Rail - (65680922)</v>
      </c>
      <c r="B1470" s="9" t="s">
        <v>2795</v>
      </c>
      <c r="C1470" s="9" t="s">
        <v>2780</v>
      </c>
      <c r="D1470" s="12">
        <v>-33.924851289285698</v>
      </c>
      <c r="E1470" s="12">
        <v>18.439812475</v>
      </c>
      <c r="F1470" s="9" t="s">
        <v>2775</v>
      </c>
      <c r="G1470" s="9">
        <v>65680922</v>
      </c>
      <c r="H1470" s="9" t="str">
        <f t="shared" si="44"/>
        <v>(-33.9248513, 18.4398125)</v>
      </c>
    </row>
    <row r="1471" spans="1:8" s="10" customFormat="1" x14ac:dyDescent="0.25">
      <c r="A1471" s="9" t="str">
        <f t="shared" si="45"/>
        <v>OSM: Central Line - Rail - (65680936)</v>
      </c>
      <c r="B1471" s="9" t="s">
        <v>2795</v>
      </c>
      <c r="C1471" s="9" t="s">
        <v>2780</v>
      </c>
      <c r="D1471" s="12">
        <v>-33.919695033333298</v>
      </c>
      <c r="E1471" s="12">
        <v>18.477841699999999</v>
      </c>
      <c r="F1471" s="9" t="s">
        <v>2775</v>
      </c>
      <c r="G1471" s="9">
        <v>65680936</v>
      </c>
      <c r="H1471" s="9" t="str">
        <f t="shared" si="44"/>
        <v>(-33.919695, 18.4778417)</v>
      </c>
    </row>
    <row r="1472" spans="1:8" s="10" customFormat="1" x14ac:dyDescent="0.25">
      <c r="A1472" s="9" t="str">
        <f t="shared" si="45"/>
        <v>OSM: Central Line - Rail - (67465242)</v>
      </c>
      <c r="B1472" s="9" t="s">
        <v>2795</v>
      </c>
      <c r="C1472" s="9" t="s">
        <v>2780</v>
      </c>
      <c r="D1472" s="12">
        <v>-33.925768433333303</v>
      </c>
      <c r="E1472" s="12">
        <v>18.4781494</v>
      </c>
      <c r="F1472" s="9" t="s">
        <v>2775</v>
      </c>
      <c r="G1472" s="9">
        <v>67465242</v>
      </c>
      <c r="H1472" s="9" t="str">
        <f t="shared" si="44"/>
        <v>(-33.9257684, 18.4781494)</v>
      </c>
    </row>
    <row r="1473" spans="1:8" s="10" customFormat="1" x14ac:dyDescent="0.25">
      <c r="A1473" s="9" t="str">
        <f t="shared" si="45"/>
        <v>OSM: Central Line - Rail - (67470889)</v>
      </c>
      <c r="B1473" s="9" t="s">
        <v>2795</v>
      </c>
      <c r="C1473" s="9" t="s">
        <v>2780</v>
      </c>
      <c r="D1473" s="12">
        <v>-33.9273981071428</v>
      </c>
      <c r="E1473" s="12">
        <v>18.4959567142857</v>
      </c>
      <c r="F1473" s="9" t="s">
        <v>2775</v>
      </c>
      <c r="G1473" s="9">
        <v>67470889</v>
      </c>
      <c r="H1473" s="9" t="str">
        <f t="shared" ref="H1473:H1536" si="46">"(" &amp; TEXT(D1473, "#.#######") &amp; ", " &amp; TEXT(E1473, "#.#######") &amp; ")"</f>
        <v>(-33.9273981, 18.4959567)</v>
      </c>
    </row>
    <row r="1474" spans="1:8" s="10" customFormat="1" x14ac:dyDescent="0.25">
      <c r="A1474" s="9" t="str">
        <f t="shared" si="45"/>
        <v>OSM: Central Line - Rail - (67470904)</v>
      </c>
      <c r="B1474" s="9" t="s">
        <v>2795</v>
      </c>
      <c r="C1474" s="9" t="s">
        <v>2780</v>
      </c>
      <c r="D1474" s="12">
        <v>-33.927247007142803</v>
      </c>
      <c r="E1474" s="12">
        <v>18.495952342857102</v>
      </c>
      <c r="F1474" s="9" t="s">
        <v>2775</v>
      </c>
      <c r="G1474" s="9">
        <v>67470904</v>
      </c>
      <c r="H1474" s="9" t="str">
        <f t="shared" si="46"/>
        <v>(-33.927247, 18.4959523)</v>
      </c>
    </row>
    <row r="1475" spans="1:8" s="10" customFormat="1" x14ac:dyDescent="0.25">
      <c r="A1475" s="9" t="str">
        <f t="shared" ref="A1475:A1538" si="47">"OSM: " &amp; B1475 &amp; " - " &amp; PROPER(C1475) &amp; " - (" &amp; G1475 &amp; ")"</f>
        <v>OSM: Central Line - Rail - (67470933)</v>
      </c>
      <c r="B1475" s="9" t="s">
        <v>2795</v>
      </c>
      <c r="C1475" s="9" t="s">
        <v>2780</v>
      </c>
      <c r="D1475" s="12">
        <v>-33.927000072727203</v>
      </c>
      <c r="E1475" s="12">
        <v>18.495955200000001</v>
      </c>
      <c r="F1475" s="9" t="s">
        <v>2775</v>
      </c>
      <c r="G1475" s="9">
        <v>67470933</v>
      </c>
      <c r="H1475" s="9" t="str">
        <f t="shared" si="46"/>
        <v>(-33.9270001, 18.4959552)</v>
      </c>
    </row>
    <row r="1476" spans="1:8" s="10" customFormat="1" x14ac:dyDescent="0.25">
      <c r="A1476" s="9" t="str">
        <f t="shared" si="47"/>
        <v>OSM: Central Line - Rail - (137486194)</v>
      </c>
      <c r="B1476" s="9" t="s">
        <v>2795</v>
      </c>
      <c r="C1476" s="9" t="s">
        <v>2780</v>
      </c>
      <c r="D1476" s="12">
        <v>-33.923374027777697</v>
      </c>
      <c r="E1476" s="12">
        <v>18.501478872222201</v>
      </c>
      <c r="F1476" s="9" t="s">
        <v>2775</v>
      </c>
      <c r="G1476" s="9">
        <v>137486194</v>
      </c>
      <c r="H1476" s="9" t="str">
        <f t="shared" si="46"/>
        <v>(-33.923374, 18.5014789)</v>
      </c>
    </row>
    <row r="1477" spans="1:8" s="10" customFormat="1" x14ac:dyDescent="0.25">
      <c r="A1477" s="9" t="str">
        <f t="shared" si="47"/>
        <v>OSM: Central Line - Rail - (137486197)</v>
      </c>
      <c r="B1477" s="9" t="s">
        <v>2795</v>
      </c>
      <c r="C1477" s="9" t="s">
        <v>2780</v>
      </c>
      <c r="D1477" s="12">
        <v>-33.922193234090898</v>
      </c>
      <c r="E1477" s="12">
        <v>18.501509940908999</v>
      </c>
      <c r="F1477" s="9" t="s">
        <v>2775</v>
      </c>
      <c r="G1477" s="9">
        <v>137486197</v>
      </c>
      <c r="H1477" s="9" t="str">
        <f t="shared" si="46"/>
        <v>(-33.9221932, 18.5015099)</v>
      </c>
    </row>
    <row r="1478" spans="1:8" s="10" customFormat="1" x14ac:dyDescent="0.25">
      <c r="A1478" s="9" t="str">
        <f t="shared" si="47"/>
        <v>OSM: Central Line - Rail - (137546097)</v>
      </c>
      <c r="B1478" s="9" t="s">
        <v>2795</v>
      </c>
      <c r="C1478" s="9" t="s">
        <v>2780</v>
      </c>
      <c r="D1478" s="12">
        <v>-33.919312699999999</v>
      </c>
      <c r="E1478" s="12">
        <v>18.478759400000001</v>
      </c>
      <c r="F1478" s="9" t="s">
        <v>2775</v>
      </c>
      <c r="G1478" s="9">
        <v>137546097</v>
      </c>
      <c r="H1478" s="9" t="str">
        <f t="shared" si="46"/>
        <v>(-33.9193127, 18.4787594)</v>
      </c>
    </row>
    <row r="1479" spans="1:8" s="10" customFormat="1" x14ac:dyDescent="0.25">
      <c r="A1479" s="9" t="str">
        <f t="shared" si="47"/>
        <v>OSM: Central Line - Rail - (137546116)</v>
      </c>
      <c r="B1479" s="9" t="s">
        <v>2795</v>
      </c>
      <c r="C1479" s="9" t="s">
        <v>2780</v>
      </c>
      <c r="D1479" s="12">
        <v>-33.919207249999999</v>
      </c>
      <c r="E1479" s="12">
        <v>18.478726999999999</v>
      </c>
      <c r="F1479" s="9" t="s">
        <v>2775</v>
      </c>
      <c r="G1479" s="9">
        <v>137546116</v>
      </c>
      <c r="H1479" s="9" t="str">
        <f t="shared" si="46"/>
        <v>(-33.9192073, 18.478727)</v>
      </c>
    </row>
    <row r="1480" spans="1:8" s="10" customFormat="1" x14ac:dyDescent="0.25">
      <c r="A1480" s="9" t="str">
        <f t="shared" si="47"/>
        <v>OSM: Central Line - Rail - (137554804)</v>
      </c>
      <c r="B1480" s="9" t="s">
        <v>2795</v>
      </c>
      <c r="C1480" s="9" t="s">
        <v>2780</v>
      </c>
      <c r="D1480" s="12">
        <v>-33.9223522913043</v>
      </c>
      <c r="E1480" s="12">
        <v>18.4619121130434</v>
      </c>
      <c r="F1480" s="9" t="s">
        <v>2775</v>
      </c>
      <c r="G1480" s="9">
        <v>137554804</v>
      </c>
      <c r="H1480" s="9" t="str">
        <f t="shared" si="46"/>
        <v>(-33.9223523, 18.4619121)</v>
      </c>
    </row>
    <row r="1481" spans="1:8" s="10" customFormat="1" x14ac:dyDescent="0.25">
      <c r="A1481" s="9" t="str">
        <f t="shared" si="47"/>
        <v>OSM: Central Line - Rail - (137554812)</v>
      </c>
      <c r="B1481" s="9" t="s">
        <v>2795</v>
      </c>
      <c r="C1481" s="9" t="s">
        <v>2780</v>
      </c>
      <c r="D1481" s="12">
        <v>-33.919946105042001</v>
      </c>
      <c r="E1481" s="12">
        <v>18.498886599999999</v>
      </c>
      <c r="F1481" s="9" t="s">
        <v>2775</v>
      </c>
      <c r="G1481" s="9">
        <v>137554812</v>
      </c>
      <c r="H1481" s="9" t="str">
        <f t="shared" si="46"/>
        <v>(-33.9199461, 18.4988866)</v>
      </c>
    </row>
    <row r="1482" spans="1:8" s="10" customFormat="1" x14ac:dyDescent="0.25">
      <c r="A1482" s="9" t="str">
        <f t="shared" si="47"/>
        <v>OSM: Central Line - Rail - (138166177)</v>
      </c>
      <c r="B1482" s="9" t="s">
        <v>2795</v>
      </c>
      <c r="C1482" s="9" t="s">
        <v>2780</v>
      </c>
      <c r="D1482" s="12">
        <v>-33.928235899999997</v>
      </c>
      <c r="E1482" s="12">
        <v>18.521408699999999</v>
      </c>
      <c r="F1482" s="9" t="s">
        <v>2775</v>
      </c>
      <c r="G1482" s="9">
        <v>138166177</v>
      </c>
      <c r="H1482" s="9" t="str">
        <f t="shared" si="46"/>
        <v>(-33.9282359, 18.5214087)</v>
      </c>
    </row>
    <row r="1483" spans="1:8" s="10" customFormat="1" x14ac:dyDescent="0.25">
      <c r="A1483" s="9" t="str">
        <f t="shared" si="47"/>
        <v>OSM: Central Line - Rail - (138166179)</v>
      </c>
      <c r="B1483" s="9" t="s">
        <v>2795</v>
      </c>
      <c r="C1483" s="9" t="s">
        <v>2780</v>
      </c>
      <c r="D1483" s="12">
        <v>-33.928217549999999</v>
      </c>
      <c r="E1483" s="12">
        <v>18.521443349999998</v>
      </c>
      <c r="F1483" s="9" t="s">
        <v>2775</v>
      </c>
      <c r="G1483" s="9">
        <v>138166179</v>
      </c>
      <c r="H1483" s="9" t="str">
        <f t="shared" si="46"/>
        <v>(-33.9282176, 18.5214434)</v>
      </c>
    </row>
    <row r="1484" spans="1:8" s="10" customFormat="1" x14ac:dyDescent="0.25">
      <c r="A1484" s="9" t="str">
        <f t="shared" si="47"/>
        <v>OSM: Central Line - Rail - (138166184)</v>
      </c>
      <c r="B1484" s="9" t="s">
        <v>2795</v>
      </c>
      <c r="C1484" s="9" t="s">
        <v>2780</v>
      </c>
      <c r="D1484" s="12">
        <v>-33.933862615254199</v>
      </c>
      <c r="E1484" s="12">
        <v>18.523266403389801</v>
      </c>
      <c r="F1484" s="9" t="s">
        <v>2775</v>
      </c>
      <c r="G1484" s="9">
        <v>138166184</v>
      </c>
      <c r="H1484" s="9" t="str">
        <f t="shared" si="46"/>
        <v>(-33.9338626, 18.5232664)</v>
      </c>
    </row>
    <row r="1485" spans="1:8" s="10" customFormat="1" x14ac:dyDescent="0.25">
      <c r="A1485" s="9" t="str">
        <f t="shared" si="47"/>
        <v>OSM: Central Line - Rail - (138166186)</v>
      </c>
      <c r="B1485" s="9" t="s">
        <v>2795</v>
      </c>
      <c r="C1485" s="9" t="s">
        <v>2780</v>
      </c>
      <c r="D1485" s="12">
        <v>-33.940897030000002</v>
      </c>
      <c r="E1485" s="12">
        <v>18.538317069999898</v>
      </c>
      <c r="F1485" s="9" t="s">
        <v>2775</v>
      </c>
      <c r="G1485" s="9">
        <v>138166186</v>
      </c>
      <c r="H1485" s="9" t="str">
        <f t="shared" si="46"/>
        <v>(-33.940897, 18.5383171)</v>
      </c>
    </row>
    <row r="1486" spans="1:8" s="10" customFormat="1" x14ac:dyDescent="0.25">
      <c r="A1486" s="9" t="str">
        <f t="shared" si="47"/>
        <v>OSM: Central Line - Rail - (138166191)</v>
      </c>
      <c r="B1486" s="9" t="s">
        <v>2795</v>
      </c>
      <c r="C1486" s="9" t="s">
        <v>2780</v>
      </c>
      <c r="D1486" s="12">
        <v>-33.934063545161202</v>
      </c>
      <c r="E1486" s="12">
        <v>18.5234006677419</v>
      </c>
      <c r="F1486" s="9" t="s">
        <v>2775</v>
      </c>
      <c r="G1486" s="9">
        <v>138166191</v>
      </c>
      <c r="H1486" s="9" t="str">
        <f t="shared" si="46"/>
        <v>(-33.9340635, 18.5234007)</v>
      </c>
    </row>
    <row r="1487" spans="1:8" s="10" customFormat="1" x14ac:dyDescent="0.25">
      <c r="A1487" s="9" t="str">
        <f t="shared" si="47"/>
        <v>OSM: Central Line - Rail - (138178815)</v>
      </c>
      <c r="B1487" s="9" t="s">
        <v>2795</v>
      </c>
      <c r="C1487" s="9" t="s">
        <v>2780</v>
      </c>
      <c r="D1487" s="12">
        <v>-33.943393492857098</v>
      </c>
      <c r="E1487" s="12">
        <v>18.584047435714201</v>
      </c>
      <c r="F1487" s="9" t="s">
        <v>2775</v>
      </c>
      <c r="G1487" s="9">
        <v>138178815</v>
      </c>
      <c r="H1487" s="9" t="str">
        <f t="shared" si="46"/>
        <v>(-33.9433935, 18.5840474)</v>
      </c>
    </row>
    <row r="1488" spans="1:8" s="10" customFormat="1" x14ac:dyDescent="0.25">
      <c r="A1488" s="9" t="str">
        <f t="shared" si="47"/>
        <v>OSM: Central Line - Rail - (138178827)</v>
      </c>
      <c r="B1488" s="9" t="s">
        <v>2795</v>
      </c>
      <c r="C1488" s="9" t="s">
        <v>2780</v>
      </c>
      <c r="D1488" s="12">
        <v>-33.943759274999998</v>
      </c>
      <c r="E1488" s="12">
        <v>18.586374299999999</v>
      </c>
      <c r="F1488" s="9" t="s">
        <v>2775</v>
      </c>
      <c r="G1488" s="9">
        <v>138178827</v>
      </c>
      <c r="H1488" s="9" t="str">
        <f t="shared" si="46"/>
        <v>(-33.9437593, 18.5863743)</v>
      </c>
    </row>
    <row r="1489" spans="1:8" s="10" customFormat="1" x14ac:dyDescent="0.25">
      <c r="A1489" s="9" t="str">
        <f t="shared" si="47"/>
        <v>OSM: Central Line - Rail - (138182391)</v>
      </c>
      <c r="B1489" s="9" t="s">
        <v>2795</v>
      </c>
      <c r="C1489" s="9" t="s">
        <v>2780</v>
      </c>
      <c r="D1489" s="12">
        <v>-33.935879149999998</v>
      </c>
      <c r="E1489" s="12">
        <v>18.637681199999999</v>
      </c>
      <c r="F1489" s="9" t="s">
        <v>2775</v>
      </c>
      <c r="G1489" s="9">
        <v>138182391</v>
      </c>
      <c r="H1489" s="9" t="str">
        <f t="shared" si="46"/>
        <v>(-33.9358792, 18.6376812)</v>
      </c>
    </row>
    <row r="1490" spans="1:8" s="10" customFormat="1" x14ac:dyDescent="0.25">
      <c r="A1490" s="9" t="str">
        <f t="shared" si="47"/>
        <v>OSM: Central Line - Rail - (138182392)</v>
      </c>
      <c r="B1490" s="9" t="s">
        <v>2795</v>
      </c>
      <c r="C1490" s="9" t="s">
        <v>2780</v>
      </c>
      <c r="D1490" s="12">
        <v>-33.935825399999999</v>
      </c>
      <c r="E1490" s="12">
        <v>18.638099050000001</v>
      </c>
      <c r="F1490" s="9" t="s">
        <v>2775</v>
      </c>
      <c r="G1490" s="9">
        <v>138182392</v>
      </c>
      <c r="H1490" s="9" t="str">
        <f t="shared" si="46"/>
        <v>(-33.9358254, 18.6380991)</v>
      </c>
    </row>
    <row r="1491" spans="1:8" s="10" customFormat="1" x14ac:dyDescent="0.25">
      <c r="A1491" s="9" t="str">
        <f t="shared" si="47"/>
        <v>OSM: Central Line - Rail - (138182394)</v>
      </c>
      <c r="B1491" s="9" t="s">
        <v>2795</v>
      </c>
      <c r="C1491" s="9" t="s">
        <v>2780</v>
      </c>
      <c r="D1491" s="12">
        <v>-33.935885249999998</v>
      </c>
      <c r="E1491" s="12">
        <v>18.637914899999998</v>
      </c>
      <c r="F1491" s="9" t="s">
        <v>2775</v>
      </c>
      <c r="G1491" s="9">
        <v>138182394</v>
      </c>
      <c r="H1491" s="9" t="str">
        <f t="shared" si="46"/>
        <v>(-33.9358853, 18.6379149)</v>
      </c>
    </row>
    <row r="1492" spans="1:8" s="10" customFormat="1" x14ac:dyDescent="0.25">
      <c r="A1492" s="9" t="str">
        <f t="shared" si="47"/>
        <v>OSM: Central Line - Rail - (138182395)</v>
      </c>
      <c r="B1492" s="9" t="s">
        <v>2795</v>
      </c>
      <c r="C1492" s="9" t="s">
        <v>2780</v>
      </c>
      <c r="D1492" s="12">
        <v>-33.935915000000001</v>
      </c>
      <c r="E1492" s="12">
        <v>18.6376858</v>
      </c>
      <c r="F1492" s="9" t="s">
        <v>2775</v>
      </c>
      <c r="G1492" s="9">
        <v>138182395</v>
      </c>
      <c r="H1492" s="9" t="str">
        <f t="shared" si="46"/>
        <v>(-33.935915, 18.6376858)</v>
      </c>
    </row>
    <row r="1493" spans="1:8" s="10" customFormat="1" x14ac:dyDescent="0.25">
      <c r="A1493" s="9" t="str">
        <f t="shared" si="47"/>
        <v>OSM: Central Line - Rail - (138182396)</v>
      </c>
      <c r="B1493" s="9" t="s">
        <v>2795</v>
      </c>
      <c r="C1493" s="9" t="s">
        <v>2780</v>
      </c>
      <c r="D1493" s="12">
        <v>-33.935430066666598</v>
      </c>
      <c r="E1493" s="12">
        <v>18.641450733333301</v>
      </c>
      <c r="F1493" s="9" t="s">
        <v>2775</v>
      </c>
      <c r="G1493" s="9">
        <v>138182396</v>
      </c>
      <c r="H1493" s="9" t="str">
        <f t="shared" si="46"/>
        <v>(-33.9354301, 18.6414507)</v>
      </c>
    </row>
    <row r="1494" spans="1:8" s="10" customFormat="1" x14ac:dyDescent="0.25">
      <c r="A1494" s="9" t="str">
        <f t="shared" si="47"/>
        <v>OSM: Central Line - Rail - (138182399)</v>
      </c>
      <c r="B1494" s="9" t="s">
        <v>2795</v>
      </c>
      <c r="C1494" s="9" t="s">
        <v>2780</v>
      </c>
      <c r="D1494" s="12">
        <v>-33.935860599999998</v>
      </c>
      <c r="E1494" s="12">
        <v>18.638108949999999</v>
      </c>
      <c r="F1494" s="9" t="s">
        <v>2775</v>
      </c>
      <c r="G1494" s="9">
        <v>138182399</v>
      </c>
      <c r="H1494" s="9" t="str">
        <f t="shared" si="46"/>
        <v>(-33.9358606, 18.638109)</v>
      </c>
    </row>
    <row r="1495" spans="1:8" s="10" customFormat="1" x14ac:dyDescent="0.25">
      <c r="A1495" s="9" t="str">
        <f t="shared" si="47"/>
        <v>OSM: Central Line - Rail - (138182400)</v>
      </c>
      <c r="B1495" s="9" t="s">
        <v>2795</v>
      </c>
      <c r="C1495" s="9" t="s">
        <v>2780</v>
      </c>
      <c r="D1495" s="12">
        <v>-33.9358504</v>
      </c>
      <c r="E1495" s="12">
        <v>18.6379047</v>
      </c>
      <c r="F1495" s="9" t="s">
        <v>2775</v>
      </c>
      <c r="G1495" s="9">
        <v>138182400</v>
      </c>
      <c r="H1495" s="9" t="str">
        <f t="shared" si="46"/>
        <v>(-33.9358504, 18.6379047)</v>
      </c>
    </row>
    <row r="1496" spans="1:8" s="10" customFormat="1" x14ac:dyDescent="0.25">
      <c r="A1496" s="9" t="str">
        <f t="shared" si="47"/>
        <v>OSM: Central Line - Rail - (138182405)</v>
      </c>
      <c r="B1496" s="9" t="s">
        <v>2795</v>
      </c>
      <c r="C1496" s="9" t="s">
        <v>2780</v>
      </c>
      <c r="D1496" s="12">
        <v>-33.935392888888799</v>
      </c>
      <c r="E1496" s="12">
        <v>18.641445933333301</v>
      </c>
      <c r="F1496" s="9" t="s">
        <v>2775</v>
      </c>
      <c r="G1496" s="9">
        <v>138182405</v>
      </c>
      <c r="H1496" s="9" t="str">
        <f t="shared" si="46"/>
        <v>(-33.9353929, 18.6414459)</v>
      </c>
    </row>
    <row r="1497" spans="1:8" s="10" customFormat="1" x14ac:dyDescent="0.25">
      <c r="A1497" s="9" t="str">
        <f t="shared" si="47"/>
        <v>OSM: Central Line - Rail - (150969685)</v>
      </c>
      <c r="B1497" s="9" t="s">
        <v>2795</v>
      </c>
      <c r="C1497" s="9" t="s">
        <v>2780</v>
      </c>
      <c r="D1497" s="12">
        <v>-33.939541120000001</v>
      </c>
      <c r="E1497" s="12">
        <v>18.49063232</v>
      </c>
      <c r="F1497" s="9" t="s">
        <v>2775</v>
      </c>
      <c r="G1497" s="9">
        <v>150969685</v>
      </c>
      <c r="H1497" s="9" t="str">
        <f t="shared" si="46"/>
        <v>(-33.9395411, 18.4906323)</v>
      </c>
    </row>
    <row r="1498" spans="1:8" s="10" customFormat="1" x14ac:dyDescent="0.25">
      <c r="A1498" s="9" t="str">
        <f t="shared" si="47"/>
        <v>OSM: Central Line - Rail - (151143975)</v>
      </c>
      <c r="B1498" s="9" t="s">
        <v>2795</v>
      </c>
      <c r="C1498" s="9" t="s">
        <v>2780</v>
      </c>
      <c r="D1498" s="12">
        <v>-33.936571649999998</v>
      </c>
      <c r="E1498" s="12">
        <v>18.632487725000001</v>
      </c>
      <c r="F1498" s="9" t="s">
        <v>2775</v>
      </c>
      <c r="G1498" s="9">
        <v>151143975</v>
      </c>
      <c r="H1498" s="9" t="str">
        <f t="shared" si="46"/>
        <v>(-33.9365717, 18.6324877)</v>
      </c>
    </row>
    <row r="1499" spans="1:8" s="10" customFormat="1" x14ac:dyDescent="0.25">
      <c r="A1499" s="9" t="str">
        <f t="shared" si="47"/>
        <v>OSM: Central Line - Rail - (151153177)</v>
      </c>
      <c r="B1499" s="9" t="s">
        <v>2795</v>
      </c>
      <c r="C1499" s="9" t="s">
        <v>2780</v>
      </c>
      <c r="D1499" s="12">
        <v>-33.943105388235203</v>
      </c>
      <c r="E1499" s="12">
        <v>18.573331047058801</v>
      </c>
      <c r="F1499" s="9" t="s">
        <v>2775</v>
      </c>
      <c r="G1499" s="9">
        <v>151153177</v>
      </c>
      <c r="H1499" s="9" t="str">
        <f t="shared" si="46"/>
        <v>(-33.9431054, 18.573331)</v>
      </c>
    </row>
    <row r="1500" spans="1:8" s="10" customFormat="1" x14ac:dyDescent="0.25">
      <c r="A1500" s="9" t="str">
        <f t="shared" si="47"/>
        <v>OSM: Central Line - Rail - (151167648)</v>
      </c>
      <c r="B1500" s="9" t="s">
        <v>2795</v>
      </c>
      <c r="C1500" s="9" t="s">
        <v>2780</v>
      </c>
      <c r="D1500" s="12">
        <v>-33.941742040000001</v>
      </c>
      <c r="E1500" s="12">
        <v>18.546614526666598</v>
      </c>
      <c r="F1500" s="9" t="s">
        <v>2775</v>
      </c>
      <c r="G1500" s="9">
        <v>151167648</v>
      </c>
      <c r="H1500" s="9" t="str">
        <f t="shared" si="46"/>
        <v>(-33.941742, 18.5466145)</v>
      </c>
    </row>
    <row r="1501" spans="1:8" s="10" customFormat="1" x14ac:dyDescent="0.25">
      <c r="A1501" s="9" t="str">
        <f t="shared" si="47"/>
        <v>OSM: Central Line - Rail - (709180524)</v>
      </c>
      <c r="B1501" s="9" t="s">
        <v>2795</v>
      </c>
      <c r="C1501" s="9" t="s">
        <v>2780</v>
      </c>
      <c r="D1501" s="12">
        <v>-33.925049250000001</v>
      </c>
      <c r="E1501" s="12">
        <v>18.430869999999999</v>
      </c>
      <c r="F1501" s="9" t="s">
        <v>2775</v>
      </c>
      <c r="G1501" s="9">
        <v>709180524</v>
      </c>
      <c r="H1501" s="9" t="str">
        <f t="shared" si="46"/>
        <v>(-33.9250493, 18.43087)</v>
      </c>
    </row>
    <row r="1502" spans="1:8" s="10" customFormat="1" x14ac:dyDescent="0.25">
      <c r="A1502" s="9" t="str">
        <f t="shared" si="47"/>
        <v>OSM: Central Line - Rail - (788930164)</v>
      </c>
      <c r="B1502" s="9" t="s">
        <v>2795</v>
      </c>
      <c r="C1502" s="9" t="s">
        <v>2780</v>
      </c>
      <c r="D1502" s="12">
        <v>-33.913856449999997</v>
      </c>
      <c r="E1502" s="12">
        <v>18.657465250000001</v>
      </c>
      <c r="F1502" s="9" t="s">
        <v>2775</v>
      </c>
      <c r="G1502" s="9">
        <v>788930164</v>
      </c>
      <c r="H1502" s="9" t="str">
        <f t="shared" si="46"/>
        <v>(-33.9138565, 18.6574653)</v>
      </c>
    </row>
    <row r="1503" spans="1:8" s="10" customFormat="1" x14ac:dyDescent="0.25">
      <c r="A1503" s="9" t="str">
        <f t="shared" si="47"/>
        <v>OSM: Central Line - Rail - (788938418)</v>
      </c>
      <c r="B1503" s="9" t="s">
        <v>2795</v>
      </c>
      <c r="C1503" s="9" t="s">
        <v>2780</v>
      </c>
      <c r="D1503" s="12">
        <v>-33.9251352</v>
      </c>
      <c r="E1503" s="12">
        <v>18.431211999999999</v>
      </c>
      <c r="F1503" s="9" t="s">
        <v>2775</v>
      </c>
      <c r="G1503" s="9">
        <v>788938418</v>
      </c>
      <c r="H1503" s="9" t="str">
        <f t="shared" si="46"/>
        <v>(-33.9251352, 18.431212)</v>
      </c>
    </row>
    <row r="1504" spans="1:8" s="10" customFormat="1" x14ac:dyDescent="0.25">
      <c r="A1504" s="9" t="str">
        <f t="shared" si="47"/>
        <v>OSM: Central Line - Rail - (788938419)</v>
      </c>
      <c r="B1504" s="9" t="s">
        <v>2795</v>
      </c>
      <c r="C1504" s="9" t="s">
        <v>2780</v>
      </c>
      <c r="D1504" s="12">
        <v>-33.9252740444444</v>
      </c>
      <c r="E1504" s="12">
        <v>18.431893500000001</v>
      </c>
      <c r="F1504" s="9" t="s">
        <v>2775</v>
      </c>
      <c r="G1504" s="9">
        <v>788938419</v>
      </c>
      <c r="H1504" s="9" t="str">
        <f t="shared" si="46"/>
        <v>(-33.925274, 18.4318935)</v>
      </c>
    </row>
    <row r="1505" spans="1:8" s="10" customFormat="1" x14ac:dyDescent="0.25">
      <c r="A1505" s="9" t="str">
        <f t="shared" si="47"/>
        <v>OSM: Central Line - Rail - (789157358)</v>
      </c>
      <c r="B1505" s="9" t="s">
        <v>2795</v>
      </c>
      <c r="C1505" s="9" t="s">
        <v>2780</v>
      </c>
      <c r="D1505" s="12">
        <v>-33.906152916666599</v>
      </c>
      <c r="E1505" s="12">
        <v>18.6245504222222</v>
      </c>
      <c r="F1505" s="9" t="s">
        <v>2775</v>
      </c>
      <c r="G1505" s="9">
        <v>789157358</v>
      </c>
      <c r="H1505" s="9" t="str">
        <f t="shared" si="46"/>
        <v>(-33.9061529, 18.6245504)</v>
      </c>
    </row>
    <row r="1506" spans="1:8" s="10" customFormat="1" x14ac:dyDescent="0.25">
      <c r="A1506" s="9" t="str">
        <f t="shared" si="47"/>
        <v>OSM: Central Line - Rail - (790315384)</v>
      </c>
      <c r="B1506" s="9" t="s">
        <v>2795</v>
      </c>
      <c r="C1506" s="9" t="s">
        <v>2780</v>
      </c>
      <c r="D1506" s="12">
        <v>-33.917158807692303</v>
      </c>
      <c r="E1506" s="12">
        <v>18.659925535897401</v>
      </c>
      <c r="F1506" s="9" t="s">
        <v>2775</v>
      </c>
      <c r="G1506" s="9">
        <v>790315384</v>
      </c>
      <c r="H1506" s="9" t="str">
        <f t="shared" si="46"/>
        <v>(-33.9171588, 18.6599255)</v>
      </c>
    </row>
    <row r="1507" spans="1:8" s="10" customFormat="1" x14ac:dyDescent="0.25">
      <c r="A1507" s="9" t="str">
        <f t="shared" si="47"/>
        <v>OSM: Central Line - Rail - (790315385)</v>
      </c>
      <c r="B1507" s="9" t="s">
        <v>2795</v>
      </c>
      <c r="C1507" s="9" t="s">
        <v>2780</v>
      </c>
      <c r="D1507" s="12">
        <v>-33.917653602000001</v>
      </c>
      <c r="E1507" s="12">
        <v>18.660117476</v>
      </c>
      <c r="F1507" s="9" t="s">
        <v>2775</v>
      </c>
      <c r="G1507" s="9">
        <v>790315385</v>
      </c>
      <c r="H1507" s="9" t="str">
        <f t="shared" si="46"/>
        <v>(-33.9176536, 18.6601175)</v>
      </c>
    </row>
    <row r="1508" spans="1:8" s="10" customFormat="1" x14ac:dyDescent="0.25">
      <c r="A1508" s="9" t="str">
        <f t="shared" si="47"/>
        <v>OSM: Central Line - Rail - (790315386)</v>
      </c>
      <c r="B1508" s="9" t="s">
        <v>2795</v>
      </c>
      <c r="C1508" s="9" t="s">
        <v>2780</v>
      </c>
      <c r="D1508" s="12">
        <v>-33.931578152083297</v>
      </c>
      <c r="E1508" s="12">
        <v>18.6582152583333</v>
      </c>
      <c r="F1508" s="9" t="s">
        <v>2775</v>
      </c>
      <c r="G1508" s="9">
        <v>790315386</v>
      </c>
      <c r="H1508" s="9" t="str">
        <f t="shared" si="46"/>
        <v>(-33.9315782, 18.6582153)</v>
      </c>
    </row>
    <row r="1509" spans="1:8" s="10" customFormat="1" x14ac:dyDescent="0.25">
      <c r="A1509" s="9" t="str">
        <f t="shared" si="47"/>
        <v>OSM: Central Line - Rail - (790315387)</v>
      </c>
      <c r="B1509" s="9" t="s">
        <v>2795</v>
      </c>
      <c r="C1509" s="9" t="s">
        <v>2780</v>
      </c>
      <c r="D1509" s="12">
        <v>-33.931369223728801</v>
      </c>
      <c r="E1509" s="12">
        <v>18.658530283050801</v>
      </c>
      <c r="F1509" s="9" t="s">
        <v>2775</v>
      </c>
      <c r="G1509" s="9">
        <v>790315387</v>
      </c>
      <c r="H1509" s="9" t="str">
        <f t="shared" si="46"/>
        <v>(-33.9313692, 18.6585303)</v>
      </c>
    </row>
    <row r="1510" spans="1:8" s="10" customFormat="1" x14ac:dyDescent="0.25">
      <c r="A1510" s="9" t="str">
        <f t="shared" si="47"/>
        <v>OSM: Central Line - Rail - (790315388)</v>
      </c>
      <c r="B1510" s="9" t="s">
        <v>2795</v>
      </c>
      <c r="C1510" s="9" t="s">
        <v>2780</v>
      </c>
      <c r="D1510" s="12">
        <v>-33.936535175000003</v>
      </c>
      <c r="E1510" s="12">
        <v>18.632480025</v>
      </c>
      <c r="F1510" s="9" t="s">
        <v>2775</v>
      </c>
      <c r="G1510" s="9">
        <v>790315388</v>
      </c>
      <c r="H1510" s="9" t="str">
        <f t="shared" si="46"/>
        <v>(-33.9365352, 18.63248)</v>
      </c>
    </row>
    <row r="1511" spans="1:8" s="10" customFormat="1" x14ac:dyDescent="0.25">
      <c r="A1511" s="9" t="str">
        <f t="shared" si="47"/>
        <v>OSM: Central Line - Rail - (790315389)</v>
      </c>
      <c r="B1511" s="9" t="s">
        <v>2795</v>
      </c>
      <c r="C1511" s="9" t="s">
        <v>2780</v>
      </c>
      <c r="D1511" s="12">
        <v>-33.938336116666598</v>
      </c>
      <c r="E1511" s="12">
        <v>18.618554066666601</v>
      </c>
      <c r="F1511" s="9" t="s">
        <v>2775</v>
      </c>
      <c r="G1511" s="9">
        <v>790315389</v>
      </c>
      <c r="H1511" s="9" t="str">
        <f t="shared" si="46"/>
        <v>(-33.9383361, 18.6185541)</v>
      </c>
    </row>
    <row r="1512" spans="1:8" s="10" customFormat="1" x14ac:dyDescent="0.25">
      <c r="A1512" s="9" t="str">
        <f t="shared" si="47"/>
        <v>OSM: Central Line - Rail - (790315390)</v>
      </c>
      <c r="B1512" s="9" t="s">
        <v>2795</v>
      </c>
      <c r="C1512" s="9" t="s">
        <v>2780</v>
      </c>
      <c r="D1512" s="12">
        <v>-33.938213690909002</v>
      </c>
      <c r="E1512" s="12">
        <v>18.6192231181818</v>
      </c>
      <c r="F1512" s="9" t="s">
        <v>2775</v>
      </c>
      <c r="G1512" s="9">
        <v>790315390</v>
      </c>
      <c r="H1512" s="9" t="str">
        <f t="shared" si="46"/>
        <v>(-33.9382137, 18.6192231)</v>
      </c>
    </row>
    <row r="1513" spans="1:8" s="10" customFormat="1" x14ac:dyDescent="0.25">
      <c r="A1513" s="9" t="str">
        <f t="shared" si="47"/>
        <v>OSM: Central Line - Rail - (790315391)</v>
      </c>
      <c r="B1513" s="9" t="s">
        <v>2795</v>
      </c>
      <c r="C1513" s="9" t="s">
        <v>2780</v>
      </c>
      <c r="D1513" s="12">
        <v>-33.942639532558097</v>
      </c>
      <c r="E1513" s="12">
        <v>18.593748439534799</v>
      </c>
      <c r="F1513" s="9" t="s">
        <v>2775</v>
      </c>
      <c r="G1513" s="9">
        <v>790315391</v>
      </c>
      <c r="H1513" s="9" t="str">
        <f t="shared" si="46"/>
        <v>(-33.9426395, 18.5937484)</v>
      </c>
    </row>
    <row r="1514" spans="1:8" s="10" customFormat="1" x14ac:dyDescent="0.25">
      <c r="A1514" s="9" t="str">
        <f t="shared" si="47"/>
        <v>OSM: Central Line - Rail - (790315392)</v>
      </c>
      <c r="B1514" s="9" t="s">
        <v>2795</v>
      </c>
      <c r="C1514" s="9" t="s">
        <v>2780</v>
      </c>
      <c r="D1514" s="12">
        <v>-33.9424136394736</v>
      </c>
      <c r="E1514" s="12">
        <v>18.594645963157799</v>
      </c>
      <c r="F1514" s="9" t="s">
        <v>2775</v>
      </c>
      <c r="G1514" s="9">
        <v>790315392</v>
      </c>
      <c r="H1514" s="9" t="str">
        <f t="shared" si="46"/>
        <v>(-33.9424136, 18.594646)</v>
      </c>
    </row>
    <row r="1515" spans="1:8" s="10" customFormat="1" x14ac:dyDescent="0.25">
      <c r="A1515" s="9" t="str">
        <f t="shared" si="47"/>
        <v>OSM: Central Line - Rail - (790315393)</v>
      </c>
      <c r="B1515" s="9" t="s">
        <v>2795</v>
      </c>
      <c r="C1515" s="9" t="s">
        <v>2780</v>
      </c>
      <c r="D1515" s="12">
        <v>-33.942903594444402</v>
      </c>
      <c r="E1515" s="12">
        <v>18.565889238888801</v>
      </c>
      <c r="F1515" s="9" t="s">
        <v>2775</v>
      </c>
      <c r="G1515" s="9">
        <v>790315393</v>
      </c>
      <c r="H1515" s="9" t="str">
        <f t="shared" si="46"/>
        <v>(-33.9429036, 18.5658892)</v>
      </c>
    </row>
    <row r="1516" spans="1:8" s="10" customFormat="1" x14ac:dyDescent="0.25">
      <c r="A1516" s="9" t="str">
        <f t="shared" si="47"/>
        <v>OSM: Central Line - Rail - (790315394)</v>
      </c>
      <c r="B1516" s="9" t="s">
        <v>2795</v>
      </c>
      <c r="C1516" s="9" t="s">
        <v>2780</v>
      </c>
      <c r="D1516" s="12">
        <v>-33.942127716666597</v>
      </c>
      <c r="E1516" s="12">
        <v>18.552676399999999</v>
      </c>
      <c r="F1516" s="9" t="s">
        <v>2775</v>
      </c>
      <c r="G1516" s="9">
        <v>790315394</v>
      </c>
      <c r="H1516" s="9" t="str">
        <f t="shared" si="46"/>
        <v>(-33.9421277, 18.5526764)</v>
      </c>
    </row>
    <row r="1517" spans="1:8" s="10" customFormat="1" x14ac:dyDescent="0.25">
      <c r="A1517" s="9" t="str">
        <f t="shared" si="47"/>
        <v>OSM: Central Line - Rail - (790315397)</v>
      </c>
      <c r="B1517" s="9" t="s">
        <v>2795</v>
      </c>
      <c r="C1517" s="9" t="s">
        <v>2780</v>
      </c>
      <c r="D1517" s="12">
        <v>-33.9409944366666</v>
      </c>
      <c r="E1517" s="12">
        <v>18.540766680000001</v>
      </c>
      <c r="F1517" s="9" t="s">
        <v>2775</v>
      </c>
      <c r="G1517" s="9">
        <v>790315397</v>
      </c>
      <c r="H1517" s="9" t="str">
        <f t="shared" si="46"/>
        <v>(-33.9409944, 18.5407667)</v>
      </c>
    </row>
    <row r="1518" spans="1:8" s="10" customFormat="1" x14ac:dyDescent="0.25">
      <c r="A1518" s="9" t="str">
        <f t="shared" si="47"/>
        <v>OSM: Central Line - Rail - (790320468)</v>
      </c>
      <c r="B1518" s="9" t="s">
        <v>2795</v>
      </c>
      <c r="C1518" s="9" t="s">
        <v>2780</v>
      </c>
      <c r="D1518" s="12">
        <v>-33.923652599999997</v>
      </c>
      <c r="E1518" s="12">
        <v>18.517423010810798</v>
      </c>
      <c r="F1518" s="9" t="s">
        <v>2775</v>
      </c>
      <c r="G1518" s="9">
        <v>790320468</v>
      </c>
      <c r="H1518" s="9" t="str">
        <f t="shared" si="46"/>
        <v>(-33.9236526, 18.517423)</v>
      </c>
    </row>
    <row r="1519" spans="1:8" s="10" customFormat="1" x14ac:dyDescent="0.25">
      <c r="A1519" s="9" t="str">
        <f t="shared" si="47"/>
        <v>OSM: Central Line - Rail - (790320469)</v>
      </c>
      <c r="B1519" s="9" t="s">
        <v>2795</v>
      </c>
      <c r="C1519" s="9" t="s">
        <v>2780</v>
      </c>
      <c r="D1519" s="12">
        <v>-33.923677305263098</v>
      </c>
      <c r="E1519" s="12">
        <v>18.516962921052599</v>
      </c>
      <c r="F1519" s="9" t="s">
        <v>2775</v>
      </c>
      <c r="G1519" s="9">
        <v>790320469</v>
      </c>
      <c r="H1519" s="9" t="str">
        <f t="shared" si="46"/>
        <v>(-33.9236773, 18.5169629)</v>
      </c>
    </row>
    <row r="1520" spans="1:8" s="10" customFormat="1" x14ac:dyDescent="0.25">
      <c r="A1520" s="9" t="str">
        <f t="shared" si="47"/>
        <v>OSM: Central Line - Rail - (790654668)</v>
      </c>
      <c r="B1520" s="9" t="s">
        <v>2795</v>
      </c>
      <c r="C1520" s="9" t="s">
        <v>2780</v>
      </c>
      <c r="D1520" s="12">
        <v>-33.943153350000003</v>
      </c>
      <c r="E1520" s="12">
        <v>18.56385555</v>
      </c>
      <c r="F1520" s="9" t="s">
        <v>2775</v>
      </c>
      <c r="G1520" s="9">
        <v>790654668</v>
      </c>
      <c r="H1520" s="9" t="str">
        <f t="shared" si="46"/>
        <v>(-33.9431534, 18.5638556)</v>
      </c>
    </row>
    <row r="1521" spans="1:8" s="10" customFormat="1" x14ac:dyDescent="0.25">
      <c r="A1521" s="9" t="str">
        <f t="shared" si="47"/>
        <v>OSM: Central Line - Rail - (790654669)</v>
      </c>
      <c r="B1521" s="9" t="s">
        <v>2795</v>
      </c>
      <c r="C1521" s="9" t="s">
        <v>2780</v>
      </c>
      <c r="D1521" s="12">
        <v>-33.942897718749997</v>
      </c>
      <c r="E1521" s="12">
        <v>18.55965388125</v>
      </c>
      <c r="F1521" s="9" t="s">
        <v>2775</v>
      </c>
      <c r="G1521" s="9">
        <v>790654669</v>
      </c>
      <c r="H1521" s="9" t="str">
        <f t="shared" si="46"/>
        <v>(-33.9428977, 18.5596539)</v>
      </c>
    </row>
    <row r="1522" spans="1:8" s="10" customFormat="1" x14ac:dyDescent="0.25">
      <c r="A1522" s="9" t="str">
        <f t="shared" si="47"/>
        <v>OSM: Central Line - Rail - (790745846)</v>
      </c>
      <c r="B1522" s="9" t="s">
        <v>2795</v>
      </c>
      <c r="C1522" s="9" t="s">
        <v>2780</v>
      </c>
      <c r="D1522" s="12">
        <v>-33.925255280000002</v>
      </c>
      <c r="E1522" s="12">
        <v>18.431936019999998</v>
      </c>
      <c r="F1522" s="9" t="s">
        <v>2775</v>
      </c>
      <c r="G1522" s="9">
        <v>790745846</v>
      </c>
      <c r="H1522" s="9" t="str">
        <f t="shared" si="46"/>
        <v>(-33.9252553, 18.431936)</v>
      </c>
    </row>
    <row r="1523" spans="1:8" s="10" customFormat="1" x14ac:dyDescent="0.25">
      <c r="A1523" s="9" t="str">
        <f t="shared" si="47"/>
        <v>OSM: Central Line - Rail - (791045714)</v>
      </c>
      <c r="B1523" s="9" t="s">
        <v>2795</v>
      </c>
      <c r="C1523" s="9" t="s">
        <v>2780</v>
      </c>
      <c r="D1523" s="12">
        <v>-33.9393464714285</v>
      </c>
      <c r="E1523" s="12">
        <v>18.531007214285701</v>
      </c>
      <c r="F1523" s="9" t="s">
        <v>2775</v>
      </c>
      <c r="G1523" s="9">
        <v>791045714</v>
      </c>
      <c r="H1523" s="9" t="str">
        <f t="shared" si="46"/>
        <v>(-33.9393465, 18.5310072)</v>
      </c>
    </row>
    <row r="1524" spans="1:8" s="10" customFormat="1" x14ac:dyDescent="0.25">
      <c r="A1524" s="9" t="str">
        <f t="shared" si="47"/>
        <v>OSM: Central Line - Rail - (791665926)</v>
      </c>
      <c r="B1524" s="9" t="s">
        <v>2795</v>
      </c>
      <c r="C1524" s="9" t="s">
        <v>2780</v>
      </c>
      <c r="D1524" s="12">
        <v>-33.934360069999997</v>
      </c>
      <c r="E1524" s="12">
        <v>18.4918813733333</v>
      </c>
      <c r="F1524" s="9" t="s">
        <v>2775</v>
      </c>
      <c r="G1524" s="9">
        <v>791665926</v>
      </c>
      <c r="H1524" s="9" t="str">
        <f t="shared" si="46"/>
        <v>(-33.9343601, 18.4918814)</v>
      </c>
    </row>
    <row r="1525" spans="1:8" s="10" customFormat="1" x14ac:dyDescent="0.25">
      <c r="A1525" s="9" t="str">
        <f t="shared" si="47"/>
        <v>OSM: Central Line - Rail - (791665927)</v>
      </c>
      <c r="B1525" s="9" t="s">
        <v>2795</v>
      </c>
      <c r="C1525" s="9" t="s">
        <v>2780</v>
      </c>
      <c r="D1525" s="12">
        <v>-33.935256388888803</v>
      </c>
      <c r="E1525" s="12">
        <v>18.491573351851802</v>
      </c>
      <c r="F1525" s="9" t="s">
        <v>2775</v>
      </c>
      <c r="G1525" s="9">
        <v>791665927</v>
      </c>
      <c r="H1525" s="9" t="str">
        <f t="shared" si="46"/>
        <v>(-33.9352564, 18.4915734)</v>
      </c>
    </row>
    <row r="1526" spans="1:8" s="10" customFormat="1" x14ac:dyDescent="0.25">
      <c r="A1526" s="9" t="str">
        <f t="shared" si="47"/>
        <v>OSM: Central Line - Rail - (791665928)</v>
      </c>
      <c r="B1526" s="9" t="s">
        <v>2795</v>
      </c>
      <c r="C1526" s="9" t="s">
        <v>2780</v>
      </c>
      <c r="D1526" s="12">
        <v>-33.935343449999998</v>
      </c>
      <c r="E1526" s="12">
        <v>18.491611042857102</v>
      </c>
      <c r="F1526" s="9" t="s">
        <v>2775</v>
      </c>
      <c r="G1526" s="9">
        <v>791665928</v>
      </c>
      <c r="H1526" s="9" t="str">
        <f t="shared" si="46"/>
        <v>(-33.9353435, 18.491611)</v>
      </c>
    </row>
    <row r="1527" spans="1:8" s="10" customFormat="1" x14ac:dyDescent="0.25">
      <c r="A1527" s="9" t="str">
        <f t="shared" si="47"/>
        <v>OSM: Central Line - Rail - (791665929)</v>
      </c>
      <c r="B1527" s="9" t="s">
        <v>2795</v>
      </c>
      <c r="C1527" s="9" t="s">
        <v>2780</v>
      </c>
      <c r="D1527" s="12">
        <v>-33.945310308571401</v>
      </c>
      <c r="E1527" s="12">
        <v>18.4935160628571</v>
      </c>
      <c r="F1527" s="9" t="s">
        <v>2775</v>
      </c>
      <c r="G1527" s="9">
        <v>791665929</v>
      </c>
      <c r="H1527" s="9" t="str">
        <f t="shared" si="46"/>
        <v>(-33.9453103, 18.4935161)</v>
      </c>
    </row>
    <row r="1528" spans="1:8" s="10" customFormat="1" x14ac:dyDescent="0.25">
      <c r="A1528" s="9" t="str">
        <f t="shared" si="47"/>
        <v>OSM: Central Line - Rail - (791665930)</v>
      </c>
      <c r="B1528" s="9" t="s">
        <v>2795</v>
      </c>
      <c r="C1528" s="9" t="s">
        <v>2780</v>
      </c>
      <c r="D1528" s="12">
        <v>-33.946379083333298</v>
      </c>
      <c r="E1528" s="12">
        <v>18.494143779999899</v>
      </c>
      <c r="F1528" s="9" t="s">
        <v>2775</v>
      </c>
      <c r="G1528" s="9">
        <v>791665930</v>
      </c>
      <c r="H1528" s="9" t="str">
        <f t="shared" si="46"/>
        <v>(-33.9463791, 18.4941438)</v>
      </c>
    </row>
    <row r="1529" spans="1:8" s="10" customFormat="1" x14ac:dyDescent="0.25">
      <c r="A1529" s="9" t="str">
        <f t="shared" si="47"/>
        <v>OSM: Central Line - Rail - (791665931)</v>
      </c>
      <c r="B1529" s="9" t="s">
        <v>2795</v>
      </c>
      <c r="C1529" s="9" t="s">
        <v>2780</v>
      </c>
      <c r="D1529" s="12">
        <v>-33.9431402933333</v>
      </c>
      <c r="E1529" s="12">
        <v>18.4912091666666</v>
      </c>
      <c r="F1529" s="9" t="s">
        <v>2775</v>
      </c>
      <c r="G1529" s="9">
        <v>791665931</v>
      </c>
      <c r="H1529" s="9" t="str">
        <f t="shared" si="46"/>
        <v>(-33.9431403, 18.4912092)</v>
      </c>
    </row>
    <row r="1530" spans="1:8" s="10" customFormat="1" x14ac:dyDescent="0.25">
      <c r="A1530" s="9" t="str">
        <f t="shared" si="47"/>
        <v>OSM: Central Line - Rail - (791665932)</v>
      </c>
      <c r="B1530" s="9" t="s">
        <v>2795</v>
      </c>
      <c r="C1530" s="9" t="s">
        <v>2780</v>
      </c>
      <c r="D1530" s="12">
        <v>-33.946701682978698</v>
      </c>
      <c r="E1530" s="12">
        <v>18.495580957446801</v>
      </c>
      <c r="F1530" s="9" t="s">
        <v>2775</v>
      </c>
      <c r="G1530" s="9">
        <v>791665932</v>
      </c>
      <c r="H1530" s="9" t="str">
        <f t="shared" si="46"/>
        <v>(-33.9467017, 18.495581)</v>
      </c>
    </row>
    <row r="1531" spans="1:8" s="10" customFormat="1" x14ac:dyDescent="0.25">
      <c r="A1531" s="9" t="str">
        <f t="shared" si="47"/>
        <v>OSM: Central Line - Rail - (791673676)</v>
      </c>
      <c r="B1531" s="9" t="s">
        <v>2795</v>
      </c>
      <c r="C1531" s="9" t="s">
        <v>2780</v>
      </c>
      <c r="D1531" s="12">
        <v>-33.922745552000002</v>
      </c>
      <c r="E1531" s="12">
        <v>18.451809560000001</v>
      </c>
      <c r="F1531" s="9" t="s">
        <v>2775</v>
      </c>
      <c r="G1531" s="9">
        <v>791673676</v>
      </c>
      <c r="H1531" s="9" t="str">
        <f t="shared" si="46"/>
        <v>(-33.9227456, 18.4518096)</v>
      </c>
    </row>
    <row r="1532" spans="1:8" s="10" customFormat="1" x14ac:dyDescent="0.25">
      <c r="A1532" s="9" t="str">
        <f t="shared" si="47"/>
        <v>OSM: Central Line - Rail - (791673677)</v>
      </c>
      <c r="B1532" s="9" t="s">
        <v>2795</v>
      </c>
      <c r="C1532" s="9" t="s">
        <v>2780</v>
      </c>
      <c r="D1532" s="12">
        <v>-33.9250816413793</v>
      </c>
      <c r="E1532" s="12">
        <v>18.4392320068965</v>
      </c>
      <c r="F1532" s="9" t="s">
        <v>2775</v>
      </c>
      <c r="G1532" s="9">
        <v>791673677</v>
      </c>
      <c r="H1532" s="9" t="str">
        <f t="shared" si="46"/>
        <v>(-33.9250816, 18.439232)</v>
      </c>
    </row>
    <row r="1533" spans="1:8" s="10" customFormat="1" x14ac:dyDescent="0.25">
      <c r="A1533" s="9" t="str">
        <f t="shared" si="47"/>
        <v>OSM: Central Line - Rail - (791673680)</v>
      </c>
      <c r="B1533" s="9" t="s">
        <v>2795</v>
      </c>
      <c r="C1533" s="9" t="s">
        <v>2780</v>
      </c>
      <c r="D1533" s="12">
        <v>-33.921419261538396</v>
      </c>
      <c r="E1533" s="12">
        <v>18.472059007692302</v>
      </c>
      <c r="F1533" s="9" t="s">
        <v>2775</v>
      </c>
      <c r="G1533" s="9">
        <v>791673680</v>
      </c>
      <c r="H1533" s="9" t="str">
        <f t="shared" si="46"/>
        <v>(-33.9214193, 18.472059)</v>
      </c>
    </row>
    <row r="1534" spans="1:8" s="10" customFormat="1" x14ac:dyDescent="0.25">
      <c r="A1534" s="9" t="str">
        <f t="shared" si="47"/>
        <v>OSM: Central Line - Rail - (791673681)</v>
      </c>
      <c r="B1534" s="9" t="s">
        <v>2795</v>
      </c>
      <c r="C1534" s="9" t="s">
        <v>2780</v>
      </c>
      <c r="D1534" s="12">
        <v>-33.922678245097998</v>
      </c>
      <c r="E1534" s="12">
        <v>18.456329329411702</v>
      </c>
      <c r="F1534" s="9" t="s">
        <v>2775</v>
      </c>
      <c r="G1534" s="9">
        <v>791673681</v>
      </c>
      <c r="H1534" s="9" t="str">
        <f t="shared" si="46"/>
        <v>(-33.9226782, 18.4563293)</v>
      </c>
    </row>
    <row r="1535" spans="1:8" s="10" customFormat="1" x14ac:dyDescent="0.25">
      <c r="A1535" s="9" t="str">
        <f t="shared" si="47"/>
        <v>OSM: Central Line - Rail - (791673682)</v>
      </c>
      <c r="B1535" s="9" t="s">
        <v>2795</v>
      </c>
      <c r="C1535" s="9" t="s">
        <v>2780</v>
      </c>
      <c r="D1535" s="12">
        <v>-33.919591366666602</v>
      </c>
      <c r="E1535" s="12">
        <v>18.477797166666601</v>
      </c>
      <c r="F1535" s="9" t="s">
        <v>2775</v>
      </c>
      <c r="G1535" s="9">
        <v>791673682</v>
      </c>
      <c r="H1535" s="9" t="str">
        <f t="shared" si="46"/>
        <v>(-33.9195914, 18.4777972)</v>
      </c>
    </row>
    <row r="1536" spans="1:8" s="10" customFormat="1" x14ac:dyDescent="0.25">
      <c r="A1536" s="9" t="str">
        <f t="shared" si="47"/>
        <v>OSM: Central Line - Rail - (791673685)</v>
      </c>
      <c r="B1536" s="9" t="s">
        <v>2795</v>
      </c>
      <c r="C1536" s="9" t="s">
        <v>2780</v>
      </c>
      <c r="D1536" s="12">
        <v>-33.921533699999998</v>
      </c>
      <c r="E1536" s="12">
        <v>18.471832093749999</v>
      </c>
      <c r="F1536" s="9" t="s">
        <v>2775</v>
      </c>
      <c r="G1536" s="9">
        <v>791673685</v>
      </c>
      <c r="H1536" s="9" t="str">
        <f t="shared" si="46"/>
        <v>(-33.9215337, 18.4718321)</v>
      </c>
    </row>
    <row r="1537" spans="1:8" s="10" customFormat="1" x14ac:dyDescent="0.25">
      <c r="A1537" s="9" t="str">
        <f t="shared" si="47"/>
        <v>OSM: Central Line - Rail - (791678407)</v>
      </c>
      <c r="B1537" s="9" t="s">
        <v>2795</v>
      </c>
      <c r="C1537" s="9" t="s">
        <v>2780</v>
      </c>
      <c r="D1537" s="12">
        <v>-33.925172053846097</v>
      </c>
      <c r="E1537" s="12">
        <v>18.482787676923</v>
      </c>
      <c r="F1537" s="9" t="s">
        <v>2775</v>
      </c>
      <c r="G1537" s="9">
        <v>791678407</v>
      </c>
      <c r="H1537" s="9" t="str">
        <f t="shared" ref="H1537:H1600" si="48">"(" &amp; TEXT(D1537, "#.#######") &amp; ", " &amp; TEXT(E1537, "#.#######") &amp; ")"</f>
        <v>(-33.9251721, 18.4827877)</v>
      </c>
    </row>
    <row r="1538" spans="1:8" s="10" customFormat="1" x14ac:dyDescent="0.25">
      <c r="A1538" s="9" t="str">
        <f t="shared" si="47"/>
        <v>OSM: Central Line - Rail - (792925212)</v>
      </c>
      <c r="B1538" s="9" t="s">
        <v>2795</v>
      </c>
      <c r="C1538" s="9" t="s">
        <v>2780</v>
      </c>
      <c r="D1538" s="12">
        <v>-33.921958699999998</v>
      </c>
      <c r="E1538" s="12">
        <v>18.426229249999999</v>
      </c>
      <c r="F1538" s="9" t="s">
        <v>2775</v>
      </c>
      <c r="G1538" s="9">
        <v>792925212</v>
      </c>
      <c r="H1538" s="9" t="str">
        <f t="shared" si="48"/>
        <v>(-33.9219587, 18.4262293)</v>
      </c>
    </row>
    <row r="1539" spans="1:8" s="10" customFormat="1" x14ac:dyDescent="0.25">
      <c r="A1539" s="9" t="str">
        <f t="shared" ref="A1539:A1602" si="49">"OSM: " &amp; B1539 &amp; " - " &amp; PROPER(C1539) &amp; " - (" &amp; G1539 &amp; ")"</f>
        <v>OSM: Central Line - Rail - (792925213)</v>
      </c>
      <c r="B1539" s="9" t="s">
        <v>2795</v>
      </c>
      <c r="C1539" s="9" t="s">
        <v>2780</v>
      </c>
      <c r="D1539" s="12">
        <v>-33.9238972333333</v>
      </c>
      <c r="E1539" s="12">
        <v>18.429108233333299</v>
      </c>
      <c r="F1539" s="9" t="s">
        <v>2775</v>
      </c>
      <c r="G1539" s="9">
        <v>792925213</v>
      </c>
      <c r="H1539" s="9" t="str">
        <f t="shared" si="48"/>
        <v>(-33.9238972, 18.4291082)</v>
      </c>
    </row>
    <row r="1540" spans="1:8" s="10" customFormat="1" x14ac:dyDescent="0.25">
      <c r="A1540" s="9" t="str">
        <f t="shared" si="49"/>
        <v>OSM: Central Line - Rail - (793845171)</v>
      </c>
      <c r="B1540" s="9" t="s">
        <v>2795</v>
      </c>
      <c r="C1540" s="9" t="s">
        <v>2780</v>
      </c>
      <c r="D1540" s="12">
        <v>-33.9241815888888</v>
      </c>
      <c r="E1540" s="12">
        <v>18.489776355555499</v>
      </c>
      <c r="F1540" s="9" t="s">
        <v>2775</v>
      </c>
      <c r="G1540" s="9">
        <v>793845171</v>
      </c>
      <c r="H1540" s="9" t="str">
        <f t="shared" si="48"/>
        <v>(-33.9241816, 18.4897764)</v>
      </c>
    </row>
    <row r="1541" spans="1:8" s="10" customFormat="1" x14ac:dyDescent="0.25">
      <c r="A1541" s="9" t="str">
        <f t="shared" si="49"/>
        <v>OSM: Central Line - Rail - (819192292)</v>
      </c>
      <c r="B1541" s="9" t="s">
        <v>2795</v>
      </c>
      <c r="C1541" s="9" t="s">
        <v>2780</v>
      </c>
      <c r="D1541" s="12">
        <v>-33.923190050000002</v>
      </c>
      <c r="E1541" s="12">
        <v>18.505629800000001</v>
      </c>
      <c r="F1541" s="9" t="s">
        <v>2775</v>
      </c>
      <c r="G1541" s="9">
        <v>819192292</v>
      </c>
      <c r="H1541" s="9" t="str">
        <f t="shared" si="48"/>
        <v>(-33.9231901, 18.5056298)</v>
      </c>
    </row>
    <row r="1542" spans="1:8" s="10" customFormat="1" x14ac:dyDescent="0.25">
      <c r="A1542" s="9" t="str">
        <f t="shared" si="49"/>
        <v>OSM: Central Line - Rail - (931023415)</v>
      </c>
      <c r="B1542" s="9" t="s">
        <v>2795</v>
      </c>
      <c r="C1542" s="9" t="s">
        <v>2780</v>
      </c>
      <c r="D1542" s="12">
        <v>-33.939416766666596</v>
      </c>
      <c r="E1542" s="12">
        <v>18.531538433333299</v>
      </c>
      <c r="F1542" s="9" t="s">
        <v>2775</v>
      </c>
      <c r="G1542" s="9">
        <v>931023415</v>
      </c>
      <c r="H1542" s="9" t="str">
        <f t="shared" si="48"/>
        <v>(-33.9394168, 18.5315384)</v>
      </c>
    </row>
    <row r="1543" spans="1:8" s="10" customFormat="1" x14ac:dyDescent="0.25">
      <c r="A1543" s="9" t="str">
        <f t="shared" si="49"/>
        <v>OSM: Central Line - Rail - (990487675)</v>
      </c>
      <c r="B1543" s="9" t="s">
        <v>2795</v>
      </c>
      <c r="C1543" s="9" t="s">
        <v>2780</v>
      </c>
      <c r="D1543" s="12">
        <v>-33.938216688888801</v>
      </c>
      <c r="E1543" s="12">
        <v>18.5276365</v>
      </c>
      <c r="F1543" s="9" t="s">
        <v>2775</v>
      </c>
      <c r="G1543" s="9">
        <v>990487675</v>
      </c>
      <c r="H1543" s="9" t="str">
        <f t="shared" si="48"/>
        <v>(-33.9382167, 18.5276365)</v>
      </c>
    </row>
    <row r="1544" spans="1:8" s="10" customFormat="1" x14ac:dyDescent="0.25">
      <c r="A1544" s="9" t="str">
        <f t="shared" si="49"/>
        <v>OSM: Central Line - Rail - (990504387)</v>
      </c>
      <c r="B1544" s="9" t="s">
        <v>2795</v>
      </c>
      <c r="C1544" s="9" t="s">
        <v>2780</v>
      </c>
      <c r="D1544" s="12">
        <v>-33.940060639999999</v>
      </c>
      <c r="E1544" s="12">
        <v>18.53346938</v>
      </c>
      <c r="F1544" s="9" t="s">
        <v>2775</v>
      </c>
      <c r="G1544" s="9">
        <v>990504387</v>
      </c>
      <c r="H1544" s="9" t="str">
        <f t="shared" si="48"/>
        <v>(-33.9400606, 18.5334694)</v>
      </c>
    </row>
    <row r="1545" spans="1:8" s="10" customFormat="1" x14ac:dyDescent="0.25">
      <c r="A1545" s="9" t="str">
        <f t="shared" si="49"/>
        <v>OSM: Central Line - Rail - (990829473)</v>
      </c>
      <c r="B1545" s="9" t="s">
        <v>2795</v>
      </c>
      <c r="C1545" s="9" t="s">
        <v>2780</v>
      </c>
      <c r="D1545" s="12">
        <v>-33.913838499999997</v>
      </c>
      <c r="E1545" s="12">
        <v>18.657468933333298</v>
      </c>
      <c r="F1545" s="9" t="s">
        <v>2775</v>
      </c>
      <c r="G1545" s="9">
        <v>990829473</v>
      </c>
      <c r="H1545" s="9" t="str">
        <f t="shared" si="48"/>
        <v>(-33.9138385, 18.6574689)</v>
      </c>
    </row>
    <row r="1546" spans="1:8" s="10" customFormat="1" x14ac:dyDescent="0.25">
      <c r="A1546" s="9" t="str">
        <f t="shared" si="49"/>
        <v>OSM: Central Line - Rail - (990933316)</v>
      </c>
      <c r="B1546" s="9" t="s">
        <v>2795</v>
      </c>
      <c r="C1546" s="9" t="s">
        <v>2780</v>
      </c>
      <c r="D1546" s="12">
        <v>-33.9384367222222</v>
      </c>
      <c r="E1546" s="12">
        <v>18.528550144444399</v>
      </c>
      <c r="F1546" s="9" t="s">
        <v>2775</v>
      </c>
      <c r="G1546" s="9">
        <v>990933316</v>
      </c>
      <c r="H1546" s="9" t="str">
        <f t="shared" si="48"/>
        <v>(-33.9384367, 18.5285501)</v>
      </c>
    </row>
    <row r="1547" spans="1:8" s="10" customFormat="1" x14ac:dyDescent="0.25">
      <c r="A1547" s="9" t="str">
        <f t="shared" si="49"/>
        <v>OSM: Centurion - Stop - (247644715)</v>
      </c>
      <c r="B1547" s="9" t="s">
        <v>1086</v>
      </c>
      <c r="C1547" s="9" t="s">
        <v>13</v>
      </c>
      <c r="D1547" s="12">
        <v>-25.834997699999999</v>
      </c>
      <c r="E1547" s="12">
        <v>28.210919100000002</v>
      </c>
      <c r="F1547" s="9" t="s">
        <v>8</v>
      </c>
      <c r="G1547" s="9">
        <v>247644715</v>
      </c>
      <c r="H1547" s="9" t="str">
        <f t="shared" si="48"/>
        <v>(-25.8349977, 28.2109191)</v>
      </c>
    </row>
    <row r="1548" spans="1:8" s="10" customFormat="1" x14ac:dyDescent="0.25">
      <c r="A1548" s="9" t="str">
        <f t="shared" si="49"/>
        <v>OSM: Centurion - Stop - (1716686951)</v>
      </c>
      <c r="B1548" s="9" t="s">
        <v>1086</v>
      </c>
      <c r="C1548" s="9" t="s">
        <v>13</v>
      </c>
      <c r="D1548" s="12">
        <v>-25.851845300000001</v>
      </c>
      <c r="E1548" s="12">
        <v>28.189653</v>
      </c>
      <c r="F1548" s="9" t="s">
        <v>8</v>
      </c>
      <c r="G1548" s="9">
        <v>1716686951</v>
      </c>
      <c r="H1548" s="9" t="str">
        <f t="shared" si="48"/>
        <v>(-25.8518453, 28.189653)</v>
      </c>
    </row>
    <row r="1549" spans="1:8" s="10" customFormat="1" x14ac:dyDescent="0.25">
      <c r="A1549" s="9" t="str">
        <f t="shared" si="49"/>
        <v>OSM: Centurion - Stop - (5219811919)</v>
      </c>
      <c r="B1549" s="9" t="s">
        <v>1086</v>
      </c>
      <c r="C1549" s="9" t="s">
        <v>13</v>
      </c>
      <c r="D1549" s="12">
        <v>-25.851868100000001</v>
      </c>
      <c r="E1549" s="12">
        <v>28.189601700000001</v>
      </c>
      <c r="F1549" s="9" t="s">
        <v>8</v>
      </c>
      <c r="G1549" s="9">
        <v>5219811919</v>
      </c>
      <c r="H1549" s="9" t="str">
        <f t="shared" si="48"/>
        <v>(-25.8518681, 28.1896017)</v>
      </c>
    </row>
    <row r="1550" spans="1:8" s="10" customFormat="1" x14ac:dyDescent="0.25">
      <c r="A1550" s="9" t="str">
        <f t="shared" si="49"/>
        <v>OSM: Centurion - Station - (6983528224)</v>
      </c>
      <c r="B1550" s="9" t="s">
        <v>1086</v>
      </c>
      <c r="C1550" s="9" t="s">
        <v>7</v>
      </c>
      <c r="D1550" s="12">
        <v>-25.851672099999998</v>
      </c>
      <c r="E1550" s="12">
        <v>28.189587199999998</v>
      </c>
      <c r="F1550" s="9" t="s">
        <v>8</v>
      </c>
      <c r="G1550" s="9">
        <v>6983528224</v>
      </c>
      <c r="H1550" s="9" t="str">
        <f t="shared" si="48"/>
        <v>(-25.8516721, 28.1895872)</v>
      </c>
    </row>
    <row r="1551" spans="1:8" s="10" customFormat="1" x14ac:dyDescent="0.25">
      <c r="A1551" s="9" t="str">
        <f t="shared" si="49"/>
        <v>OSM: Centurion - Station - (9168944957)</v>
      </c>
      <c r="B1551" s="9" t="s">
        <v>1086</v>
      </c>
      <c r="C1551" s="9" t="s">
        <v>7</v>
      </c>
      <c r="D1551" s="12">
        <v>-25.834870800000001</v>
      </c>
      <c r="E1551" s="12">
        <v>28.2108816</v>
      </c>
      <c r="F1551" s="9" t="s">
        <v>8</v>
      </c>
      <c r="G1551" s="9">
        <v>9168944957</v>
      </c>
      <c r="H1551" s="9" t="str">
        <f t="shared" si="48"/>
        <v>(-25.8348708, 28.2108816)</v>
      </c>
    </row>
    <row r="1552" spans="1:8" s="10" customFormat="1" x14ac:dyDescent="0.25">
      <c r="A1552" s="9" t="str">
        <f t="shared" si="49"/>
        <v>OSM: Century City - Stop - (455894227)</v>
      </c>
      <c r="B1552" s="9" t="s">
        <v>1924</v>
      </c>
      <c r="C1552" s="9" t="s">
        <v>13</v>
      </c>
      <c r="D1552" s="12">
        <v>-33.900874899999998</v>
      </c>
      <c r="E1552" s="12">
        <v>18.5123408</v>
      </c>
      <c r="F1552" s="9" t="s">
        <v>8</v>
      </c>
      <c r="G1552" s="9">
        <v>455894227</v>
      </c>
      <c r="H1552" s="9" t="str">
        <f t="shared" si="48"/>
        <v>(-33.9008749, 18.5123408)</v>
      </c>
    </row>
    <row r="1553" spans="1:8" s="10" customFormat="1" x14ac:dyDescent="0.25">
      <c r="A1553" s="9" t="str">
        <f t="shared" si="49"/>
        <v>OSM: Century City - Stop - (6637181687)</v>
      </c>
      <c r="B1553" s="9" t="s">
        <v>1924</v>
      </c>
      <c r="C1553" s="9" t="s">
        <v>13</v>
      </c>
      <c r="D1553" s="12">
        <v>-33.9016169</v>
      </c>
      <c r="E1553" s="12">
        <v>18.510934200000001</v>
      </c>
      <c r="F1553" s="9" t="s">
        <v>8</v>
      </c>
      <c r="G1553" s="9">
        <v>6637181687</v>
      </c>
      <c r="H1553" s="9" t="str">
        <f t="shared" si="48"/>
        <v>(-33.9016169, 18.5109342)</v>
      </c>
    </row>
    <row r="1554" spans="1:8" s="10" customFormat="1" x14ac:dyDescent="0.25">
      <c r="A1554" s="9" t="str">
        <f t="shared" si="49"/>
        <v>OSM: Century City - Station - (6637181688)</v>
      </c>
      <c r="B1554" s="9" t="s">
        <v>1924</v>
      </c>
      <c r="C1554" s="9" t="s">
        <v>7</v>
      </c>
      <c r="D1554" s="12">
        <v>-33.9013092</v>
      </c>
      <c r="E1554" s="12">
        <v>18.511511599999999</v>
      </c>
      <c r="F1554" s="9" t="s">
        <v>8</v>
      </c>
      <c r="G1554" s="9">
        <v>6637181688</v>
      </c>
      <c r="H1554" s="9" t="str">
        <f t="shared" si="48"/>
        <v>(-33.9013092, 18.5115116)</v>
      </c>
    </row>
    <row r="1555" spans="1:8" s="10" customFormat="1" x14ac:dyDescent="0.25">
      <c r="A1555" s="9" t="str">
        <f t="shared" si="49"/>
        <v>OSM: Century City - Platform - (137560730)</v>
      </c>
      <c r="B1555" s="9" t="s">
        <v>1924</v>
      </c>
      <c r="C1555" s="9" t="s">
        <v>2708</v>
      </c>
      <c r="D1555" s="12">
        <v>-33.90133385</v>
      </c>
      <c r="E1555" s="12">
        <v>18.511669479999998</v>
      </c>
      <c r="F1555" s="9" t="s">
        <v>2775</v>
      </c>
      <c r="G1555" s="9">
        <v>137560730</v>
      </c>
      <c r="H1555" s="9" t="str">
        <f t="shared" si="48"/>
        <v>(-33.9013339, 18.5116695)</v>
      </c>
    </row>
    <row r="1556" spans="1:8" s="10" customFormat="1" x14ac:dyDescent="0.25">
      <c r="A1556" s="9" t="str">
        <f t="shared" si="49"/>
        <v>OSM: Century City - Station - (778827742)</v>
      </c>
      <c r="B1556" s="9" t="s">
        <v>1924</v>
      </c>
      <c r="C1556" s="9" t="s">
        <v>7</v>
      </c>
      <c r="D1556" s="12">
        <v>-33.901222836363601</v>
      </c>
      <c r="E1556" s="12">
        <v>18.5116126727272</v>
      </c>
      <c r="F1556" s="9" t="s">
        <v>2775</v>
      </c>
      <c r="G1556" s="9">
        <v>778827742</v>
      </c>
      <c r="H1556" s="9" t="str">
        <f t="shared" si="48"/>
        <v>(-33.9012228, 18.5116127)</v>
      </c>
    </row>
    <row r="1557" spans="1:8" s="10" customFormat="1" x14ac:dyDescent="0.25">
      <c r="A1557" s="9" t="str">
        <f t="shared" si="49"/>
        <v>OSM: Century City - Platform - (784836163)</v>
      </c>
      <c r="B1557" s="9" t="s">
        <v>1924</v>
      </c>
      <c r="C1557" s="9" t="s">
        <v>2708</v>
      </c>
      <c r="D1557" s="12">
        <v>-33.901162718181801</v>
      </c>
      <c r="E1557" s="12">
        <v>18.511684127272702</v>
      </c>
      <c r="F1557" s="9" t="s">
        <v>2775</v>
      </c>
      <c r="G1557" s="9">
        <v>784836163</v>
      </c>
      <c r="H1557" s="9" t="str">
        <f t="shared" si="48"/>
        <v>(-33.9011627, 18.5116841)</v>
      </c>
    </row>
    <row r="1558" spans="1:8" s="10" customFormat="1" x14ac:dyDescent="0.25">
      <c r="A1558" s="9" t="str">
        <f t="shared" si="49"/>
        <v>OSM: Century City Tramway - Preserved - (32548078)</v>
      </c>
      <c r="B1558" s="9" t="s">
        <v>2829</v>
      </c>
      <c r="C1558" s="9" t="s">
        <v>2830</v>
      </c>
      <c r="D1558" s="12">
        <v>-33.888357678260803</v>
      </c>
      <c r="E1558" s="12">
        <v>18.5122198608695</v>
      </c>
      <c r="F1558" s="9" t="s">
        <v>2775</v>
      </c>
      <c r="G1558" s="9">
        <v>32548078</v>
      </c>
      <c r="H1558" s="9" t="str">
        <f t="shared" si="48"/>
        <v>(-33.8883577, 18.5122199)</v>
      </c>
    </row>
    <row r="1559" spans="1:8" s="10" customFormat="1" x14ac:dyDescent="0.25">
      <c r="A1559" s="9" t="str">
        <f t="shared" si="49"/>
        <v>OSM: Century City Tramway - Preserved - (32548090)</v>
      </c>
      <c r="B1559" s="9" t="s">
        <v>2829</v>
      </c>
      <c r="C1559" s="9" t="s">
        <v>2830</v>
      </c>
      <c r="D1559" s="12">
        <v>-33.892256855905501</v>
      </c>
      <c r="E1559" s="12">
        <v>18.509444430708601</v>
      </c>
      <c r="F1559" s="9" t="s">
        <v>2775</v>
      </c>
      <c r="G1559" s="9">
        <v>32548090</v>
      </c>
      <c r="H1559" s="9" t="str">
        <f t="shared" si="48"/>
        <v>(-33.8922569, 18.5094444)</v>
      </c>
    </row>
    <row r="1560" spans="1:8" s="10" customFormat="1" x14ac:dyDescent="0.25">
      <c r="A1560" s="9" t="str">
        <f t="shared" si="49"/>
        <v>OSM: Century City Tramway - Preserved - (32548092)</v>
      </c>
      <c r="B1560" s="9" t="s">
        <v>2829</v>
      </c>
      <c r="C1560" s="9" t="s">
        <v>2830</v>
      </c>
      <c r="D1560" s="12">
        <v>-33.888712179999999</v>
      </c>
      <c r="E1560" s="12">
        <v>18.511900359999998</v>
      </c>
      <c r="F1560" s="9" t="s">
        <v>2775</v>
      </c>
      <c r="G1560" s="9">
        <v>32548092</v>
      </c>
      <c r="H1560" s="9" t="str">
        <f t="shared" si="48"/>
        <v>(-33.8887122, 18.5119004)</v>
      </c>
    </row>
    <row r="1561" spans="1:8" s="10" customFormat="1" x14ac:dyDescent="0.25">
      <c r="A1561" s="9" t="str">
        <f t="shared" si="49"/>
        <v>OSM: Century City Tramway - Preserved - (1242552672)</v>
      </c>
      <c r="B1561" s="9" t="s">
        <v>2829</v>
      </c>
      <c r="C1561" s="9" t="s">
        <v>2830</v>
      </c>
      <c r="D1561" s="12">
        <v>-33.891616249999998</v>
      </c>
      <c r="E1561" s="12">
        <v>18.509342650000001</v>
      </c>
      <c r="F1561" s="9" t="s">
        <v>2775</v>
      </c>
      <c r="G1561" s="9">
        <v>1242552672</v>
      </c>
      <c r="H1561" s="9" t="str">
        <f t="shared" si="48"/>
        <v>(-33.8916163, 18.5093427)</v>
      </c>
    </row>
    <row r="1562" spans="1:8" s="10" customFormat="1" x14ac:dyDescent="0.25">
      <c r="A1562" s="9" t="str">
        <f t="shared" si="49"/>
        <v>OSM: Century City Tramway - Preserved - (1317543234)</v>
      </c>
      <c r="B1562" s="9" t="s">
        <v>2829</v>
      </c>
      <c r="C1562" s="9" t="s">
        <v>2830</v>
      </c>
      <c r="D1562" s="12">
        <v>-33.896966683333297</v>
      </c>
      <c r="E1562" s="12">
        <v>18.5061198583333</v>
      </c>
      <c r="F1562" s="9" t="s">
        <v>2775</v>
      </c>
      <c r="G1562" s="9">
        <v>1317543234</v>
      </c>
      <c r="H1562" s="9" t="str">
        <f t="shared" si="48"/>
        <v>(-33.8969667, 18.5061199)</v>
      </c>
    </row>
    <row r="1563" spans="1:8" s="10" customFormat="1" x14ac:dyDescent="0.25">
      <c r="A1563" s="9" t="str">
        <f t="shared" si="49"/>
        <v>OSM: Century City Tramway - Preserved - (1317543235)</v>
      </c>
      <c r="B1563" s="9" t="s">
        <v>2829</v>
      </c>
      <c r="C1563" s="9" t="s">
        <v>2830</v>
      </c>
      <c r="D1563" s="12">
        <v>-33.896660775000001</v>
      </c>
      <c r="E1563" s="12">
        <v>18.50613525</v>
      </c>
      <c r="F1563" s="9" t="s">
        <v>2775</v>
      </c>
      <c r="G1563" s="9">
        <v>1317543235</v>
      </c>
      <c r="H1563" s="9" t="str">
        <f t="shared" si="48"/>
        <v>(-33.8966608, 18.5061353)</v>
      </c>
    </row>
    <row r="1564" spans="1:8" s="10" customFormat="1" x14ac:dyDescent="0.25">
      <c r="A1564" s="9" t="str">
        <f t="shared" si="49"/>
        <v>OSM: Century City Tramway - Preserved - (1358385014)</v>
      </c>
      <c r="B1564" s="9" t="s">
        <v>2829</v>
      </c>
      <c r="C1564" s="9" t="s">
        <v>2830</v>
      </c>
      <c r="D1564" s="12">
        <v>-33.896990866666599</v>
      </c>
      <c r="E1564" s="12">
        <v>18.505916361904699</v>
      </c>
      <c r="F1564" s="9" t="s">
        <v>2775</v>
      </c>
      <c r="G1564" s="9">
        <v>1358385014</v>
      </c>
      <c r="H1564" s="9" t="str">
        <f t="shared" si="48"/>
        <v>(-33.8969909, 18.5059164)</v>
      </c>
    </row>
    <row r="1565" spans="1:8" s="10" customFormat="1" x14ac:dyDescent="0.25">
      <c r="A1565" s="9" t="str">
        <f t="shared" si="49"/>
        <v>OSM: Century City Tramway - Preserved - (1358385015)</v>
      </c>
      <c r="B1565" s="9" t="s">
        <v>2829</v>
      </c>
      <c r="C1565" s="9" t="s">
        <v>2830</v>
      </c>
      <c r="D1565" s="12">
        <v>-33.888749249999996</v>
      </c>
      <c r="E1565" s="12">
        <v>18.511980959999999</v>
      </c>
      <c r="F1565" s="9" t="s">
        <v>2775</v>
      </c>
      <c r="G1565" s="9">
        <v>1358385015</v>
      </c>
      <c r="H1565" s="9" t="str">
        <f t="shared" si="48"/>
        <v>(-33.8887493, 18.511981)</v>
      </c>
    </row>
    <row r="1566" spans="1:8" s="10" customFormat="1" x14ac:dyDescent="0.25">
      <c r="A1566" s="9" t="str">
        <f t="shared" si="49"/>
        <v>OSM: Century City Tramway - Preserved - (1358385016)</v>
      </c>
      <c r="B1566" s="9" t="s">
        <v>2829</v>
      </c>
      <c r="C1566" s="9" t="s">
        <v>2830</v>
      </c>
      <c r="D1566" s="12">
        <v>-33.888690500000003</v>
      </c>
      <c r="E1566" s="12">
        <v>18.511991999999999</v>
      </c>
      <c r="F1566" s="9" t="s">
        <v>2775</v>
      </c>
      <c r="G1566" s="9">
        <v>1358385016</v>
      </c>
      <c r="H1566" s="9" t="str">
        <f t="shared" si="48"/>
        <v>(-33.8886905, 18.511992)</v>
      </c>
    </row>
    <row r="1567" spans="1:8" s="10" customFormat="1" x14ac:dyDescent="0.25">
      <c r="A1567" s="9" t="str">
        <f t="shared" si="49"/>
        <v>OSM: Ceres - Station - (249332988)</v>
      </c>
      <c r="B1567" s="9" t="s">
        <v>1555</v>
      </c>
      <c r="C1567" s="9" t="s">
        <v>7</v>
      </c>
      <c r="D1567" s="12">
        <v>-33.3559251</v>
      </c>
      <c r="E1567" s="12">
        <v>19.312292800000002</v>
      </c>
      <c r="F1567" s="9" t="s">
        <v>8</v>
      </c>
      <c r="G1567" s="9">
        <v>249332988</v>
      </c>
      <c r="H1567" s="9" t="str">
        <f t="shared" si="48"/>
        <v>(-33.3559251, 19.3122928)</v>
      </c>
    </row>
    <row r="1568" spans="1:8" s="10" customFormat="1" x14ac:dyDescent="0.25">
      <c r="A1568" s="9" t="str">
        <f t="shared" si="49"/>
        <v>OSM: ChÃ³kwÃ¨ - Station - (2122018535)</v>
      </c>
      <c r="B1568" s="9" t="s">
        <v>2434</v>
      </c>
      <c r="C1568" s="9" t="s">
        <v>7</v>
      </c>
      <c r="D1568" s="12">
        <v>-24.5300993</v>
      </c>
      <c r="E1568" s="12">
        <v>32.995560400000002</v>
      </c>
      <c r="F1568" s="9" t="s">
        <v>8</v>
      </c>
      <c r="G1568" s="9">
        <v>2122018535</v>
      </c>
      <c r="H1568" s="9" t="str">
        <f t="shared" si="48"/>
        <v>(-24.5300993, 32.9955604)</v>
      </c>
    </row>
    <row r="1569" spans="1:8" s="10" customFormat="1" x14ac:dyDescent="0.25">
      <c r="A1569" s="9" t="str">
        <f t="shared" si="49"/>
        <v>OSM: Chailey - Station - (799724426)</v>
      </c>
      <c r="B1569" s="9" t="s">
        <v>2193</v>
      </c>
      <c r="C1569" s="9" t="s">
        <v>7</v>
      </c>
      <c r="D1569" s="12">
        <v>-29.090652299999999</v>
      </c>
      <c r="E1569" s="12">
        <v>30.6038757</v>
      </c>
      <c r="F1569" s="9" t="s">
        <v>8</v>
      </c>
      <c r="G1569" s="9">
        <v>799724426</v>
      </c>
      <c r="H1569" s="9" t="str">
        <f t="shared" si="48"/>
        <v>(-29.0906523, 30.6038757)</v>
      </c>
    </row>
    <row r="1570" spans="1:8" s="10" customFormat="1" x14ac:dyDescent="0.25">
      <c r="A1570" s="9" t="str">
        <f t="shared" si="49"/>
        <v>OSM: Chamieites - Station - (3121854024)</v>
      </c>
      <c r="B1570" s="9" t="s">
        <v>2465</v>
      </c>
      <c r="C1570" s="9" t="s">
        <v>7</v>
      </c>
      <c r="D1570" s="12">
        <v>-27.2157053</v>
      </c>
      <c r="E1570" s="12">
        <v>17.9082455</v>
      </c>
      <c r="F1570" s="9" t="s">
        <v>8</v>
      </c>
      <c r="G1570" s="9">
        <v>3121854024</v>
      </c>
      <c r="H1570" s="9" t="str">
        <f t="shared" si="48"/>
        <v>(-27.2157053, 17.9082455)</v>
      </c>
    </row>
    <row r="1571" spans="1:8" s="10" customFormat="1" x14ac:dyDescent="0.25">
      <c r="A1571" s="9" t="str">
        <f t="shared" si="49"/>
        <v>OSM: Charlestown - Abandoned - (651961207)</v>
      </c>
      <c r="B1571" s="9" t="s">
        <v>2033</v>
      </c>
      <c r="C1571" s="9" t="s">
        <v>139</v>
      </c>
      <c r="D1571" s="12">
        <v>-27.4091582</v>
      </c>
      <c r="E1571" s="12">
        <v>29.871168300000001</v>
      </c>
      <c r="F1571" s="9" t="s">
        <v>8</v>
      </c>
      <c r="G1571" s="9">
        <v>651961207</v>
      </c>
      <c r="H1571" s="9" t="str">
        <f t="shared" si="48"/>
        <v>(-27.4091582, 29.8711683)</v>
      </c>
    </row>
    <row r="1572" spans="1:8" s="10" customFormat="1" x14ac:dyDescent="0.25">
      <c r="A1572" s="9" t="str">
        <f t="shared" si="49"/>
        <v>OSM: Charlottedale - Stop - (1430377448)</v>
      </c>
      <c r="B1572" s="9" t="s">
        <v>2308</v>
      </c>
      <c r="C1572" s="9" t="s">
        <v>13</v>
      </c>
      <c r="D1572" s="12">
        <v>-29.390680199999998</v>
      </c>
      <c r="E1572" s="12">
        <v>31.263462400000002</v>
      </c>
      <c r="F1572" s="9" t="s">
        <v>8</v>
      </c>
      <c r="G1572" s="9">
        <v>1430377448</v>
      </c>
      <c r="H1572" s="9" t="str">
        <f t="shared" si="48"/>
        <v>(-29.3906802, 31.2634624)</v>
      </c>
    </row>
    <row r="1573" spans="1:8" s="10" customFormat="1" x14ac:dyDescent="0.25">
      <c r="A1573" s="9" t="str">
        <f t="shared" si="49"/>
        <v>OSM: Charlottedale - Station - (9150019456)</v>
      </c>
      <c r="B1573" s="9" t="s">
        <v>2308</v>
      </c>
      <c r="C1573" s="9" t="s">
        <v>7</v>
      </c>
      <c r="D1573" s="12">
        <v>-29.390599000000002</v>
      </c>
      <c r="E1573" s="12">
        <v>31.263376600000001</v>
      </c>
      <c r="F1573" s="9" t="s">
        <v>8</v>
      </c>
      <c r="G1573" s="9">
        <v>9150019456</v>
      </c>
      <c r="H1573" s="9" t="str">
        <f t="shared" si="48"/>
        <v>(-29.390599, 31.2633766)</v>
      </c>
    </row>
    <row r="1574" spans="1:8" s="10" customFormat="1" x14ac:dyDescent="0.25">
      <c r="A1574" s="9" t="str">
        <f t="shared" si="49"/>
        <v>OSM: Charlwood - Station - (247326006)</v>
      </c>
      <c r="B1574" s="9" t="s">
        <v>433</v>
      </c>
      <c r="C1574" s="9" t="s">
        <v>7</v>
      </c>
      <c r="D1574" s="12">
        <v>-32.4357902</v>
      </c>
      <c r="E1574" s="12">
        <v>24.526268399999999</v>
      </c>
      <c r="F1574" s="9" t="s">
        <v>8</v>
      </c>
      <c r="G1574" s="9">
        <v>247326006</v>
      </c>
      <c r="H1574" s="9" t="str">
        <f t="shared" si="48"/>
        <v>(-32.4357902, 24.5262684)</v>
      </c>
    </row>
    <row r="1575" spans="1:8" s="10" customFormat="1" x14ac:dyDescent="0.25">
      <c r="A1575" s="9" t="str">
        <f t="shared" si="49"/>
        <v>OSM: Chatsglen - Stop - (348967915)</v>
      </c>
      <c r="B1575" s="9" t="s">
        <v>1823</v>
      </c>
      <c r="C1575" s="9" t="s">
        <v>13</v>
      </c>
      <c r="D1575" s="12">
        <v>-29.907025399999998</v>
      </c>
      <c r="E1575" s="12">
        <v>30.883934199999999</v>
      </c>
      <c r="F1575" s="9" t="s">
        <v>8</v>
      </c>
      <c r="G1575" s="9">
        <v>348967915</v>
      </c>
      <c r="H1575" s="9" t="str">
        <f t="shared" si="48"/>
        <v>(-29.9070254, 30.8839342)</v>
      </c>
    </row>
    <row r="1576" spans="1:8" s="10" customFormat="1" x14ac:dyDescent="0.25">
      <c r="A1576" s="9" t="str">
        <f t="shared" si="49"/>
        <v>OSM: Chatsglen - Stop - (8357486717)</v>
      </c>
      <c r="B1576" s="9" t="s">
        <v>1823</v>
      </c>
      <c r="C1576" s="9" t="s">
        <v>13</v>
      </c>
      <c r="D1576" s="12">
        <v>-29.906926899999998</v>
      </c>
      <c r="E1576" s="12">
        <v>30.885607400000001</v>
      </c>
      <c r="F1576" s="9" t="s">
        <v>8</v>
      </c>
      <c r="G1576" s="9">
        <v>8357486717</v>
      </c>
      <c r="H1576" s="9" t="str">
        <f t="shared" si="48"/>
        <v>(-29.9069269, 30.8856074)</v>
      </c>
    </row>
    <row r="1577" spans="1:8" s="10" customFormat="1" x14ac:dyDescent="0.25">
      <c r="A1577" s="9" t="str">
        <f t="shared" si="49"/>
        <v>OSM: Chatsglen - Station - (9149832589)</v>
      </c>
      <c r="B1577" s="9" t="s">
        <v>1823</v>
      </c>
      <c r="C1577" s="9" t="s">
        <v>7</v>
      </c>
      <c r="D1577" s="12">
        <v>-29.906962499999999</v>
      </c>
      <c r="E1577" s="12">
        <v>30.884437200000001</v>
      </c>
      <c r="F1577" s="9" t="s">
        <v>8</v>
      </c>
      <c r="G1577" s="9">
        <v>9149832589</v>
      </c>
      <c r="H1577" s="9" t="str">
        <f t="shared" si="48"/>
        <v>(-29.9069625, 30.8844372)</v>
      </c>
    </row>
    <row r="1578" spans="1:8" s="10" customFormat="1" x14ac:dyDescent="0.25">
      <c r="A1578" s="9" t="str">
        <f t="shared" si="49"/>
        <v>OSM: Chavonnes - Stop - (249332975)</v>
      </c>
      <c r="B1578" s="9" t="s">
        <v>1544</v>
      </c>
      <c r="C1578" s="9" t="s">
        <v>13</v>
      </c>
      <c r="D1578" s="12">
        <v>-33.626183500000003</v>
      </c>
      <c r="E1578" s="12">
        <v>19.375707800000001</v>
      </c>
      <c r="F1578" s="9" t="s">
        <v>8</v>
      </c>
      <c r="G1578" s="9">
        <v>249332975</v>
      </c>
      <c r="H1578" s="9" t="str">
        <f t="shared" si="48"/>
        <v>(-33.6261835, 19.3757078)</v>
      </c>
    </row>
    <row r="1579" spans="1:8" s="10" customFormat="1" x14ac:dyDescent="0.25">
      <c r="A1579" s="9" t="str">
        <f t="shared" si="49"/>
        <v>OSM: Chavonnes - Station - (9159429328)</v>
      </c>
      <c r="B1579" s="9" t="s">
        <v>1544</v>
      </c>
      <c r="C1579" s="9" t="s">
        <v>7</v>
      </c>
      <c r="D1579" s="12">
        <v>-33.626258700000001</v>
      </c>
      <c r="E1579" s="12">
        <v>19.375673200000001</v>
      </c>
      <c r="F1579" s="9" t="s">
        <v>8</v>
      </c>
      <c r="G1579" s="9">
        <v>9159429328</v>
      </c>
      <c r="H1579" s="9" t="str">
        <f t="shared" si="48"/>
        <v>(-33.6262587, 19.3756732)</v>
      </c>
    </row>
    <row r="1580" spans="1:8" s="10" customFormat="1" x14ac:dyDescent="0.25">
      <c r="A1580" s="9" t="str">
        <f t="shared" si="49"/>
        <v>OSM: Chelsea - Halt - (670011112)</v>
      </c>
      <c r="B1580" s="9" t="s">
        <v>2160</v>
      </c>
      <c r="C1580" s="9" t="s">
        <v>19</v>
      </c>
      <c r="D1580" s="12">
        <v>-33.943075100000001</v>
      </c>
      <c r="E1580" s="12">
        <v>25.433691700000001</v>
      </c>
      <c r="F1580" s="9" t="s">
        <v>8</v>
      </c>
      <c r="G1580" s="9">
        <v>670011112</v>
      </c>
      <c r="H1580" s="9" t="str">
        <f t="shared" si="48"/>
        <v>(-33.9430751, 25.4336917)</v>
      </c>
    </row>
    <row r="1581" spans="1:8" s="10" customFormat="1" x14ac:dyDescent="0.25">
      <c r="A1581" s="9" t="str">
        <f t="shared" si="49"/>
        <v>OSM: Chempet - Station - (968189730)</v>
      </c>
      <c r="B1581" s="9" t="s">
        <v>2248</v>
      </c>
      <c r="C1581" s="9" t="s">
        <v>7</v>
      </c>
      <c r="D1581" s="12">
        <v>-33.8614982</v>
      </c>
      <c r="E1581" s="12">
        <v>18.5286328</v>
      </c>
      <c r="F1581" s="9" t="s">
        <v>8</v>
      </c>
      <c r="G1581" s="9">
        <v>968189730</v>
      </c>
      <c r="H1581" s="9" t="str">
        <f t="shared" si="48"/>
        <v>(-33.8614982, 18.5286328)</v>
      </c>
    </row>
    <row r="1582" spans="1:8" s="10" customFormat="1" x14ac:dyDescent="0.25">
      <c r="A1582" s="9" t="str">
        <f t="shared" si="49"/>
        <v>OSM: Chester - Halt - (247646759)</v>
      </c>
      <c r="B1582" s="9" t="s">
        <v>1266</v>
      </c>
      <c r="C1582" s="9" t="s">
        <v>19</v>
      </c>
      <c r="D1582" s="12">
        <v>-24.9471615</v>
      </c>
      <c r="E1582" s="12">
        <v>28.5951658</v>
      </c>
      <c r="F1582" s="9" t="s">
        <v>8</v>
      </c>
      <c r="G1582" s="9">
        <v>247646759</v>
      </c>
      <c r="H1582" s="9" t="str">
        <f t="shared" si="48"/>
        <v>(-24.9471615, 28.5951658)</v>
      </c>
    </row>
    <row r="1583" spans="1:8" s="10" customFormat="1" x14ac:dyDescent="0.25">
      <c r="A1583" s="9" t="str">
        <f t="shared" si="49"/>
        <v>OSM: Chicabele - Station - (10735143333)</v>
      </c>
      <c r="B1583" s="9" t="s">
        <v>2711</v>
      </c>
      <c r="C1583" s="9" t="s">
        <v>7</v>
      </c>
      <c r="D1583" s="12">
        <v>-25.857486399999999</v>
      </c>
      <c r="E1583" s="12">
        <v>32.638328999999999</v>
      </c>
      <c r="F1583" s="9" t="s">
        <v>8</v>
      </c>
      <c r="G1583" s="9">
        <v>10735143333</v>
      </c>
      <c r="H1583" s="9" t="str">
        <f t="shared" si="48"/>
        <v>(-25.8574864, 32.638329)</v>
      </c>
    </row>
    <row r="1584" spans="1:8" s="10" customFormat="1" x14ac:dyDescent="0.25">
      <c r="A1584" s="9" t="str">
        <f t="shared" si="49"/>
        <v>OSM: Chicualacuala - Station - (11123095881)</v>
      </c>
      <c r="B1584" s="9" t="s">
        <v>2720</v>
      </c>
      <c r="C1584" s="9" t="s">
        <v>7</v>
      </c>
      <c r="D1584" s="12">
        <v>-22.0801236</v>
      </c>
      <c r="E1584" s="12">
        <v>31.683377700000001</v>
      </c>
      <c r="F1584" s="9" t="s">
        <v>8</v>
      </c>
      <c r="G1584" s="9">
        <v>11123095881</v>
      </c>
      <c r="H1584" s="9" t="str">
        <f t="shared" si="48"/>
        <v>(-22.0801236, 31.6833777)</v>
      </c>
    </row>
    <row r="1585" spans="1:8" s="10" customFormat="1" x14ac:dyDescent="0.25">
      <c r="A1585" s="9" t="str">
        <f t="shared" si="49"/>
        <v>OSM: Chidima - Station - (247646760)</v>
      </c>
      <c r="B1585" s="9" t="s">
        <v>1267</v>
      </c>
      <c r="C1585" s="9" t="s">
        <v>7</v>
      </c>
      <c r="D1585" s="12">
        <v>-25.806305399999999</v>
      </c>
      <c r="E1585" s="12">
        <v>26.797094000000001</v>
      </c>
      <c r="F1585" s="9" t="s">
        <v>8</v>
      </c>
      <c r="G1585" s="9">
        <v>247646760</v>
      </c>
      <c r="H1585" s="9" t="str">
        <f t="shared" si="48"/>
        <v>(-25.8063054, 26.797094)</v>
      </c>
    </row>
    <row r="1586" spans="1:8" s="10" customFormat="1" x14ac:dyDescent="0.25">
      <c r="A1586" s="9" t="str">
        <f t="shared" si="49"/>
        <v>OSM: Chieveley - Station - (3683156299)</v>
      </c>
      <c r="B1586" s="9" t="s">
        <v>2474</v>
      </c>
      <c r="C1586" s="9" t="s">
        <v>7</v>
      </c>
      <c r="D1586" s="12">
        <v>-28.830934500000001</v>
      </c>
      <c r="E1586" s="12">
        <v>29.807117900000001</v>
      </c>
      <c r="F1586" s="9" t="s">
        <v>8</v>
      </c>
      <c r="G1586" s="9">
        <v>3683156299</v>
      </c>
      <c r="H1586" s="9" t="str">
        <f t="shared" si="48"/>
        <v>(-28.8309345, 29.8071179)</v>
      </c>
    </row>
    <row r="1587" spans="1:8" s="10" customFormat="1" x14ac:dyDescent="0.25">
      <c r="A1587" s="9" t="str">
        <f t="shared" si="49"/>
        <v>OSM: Chikombedzi - Service_Station - (11183380136)</v>
      </c>
      <c r="B1587" s="9" t="s">
        <v>2731</v>
      </c>
      <c r="C1587" s="9" t="s">
        <v>2276</v>
      </c>
      <c r="D1587" s="12">
        <v>-21.629965299999999</v>
      </c>
      <c r="E1587" s="12">
        <v>31.496484899999999</v>
      </c>
      <c r="F1587" s="9" t="s">
        <v>8</v>
      </c>
      <c r="G1587" s="9">
        <v>11183380136</v>
      </c>
      <c r="H1587" s="9" t="str">
        <f t="shared" si="48"/>
        <v>(-21.6299653, 31.4964849)</v>
      </c>
    </row>
    <row r="1588" spans="1:8" s="10" customFormat="1" x14ac:dyDescent="0.25">
      <c r="A1588" s="9" t="str">
        <f t="shared" si="49"/>
        <v>OSM: Chiselhurst - Stop - (247326032)</v>
      </c>
      <c r="B1588" s="9" t="s">
        <v>451</v>
      </c>
      <c r="C1588" s="9" t="s">
        <v>13</v>
      </c>
      <c r="D1588" s="12">
        <v>-32.986497100000001</v>
      </c>
      <c r="E1588" s="12">
        <v>27.894310900000001</v>
      </c>
      <c r="F1588" s="9" t="s">
        <v>8</v>
      </c>
      <c r="G1588" s="9">
        <v>247326032</v>
      </c>
      <c r="H1588" s="9" t="str">
        <f t="shared" si="48"/>
        <v>(-32.9864971, 27.8943109)</v>
      </c>
    </row>
    <row r="1589" spans="1:8" s="10" customFormat="1" x14ac:dyDescent="0.25">
      <c r="A1589" s="9" t="str">
        <f t="shared" si="49"/>
        <v>OSM: Chiselhurst - Station - (9164184297)</v>
      </c>
      <c r="B1589" s="9" t="s">
        <v>451</v>
      </c>
      <c r="C1589" s="9" t="s">
        <v>7</v>
      </c>
      <c r="D1589" s="12">
        <v>-32.986439799999999</v>
      </c>
      <c r="E1589" s="12">
        <v>27.894399100000001</v>
      </c>
      <c r="F1589" s="9" t="s">
        <v>8</v>
      </c>
      <c r="G1589" s="9">
        <v>9164184297</v>
      </c>
      <c r="H1589" s="9" t="str">
        <f t="shared" si="48"/>
        <v>(-32.9864398, 27.8943991)</v>
      </c>
    </row>
    <row r="1590" spans="1:8" s="10" customFormat="1" x14ac:dyDescent="0.25">
      <c r="A1590" s="9" t="str">
        <f t="shared" si="49"/>
        <v>OSM: Chivelston - Station - (247325399)</v>
      </c>
      <c r="B1590" s="9" t="s">
        <v>182</v>
      </c>
      <c r="C1590" s="9" t="s">
        <v>7</v>
      </c>
      <c r="D1590" s="12">
        <v>-28.201145400000001</v>
      </c>
      <c r="E1590" s="12">
        <v>28.763566000000001</v>
      </c>
      <c r="F1590" s="9" t="s">
        <v>8</v>
      </c>
      <c r="G1590" s="9">
        <v>247325399</v>
      </c>
      <c r="H1590" s="9" t="str">
        <f t="shared" si="48"/>
        <v>(-28.2011454, 28.763566)</v>
      </c>
    </row>
    <row r="1591" spans="1:8" s="10" customFormat="1" x14ac:dyDescent="0.25">
      <c r="A1591" s="9" t="str">
        <f t="shared" si="49"/>
        <v>OSM: Chris Hani - Station - (522277965)</v>
      </c>
      <c r="B1591" s="9" t="s">
        <v>1947</v>
      </c>
      <c r="C1591" s="9" t="s">
        <v>7</v>
      </c>
      <c r="D1591" s="12">
        <v>-34.0548061</v>
      </c>
      <c r="E1591" s="12">
        <v>18.709059700000001</v>
      </c>
      <c r="F1591" s="9" t="s">
        <v>8</v>
      </c>
      <c r="G1591" s="9">
        <v>522277965</v>
      </c>
      <c r="H1591" s="9" t="str">
        <f t="shared" si="48"/>
        <v>(-34.0548061, 18.7090597)</v>
      </c>
    </row>
    <row r="1592" spans="1:8" s="10" customFormat="1" x14ac:dyDescent="0.25">
      <c r="A1592" s="9" t="str">
        <f t="shared" si="49"/>
        <v>OSM: Chris Hani - Stop - (6637164040)</v>
      </c>
      <c r="B1592" s="9" t="s">
        <v>1947</v>
      </c>
      <c r="C1592" s="9" t="s">
        <v>13</v>
      </c>
      <c r="D1592" s="12">
        <v>-34.054865499999998</v>
      </c>
      <c r="E1592" s="12">
        <v>18.707217</v>
      </c>
      <c r="F1592" s="9" t="s">
        <v>8</v>
      </c>
      <c r="G1592" s="9">
        <v>6637164040</v>
      </c>
      <c r="H1592" s="9" t="str">
        <f t="shared" si="48"/>
        <v>(-34.0548655, 18.707217)</v>
      </c>
    </row>
    <row r="1593" spans="1:8" s="10" customFormat="1" x14ac:dyDescent="0.25">
      <c r="A1593" s="9" t="str">
        <f t="shared" si="49"/>
        <v>OSM: Chris Hani - Stop - (6637164041)</v>
      </c>
      <c r="B1593" s="9" t="s">
        <v>1947</v>
      </c>
      <c r="C1593" s="9" t="s">
        <v>13</v>
      </c>
      <c r="D1593" s="12">
        <v>-34.054740099999997</v>
      </c>
      <c r="E1593" s="12">
        <v>18.7101291</v>
      </c>
      <c r="F1593" s="9" t="s">
        <v>8</v>
      </c>
      <c r="G1593" s="9">
        <v>6637164041</v>
      </c>
      <c r="H1593" s="9" t="str">
        <f t="shared" si="48"/>
        <v>(-34.0547401, 18.7101291)</v>
      </c>
    </row>
    <row r="1594" spans="1:8" s="10" customFormat="1" x14ac:dyDescent="0.25">
      <c r="A1594" s="9" t="str">
        <f t="shared" si="49"/>
        <v>OSM: Chris Hani - Station - (793233514)</v>
      </c>
      <c r="B1594" s="9" t="s">
        <v>1947</v>
      </c>
      <c r="C1594" s="9" t="s">
        <v>7</v>
      </c>
      <c r="D1594" s="12">
        <v>-34.054814655999998</v>
      </c>
      <c r="E1594" s="12">
        <v>18.710752436</v>
      </c>
      <c r="F1594" s="9" t="s">
        <v>2775</v>
      </c>
      <c r="G1594" s="9">
        <v>793233514</v>
      </c>
      <c r="H1594" s="9" t="str">
        <f t="shared" si="48"/>
        <v>(-34.0548147, 18.7107524)</v>
      </c>
    </row>
    <row r="1595" spans="1:8" s="10" customFormat="1" x14ac:dyDescent="0.25">
      <c r="A1595" s="9" t="str">
        <f t="shared" si="49"/>
        <v>OSM: Chrisbouw - Halt - (247325402)</v>
      </c>
      <c r="B1595" s="9" t="s">
        <v>185</v>
      </c>
      <c r="C1595" s="9" t="s">
        <v>19</v>
      </c>
      <c r="D1595" s="12">
        <v>-27.800009899999999</v>
      </c>
      <c r="E1595" s="12">
        <v>26.674143000000001</v>
      </c>
      <c r="F1595" s="9" t="s">
        <v>8</v>
      </c>
      <c r="G1595" s="9">
        <v>247325402</v>
      </c>
      <c r="H1595" s="9" t="str">
        <f t="shared" si="48"/>
        <v>(-27.8000099, 26.674143)</v>
      </c>
    </row>
    <row r="1596" spans="1:8" s="10" customFormat="1" x14ac:dyDescent="0.25">
      <c r="A1596" s="9" t="str">
        <f t="shared" si="49"/>
        <v>OSM: Christiana - Stop - (247646927)</v>
      </c>
      <c r="B1596" s="9" t="s">
        <v>1414</v>
      </c>
      <c r="C1596" s="9" t="s">
        <v>13</v>
      </c>
      <c r="D1596" s="12">
        <v>-27.900858400000001</v>
      </c>
      <c r="E1596" s="12">
        <v>25.163201300000001</v>
      </c>
      <c r="F1596" s="9" t="s">
        <v>8</v>
      </c>
      <c r="G1596" s="9">
        <v>247646927</v>
      </c>
      <c r="H1596" s="9" t="str">
        <f t="shared" si="48"/>
        <v>(-27.9008584, 25.1632013)</v>
      </c>
    </row>
    <row r="1597" spans="1:8" s="10" customFormat="1" x14ac:dyDescent="0.25">
      <c r="A1597" s="9" t="str">
        <f t="shared" si="49"/>
        <v>OSM: Christiana - Station - (7220905870)</v>
      </c>
      <c r="B1597" s="9" t="s">
        <v>1414</v>
      </c>
      <c r="C1597" s="9" t="s">
        <v>7</v>
      </c>
      <c r="D1597" s="12">
        <v>-27.899864600000001</v>
      </c>
      <c r="E1597" s="12">
        <v>25.165459800000001</v>
      </c>
      <c r="F1597" s="9" t="s">
        <v>8</v>
      </c>
      <c r="G1597" s="9">
        <v>7220905870</v>
      </c>
      <c r="H1597" s="9" t="str">
        <f t="shared" si="48"/>
        <v>(-27.8998646, 25.1654598)</v>
      </c>
    </row>
    <row r="1598" spans="1:8" s="10" customFormat="1" x14ac:dyDescent="0.25">
      <c r="A1598" s="9" t="str">
        <f t="shared" si="49"/>
        <v>OSM: Chromedale - Halt - (247646761)</v>
      </c>
      <c r="B1598" s="9" t="s">
        <v>1268</v>
      </c>
      <c r="C1598" s="9" t="s">
        <v>19</v>
      </c>
      <c r="D1598" s="12">
        <v>-24.763404699999999</v>
      </c>
      <c r="E1598" s="12">
        <v>27.3252931</v>
      </c>
      <c r="F1598" s="9" t="s">
        <v>8</v>
      </c>
      <c r="G1598" s="9">
        <v>247646761</v>
      </c>
      <c r="H1598" s="9" t="str">
        <f t="shared" si="48"/>
        <v>(-24.7634047, 27.3252931)</v>
      </c>
    </row>
    <row r="1599" spans="1:8" s="10" customFormat="1" x14ac:dyDescent="0.25">
      <c r="A1599" s="9" t="str">
        <f t="shared" si="49"/>
        <v>OSM: Cilliersrus - Station - (247646762)</v>
      </c>
      <c r="B1599" s="9" t="s">
        <v>1269</v>
      </c>
      <c r="C1599" s="9" t="s">
        <v>7</v>
      </c>
      <c r="D1599" s="12">
        <v>-23.056325699999999</v>
      </c>
      <c r="E1599" s="12">
        <v>29.7269823</v>
      </c>
      <c r="F1599" s="9" t="s">
        <v>8</v>
      </c>
      <c r="G1599" s="9">
        <v>247646762</v>
      </c>
      <c r="H1599" s="9" t="str">
        <f t="shared" si="48"/>
        <v>(-23.0563257, 29.7269823)</v>
      </c>
    </row>
    <row r="1600" spans="1:8" s="10" customFormat="1" x14ac:dyDescent="0.25">
      <c r="A1600" s="9" t="str">
        <f t="shared" si="49"/>
        <v>OSM: Citrus - Halt - (799530407)</v>
      </c>
      <c r="B1600" s="9" t="s">
        <v>2186</v>
      </c>
      <c r="C1600" s="9" t="s">
        <v>19</v>
      </c>
      <c r="D1600" s="12">
        <v>-25.432359300000002</v>
      </c>
      <c r="E1600" s="12">
        <v>30.954151499999998</v>
      </c>
      <c r="F1600" s="9" t="s">
        <v>8</v>
      </c>
      <c r="G1600" s="9">
        <v>799530407</v>
      </c>
      <c r="H1600" s="9" t="str">
        <f t="shared" si="48"/>
        <v>(-25.4323593, 30.9541515)</v>
      </c>
    </row>
    <row r="1601" spans="1:8" s="10" customFormat="1" x14ac:dyDescent="0.25">
      <c r="A1601" s="9" t="str">
        <f t="shared" si="49"/>
        <v>OSM: City View - Station - (4068531334)</v>
      </c>
      <c r="B1601" s="9" t="s">
        <v>2535</v>
      </c>
      <c r="C1601" s="9" t="s">
        <v>7</v>
      </c>
      <c r="D1601" s="12">
        <v>-29.541558899999998</v>
      </c>
      <c r="E1601" s="12">
        <v>30.387520899999998</v>
      </c>
      <c r="F1601" s="9" t="s">
        <v>8</v>
      </c>
      <c r="G1601" s="9">
        <v>4068531334</v>
      </c>
      <c r="H1601" s="9" t="str">
        <f t="shared" ref="H1601:H1664" si="50">"(" &amp; TEXT(D1601, "#.#######") &amp; ", " &amp; TEXT(E1601, "#.#######") &amp; ")"</f>
        <v>(-29.5415589, 30.3875209)</v>
      </c>
    </row>
    <row r="1602" spans="1:8" s="10" customFormat="1" x14ac:dyDescent="0.25">
      <c r="A1602" s="9" t="str">
        <f t="shared" si="49"/>
        <v>OSM: Clairwood - Stop - (348988997)</v>
      </c>
      <c r="B1602" s="9" t="s">
        <v>1859</v>
      </c>
      <c r="C1602" s="9" t="s">
        <v>13</v>
      </c>
      <c r="D1602" s="12">
        <v>-29.911760900000001</v>
      </c>
      <c r="E1602" s="12">
        <v>30.9748047</v>
      </c>
      <c r="F1602" s="9" t="s">
        <v>8</v>
      </c>
      <c r="G1602" s="9">
        <v>348988997</v>
      </c>
      <c r="H1602" s="9" t="str">
        <f t="shared" si="50"/>
        <v>(-29.9117609, 30.9748047)</v>
      </c>
    </row>
    <row r="1603" spans="1:8" s="10" customFormat="1" x14ac:dyDescent="0.25">
      <c r="A1603" s="9" t="str">
        <f t="shared" ref="A1603:A1666" si="51">"OSM: " &amp; B1603 &amp; " - " &amp; PROPER(C1603) &amp; " - (" &amp; G1603 &amp; ")"</f>
        <v>OSM: Clairwood - Stop - (348989065)</v>
      </c>
      <c r="B1603" s="9" t="s">
        <v>1859</v>
      </c>
      <c r="C1603" s="9" t="s">
        <v>13</v>
      </c>
      <c r="D1603" s="12">
        <v>-29.911574399999999</v>
      </c>
      <c r="E1603" s="12">
        <v>30.974566800000002</v>
      </c>
      <c r="F1603" s="9" t="s">
        <v>8</v>
      </c>
      <c r="G1603" s="9">
        <v>348989065</v>
      </c>
      <c r="H1603" s="9" t="str">
        <f t="shared" si="50"/>
        <v>(-29.9115744, 30.9745668)</v>
      </c>
    </row>
    <row r="1604" spans="1:8" s="10" customFormat="1" x14ac:dyDescent="0.25">
      <c r="A1604" s="9" t="str">
        <f t="shared" si="51"/>
        <v>OSM: Clairwood - Stop - (8492999077)</v>
      </c>
      <c r="B1604" s="9" t="s">
        <v>1859</v>
      </c>
      <c r="C1604" s="9" t="s">
        <v>13</v>
      </c>
      <c r="D1604" s="12">
        <v>-29.9123114</v>
      </c>
      <c r="E1604" s="12">
        <v>30.9751333</v>
      </c>
      <c r="F1604" s="9" t="s">
        <v>8</v>
      </c>
      <c r="G1604" s="9">
        <v>8492999077</v>
      </c>
      <c r="H1604" s="9" t="str">
        <f t="shared" si="50"/>
        <v>(-29.9123114, 30.9751333)</v>
      </c>
    </row>
    <row r="1605" spans="1:8" s="10" customFormat="1" x14ac:dyDescent="0.25">
      <c r="A1605" s="9" t="str">
        <f t="shared" si="51"/>
        <v>OSM: Clairwood - Station - (9146778834)</v>
      </c>
      <c r="B1605" s="9" t="s">
        <v>1859</v>
      </c>
      <c r="C1605" s="9" t="s">
        <v>7</v>
      </c>
      <c r="D1605" s="12">
        <v>-29.9119268</v>
      </c>
      <c r="E1605" s="12">
        <v>30.974851999999998</v>
      </c>
      <c r="F1605" s="9" t="s">
        <v>8</v>
      </c>
      <c r="G1605" s="9">
        <v>9146778834</v>
      </c>
      <c r="H1605" s="9" t="str">
        <f t="shared" si="50"/>
        <v>(-29.9119268, 30.974852)</v>
      </c>
    </row>
    <row r="1606" spans="1:8" s="10" customFormat="1" x14ac:dyDescent="0.25">
      <c r="A1606" s="9" t="str">
        <f t="shared" si="51"/>
        <v>OSM: Clairwood - Stop - (9149675750)</v>
      </c>
      <c r="B1606" s="9" t="s">
        <v>1859</v>
      </c>
      <c r="C1606" s="9" t="s">
        <v>13</v>
      </c>
      <c r="D1606" s="12">
        <v>-29.9117359</v>
      </c>
      <c r="E1606" s="12">
        <v>30.9747545</v>
      </c>
      <c r="F1606" s="9" t="s">
        <v>8</v>
      </c>
      <c r="G1606" s="9">
        <v>9149675750</v>
      </c>
      <c r="H1606" s="9" t="str">
        <f t="shared" si="50"/>
        <v>(-29.9117359, 30.9747545)</v>
      </c>
    </row>
    <row r="1607" spans="1:8" s="10" customFormat="1" x14ac:dyDescent="0.25">
      <c r="A1607" s="9" t="str">
        <f t="shared" si="51"/>
        <v>OSM: Clansthal - Station - (9149572091)</v>
      </c>
      <c r="B1607" s="9" t="s">
        <v>2686</v>
      </c>
      <c r="C1607" s="9" t="s">
        <v>7</v>
      </c>
      <c r="D1607" s="12">
        <v>-30.240410099999998</v>
      </c>
      <c r="E1607" s="12">
        <v>30.783310499999999</v>
      </c>
      <c r="F1607" s="9" t="s">
        <v>8</v>
      </c>
      <c r="G1607" s="9">
        <v>9149572091</v>
      </c>
      <c r="H1607" s="9" t="str">
        <f t="shared" si="50"/>
        <v>(-30.2404101, 30.7833105)</v>
      </c>
    </row>
    <row r="1608" spans="1:8" s="10" customFormat="1" x14ac:dyDescent="0.25">
      <c r="A1608" s="9" t="str">
        <f t="shared" si="51"/>
        <v>OSM: Claremont - Stop - (4279314104)</v>
      </c>
      <c r="B1608" s="9" t="s">
        <v>2539</v>
      </c>
      <c r="C1608" s="9" t="s">
        <v>13</v>
      </c>
      <c r="D1608" s="12">
        <v>-33.981490299999997</v>
      </c>
      <c r="E1608" s="12">
        <v>18.467075900000001</v>
      </c>
      <c r="F1608" s="9" t="s">
        <v>8</v>
      </c>
      <c r="G1608" s="9">
        <v>4279314104</v>
      </c>
      <c r="H1608" s="9" t="str">
        <f t="shared" si="50"/>
        <v>(-33.9814903, 18.4670759)</v>
      </c>
    </row>
    <row r="1609" spans="1:8" s="10" customFormat="1" x14ac:dyDescent="0.25">
      <c r="A1609" s="9" t="str">
        <f t="shared" si="51"/>
        <v>OSM: Claremont - Stop - (4279314105)</v>
      </c>
      <c r="B1609" s="9" t="s">
        <v>2539</v>
      </c>
      <c r="C1609" s="9" t="s">
        <v>13</v>
      </c>
      <c r="D1609" s="12">
        <v>-33.981493700000001</v>
      </c>
      <c r="E1609" s="12">
        <v>18.467115499999998</v>
      </c>
      <c r="F1609" s="9" t="s">
        <v>8</v>
      </c>
      <c r="G1609" s="9">
        <v>4279314105</v>
      </c>
      <c r="H1609" s="9" t="str">
        <f t="shared" si="50"/>
        <v>(-33.9814937, 18.4671155)</v>
      </c>
    </row>
    <row r="1610" spans="1:8" s="10" customFormat="1" x14ac:dyDescent="0.25">
      <c r="A1610" s="9" t="str">
        <f t="shared" si="51"/>
        <v>OSM: Claremont - Station - (6661376693)</v>
      </c>
      <c r="B1610" s="9" t="s">
        <v>2539</v>
      </c>
      <c r="C1610" s="9" t="s">
        <v>7</v>
      </c>
      <c r="D1610" s="12">
        <v>-33.981705900000001</v>
      </c>
      <c r="E1610" s="12">
        <v>18.4671433</v>
      </c>
      <c r="F1610" s="9" t="s">
        <v>8</v>
      </c>
      <c r="G1610" s="9">
        <v>6661376693</v>
      </c>
      <c r="H1610" s="9" t="str">
        <f t="shared" si="50"/>
        <v>(-33.9817059, 18.4671433)</v>
      </c>
    </row>
    <row r="1611" spans="1:8" s="10" customFormat="1" x14ac:dyDescent="0.25">
      <c r="A1611" s="9" t="str">
        <f t="shared" si="51"/>
        <v>OSM: Claremont - Platform - (53499312)</v>
      </c>
      <c r="B1611" s="9" t="s">
        <v>2539</v>
      </c>
      <c r="C1611" s="9" t="s">
        <v>2708</v>
      </c>
      <c r="D1611" s="12">
        <v>-33.981536613636301</v>
      </c>
      <c r="E1611" s="12">
        <v>18.467040790909</v>
      </c>
      <c r="F1611" s="9" t="s">
        <v>2775</v>
      </c>
      <c r="G1611" s="9">
        <v>53499312</v>
      </c>
      <c r="H1611" s="9" t="str">
        <f t="shared" si="50"/>
        <v>(-33.9815366, 18.4670408)</v>
      </c>
    </row>
    <row r="1612" spans="1:8" s="10" customFormat="1" x14ac:dyDescent="0.25">
      <c r="A1612" s="9" t="str">
        <f t="shared" si="51"/>
        <v>OSM: Claremont - Platform - (53499313)</v>
      </c>
      <c r="B1612" s="9" t="s">
        <v>2539</v>
      </c>
      <c r="C1612" s="9" t="s">
        <v>2708</v>
      </c>
      <c r="D1612" s="12">
        <v>-33.981393723529401</v>
      </c>
      <c r="E1612" s="12">
        <v>18.4671642117647</v>
      </c>
      <c r="F1612" s="9" t="s">
        <v>2775</v>
      </c>
      <c r="G1612" s="9">
        <v>53499313</v>
      </c>
      <c r="H1612" s="9" t="str">
        <f t="shared" si="50"/>
        <v>(-33.9813937, 18.4671642)</v>
      </c>
    </row>
    <row r="1613" spans="1:8" s="10" customFormat="1" x14ac:dyDescent="0.25">
      <c r="A1613" s="9" t="str">
        <f t="shared" si="51"/>
        <v>OSM: Clarks - Halt - (247326033)</v>
      </c>
      <c r="B1613" s="9" t="s">
        <v>452</v>
      </c>
      <c r="C1613" s="9" t="s">
        <v>19</v>
      </c>
      <c r="D1613" s="12">
        <v>-31.412324900000002</v>
      </c>
      <c r="E1613" s="12">
        <v>27.120059699999999</v>
      </c>
      <c r="F1613" s="9" t="s">
        <v>8</v>
      </c>
      <c r="G1613" s="9">
        <v>247326033</v>
      </c>
      <c r="H1613" s="9" t="str">
        <f t="shared" si="50"/>
        <v>(-31.4123249, 27.1200597)</v>
      </c>
    </row>
    <row r="1614" spans="1:8" s="10" customFormat="1" x14ac:dyDescent="0.25">
      <c r="A1614" s="9" t="str">
        <f t="shared" si="51"/>
        <v>OSM: Claustal - Stop - (348969297)</v>
      </c>
      <c r="B1614" s="9" t="s">
        <v>1840</v>
      </c>
      <c r="C1614" s="9" t="s">
        <v>13</v>
      </c>
      <c r="D1614" s="12">
        <v>-30.240393600000001</v>
      </c>
      <c r="E1614" s="12">
        <v>30.783264500000001</v>
      </c>
      <c r="F1614" s="9" t="s">
        <v>8</v>
      </c>
      <c r="G1614" s="9">
        <v>348969297</v>
      </c>
      <c r="H1614" s="9" t="str">
        <f t="shared" si="50"/>
        <v>(-30.2403936, 30.7832645)</v>
      </c>
    </row>
    <row r="1615" spans="1:8" s="10" customFormat="1" x14ac:dyDescent="0.25">
      <c r="A1615" s="9" t="str">
        <f t="shared" si="51"/>
        <v>OSM: Cleveland - Station - (247644583)</v>
      </c>
      <c r="B1615" s="9" t="s">
        <v>978</v>
      </c>
      <c r="C1615" s="9" t="s">
        <v>7</v>
      </c>
      <c r="D1615" s="12">
        <v>-26.208651700000001</v>
      </c>
      <c r="E1615" s="12">
        <v>28.118458199999999</v>
      </c>
      <c r="F1615" s="9" t="s">
        <v>8</v>
      </c>
      <c r="G1615" s="9">
        <v>247644583</v>
      </c>
      <c r="H1615" s="9" t="str">
        <f t="shared" si="50"/>
        <v>(-26.2086517, 28.1184582)</v>
      </c>
    </row>
    <row r="1616" spans="1:8" s="10" customFormat="1" x14ac:dyDescent="0.25">
      <c r="A1616" s="9" t="str">
        <f t="shared" si="51"/>
        <v>OSM: Cleveland - Stop - (4332386304)</v>
      </c>
      <c r="B1616" s="9" t="s">
        <v>978</v>
      </c>
      <c r="C1616" s="9" t="s">
        <v>13</v>
      </c>
      <c r="D1616" s="12">
        <v>-26.208536800000001</v>
      </c>
      <c r="E1616" s="12">
        <v>28.118069800000001</v>
      </c>
      <c r="F1616" s="9" t="s">
        <v>8</v>
      </c>
      <c r="G1616" s="9">
        <v>4332386304</v>
      </c>
      <c r="H1616" s="9" t="str">
        <f t="shared" si="50"/>
        <v>(-26.2085368, 28.1180698)</v>
      </c>
    </row>
    <row r="1617" spans="1:8" s="10" customFormat="1" x14ac:dyDescent="0.25">
      <c r="A1617" s="9" t="str">
        <f t="shared" si="51"/>
        <v>OSM: Cleveland - Stop - (4332386340)</v>
      </c>
      <c r="B1617" s="9" t="s">
        <v>978</v>
      </c>
      <c r="C1617" s="9" t="s">
        <v>13</v>
      </c>
      <c r="D1617" s="12">
        <v>-26.208945</v>
      </c>
      <c r="E1617" s="12">
        <v>28.119791800000002</v>
      </c>
      <c r="F1617" s="9" t="s">
        <v>8</v>
      </c>
      <c r="G1617" s="9">
        <v>4332386340</v>
      </c>
      <c r="H1617" s="9" t="str">
        <f t="shared" si="50"/>
        <v>(-26.208945, 28.1197918)</v>
      </c>
    </row>
    <row r="1618" spans="1:8" s="10" customFormat="1" x14ac:dyDescent="0.25">
      <c r="A1618" s="9" t="str">
        <f t="shared" si="51"/>
        <v>OSM: Clevenland - Stop - (4332386312)</v>
      </c>
      <c r="B1618" s="9" t="s">
        <v>2543</v>
      </c>
      <c r="C1618" s="9" t="s">
        <v>13</v>
      </c>
      <c r="D1618" s="12">
        <v>-26.208640500000001</v>
      </c>
      <c r="E1618" s="12">
        <v>28.118020900000001</v>
      </c>
      <c r="F1618" s="9" t="s">
        <v>8</v>
      </c>
      <c r="G1618" s="9">
        <v>4332386312</v>
      </c>
      <c r="H1618" s="9" t="str">
        <f t="shared" si="50"/>
        <v>(-26.2086405, 28.1180209)</v>
      </c>
    </row>
    <row r="1619" spans="1:8" s="10" customFormat="1" x14ac:dyDescent="0.25">
      <c r="A1619" s="9" t="str">
        <f t="shared" si="51"/>
        <v>OSM: Clewer - Station - (647605758)</v>
      </c>
      <c r="B1619" s="9" t="s">
        <v>2021</v>
      </c>
      <c r="C1619" s="9" t="s">
        <v>7</v>
      </c>
      <c r="D1619" s="12">
        <v>-25.901256400000001</v>
      </c>
      <c r="E1619" s="12">
        <v>29.135136500000002</v>
      </c>
      <c r="F1619" s="9" t="s">
        <v>8</v>
      </c>
      <c r="G1619" s="9">
        <v>647605758</v>
      </c>
      <c r="H1619" s="9" t="str">
        <f t="shared" si="50"/>
        <v>(-25.9012564, 29.1351365)</v>
      </c>
    </row>
    <row r="1620" spans="1:8" s="10" customFormat="1" x14ac:dyDescent="0.25">
      <c r="A1620" s="9" t="str">
        <f t="shared" si="51"/>
        <v>OSM: Cliffdale - Stop - (348970100)</v>
      </c>
      <c r="B1620" s="9" t="s">
        <v>1844</v>
      </c>
      <c r="C1620" s="9" t="s">
        <v>13</v>
      </c>
      <c r="D1620" s="12">
        <v>-29.791403500000001</v>
      </c>
      <c r="E1620" s="12">
        <v>30.681128399999999</v>
      </c>
      <c r="F1620" s="9" t="s">
        <v>8</v>
      </c>
      <c r="G1620" s="9">
        <v>348970100</v>
      </c>
      <c r="H1620" s="9" t="str">
        <f t="shared" si="50"/>
        <v>(-29.7914035, 30.6811284)</v>
      </c>
    </row>
    <row r="1621" spans="1:8" s="10" customFormat="1" x14ac:dyDescent="0.25">
      <c r="A1621" s="9" t="str">
        <f t="shared" si="51"/>
        <v>OSM: Cliffdale - Station - (1579812273)</v>
      </c>
      <c r="B1621" s="9" t="s">
        <v>1844</v>
      </c>
      <c r="C1621" s="9" t="s">
        <v>7</v>
      </c>
      <c r="D1621" s="12">
        <v>-29.791447300000002</v>
      </c>
      <c r="E1621" s="12">
        <v>30.681229399999999</v>
      </c>
      <c r="F1621" s="9" t="s">
        <v>8</v>
      </c>
      <c r="G1621" s="9">
        <v>1579812273</v>
      </c>
      <c r="H1621" s="9" t="str">
        <f t="shared" si="50"/>
        <v>(-29.7914473, 30.6812294)</v>
      </c>
    </row>
    <row r="1622" spans="1:8" s="10" customFormat="1" x14ac:dyDescent="0.25">
      <c r="A1622" s="9" t="str">
        <f t="shared" si="51"/>
        <v>OSM: Cliffdale - Stop - (7968406122)</v>
      </c>
      <c r="B1622" s="9" t="s">
        <v>1844</v>
      </c>
      <c r="C1622" s="9" t="s">
        <v>13</v>
      </c>
      <c r="D1622" s="12">
        <v>-29.791581699999998</v>
      </c>
      <c r="E1622" s="12">
        <v>30.681414799999999</v>
      </c>
      <c r="F1622" s="9" t="s">
        <v>8</v>
      </c>
      <c r="G1622" s="9">
        <v>7968406122</v>
      </c>
      <c r="H1622" s="9" t="str">
        <f t="shared" si="50"/>
        <v>(-29.7915817, 30.6814148)</v>
      </c>
    </row>
    <row r="1623" spans="1:8" s="10" customFormat="1" x14ac:dyDescent="0.25">
      <c r="A1623" s="9" t="str">
        <f t="shared" si="51"/>
        <v>OSM: Clifton - Halt - (247327821)</v>
      </c>
      <c r="B1623" s="9" t="s">
        <v>796</v>
      </c>
      <c r="C1623" s="9" t="s">
        <v>19</v>
      </c>
      <c r="D1623" s="12">
        <v>-28.3296396</v>
      </c>
      <c r="E1623" s="12">
        <v>23.384913699999998</v>
      </c>
      <c r="F1623" s="9" t="s">
        <v>8</v>
      </c>
      <c r="G1623" s="9">
        <v>247327821</v>
      </c>
      <c r="H1623" s="9" t="str">
        <f t="shared" si="50"/>
        <v>(-28.3296396, 23.3849137)</v>
      </c>
    </row>
    <row r="1624" spans="1:8" s="10" customFormat="1" x14ac:dyDescent="0.25">
      <c r="A1624" s="9" t="str">
        <f t="shared" si="51"/>
        <v>OSM: Clocolan - Station - (247325401)</v>
      </c>
      <c r="B1624" s="9" t="s">
        <v>184</v>
      </c>
      <c r="C1624" s="9" t="s">
        <v>7</v>
      </c>
      <c r="D1624" s="12">
        <v>-28.925205699999999</v>
      </c>
      <c r="E1624" s="12">
        <v>27.583863000000001</v>
      </c>
      <c r="F1624" s="9" t="s">
        <v>8</v>
      </c>
      <c r="G1624" s="9">
        <v>247325401</v>
      </c>
      <c r="H1624" s="9" t="str">
        <f t="shared" si="50"/>
        <v>(-28.9252057, 27.583863)</v>
      </c>
    </row>
    <row r="1625" spans="1:8" s="10" customFormat="1" x14ac:dyDescent="0.25">
      <c r="A1625" s="9" t="str">
        <f t="shared" si="51"/>
        <v>OSM: Clontarf - Halt - (334471101)</v>
      </c>
      <c r="B1625" s="9" t="s">
        <v>1770</v>
      </c>
      <c r="C1625" s="9" t="s">
        <v>19</v>
      </c>
      <c r="D1625" s="12">
        <v>-27.634968600000001</v>
      </c>
      <c r="E1625" s="12">
        <v>29.9624895</v>
      </c>
      <c r="F1625" s="9" t="s">
        <v>8</v>
      </c>
      <c r="G1625" s="9">
        <v>334471101</v>
      </c>
      <c r="H1625" s="9" t="str">
        <f t="shared" si="50"/>
        <v>(-27.6349686, 29.9624895)</v>
      </c>
    </row>
    <row r="1626" spans="1:8" s="10" customFormat="1" x14ac:dyDescent="0.25">
      <c r="A1626" s="9" t="str">
        <f t="shared" si="51"/>
        <v>OSM: Clove - Halt - (335941441)</v>
      </c>
      <c r="B1626" s="9" t="s">
        <v>1776</v>
      </c>
      <c r="C1626" s="9" t="s">
        <v>19</v>
      </c>
      <c r="D1626" s="12">
        <v>-28.3761519</v>
      </c>
      <c r="E1626" s="12">
        <v>29.426742399999998</v>
      </c>
      <c r="F1626" s="9" t="s">
        <v>8</v>
      </c>
      <c r="G1626" s="9">
        <v>335941441</v>
      </c>
      <c r="H1626" s="9" t="str">
        <f t="shared" si="50"/>
        <v>(-28.3761519, 29.4267424)</v>
      </c>
    </row>
    <row r="1627" spans="1:8" s="10" customFormat="1" x14ac:dyDescent="0.25">
      <c r="A1627" s="9" t="str">
        <f t="shared" si="51"/>
        <v>OSM: Clumber - Abandoned - (247326031)</v>
      </c>
      <c r="B1627" s="9" t="s">
        <v>450</v>
      </c>
      <c r="C1627" s="9" t="s">
        <v>139</v>
      </c>
      <c r="D1627" s="12">
        <v>-33.458055600000002</v>
      </c>
      <c r="E1627" s="12">
        <v>26.8569444</v>
      </c>
      <c r="F1627" s="9" t="s">
        <v>8</v>
      </c>
      <c r="G1627" s="9">
        <v>247326031</v>
      </c>
      <c r="H1627" s="9" t="str">
        <f t="shared" si="50"/>
        <v>(-33.4580556, 26.8569444)</v>
      </c>
    </row>
    <row r="1628" spans="1:8" s="10" customFormat="1" x14ac:dyDescent="0.25">
      <c r="A1628" s="9" t="str">
        <f t="shared" si="51"/>
        <v>OSM: Clutha - Halt - (1703665169)</v>
      </c>
      <c r="B1628" s="9" t="s">
        <v>2374</v>
      </c>
      <c r="C1628" s="9" t="s">
        <v>19</v>
      </c>
      <c r="D1628" s="12">
        <v>-25.6987442</v>
      </c>
      <c r="E1628" s="12">
        <v>31.0732596</v>
      </c>
      <c r="F1628" s="9" t="s">
        <v>8</v>
      </c>
      <c r="G1628" s="9">
        <v>1703665169</v>
      </c>
      <c r="H1628" s="9" t="str">
        <f t="shared" si="50"/>
        <v>(-25.6987442, 31.0732596)</v>
      </c>
    </row>
    <row r="1629" spans="1:8" s="10" customFormat="1" x14ac:dyDescent="0.25">
      <c r="A1629" s="9" t="str">
        <f t="shared" si="51"/>
        <v>OSM: Cockscomb - Halt - (247326036)</v>
      </c>
      <c r="B1629" s="9" t="s">
        <v>455</v>
      </c>
      <c r="C1629" s="9" t="s">
        <v>19</v>
      </c>
      <c r="D1629" s="12">
        <v>-33.364735199999998</v>
      </c>
      <c r="E1629" s="12">
        <v>24.971454000000001</v>
      </c>
      <c r="F1629" s="9" t="s">
        <v>8</v>
      </c>
      <c r="G1629" s="9">
        <v>247326036</v>
      </c>
      <c r="H1629" s="9" t="str">
        <f t="shared" si="50"/>
        <v>(-33.3647352, 24.971454)</v>
      </c>
    </row>
    <row r="1630" spans="1:8" s="10" customFormat="1" x14ac:dyDescent="0.25">
      <c r="A1630" s="9" t="str">
        <f t="shared" si="51"/>
        <v>OSM: Cocopan - Abandoned - (247327820)</v>
      </c>
      <c r="B1630" s="9" t="s">
        <v>795</v>
      </c>
      <c r="C1630" s="9" t="s">
        <v>139</v>
      </c>
      <c r="D1630" s="12">
        <v>-31.312995999999998</v>
      </c>
      <c r="E1630" s="12">
        <v>21.210178800000001</v>
      </c>
      <c r="F1630" s="9" t="s">
        <v>8</v>
      </c>
      <c r="G1630" s="9">
        <v>247327820</v>
      </c>
      <c r="H1630" s="9" t="str">
        <f t="shared" si="50"/>
        <v>(-31.312996, 21.2101788)</v>
      </c>
    </row>
    <row r="1631" spans="1:8" s="10" customFormat="1" x14ac:dyDescent="0.25">
      <c r="A1631" s="9" t="str">
        <f t="shared" si="51"/>
        <v>OSM: Codrington - Halt - (247646763)</v>
      </c>
      <c r="B1631" s="9" t="s">
        <v>1270</v>
      </c>
      <c r="C1631" s="9" t="s">
        <v>19</v>
      </c>
      <c r="D1631" s="12">
        <v>-25.048566900000001</v>
      </c>
      <c r="E1631" s="12">
        <v>28.3050937</v>
      </c>
      <c r="F1631" s="9" t="s">
        <v>8</v>
      </c>
      <c r="G1631" s="9">
        <v>247646763</v>
      </c>
      <c r="H1631" s="9" t="str">
        <f t="shared" si="50"/>
        <v>(-25.0485669, 28.3050937)</v>
      </c>
    </row>
    <row r="1632" spans="1:8" s="10" customFormat="1" x14ac:dyDescent="0.25">
      <c r="A1632" s="9" t="str">
        <f t="shared" si="51"/>
        <v>OSM: Coega - Yard - (9488001935)</v>
      </c>
      <c r="B1632" s="9" t="s">
        <v>2701</v>
      </c>
      <c r="C1632" s="9" t="s">
        <v>2236</v>
      </c>
      <c r="D1632" s="12">
        <v>-33.7681264</v>
      </c>
      <c r="E1632" s="12">
        <v>25.662541900000001</v>
      </c>
      <c r="F1632" s="9" t="s">
        <v>8</v>
      </c>
      <c r="G1632" s="9">
        <v>9488001935</v>
      </c>
      <c r="H1632" s="9" t="str">
        <f t="shared" si="50"/>
        <v>(-33.7681264, 25.6625419)</v>
      </c>
    </row>
    <row r="1633" spans="1:8" s="10" customFormat="1" x14ac:dyDescent="0.25">
      <c r="A1633" s="9" t="str">
        <f t="shared" si="51"/>
        <v>OSM: Coerney - Station - (247326038)</v>
      </c>
      <c r="B1633" s="9" t="s">
        <v>456</v>
      </c>
      <c r="C1633" s="9" t="s">
        <v>7</v>
      </c>
      <c r="D1633" s="12">
        <v>-33.457849500000002</v>
      </c>
      <c r="E1633" s="12">
        <v>25.722038900000001</v>
      </c>
      <c r="F1633" s="9" t="s">
        <v>8</v>
      </c>
      <c r="G1633" s="9">
        <v>247326038</v>
      </c>
      <c r="H1633" s="9" t="str">
        <f t="shared" si="50"/>
        <v>(-33.4578495, 25.7220389)</v>
      </c>
    </row>
    <row r="1634" spans="1:8" s="10" customFormat="1" x14ac:dyDescent="0.25">
      <c r="A1634" s="9" t="str">
        <f t="shared" si="51"/>
        <v>OSM: Colchester - Station - (349015625)</v>
      </c>
      <c r="B1634" s="9" t="s">
        <v>1864</v>
      </c>
      <c r="C1634" s="9" t="s">
        <v>7</v>
      </c>
      <c r="D1634" s="12">
        <v>-33.687371200000001</v>
      </c>
      <c r="E1634" s="12">
        <v>25.810892599999999</v>
      </c>
      <c r="F1634" s="9" t="s">
        <v>8</v>
      </c>
      <c r="G1634" s="9">
        <v>349015625</v>
      </c>
      <c r="H1634" s="9" t="str">
        <f t="shared" si="50"/>
        <v>(-33.6873712, 25.8108926)</v>
      </c>
    </row>
    <row r="1635" spans="1:8" s="10" customFormat="1" x14ac:dyDescent="0.25">
      <c r="A1635" s="9" t="str">
        <f t="shared" si="51"/>
        <v>OSM: Cold Spring - Abandoned - (247326034)</v>
      </c>
      <c r="B1635" s="9" t="s">
        <v>453</v>
      </c>
      <c r="C1635" s="9" t="s">
        <v>139</v>
      </c>
      <c r="D1635" s="12">
        <v>-33.335470700000002</v>
      </c>
      <c r="E1635" s="12">
        <v>26.4562241</v>
      </c>
      <c r="F1635" s="9" t="s">
        <v>8</v>
      </c>
      <c r="G1635" s="9">
        <v>247326034</v>
      </c>
      <c r="H1635" s="9" t="str">
        <f t="shared" si="50"/>
        <v>(-33.3354707, 26.4562241)</v>
      </c>
    </row>
    <row r="1636" spans="1:8" s="10" customFormat="1" x14ac:dyDescent="0.25">
      <c r="A1636" s="9" t="str">
        <f t="shared" si="51"/>
        <v>OSM: Colenso - Station - (334456123)</v>
      </c>
      <c r="B1636" s="9" t="s">
        <v>1764</v>
      </c>
      <c r="C1636" s="9" t="s">
        <v>7</v>
      </c>
      <c r="D1636" s="12">
        <v>-28.73556</v>
      </c>
      <c r="E1636" s="12">
        <v>29.826098999999999</v>
      </c>
      <c r="F1636" s="9" t="s">
        <v>8</v>
      </c>
      <c r="G1636" s="9">
        <v>334456123</v>
      </c>
      <c r="H1636" s="9" t="str">
        <f t="shared" si="50"/>
        <v>(-28.73556, 29.826099)</v>
      </c>
    </row>
    <row r="1637" spans="1:8" s="10" customFormat="1" x14ac:dyDescent="0.25">
      <c r="A1637" s="9" t="str">
        <f t="shared" si="51"/>
        <v>OSM: Colesberg - Station - (247327807)</v>
      </c>
      <c r="B1637" s="9" t="s">
        <v>784</v>
      </c>
      <c r="C1637" s="9" t="s">
        <v>7</v>
      </c>
      <c r="D1637" s="12">
        <v>-30.725821100000001</v>
      </c>
      <c r="E1637" s="12">
        <v>25.137414400000001</v>
      </c>
      <c r="F1637" s="9" t="s">
        <v>8</v>
      </c>
      <c r="G1637" s="9">
        <v>247327807</v>
      </c>
      <c r="H1637" s="9" t="str">
        <f t="shared" si="50"/>
        <v>(-30.7258211, 25.1374144)</v>
      </c>
    </row>
    <row r="1638" spans="1:8" s="10" customFormat="1" x14ac:dyDescent="0.25">
      <c r="A1638" s="9" t="str">
        <f t="shared" si="51"/>
        <v>OSM: Coligny - Station - (247646764)</v>
      </c>
      <c r="B1638" s="9" t="s">
        <v>1271</v>
      </c>
      <c r="C1638" s="9" t="s">
        <v>7</v>
      </c>
      <c r="D1638" s="12">
        <v>-26.328886600000001</v>
      </c>
      <c r="E1638" s="12">
        <v>26.3208369</v>
      </c>
      <c r="F1638" s="9" t="s">
        <v>8</v>
      </c>
      <c r="G1638" s="9">
        <v>247646764</v>
      </c>
      <c r="H1638" s="9" t="str">
        <f t="shared" si="50"/>
        <v>(-26.3288866, 26.3208369)</v>
      </c>
    </row>
    <row r="1639" spans="1:8" s="10" customFormat="1" x14ac:dyDescent="0.25">
      <c r="A1639" s="9" t="str">
        <f t="shared" si="51"/>
        <v>OSM: Collett - Station - (247326035)</v>
      </c>
      <c r="B1639" s="9" t="s">
        <v>454</v>
      </c>
      <c r="C1639" s="9" t="s">
        <v>7</v>
      </c>
      <c r="D1639" s="12">
        <v>-31.546713400000002</v>
      </c>
      <c r="E1639" s="12">
        <v>25.172551200000001</v>
      </c>
      <c r="F1639" s="9" t="s">
        <v>8</v>
      </c>
      <c r="G1639" s="9">
        <v>247326035</v>
      </c>
      <c r="H1639" s="9" t="str">
        <f t="shared" si="50"/>
        <v>(-31.5467134, 25.1725512)</v>
      </c>
    </row>
    <row r="1640" spans="1:8" s="10" customFormat="1" x14ac:dyDescent="0.25">
      <c r="A1640" s="9" t="str">
        <f t="shared" si="51"/>
        <v>OSM: Collett - Abandoned - (916157431)</v>
      </c>
      <c r="B1640" s="9" t="s">
        <v>454</v>
      </c>
      <c r="C1640" s="9" t="s">
        <v>139</v>
      </c>
      <c r="D1640" s="12">
        <v>-31.5576176</v>
      </c>
      <c r="E1640" s="12">
        <v>25.184004439999999</v>
      </c>
      <c r="F1640" s="9" t="s">
        <v>2775</v>
      </c>
      <c r="G1640" s="9">
        <v>916157431</v>
      </c>
      <c r="H1640" s="9" t="str">
        <f t="shared" si="50"/>
        <v>(-31.5576176, 25.1840044)</v>
      </c>
    </row>
    <row r="1641" spans="1:8" s="10" customFormat="1" x14ac:dyDescent="0.25">
      <c r="A1641" s="9" t="str">
        <f t="shared" si="51"/>
        <v>OSM: Colombia - Halt - (247646765)</v>
      </c>
      <c r="B1641" s="9" t="s">
        <v>1272</v>
      </c>
      <c r="C1641" s="9" t="s">
        <v>19</v>
      </c>
      <c r="D1641" s="12">
        <v>-25.673124699999999</v>
      </c>
      <c r="E1641" s="12">
        <v>27.323932899999999</v>
      </c>
      <c r="F1641" s="9" t="s">
        <v>8</v>
      </c>
      <c r="G1641" s="9">
        <v>247646765</v>
      </c>
      <c r="H1641" s="9" t="str">
        <f t="shared" si="50"/>
        <v>(-25.6731247, 27.3239329)</v>
      </c>
    </row>
    <row r="1642" spans="1:8" s="10" customFormat="1" x14ac:dyDescent="0.25">
      <c r="A1642" s="9" t="str">
        <f t="shared" si="51"/>
        <v>OSM: Colston - Abandoned - (247327806)</v>
      </c>
      <c r="B1642" s="9" t="s">
        <v>783</v>
      </c>
      <c r="C1642" s="9" t="s">
        <v>139</v>
      </c>
      <c r="D1642" s="12">
        <v>-28.428361800000001</v>
      </c>
      <c r="E1642" s="12">
        <v>20.830907700000001</v>
      </c>
      <c r="F1642" s="9" t="s">
        <v>8</v>
      </c>
      <c r="G1642" s="9">
        <v>247327806</v>
      </c>
      <c r="H1642" s="9" t="str">
        <f t="shared" si="50"/>
        <v>(-28.4283618, 20.8309077)</v>
      </c>
    </row>
    <row r="1643" spans="1:8" s="10" customFormat="1" x14ac:dyDescent="0.25">
      <c r="A1643" s="9" t="str">
        <f t="shared" si="51"/>
        <v>OSM: Colworth - Halt - (335933026)</v>
      </c>
      <c r="B1643" s="9" t="s">
        <v>1775</v>
      </c>
      <c r="C1643" s="9" t="s">
        <v>19</v>
      </c>
      <c r="D1643" s="12">
        <v>-28.407416600000001</v>
      </c>
      <c r="E1643" s="12">
        <v>29.5523177</v>
      </c>
      <c r="F1643" s="9" t="s">
        <v>8</v>
      </c>
      <c r="G1643" s="9">
        <v>335933026</v>
      </c>
      <c r="H1643" s="9" t="str">
        <f t="shared" si="50"/>
        <v>(-28.4074166, 29.5523177)</v>
      </c>
    </row>
    <row r="1644" spans="1:8" s="10" customFormat="1" x14ac:dyDescent="0.25">
      <c r="A1644" s="9" t="str">
        <f t="shared" si="51"/>
        <v>OSM: Commissioner's Pan - Station - (321269404)</v>
      </c>
      <c r="B1644" s="9" t="s">
        <v>1742</v>
      </c>
      <c r="C1644" s="9" t="s">
        <v>7</v>
      </c>
      <c r="D1644" s="12">
        <v>-30.230846</v>
      </c>
      <c r="E1644" s="12">
        <v>19.857941700000001</v>
      </c>
      <c r="F1644" s="9" t="s">
        <v>8</v>
      </c>
      <c r="G1644" s="9">
        <v>321269404</v>
      </c>
      <c r="H1644" s="9" t="str">
        <f t="shared" si="50"/>
        <v>(-30.230846, 19.8579417)</v>
      </c>
    </row>
    <row r="1645" spans="1:8" s="10" customFormat="1" x14ac:dyDescent="0.25">
      <c r="A1645" s="9" t="str">
        <f t="shared" si="51"/>
        <v>OSM: Compensation - Stop - (907415617)</v>
      </c>
      <c r="B1645" s="9" t="s">
        <v>2231</v>
      </c>
      <c r="C1645" s="9" t="s">
        <v>13</v>
      </c>
      <c r="D1645" s="12">
        <v>-29.5099439</v>
      </c>
      <c r="E1645" s="12">
        <v>31.1911828</v>
      </c>
      <c r="F1645" s="9" t="s">
        <v>8</v>
      </c>
      <c r="G1645" s="9">
        <v>907415617</v>
      </c>
      <c r="H1645" s="9" t="str">
        <f t="shared" si="50"/>
        <v>(-29.5099439, 31.1911828)</v>
      </c>
    </row>
    <row r="1646" spans="1:8" s="10" customFormat="1" x14ac:dyDescent="0.25">
      <c r="A1646" s="9" t="str">
        <f t="shared" si="51"/>
        <v>OSM: Compensation - Station - (9150019460)</v>
      </c>
      <c r="B1646" s="9" t="s">
        <v>2231</v>
      </c>
      <c r="C1646" s="9" t="s">
        <v>7</v>
      </c>
      <c r="D1646" s="12">
        <v>-29.5100047</v>
      </c>
      <c r="E1646" s="12">
        <v>31.191269200000001</v>
      </c>
      <c r="F1646" s="9" t="s">
        <v>8</v>
      </c>
      <c r="G1646" s="9">
        <v>9150019460</v>
      </c>
      <c r="H1646" s="9" t="str">
        <f t="shared" si="50"/>
        <v>(-29.5100047, 31.1912692)</v>
      </c>
    </row>
    <row r="1647" spans="1:8" s="10" customFormat="1" x14ac:dyDescent="0.25">
      <c r="A1647" s="9" t="str">
        <f t="shared" si="51"/>
        <v>OSM: Comrie - Halt - (663025195)</v>
      </c>
      <c r="B1647" s="9" t="s">
        <v>2126</v>
      </c>
      <c r="C1647" s="9" t="s">
        <v>19</v>
      </c>
      <c r="D1647" s="12">
        <v>-29.888019199999999</v>
      </c>
      <c r="E1647" s="12">
        <v>29.884819499999999</v>
      </c>
      <c r="F1647" s="9" t="s">
        <v>8</v>
      </c>
      <c r="G1647" s="9">
        <v>663025195</v>
      </c>
      <c r="H1647" s="9" t="str">
        <f t="shared" si="50"/>
        <v>(-29.8880192, 29.8848195)</v>
      </c>
    </row>
    <row r="1648" spans="1:8" s="10" customFormat="1" x14ac:dyDescent="0.25">
      <c r="A1648" s="9" t="str">
        <f t="shared" si="51"/>
        <v>OSM: Confidence - Station - (648631426)</v>
      </c>
      <c r="B1648" s="9" t="s">
        <v>2023</v>
      </c>
      <c r="C1648" s="9" t="s">
        <v>7</v>
      </c>
      <c r="D1648" s="12">
        <v>-27.217111200000002</v>
      </c>
      <c r="E1648" s="12">
        <v>30.887341200000002</v>
      </c>
      <c r="F1648" s="9" t="s">
        <v>8</v>
      </c>
      <c r="G1648" s="9">
        <v>648631426</v>
      </c>
      <c r="H1648" s="9" t="str">
        <f t="shared" si="50"/>
        <v>(-27.2171112, 30.8873412)</v>
      </c>
    </row>
    <row r="1649" spans="1:8" s="10" customFormat="1" x14ac:dyDescent="0.25">
      <c r="A1649" s="9" t="str">
        <f t="shared" si="51"/>
        <v>OSM: Congella - Stop - (348951327)</v>
      </c>
      <c r="B1649" s="9" t="s">
        <v>1791</v>
      </c>
      <c r="C1649" s="9" t="s">
        <v>13</v>
      </c>
      <c r="D1649" s="12">
        <v>-29.878607299999999</v>
      </c>
      <c r="E1649" s="12">
        <v>30.9962461</v>
      </c>
      <c r="F1649" s="9" t="s">
        <v>8</v>
      </c>
      <c r="G1649" s="9">
        <v>348951327</v>
      </c>
      <c r="H1649" s="9" t="str">
        <f t="shared" si="50"/>
        <v>(-29.8786073, 30.9962461)</v>
      </c>
    </row>
    <row r="1650" spans="1:8" s="10" customFormat="1" x14ac:dyDescent="0.25">
      <c r="A1650" s="9" t="str">
        <f t="shared" si="51"/>
        <v>OSM: Congella - Stop - (348971990)</v>
      </c>
      <c r="B1650" s="9" t="s">
        <v>1791</v>
      </c>
      <c r="C1650" s="9" t="s">
        <v>13</v>
      </c>
      <c r="D1650" s="12">
        <v>-29.878527399999999</v>
      </c>
      <c r="E1650" s="12">
        <v>30.996101199999998</v>
      </c>
      <c r="F1650" s="9" t="s">
        <v>8</v>
      </c>
      <c r="G1650" s="9">
        <v>348971990</v>
      </c>
      <c r="H1650" s="9" t="str">
        <f t="shared" si="50"/>
        <v>(-29.8785274, 30.9961012)</v>
      </c>
    </row>
    <row r="1651" spans="1:8" s="10" customFormat="1" x14ac:dyDescent="0.25">
      <c r="A1651" s="9" t="str">
        <f t="shared" si="51"/>
        <v>OSM: Congella - Stop - (348972003)</v>
      </c>
      <c r="B1651" s="9" t="s">
        <v>1791</v>
      </c>
      <c r="C1651" s="9" t="s">
        <v>13</v>
      </c>
      <c r="D1651" s="12">
        <v>-29.876958500000001</v>
      </c>
      <c r="E1651" s="12">
        <v>30.997312399999998</v>
      </c>
      <c r="F1651" s="9" t="s">
        <v>8</v>
      </c>
      <c r="G1651" s="9">
        <v>348972003</v>
      </c>
      <c r="H1651" s="9" t="str">
        <f t="shared" si="50"/>
        <v>(-29.8769585, 30.9973124)</v>
      </c>
    </row>
    <row r="1652" spans="1:8" s="10" customFormat="1" x14ac:dyDescent="0.25">
      <c r="A1652" s="9" t="str">
        <f t="shared" si="51"/>
        <v>OSM: Congella - Stop - (348972020)</v>
      </c>
      <c r="B1652" s="9" t="s">
        <v>1791</v>
      </c>
      <c r="C1652" s="9" t="s">
        <v>13</v>
      </c>
      <c r="D1652" s="12">
        <v>-29.877333</v>
      </c>
      <c r="E1652" s="12">
        <v>30.9975329</v>
      </c>
      <c r="F1652" s="9" t="s">
        <v>8</v>
      </c>
      <c r="G1652" s="9">
        <v>348972020</v>
      </c>
      <c r="H1652" s="9" t="str">
        <f t="shared" si="50"/>
        <v>(-29.877333, 30.9975329)</v>
      </c>
    </row>
    <row r="1653" spans="1:8" s="10" customFormat="1" x14ac:dyDescent="0.25">
      <c r="A1653" s="9" t="str">
        <f t="shared" si="51"/>
        <v>OSM: Congella - Stop - (348972119)</v>
      </c>
      <c r="B1653" s="9" t="s">
        <v>1791</v>
      </c>
      <c r="C1653" s="9" t="s">
        <v>13</v>
      </c>
      <c r="D1653" s="12">
        <v>-29.8787977</v>
      </c>
      <c r="E1653" s="12">
        <v>30.996590999999999</v>
      </c>
      <c r="F1653" s="9" t="s">
        <v>8</v>
      </c>
      <c r="G1653" s="9">
        <v>348972119</v>
      </c>
      <c r="H1653" s="9" t="str">
        <f t="shared" si="50"/>
        <v>(-29.8787977, 30.996591)</v>
      </c>
    </row>
    <row r="1654" spans="1:8" s="10" customFormat="1" x14ac:dyDescent="0.25">
      <c r="A1654" s="9" t="str">
        <f t="shared" si="51"/>
        <v>OSM: Congella - Station - (9144076889)</v>
      </c>
      <c r="B1654" s="9" t="s">
        <v>1791</v>
      </c>
      <c r="C1654" s="9" t="s">
        <v>7</v>
      </c>
      <c r="D1654" s="12">
        <v>-29.877898600000002</v>
      </c>
      <c r="E1654" s="12">
        <v>30.996846099999999</v>
      </c>
      <c r="F1654" s="9" t="s">
        <v>8</v>
      </c>
      <c r="G1654" s="9">
        <v>9144076889</v>
      </c>
      <c r="H1654" s="9" t="str">
        <f t="shared" si="50"/>
        <v>(-29.8778986, 30.9968461)</v>
      </c>
    </row>
    <row r="1655" spans="1:8" s="10" customFormat="1" x14ac:dyDescent="0.25">
      <c r="A1655" s="9" t="str">
        <f t="shared" si="51"/>
        <v>OSM: Congoskraal - Station - (247326023)</v>
      </c>
      <c r="B1655" s="9" t="s">
        <v>444</v>
      </c>
      <c r="C1655" s="9" t="s">
        <v>7</v>
      </c>
      <c r="D1655" s="12">
        <v>-33.648555700000003</v>
      </c>
      <c r="E1655" s="12">
        <v>25.990612200000001</v>
      </c>
      <c r="F1655" s="9" t="s">
        <v>8</v>
      </c>
      <c r="G1655" s="9">
        <v>247326023</v>
      </c>
      <c r="H1655" s="9" t="str">
        <f t="shared" si="50"/>
        <v>(-33.6485557, 25.9906122)</v>
      </c>
    </row>
    <row r="1656" spans="1:8" s="10" customFormat="1" x14ac:dyDescent="0.25">
      <c r="A1656" s="9" t="str">
        <f t="shared" si="51"/>
        <v>OSM: Contat - Halt - (247326024)</v>
      </c>
      <c r="B1656" s="9" t="s">
        <v>445</v>
      </c>
      <c r="C1656" s="9" t="s">
        <v>19</v>
      </c>
      <c r="D1656" s="12">
        <v>-31.285180100000002</v>
      </c>
      <c r="E1656" s="12">
        <v>26.1861572</v>
      </c>
      <c r="F1656" s="9" t="s">
        <v>8</v>
      </c>
      <c r="G1656" s="9">
        <v>247326024</v>
      </c>
      <c r="H1656" s="9" t="str">
        <f t="shared" si="50"/>
        <v>(-31.2851801, 26.1861572)</v>
      </c>
    </row>
    <row r="1657" spans="1:8" s="10" customFormat="1" x14ac:dyDescent="0.25">
      <c r="A1657" s="9" t="str">
        <f t="shared" si="51"/>
        <v>OSM: Content - Station - (247327809)</v>
      </c>
      <c r="B1657" s="9" t="s">
        <v>786</v>
      </c>
      <c r="C1657" s="9" t="s">
        <v>7</v>
      </c>
      <c r="D1657" s="12">
        <v>-28.2269839</v>
      </c>
      <c r="E1657" s="12">
        <v>24.852674700000001</v>
      </c>
      <c r="F1657" s="9" t="s">
        <v>8</v>
      </c>
      <c r="G1657" s="9">
        <v>247327809</v>
      </c>
      <c r="H1657" s="9" t="str">
        <f t="shared" si="50"/>
        <v>(-28.2269839, 24.8526747)</v>
      </c>
    </row>
    <row r="1658" spans="1:8" s="10" customFormat="1" x14ac:dyDescent="0.25">
      <c r="A1658" s="9" t="str">
        <f t="shared" si="51"/>
        <v>OSM: Conway - Station - (247326020)</v>
      </c>
      <c r="B1658" s="9" t="s">
        <v>442</v>
      </c>
      <c r="C1658" s="9" t="s">
        <v>7</v>
      </c>
      <c r="D1658" s="12">
        <v>-31.734075399999998</v>
      </c>
      <c r="E1658" s="12">
        <v>25.302659599999998</v>
      </c>
      <c r="F1658" s="9" t="s">
        <v>8</v>
      </c>
      <c r="G1658" s="9">
        <v>247326020</v>
      </c>
      <c r="H1658" s="9" t="str">
        <f t="shared" si="50"/>
        <v>(-31.7340754, 25.3026596)</v>
      </c>
    </row>
    <row r="1659" spans="1:8" s="10" customFormat="1" x14ac:dyDescent="0.25">
      <c r="A1659" s="9" t="str">
        <f t="shared" si="51"/>
        <v>OSM: Cookhouse - Station - (247326021)</v>
      </c>
      <c r="B1659" s="9" t="s">
        <v>443</v>
      </c>
      <c r="C1659" s="9" t="s">
        <v>7</v>
      </c>
      <c r="D1659" s="12">
        <v>-32.744225700000001</v>
      </c>
      <c r="E1659" s="12">
        <v>25.807243499999998</v>
      </c>
      <c r="F1659" s="9" t="s">
        <v>8</v>
      </c>
      <c r="G1659" s="9">
        <v>247326021</v>
      </c>
      <c r="H1659" s="9" t="str">
        <f t="shared" si="50"/>
        <v>(-32.7442257, 25.8072435)</v>
      </c>
    </row>
    <row r="1660" spans="1:8" s="10" customFormat="1" x14ac:dyDescent="0.25">
      <c r="A1660" s="9" t="str">
        <f t="shared" si="51"/>
        <v>OSM: Cook's Pride - Abandoned - (247327808)</v>
      </c>
      <c r="B1660" s="9" t="s">
        <v>785</v>
      </c>
      <c r="C1660" s="9" t="s">
        <v>139</v>
      </c>
      <c r="D1660" s="12">
        <v>-29.289934200000001</v>
      </c>
      <c r="E1660" s="12">
        <v>24.088643999999999</v>
      </c>
      <c r="F1660" s="9" t="s">
        <v>8</v>
      </c>
      <c r="G1660" s="9">
        <v>247327808</v>
      </c>
      <c r="H1660" s="9" t="str">
        <f t="shared" si="50"/>
        <v>(-29.2899342, 24.088644)</v>
      </c>
    </row>
    <row r="1661" spans="1:8" s="10" customFormat="1" x14ac:dyDescent="0.25">
      <c r="A1661" s="9" t="str">
        <f t="shared" si="51"/>
        <v>OSM: Cooper - Halt - (249332977)</v>
      </c>
      <c r="B1661" s="9" t="s">
        <v>1545</v>
      </c>
      <c r="C1661" s="9" t="s">
        <v>19</v>
      </c>
      <c r="D1661" s="12">
        <v>-34.194919200000001</v>
      </c>
      <c r="E1661" s="12">
        <v>21.803025900000002</v>
      </c>
      <c r="F1661" s="9" t="s">
        <v>8</v>
      </c>
      <c r="G1661" s="9">
        <v>249332977</v>
      </c>
      <c r="H1661" s="9" t="str">
        <f t="shared" si="50"/>
        <v>(-34.1949192, 21.8030259)</v>
      </c>
    </row>
    <row r="1662" spans="1:8" s="10" customFormat="1" x14ac:dyDescent="0.25">
      <c r="A1662" s="9" t="str">
        <f t="shared" si="51"/>
        <v>OSM: Copperton - Station - (247327811)</v>
      </c>
      <c r="B1662" s="9" t="s">
        <v>787</v>
      </c>
      <c r="C1662" s="9" t="s">
        <v>7</v>
      </c>
      <c r="D1662" s="12">
        <v>-29.973772</v>
      </c>
      <c r="E1662" s="12">
        <v>22.3047094</v>
      </c>
      <c r="F1662" s="9" t="s">
        <v>8</v>
      </c>
      <c r="G1662" s="9">
        <v>247327811</v>
      </c>
      <c r="H1662" s="9" t="str">
        <f t="shared" si="50"/>
        <v>(-29.973772, 22.3047094)</v>
      </c>
    </row>
    <row r="1663" spans="1:8" s="10" customFormat="1" x14ac:dyDescent="0.25">
      <c r="A1663" s="9" t="str">
        <f t="shared" si="51"/>
        <v>OSM: Cor Delfos - Stop - (2218862850)</v>
      </c>
      <c r="B1663" s="9" t="s">
        <v>2442</v>
      </c>
      <c r="C1663" s="9" t="s">
        <v>13</v>
      </c>
      <c r="D1663" s="12">
        <v>-25.767158299999998</v>
      </c>
      <c r="E1663" s="12">
        <v>28.134228799999999</v>
      </c>
      <c r="F1663" s="9" t="s">
        <v>8</v>
      </c>
      <c r="G1663" s="9">
        <v>2218862850</v>
      </c>
      <c r="H1663" s="9" t="str">
        <f t="shared" si="50"/>
        <v>(-25.7671583, 28.1342288)</v>
      </c>
    </row>
    <row r="1664" spans="1:8" s="10" customFormat="1" x14ac:dyDescent="0.25">
      <c r="A1664" s="9" t="str">
        <f t="shared" si="51"/>
        <v>OSM: Cor Delfos - Stop - (5216580642)</v>
      </c>
      <c r="B1664" s="9" t="s">
        <v>2442</v>
      </c>
      <c r="C1664" s="9" t="s">
        <v>13</v>
      </c>
      <c r="D1664" s="12">
        <v>-25.766891399999999</v>
      </c>
      <c r="E1664" s="12">
        <v>28.132288200000001</v>
      </c>
      <c r="F1664" s="9" t="s">
        <v>8</v>
      </c>
      <c r="G1664" s="9">
        <v>5216580642</v>
      </c>
      <c r="H1664" s="9" t="str">
        <f t="shared" si="50"/>
        <v>(-25.7668914, 28.1322882)</v>
      </c>
    </row>
    <row r="1665" spans="1:8" s="10" customFormat="1" x14ac:dyDescent="0.25">
      <c r="A1665" s="9" t="str">
        <f t="shared" si="51"/>
        <v>OSM: Cor Delfos - Stop - (7059609613)</v>
      </c>
      <c r="B1665" s="9" t="s">
        <v>2442</v>
      </c>
      <c r="C1665" s="9" t="s">
        <v>13</v>
      </c>
      <c r="D1665" s="12">
        <v>-25.767003200000001</v>
      </c>
      <c r="E1665" s="12">
        <v>28.132245399999999</v>
      </c>
      <c r="F1665" s="9" t="s">
        <v>8</v>
      </c>
      <c r="G1665" s="9">
        <v>7059609613</v>
      </c>
      <c r="H1665" s="9" t="str">
        <f t="shared" ref="H1665:H1728" si="52">"(" &amp; TEXT(D1665, "#.#######") &amp; ", " &amp; TEXT(E1665, "#.#######") &amp; ")"</f>
        <v>(-25.7670032, 28.1322454)</v>
      </c>
    </row>
    <row r="1666" spans="1:8" s="10" customFormat="1" x14ac:dyDescent="0.25">
      <c r="A1666" s="9" t="str">
        <f t="shared" si="51"/>
        <v>OSM: Cor Delfos - Station - (7059609614)</v>
      </c>
      <c r="B1666" s="9" t="s">
        <v>2442</v>
      </c>
      <c r="C1666" s="9" t="s">
        <v>7</v>
      </c>
      <c r="D1666" s="12">
        <v>-25.7670013</v>
      </c>
      <c r="E1666" s="12">
        <v>28.133207599999999</v>
      </c>
      <c r="F1666" s="9" t="s">
        <v>8</v>
      </c>
      <c r="G1666" s="9">
        <v>7059609614</v>
      </c>
      <c r="H1666" s="9" t="str">
        <f t="shared" si="52"/>
        <v>(-25.7670013, 28.1332076)</v>
      </c>
    </row>
    <row r="1667" spans="1:8" s="10" customFormat="1" x14ac:dyDescent="0.25">
      <c r="A1667" s="9" t="str">
        <f t="shared" ref="A1667:A1730" si="53">"OSM: " &amp; B1667 &amp; " - " &amp; PROPER(C1667) &amp; " - (" &amp; G1667 &amp; ")"</f>
        <v>OSM: Cordier - Station - (247646750)</v>
      </c>
      <c r="B1667" s="9" t="s">
        <v>1259</v>
      </c>
      <c r="C1667" s="9" t="s">
        <v>7</v>
      </c>
      <c r="D1667" s="12">
        <v>-23.549951100000001</v>
      </c>
      <c r="E1667" s="12">
        <v>30.091427500000002</v>
      </c>
      <c r="F1667" s="9" t="s">
        <v>8</v>
      </c>
      <c r="G1667" s="9">
        <v>247646750</v>
      </c>
      <c r="H1667" s="9" t="str">
        <f t="shared" si="52"/>
        <v>(-23.5499511, 30.0914275)</v>
      </c>
    </row>
    <row r="1668" spans="1:8" s="10" customFormat="1" x14ac:dyDescent="0.25">
      <c r="A1668" s="9" t="str">
        <f t="shared" si="53"/>
        <v>OSM: Cornville - Halt - (247326027)</v>
      </c>
      <c r="B1668" s="9" t="s">
        <v>448</v>
      </c>
      <c r="C1668" s="9" t="s">
        <v>19</v>
      </c>
      <c r="D1668" s="12">
        <v>-33.687819400000002</v>
      </c>
      <c r="E1668" s="12">
        <v>26.159262699999999</v>
      </c>
      <c r="F1668" s="9" t="s">
        <v>8</v>
      </c>
      <c r="G1668" s="9">
        <v>247326027</v>
      </c>
      <c r="H1668" s="9" t="str">
        <f t="shared" si="52"/>
        <v>(-33.6878194, 26.1592627)</v>
      </c>
    </row>
    <row r="1669" spans="1:8" s="10" customFormat="1" x14ac:dyDescent="0.25">
      <c r="A1669" s="9" t="str">
        <f t="shared" si="53"/>
        <v>OSM: Corona - Halt - (247646751)</v>
      </c>
      <c r="B1669" s="9" t="s">
        <v>1260</v>
      </c>
      <c r="C1669" s="9" t="s">
        <v>19</v>
      </c>
      <c r="D1669" s="12">
        <v>-25.422632799999999</v>
      </c>
      <c r="E1669" s="12">
        <v>27.630731300000001</v>
      </c>
      <c r="F1669" s="9" t="s">
        <v>8</v>
      </c>
      <c r="G1669" s="9">
        <v>247646751</v>
      </c>
      <c r="H1669" s="9" t="str">
        <f t="shared" si="52"/>
        <v>(-25.4226328, 27.6307313)</v>
      </c>
    </row>
    <row r="1670" spans="1:8" s="10" customFormat="1" x14ac:dyDescent="0.25">
      <c r="A1670" s="9" t="str">
        <f t="shared" si="53"/>
        <v>OSM: Corundum - Halt - (247646752)</v>
      </c>
      <c r="B1670" s="9" t="s">
        <v>1261</v>
      </c>
      <c r="C1670" s="9" t="s">
        <v>19</v>
      </c>
      <c r="D1670" s="12">
        <v>-24.033864399999999</v>
      </c>
      <c r="E1670" s="12">
        <v>30.712147300000002</v>
      </c>
      <c r="F1670" s="9" t="s">
        <v>8</v>
      </c>
      <c r="G1670" s="9">
        <v>247646752</v>
      </c>
      <c r="H1670" s="9" t="str">
        <f t="shared" si="52"/>
        <v>(-24.0338644, 30.7121473)</v>
      </c>
    </row>
    <row r="1671" spans="1:8" s="10" customFormat="1" x14ac:dyDescent="0.25">
      <c r="A1671" s="9" t="str">
        <f t="shared" si="53"/>
        <v>OSM: Cottage - Station - (247646753)</v>
      </c>
      <c r="B1671" s="9" t="s">
        <v>1262</v>
      </c>
      <c r="C1671" s="9" t="s">
        <v>7</v>
      </c>
      <c r="D1671" s="12">
        <v>-23.802743599999999</v>
      </c>
      <c r="E1671" s="12">
        <v>29.619419199999999</v>
      </c>
      <c r="F1671" s="9" t="s">
        <v>8</v>
      </c>
      <c r="G1671" s="9">
        <v>247646753</v>
      </c>
      <c r="H1671" s="9" t="str">
        <f t="shared" si="52"/>
        <v>(-23.8027436, 29.6194192)</v>
      </c>
    </row>
    <row r="1672" spans="1:8" s="10" customFormat="1" x14ac:dyDescent="0.25">
      <c r="A1672" s="9" t="str">
        <f t="shared" si="53"/>
        <v>OSM: Cradock - Station - (247326028)</v>
      </c>
      <c r="B1672" s="9" t="s">
        <v>449</v>
      </c>
      <c r="C1672" s="9" t="s">
        <v>7</v>
      </c>
      <c r="D1672" s="12">
        <v>-32.171655299999998</v>
      </c>
      <c r="E1672" s="12">
        <v>25.611623999999999</v>
      </c>
      <c r="F1672" s="9" t="s">
        <v>8</v>
      </c>
      <c r="G1672" s="9">
        <v>247326028</v>
      </c>
      <c r="H1672" s="9" t="str">
        <f t="shared" si="52"/>
        <v>(-32.1716553, 25.611624)</v>
      </c>
    </row>
    <row r="1673" spans="1:8" s="10" customFormat="1" x14ac:dyDescent="0.25">
      <c r="A1673" s="9" t="str">
        <f t="shared" si="53"/>
        <v>OSM: Cramond - Halt - (799722799)</v>
      </c>
      <c r="B1673" s="9" t="s">
        <v>2189</v>
      </c>
      <c r="C1673" s="9" t="s">
        <v>19</v>
      </c>
      <c r="D1673" s="12">
        <v>-29.415431699999999</v>
      </c>
      <c r="E1673" s="12">
        <v>30.429900700000001</v>
      </c>
      <c r="F1673" s="9" t="s">
        <v>8</v>
      </c>
      <c r="G1673" s="9">
        <v>799722799</v>
      </c>
      <c r="H1673" s="9" t="str">
        <f t="shared" si="52"/>
        <v>(-29.4154317, 30.4299007)</v>
      </c>
    </row>
    <row r="1674" spans="1:8" s="10" customFormat="1" x14ac:dyDescent="0.25">
      <c r="A1674" s="9" t="str">
        <f t="shared" si="53"/>
        <v>OSM: Crawford - Station - (25376568)</v>
      </c>
      <c r="B1674" s="9" t="s">
        <v>10</v>
      </c>
      <c r="C1674" s="9" t="s">
        <v>7</v>
      </c>
      <c r="D1674" s="12">
        <v>-33.976427899999997</v>
      </c>
      <c r="E1674" s="12">
        <v>18.501359900000001</v>
      </c>
      <c r="F1674" s="9" t="s">
        <v>8</v>
      </c>
      <c r="G1674" s="9">
        <v>25376568</v>
      </c>
      <c r="H1674" s="9" t="str">
        <f t="shared" si="52"/>
        <v>(-33.9764279, 18.5013599)</v>
      </c>
    </row>
    <row r="1675" spans="1:8" s="10" customFormat="1" x14ac:dyDescent="0.25">
      <c r="A1675" s="9" t="str">
        <f t="shared" si="53"/>
        <v>OSM: Crawford - Stop - (6628609248)</v>
      </c>
      <c r="B1675" s="9" t="s">
        <v>10</v>
      </c>
      <c r="C1675" s="9" t="s">
        <v>13</v>
      </c>
      <c r="D1675" s="12">
        <v>-33.975413600000003</v>
      </c>
      <c r="E1675" s="12">
        <v>18.501366699999998</v>
      </c>
      <c r="F1675" s="9" t="s">
        <v>8</v>
      </c>
      <c r="G1675" s="9">
        <v>6628609248</v>
      </c>
      <c r="H1675" s="9" t="str">
        <f t="shared" si="52"/>
        <v>(-33.9754136, 18.5013667)</v>
      </c>
    </row>
    <row r="1676" spans="1:8" s="10" customFormat="1" x14ac:dyDescent="0.25">
      <c r="A1676" s="9" t="str">
        <f t="shared" si="53"/>
        <v>OSM: Crawford - Stop - (6628609249)</v>
      </c>
      <c r="B1676" s="9" t="s">
        <v>10</v>
      </c>
      <c r="C1676" s="9" t="s">
        <v>13</v>
      </c>
      <c r="D1676" s="12">
        <v>-33.977256400000002</v>
      </c>
      <c r="E1676" s="12">
        <v>18.501358400000001</v>
      </c>
      <c r="F1676" s="9" t="s">
        <v>8</v>
      </c>
      <c r="G1676" s="9">
        <v>6628609249</v>
      </c>
      <c r="H1676" s="9" t="str">
        <f t="shared" si="52"/>
        <v>(-33.9772564, 18.5013584)</v>
      </c>
    </row>
    <row r="1677" spans="1:8" s="10" customFormat="1" x14ac:dyDescent="0.25">
      <c r="A1677" s="9" t="str">
        <f t="shared" si="53"/>
        <v>OSM: Crecy - Halt - (636144139)</v>
      </c>
      <c r="B1677" s="9" t="s">
        <v>1989</v>
      </c>
      <c r="C1677" s="9" t="s">
        <v>19</v>
      </c>
      <c r="D1677" s="12">
        <v>-24.631543000000001</v>
      </c>
      <c r="E1677" s="12">
        <v>28.844888600000001</v>
      </c>
      <c r="F1677" s="9" t="s">
        <v>8</v>
      </c>
      <c r="G1677" s="9">
        <v>636144139</v>
      </c>
      <c r="H1677" s="9" t="str">
        <f t="shared" si="52"/>
        <v>(-24.631543, 28.8448886)</v>
      </c>
    </row>
    <row r="1678" spans="1:8" s="10" customFormat="1" x14ac:dyDescent="0.25">
      <c r="A1678" s="9" t="str">
        <f t="shared" si="53"/>
        <v>OSM: Creighton - Station - (2146019683)</v>
      </c>
      <c r="B1678" s="9" t="s">
        <v>2435</v>
      </c>
      <c r="C1678" s="9" t="s">
        <v>7</v>
      </c>
      <c r="D1678" s="12">
        <v>-30.029764199999999</v>
      </c>
      <c r="E1678" s="12">
        <v>29.835953700000001</v>
      </c>
      <c r="F1678" s="9" t="s">
        <v>8</v>
      </c>
      <c r="G1678" s="9">
        <v>2146019683</v>
      </c>
      <c r="H1678" s="9" t="str">
        <f t="shared" si="52"/>
        <v>(-30.0297642, 29.8359537)</v>
      </c>
    </row>
    <row r="1679" spans="1:8" s="10" customFormat="1" x14ac:dyDescent="0.25">
      <c r="A1679" s="9" t="str">
        <f t="shared" si="53"/>
        <v>OSM: Crescent - Abandoned - (247646755)</v>
      </c>
      <c r="B1679" s="9" t="s">
        <v>1263</v>
      </c>
      <c r="C1679" s="9" t="s">
        <v>139</v>
      </c>
      <c r="D1679" s="12">
        <v>-26.756094300000001</v>
      </c>
      <c r="E1679" s="12">
        <v>27.00675</v>
      </c>
      <c r="F1679" s="9" t="s">
        <v>8</v>
      </c>
      <c r="G1679" s="9">
        <v>247646755</v>
      </c>
      <c r="H1679" s="9" t="str">
        <f t="shared" si="52"/>
        <v>(-26.7560943, 27.00675)</v>
      </c>
    </row>
    <row r="1680" spans="1:8" s="10" customFormat="1" x14ac:dyDescent="0.25">
      <c r="A1680" s="9" t="str">
        <f t="shared" si="53"/>
        <v>OSM: Crimora - Halt - (247326025)</v>
      </c>
      <c r="B1680" s="9" t="s">
        <v>446</v>
      </c>
      <c r="C1680" s="9" t="s">
        <v>19</v>
      </c>
      <c r="D1680" s="12">
        <v>-31.382984400000002</v>
      </c>
      <c r="E1680" s="12">
        <v>27.726187700000001</v>
      </c>
      <c r="F1680" s="9" t="s">
        <v>8</v>
      </c>
      <c r="G1680" s="9">
        <v>247326025</v>
      </c>
      <c r="H1680" s="9" t="str">
        <f t="shared" si="52"/>
        <v>(-31.3829844, 27.7261877)</v>
      </c>
    </row>
    <row r="1681" spans="1:8" s="10" customFormat="1" x14ac:dyDescent="0.25">
      <c r="A1681" s="9" t="str">
        <f t="shared" si="53"/>
        <v>OSM: Croesus - Station - (247644603)</v>
      </c>
      <c r="B1681" s="9" t="s">
        <v>993</v>
      </c>
      <c r="C1681" s="9" t="s">
        <v>7</v>
      </c>
      <c r="D1681" s="12">
        <v>-26.201840799999999</v>
      </c>
      <c r="E1681" s="12">
        <v>27.9720169</v>
      </c>
      <c r="F1681" s="9" t="s">
        <v>8</v>
      </c>
      <c r="G1681" s="9">
        <v>247644603</v>
      </c>
      <c r="H1681" s="9" t="str">
        <f t="shared" si="52"/>
        <v>(-26.2018408, 27.9720169)</v>
      </c>
    </row>
    <row r="1682" spans="1:8" s="10" customFormat="1" x14ac:dyDescent="0.25">
      <c r="A1682" s="9" t="str">
        <f t="shared" si="53"/>
        <v>OSM: Croesus - Stop - (9165976945)</v>
      </c>
      <c r="B1682" s="9" t="s">
        <v>993</v>
      </c>
      <c r="C1682" s="9" t="s">
        <v>13</v>
      </c>
      <c r="D1682" s="12">
        <v>-26.2013569</v>
      </c>
      <c r="E1682" s="12">
        <v>27.971255899999999</v>
      </c>
      <c r="F1682" s="9" t="s">
        <v>8</v>
      </c>
      <c r="G1682" s="9">
        <v>9165976945</v>
      </c>
      <c r="H1682" s="9" t="str">
        <f t="shared" si="52"/>
        <v>(-26.2013569, 27.9712559)</v>
      </c>
    </row>
    <row r="1683" spans="1:8" s="10" customFormat="1" x14ac:dyDescent="0.25">
      <c r="A1683" s="9" t="str">
        <f t="shared" si="53"/>
        <v>OSM: Crossmoor - Stop - (348962319)</v>
      </c>
      <c r="B1683" s="9" t="s">
        <v>1814</v>
      </c>
      <c r="C1683" s="9" t="s">
        <v>13</v>
      </c>
      <c r="D1683" s="12">
        <v>-29.898580899999999</v>
      </c>
      <c r="E1683" s="12">
        <v>30.8626741</v>
      </c>
      <c r="F1683" s="9" t="s">
        <v>8</v>
      </c>
      <c r="G1683" s="9">
        <v>348962319</v>
      </c>
      <c r="H1683" s="9" t="str">
        <f t="shared" si="52"/>
        <v>(-29.8985809, 30.8626741)</v>
      </c>
    </row>
    <row r="1684" spans="1:8" s="10" customFormat="1" x14ac:dyDescent="0.25">
      <c r="A1684" s="9" t="str">
        <f t="shared" si="53"/>
        <v>OSM: Crossmoor - Stop - (1609289561)</v>
      </c>
      <c r="B1684" s="9" t="s">
        <v>1814</v>
      </c>
      <c r="C1684" s="9" t="s">
        <v>13</v>
      </c>
      <c r="D1684" s="12">
        <v>-29.8982511</v>
      </c>
      <c r="E1684" s="12">
        <v>30.860845999999999</v>
      </c>
      <c r="F1684" s="9" t="s">
        <v>8</v>
      </c>
      <c r="G1684" s="9">
        <v>1609289561</v>
      </c>
      <c r="H1684" s="9" t="str">
        <f t="shared" si="52"/>
        <v>(-29.8982511, 30.860846)</v>
      </c>
    </row>
    <row r="1685" spans="1:8" s="10" customFormat="1" x14ac:dyDescent="0.25">
      <c r="A1685" s="9" t="str">
        <f t="shared" si="53"/>
        <v>OSM: Crossmoor - Station - (9149832588)</v>
      </c>
      <c r="B1685" s="9" t="s">
        <v>1814</v>
      </c>
      <c r="C1685" s="9" t="s">
        <v>7</v>
      </c>
      <c r="D1685" s="12">
        <v>-29.898400899999999</v>
      </c>
      <c r="E1685" s="12">
        <v>30.8617253</v>
      </c>
      <c r="F1685" s="9" t="s">
        <v>8</v>
      </c>
      <c r="G1685" s="9">
        <v>9149832588</v>
      </c>
      <c r="H1685" s="9" t="str">
        <f t="shared" si="52"/>
        <v>(-29.8984009, 30.8617253)</v>
      </c>
    </row>
    <row r="1686" spans="1:8" s="10" customFormat="1" x14ac:dyDescent="0.25">
      <c r="A1686" s="9" t="str">
        <f t="shared" si="53"/>
        <v>OSM: Crossmoor Branch - Rail - (31334158)</v>
      </c>
      <c r="B1686" s="9" t="s">
        <v>2806</v>
      </c>
      <c r="C1686" s="9" t="s">
        <v>2780</v>
      </c>
      <c r="D1686" s="12">
        <v>-29.897943439999999</v>
      </c>
      <c r="E1686" s="12">
        <v>30.859510949999901</v>
      </c>
      <c r="F1686" s="9" t="s">
        <v>2775</v>
      </c>
      <c r="G1686" s="9">
        <v>31334158</v>
      </c>
      <c r="H1686" s="9" t="str">
        <f t="shared" si="52"/>
        <v>(-29.8979434, 30.8595109)</v>
      </c>
    </row>
    <row r="1687" spans="1:8" s="10" customFormat="1" x14ac:dyDescent="0.25">
      <c r="A1687" s="9" t="str">
        <f t="shared" si="53"/>
        <v>OSM: Crossmoor Branch - Rail - (31334197)</v>
      </c>
      <c r="B1687" s="9" t="s">
        <v>2806</v>
      </c>
      <c r="C1687" s="9" t="s">
        <v>2780</v>
      </c>
      <c r="D1687" s="12">
        <v>-29.945237382258</v>
      </c>
      <c r="E1687" s="12">
        <v>30.953040832258001</v>
      </c>
      <c r="F1687" s="9" t="s">
        <v>2775</v>
      </c>
      <c r="G1687" s="9">
        <v>31334197</v>
      </c>
      <c r="H1687" s="9" t="str">
        <f t="shared" si="52"/>
        <v>(-29.9452374, 30.9530408)</v>
      </c>
    </row>
    <row r="1688" spans="1:8" s="10" customFormat="1" x14ac:dyDescent="0.25">
      <c r="A1688" s="9" t="str">
        <f t="shared" si="53"/>
        <v>OSM: Crossmoor Branch - Rail - (31334200)</v>
      </c>
      <c r="B1688" s="9" t="s">
        <v>2806</v>
      </c>
      <c r="C1688" s="9" t="s">
        <v>2780</v>
      </c>
      <c r="D1688" s="12">
        <v>-29.924040806060599</v>
      </c>
      <c r="E1688" s="12">
        <v>30.931882248484801</v>
      </c>
      <c r="F1688" s="9" t="s">
        <v>2775</v>
      </c>
      <c r="G1688" s="9">
        <v>31334200</v>
      </c>
      <c r="H1688" s="9" t="str">
        <f t="shared" si="52"/>
        <v>(-29.9240408, 30.9318822)</v>
      </c>
    </row>
    <row r="1689" spans="1:8" s="10" customFormat="1" x14ac:dyDescent="0.25">
      <c r="A1689" s="9" t="str">
        <f t="shared" si="53"/>
        <v>OSM: Crossmoor Branch - Rail - (31334201)</v>
      </c>
      <c r="B1689" s="9" t="s">
        <v>2806</v>
      </c>
      <c r="C1689" s="9" t="s">
        <v>2780</v>
      </c>
      <c r="D1689" s="12">
        <v>-29.911875023076899</v>
      </c>
      <c r="E1689" s="12">
        <v>30.910844651282002</v>
      </c>
      <c r="F1689" s="9" t="s">
        <v>2775</v>
      </c>
      <c r="G1689" s="9">
        <v>31334201</v>
      </c>
      <c r="H1689" s="9" t="str">
        <f t="shared" si="52"/>
        <v>(-29.911875, 30.9108447)</v>
      </c>
    </row>
    <row r="1690" spans="1:8" s="10" customFormat="1" x14ac:dyDescent="0.25">
      <c r="A1690" s="9" t="str">
        <f t="shared" si="53"/>
        <v>OSM: Crossmoor Branch - Rail - (31334202)</v>
      </c>
      <c r="B1690" s="9" t="s">
        <v>2806</v>
      </c>
      <c r="C1690" s="9" t="s">
        <v>2780</v>
      </c>
      <c r="D1690" s="12">
        <v>-29.90896725</v>
      </c>
      <c r="E1690" s="12">
        <v>30.901482649999998</v>
      </c>
      <c r="F1690" s="9" t="s">
        <v>2775</v>
      </c>
      <c r="G1690" s="9">
        <v>31334202</v>
      </c>
      <c r="H1690" s="9" t="str">
        <f t="shared" si="52"/>
        <v>(-29.9089673, 30.9014827)</v>
      </c>
    </row>
    <row r="1691" spans="1:8" s="10" customFormat="1" x14ac:dyDescent="0.25">
      <c r="A1691" s="9" t="str">
        <f t="shared" si="53"/>
        <v>OSM: Crossmoor Branch - Rail - (31334203)</v>
      </c>
      <c r="B1691" s="9" t="s">
        <v>2806</v>
      </c>
      <c r="C1691" s="9" t="s">
        <v>2780</v>
      </c>
      <c r="D1691" s="12">
        <v>-29.907011166666599</v>
      </c>
      <c r="E1691" s="12">
        <v>30.883417999999899</v>
      </c>
      <c r="F1691" s="9" t="s">
        <v>2775</v>
      </c>
      <c r="G1691" s="9">
        <v>31334203</v>
      </c>
      <c r="H1691" s="9" t="str">
        <f t="shared" si="52"/>
        <v>(-29.9070112, 30.883418)</v>
      </c>
    </row>
    <row r="1692" spans="1:8" s="10" customFormat="1" x14ac:dyDescent="0.25">
      <c r="A1692" s="9" t="str">
        <f t="shared" si="53"/>
        <v>OSM: Crossmoor Branch - Rail - (31334689)</v>
      </c>
      <c r="B1692" s="9" t="s">
        <v>2806</v>
      </c>
      <c r="C1692" s="9" t="s">
        <v>2780</v>
      </c>
      <c r="D1692" s="12">
        <v>-29.8993264705882</v>
      </c>
      <c r="E1692" s="12">
        <v>30.864728305882299</v>
      </c>
      <c r="F1692" s="9" t="s">
        <v>2775</v>
      </c>
      <c r="G1692" s="9">
        <v>31334689</v>
      </c>
      <c r="H1692" s="9" t="str">
        <f t="shared" si="52"/>
        <v>(-29.8993265, 30.8647283)</v>
      </c>
    </row>
    <row r="1693" spans="1:8" s="10" customFormat="1" x14ac:dyDescent="0.25">
      <c r="A1693" s="9" t="str">
        <f t="shared" si="53"/>
        <v>OSM: Crossmoor Branch - Rail - (31334690)</v>
      </c>
      <c r="B1693" s="9" t="s">
        <v>2806</v>
      </c>
      <c r="C1693" s="9" t="s">
        <v>2780</v>
      </c>
      <c r="D1693" s="12">
        <v>-29.8985424421052</v>
      </c>
      <c r="E1693" s="12">
        <v>30.861769747368399</v>
      </c>
      <c r="F1693" s="9" t="s">
        <v>2775</v>
      </c>
      <c r="G1693" s="9">
        <v>31334690</v>
      </c>
      <c r="H1693" s="9" t="str">
        <f t="shared" si="52"/>
        <v>(-29.8985424, 30.8617697)</v>
      </c>
    </row>
    <row r="1694" spans="1:8" s="10" customFormat="1" x14ac:dyDescent="0.25">
      <c r="A1694" s="9" t="str">
        <f t="shared" si="53"/>
        <v>OSM: Crossmoor Branch - Rail - (31334691)</v>
      </c>
      <c r="B1694" s="9" t="s">
        <v>2806</v>
      </c>
      <c r="C1694" s="9" t="s">
        <v>2780</v>
      </c>
      <c r="D1694" s="12">
        <v>-29.898441726086901</v>
      </c>
      <c r="E1694" s="12">
        <v>30.862160213043399</v>
      </c>
      <c r="F1694" s="9" t="s">
        <v>2775</v>
      </c>
      <c r="G1694" s="9">
        <v>31334691</v>
      </c>
      <c r="H1694" s="9" t="str">
        <f t="shared" si="52"/>
        <v>(-29.8984417, 30.8621602)</v>
      </c>
    </row>
    <row r="1695" spans="1:8" s="10" customFormat="1" x14ac:dyDescent="0.25">
      <c r="A1695" s="9" t="str">
        <f t="shared" si="53"/>
        <v>OSM: Crossmoor Branch - Rail - (31336018)</v>
      </c>
      <c r="B1695" s="9" t="s">
        <v>2806</v>
      </c>
      <c r="C1695" s="9" t="s">
        <v>2780</v>
      </c>
      <c r="D1695" s="12">
        <v>-29.9009297333333</v>
      </c>
      <c r="E1695" s="12">
        <v>30.867391388888802</v>
      </c>
      <c r="F1695" s="9" t="s">
        <v>2775</v>
      </c>
      <c r="G1695" s="9">
        <v>31336018</v>
      </c>
      <c r="H1695" s="9" t="str">
        <f t="shared" si="52"/>
        <v>(-29.9009297, 30.8673914)</v>
      </c>
    </row>
    <row r="1696" spans="1:8" s="10" customFormat="1" x14ac:dyDescent="0.25">
      <c r="A1696" s="9" t="str">
        <f t="shared" si="53"/>
        <v>OSM: Crossmoor Branch - Rail - (31336019)</v>
      </c>
      <c r="B1696" s="9" t="s">
        <v>2806</v>
      </c>
      <c r="C1696" s="9" t="s">
        <v>2780</v>
      </c>
      <c r="D1696" s="12">
        <v>-29.906990945161201</v>
      </c>
      <c r="E1696" s="12">
        <v>30.894130661290301</v>
      </c>
      <c r="F1696" s="9" t="s">
        <v>2775</v>
      </c>
      <c r="G1696" s="9">
        <v>31336019</v>
      </c>
      <c r="H1696" s="9" t="str">
        <f t="shared" si="52"/>
        <v>(-29.9069909, 30.8941307)</v>
      </c>
    </row>
    <row r="1697" spans="1:8" s="10" customFormat="1" x14ac:dyDescent="0.25">
      <c r="A1697" s="9" t="str">
        <f t="shared" si="53"/>
        <v>OSM: Crossmoor Branch - Rail - (31336020)</v>
      </c>
      <c r="B1697" s="9" t="s">
        <v>2806</v>
      </c>
      <c r="C1697" s="9" t="s">
        <v>2780</v>
      </c>
      <c r="D1697" s="12">
        <v>-29.9118126933333</v>
      </c>
      <c r="E1697" s="12">
        <v>30.910943084444401</v>
      </c>
      <c r="F1697" s="9" t="s">
        <v>2775</v>
      </c>
      <c r="G1697" s="9">
        <v>31336020</v>
      </c>
      <c r="H1697" s="9" t="str">
        <f t="shared" si="52"/>
        <v>(-29.9118127, 30.9109431)</v>
      </c>
    </row>
    <row r="1698" spans="1:8" s="10" customFormat="1" x14ac:dyDescent="0.25">
      <c r="A1698" s="9" t="str">
        <f t="shared" si="53"/>
        <v>OSM: Crossmoor Branch - Rail - (31336023)</v>
      </c>
      <c r="B1698" s="9" t="s">
        <v>2806</v>
      </c>
      <c r="C1698" s="9" t="s">
        <v>2780</v>
      </c>
      <c r="D1698" s="12">
        <v>-29.9161696625</v>
      </c>
      <c r="E1698" s="12">
        <v>30.920926112499998</v>
      </c>
      <c r="F1698" s="9" t="s">
        <v>2775</v>
      </c>
      <c r="G1698" s="9">
        <v>31336023</v>
      </c>
      <c r="H1698" s="9" t="str">
        <f t="shared" si="52"/>
        <v>(-29.9161697, 30.9209261)</v>
      </c>
    </row>
    <row r="1699" spans="1:8" s="10" customFormat="1" x14ac:dyDescent="0.25">
      <c r="A1699" s="9" t="str">
        <f t="shared" si="53"/>
        <v>OSM: Crossmoor Branch - Rail - (31336024)</v>
      </c>
      <c r="B1699" s="9" t="s">
        <v>2806</v>
      </c>
      <c r="C1699" s="9" t="s">
        <v>2780</v>
      </c>
      <c r="D1699" s="12">
        <v>-29.9254750418181</v>
      </c>
      <c r="E1699" s="12">
        <v>30.936126621818101</v>
      </c>
      <c r="F1699" s="9" t="s">
        <v>2775</v>
      </c>
      <c r="G1699" s="9">
        <v>31336024</v>
      </c>
      <c r="H1699" s="9" t="str">
        <f t="shared" si="52"/>
        <v>(-29.925475, 30.9361266)</v>
      </c>
    </row>
    <row r="1700" spans="1:8" s="10" customFormat="1" x14ac:dyDescent="0.25">
      <c r="A1700" s="9" t="str">
        <f t="shared" si="53"/>
        <v>OSM: Crossmoor Branch - Rail - (43671957)</v>
      </c>
      <c r="B1700" s="9" t="s">
        <v>2806</v>
      </c>
      <c r="C1700" s="9" t="s">
        <v>2780</v>
      </c>
      <c r="D1700" s="12">
        <v>-29.9070418919354</v>
      </c>
      <c r="E1700" s="12">
        <v>30.894526266128999</v>
      </c>
      <c r="F1700" s="9" t="s">
        <v>2775</v>
      </c>
      <c r="G1700" s="9">
        <v>43671957</v>
      </c>
      <c r="H1700" s="9" t="str">
        <f t="shared" si="52"/>
        <v>(-29.9070419, 30.8945263)</v>
      </c>
    </row>
    <row r="1701" spans="1:8" s="10" customFormat="1" x14ac:dyDescent="0.25">
      <c r="A1701" s="9" t="str">
        <f t="shared" si="53"/>
        <v>OSM: Crossmoor Branch - Rail - (43672530)</v>
      </c>
      <c r="B1701" s="9" t="s">
        <v>2806</v>
      </c>
      <c r="C1701" s="9" t="s">
        <v>2780</v>
      </c>
      <c r="D1701" s="12">
        <v>-29.908906049999999</v>
      </c>
      <c r="E1701" s="12">
        <v>30.90128005</v>
      </c>
      <c r="F1701" s="9" t="s">
        <v>2775</v>
      </c>
      <c r="G1701" s="9">
        <v>43672530</v>
      </c>
      <c r="H1701" s="9" t="str">
        <f t="shared" si="52"/>
        <v>(-29.9089061, 30.9012801)</v>
      </c>
    </row>
    <row r="1702" spans="1:8" s="10" customFormat="1" x14ac:dyDescent="0.25">
      <c r="A1702" s="9" t="str">
        <f t="shared" si="53"/>
        <v>OSM: Crossmoor Branch - Rail - (43672532)</v>
      </c>
      <c r="B1702" s="9" t="s">
        <v>2806</v>
      </c>
      <c r="C1702" s="9" t="s">
        <v>2780</v>
      </c>
      <c r="D1702" s="12">
        <v>-29.908761200000001</v>
      </c>
      <c r="E1702" s="12">
        <v>30.901359500000002</v>
      </c>
      <c r="F1702" s="9" t="s">
        <v>2775</v>
      </c>
      <c r="G1702" s="9">
        <v>43672532</v>
      </c>
      <c r="H1702" s="9" t="str">
        <f t="shared" si="52"/>
        <v>(-29.9087612, 30.9013595)</v>
      </c>
    </row>
    <row r="1703" spans="1:8" s="10" customFormat="1" x14ac:dyDescent="0.25">
      <c r="A1703" s="9" t="str">
        <f t="shared" si="53"/>
        <v>OSM: Crossmoor Branch - Rail - (147734124)</v>
      </c>
      <c r="B1703" s="9" t="s">
        <v>2806</v>
      </c>
      <c r="C1703" s="9" t="s">
        <v>2780</v>
      </c>
      <c r="D1703" s="12">
        <v>-29.897987999999899</v>
      </c>
      <c r="E1703" s="12">
        <v>30.859575533333299</v>
      </c>
      <c r="F1703" s="9" t="s">
        <v>2775</v>
      </c>
      <c r="G1703" s="9">
        <v>147734124</v>
      </c>
      <c r="H1703" s="9" t="str">
        <f t="shared" si="52"/>
        <v>(-29.897988, 30.8595755)</v>
      </c>
    </row>
    <row r="1704" spans="1:8" s="10" customFormat="1" x14ac:dyDescent="0.25">
      <c r="A1704" s="9" t="str">
        <f t="shared" si="53"/>
        <v>OSM: Crossmoor Branch - Rail - (147778961)</v>
      </c>
      <c r="B1704" s="9" t="s">
        <v>2806</v>
      </c>
      <c r="C1704" s="9" t="s">
        <v>2780</v>
      </c>
      <c r="D1704" s="12">
        <v>-29.92746764</v>
      </c>
      <c r="E1704" s="12">
        <v>30.941637879999998</v>
      </c>
      <c r="F1704" s="9" t="s">
        <v>2775</v>
      </c>
      <c r="G1704" s="9">
        <v>147778961</v>
      </c>
      <c r="H1704" s="9" t="str">
        <f t="shared" si="52"/>
        <v>(-29.9274676, 30.9416379)</v>
      </c>
    </row>
    <row r="1705" spans="1:8" s="10" customFormat="1" x14ac:dyDescent="0.25">
      <c r="A1705" s="9" t="str">
        <f t="shared" si="53"/>
        <v>OSM: Crossmoor Branch - Rail - (147778962)</v>
      </c>
      <c r="B1705" s="9" t="s">
        <v>2806</v>
      </c>
      <c r="C1705" s="9" t="s">
        <v>2780</v>
      </c>
      <c r="D1705" s="12">
        <v>-29.932485839999998</v>
      </c>
      <c r="E1705" s="12">
        <v>30.951810976000001</v>
      </c>
      <c r="F1705" s="9" t="s">
        <v>2775</v>
      </c>
      <c r="G1705" s="9">
        <v>147778962</v>
      </c>
      <c r="H1705" s="9" t="str">
        <f t="shared" si="52"/>
        <v>(-29.9324858, 30.951811)</v>
      </c>
    </row>
    <row r="1706" spans="1:8" s="10" customFormat="1" x14ac:dyDescent="0.25">
      <c r="A1706" s="9" t="str">
        <f t="shared" si="53"/>
        <v>OSM: Crossmoor Branch - Rail - (147778967)</v>
      </c>
      <c r="B1706" s="9" t="s">
        <v>2806</v>
      </c>
      <c r="C1706" s="9" t="s">
        <v>2780</v>
      </c>
      <c r="D1706" s="12">
        <v>-29.932201613636298</v>
      </c>
      <c r="E1706" s="12">
        <v>30.951459136363599</v>
      </c>
      <c r="F1706" s="9" t="s">
        <v>2775</v>
      </c>
      <c r="G1706" s="9">
        <v>147778967</v>
      </c>
      <c r="H1706" s="9" t="str">
        <f t="shared" si="52"/>
        <v>(-29.9322016, 30.9514591)</v>
      </c>
    </row>
    <row r="1707" spans="1:8" s="10" customFormat="1" x14ac:dyDescent="0.25">
      <c r="A1707" s="9" t="str">
        <f t="shared" si="53"/>
        <v>OSM: Crossmoor Branch - Rail - (147778968)</v>
      </c>
      <c r="B1707" s="9" t="s">
        <v>2806</v>
      </c>
      <c r="C1707" s="9" t="s">
        <v>2780</v>
      </c>
      <c r="D1707" s="12">
        <v>-29.9347012333333</v>
      </c>
      <c r="E1707" s="12">
        <v>30.9531392333333</v>
      </c>
      <c r="F1707" s="9" t="s">
        <v>2775</v>
      </c>
      <c r="G1707" s="9">
        <v>147778968</v>
      </c>
      <c r="H1707" s="9" t="str">
        <f t="shared" si="52"/>
        <v>(-29.9347012, 30.9531392)</v>
      </c>
    </row>
    <row r="1708" spans="1:8" s="10" customFormat="1" x14ac:dyDescent="0.25">
      <c r="A1708" s="9" t="str">
        <f t="shared" si="53"/>
        <v>OSM: Crossmoor Branch - Rail - (147778969)</v>
      </c>
      <c r="B1708" s="9" t="s">
        <v>2806</v>
      </c>
      <c r="C1708" s="9" t="s">
        <v>2780</v>
      </c>
      <c r="D1708" s="12">
        <v>-29.9347003333333</v>
      </c>
      <c r="E1708" s="12">
        <v>30.953187466666598</v>
      </c>
      <c r="F1708" s="9" t="s">
        <v>2775</v>
      </c>
      <c r="G1708" s="9">
        <v>147778969</v>
      </c>
      <c r="H1708" s="9" t="str">
        <f t="shared" si="52"/>
        <v>(-29.9347003, 30.9531875)</v>
      </c>
    </row>
    <row r="1709" spans="1:8" s="10" customFormat="1" x14ac:dyDescent="0.25">
      <c r="A1709" s="9" t="str">
        <f t="shared" si="53"/>
        <v>OSM: Crossmoor Branch - Rail - (147778975)</v>
      </c>
      <c r="B1709" s="9" t="s">
        <v>2806</v>
      </c>
      <c r="C1709" s="9" t="s">
        <v>2780</v>
      </c>
      <c r="D1709" s="12">
        <v>-29.929852799999999</v>
      </c>
      <c r="E1709" s="12">
        <v>30.948351899999999</v>
      </c>
      <c r="F1709" s="9" t="s">
        <v>2775</v>
      </c>
      <c r="G1709" s="9">
        <v>147778975</v>
      </c>
      <c r="H1709" s="9" t="str">
        <f t="shared" si="52"/>
        <v>(-29.9298528, 30.9483519)</v>
      </c>
    </row>
    <row r="1710" spans="1:8" s="10" customFormat="1" x14ac:dyDescent="0.25">
      <c r="A1710" s="9" t="str">
        <f t="shared" si="53"/>
        <v>OSM: Crossmoor Branch - Rail - (147778976)</v>
      </c>
      <c r="B1710" s="9" t="s">
        <v>2806</v>
      </c>
      <c r="C1710" s="9" t="s">
        <v>2780</v>
      </c>
      <c r="D1710" s="12">
        <v>-29.929813739999901</v>
      </c>
      <c r="E1710" s="12">
        <v>30.94835732</v>
      </c>
      <c r="F1710" s="9" t="s">
        <v>2775</v>
      </c>
      <c r="G1710" s="9">
        <v>147778976</v>
      </c>
      <c r="H1710" s="9" t="str">
        <f t="shared" si="52"/>
        <v>(-29.9298137, 30.9483573)</v>
      </c>
    </row>
    <row r="1711" spans="1:8" s="10" customFormat="1" x14ac:dyDescent="0.25">
      <c r="A1711" s="9" t="str">
        <f t="shared" si="53"/>
        <v>OSM: Crossmoor Branch - Rail - (147778977)</v>
      </c>
      <c r="B1711" s="9" t="s">
        <v>2806</v>
      </c>
      <c r="C1711" s="9" t="s">
        <v>2780</v>
      </c>
      <c r="D1711" s="12">
        <v>-29.945469441666599</v>
      </c>
      <c r="E1711" s="12">
        <v>30.953067465</v>
      </c>
      <c r="F1711" s="9" t="s">
        <v>2775</v>
      </c>
      <c r="G1711" s="9">
        <v>147778977</v>
      </c>
      <c r="H1711" s="9" t="str">
        <f t="shared" si="52"/>
        <v>(-29.9454694, 30.9530675)</v>
      </c>
    </row>
    <row r="1712" spans="1:8" s="10" customFormat="1" x14ac:dyDescent="0.25">
      <c r="A1712" s="9" t="str">
        <f t="shared" si="53"/>
        <v>OSM: Crossmoor Branch - Rail - (148116768)</v>
      </c>
      <c r="B1712" s="9" t="s">
        <v>2806</v>
      </c>
      <c r="C1712" s="9" t="s">
        <v>2780</v>
      </c>
      <c r="D1712" s="12">
        <v>-29.906872249999999</v>
      </c>
      <c r="E1712" s="12">
        <v>30.882635225000001</v>
      </c>
      <c r="F1712" s="9" t="s">
        <v>2775</v>
      </c>
      <c r="G1712" s="9">
        <v>148116768</v>
      </c>
      <c r="H1712" s="9" t="str">
        <f t="shared" si="52"/>
        <v>(-29.9068723, 30.8826352)</v>
      </c>
    </row>
    <row r="1713" spans="1:8" s="10" customFormat="1" x14ac:dyDescent="0.25">
      <c r="A1713" s="9" t="str">
        <f t="shared" si="53"/>
        <v>OSM: Crossmoor Branch - Rail - (148116777)</v>
      </c>
      <c r="B1713" s="9" t="s">
        <v>2806</v>
      </c>
      <c r="C1713" s="9" t="s">
        <v>2780</v>
      </c>
      <c r="D1713" s="12">
        <v>-29.906973825000001</v>
      </c>
      <c r="E1713" s="12">
        <v>30.8826292</v>
      </c>
      <c r="F1713" s="9" t="s">
        <v>2775</v>
      </c>
      <c r="G1713" s="9">
        <v>148116777</v>
      </c>
      <c r="H1713" s="9" t="str">
        <f t="shared" si="52"/>
        <v>(-29.9069738, 30.8826292)</v>
      </c>
    </row>
    <row r="1714" spans="1:8" s="10" customFormat="1" x14ac:dyDescent="0.25">
      <c r="A1714" s="9" t="str">
        <f t="shared" si="53"/>
        <v>OSM: Crossmoor Branch - Rail - (148116778)</v>
      </c>
      <c r="B1714" s="9" t="s">
        <v>2806</v>
      </c>
      <c r="C1714" s="9" t="s">
        <v>2780</v>
      </c>
      <c r="D1714" s="12">
        <v>-29.906883999999899</v>
      </c>
      <c r="E1714" s="12">
        <v>30.883696125</v>
      </c>
      <c r="F1714" s="9" t="s">
        <v>2775</v>
      </c>
      <c r="G1714" s="9">
        <v>148116778</v>
      </c>
      <c r="H1714" s="9" t="str">
        <f t="shared" si="52"/>
        <v>(-29.906884, 30.8836961)</v>
      </c>
    </row>
    <row r="1715" spans="1:8" s="10" customFormat="1" x14ac:dyDescent="0.25">
      <c r="A1715" s="9" t="str">
        <f t="shared" si="53"/>
        <v>OSM: Crossmoor Branch - Rail - (148116779)</v>
      </c>
      <c r="B1715" s="9" t="s">
        <v>2806</v>
      </c>
      <c r="C1715" s="9" t="s">
        <v>2780</v>
      </c>
      <c r="D1715" s="12">
        <v>-29.904767188000001</v>
      </c>
      <c r="E1715" s="12">
        <v>30.876614638</v>
      </c>
      <c r="F1715" s="9" t="s">
        <v>2775</v>
      </c>
      <c r="G1715" s="9">
        <v>148116779</v>
      </c>
      <c r="H1715" s="9" t="str">
        <f t="shared" si="52"/>
        <v>(-29.9047672, 30.8766146)</v>
      </c>
    </row>
    <row r="1716" spans="1:8" s="10" customFormat="1" x14ac:dyDescent="0.25">
      <c r="A1716" s="9" t="str">
        <f t="shared" si="53"/>
        <v>OSM: Crossmoor Branch - Rail - (148118845)</v>
      </c>
      <c r="B1716" s="9" t="s">
        <v>2806</v>
      </c>
      <c r="C1716" s="9" t="s">
        <v>2780</v>
      </c>
      <c r="D1716" s="12">
        <v>-29.9210669</v>
      </c>
      <c r="E1716" s="12">
        <v>30.92999275</v>
      </c>
      <c r="F1716" s="9" t="s">
        <v>2775</v>
      </c>
      <c r="G1716" s="9">
        <v>148118845</v>
      </c>
      <c r="H1716" s="9" t="str">
        <f t="shared" si="52"/>
        <v>(-29.9210669, 30.9299928)</v>
      </c>
    </row>
    <row r="1717" spans="1:8" s="10" customFormat="1" x14ac:dyDescent="0.25">
      <c r="A1717" s="9" t="str">
        <f t="shared" si="53"/>
        <v>OSM: Crossmoor Branch - Rail - (148118846)</v>
      </c>
      <c r="B1717" s="9" t="s">
        <v>2806</v>
      </c>
      <c r="C1717" s="9" t="s">
        <v>2780</v>
      </c>
      <c r="D1717" s="12">
        <v>-29.921060599999901</v>
      </c>
      <c r="E1717" s="12">
        <v>30.930037499999901</v>
      </c>
      <c r="F1717" s="9" t="s">
        <v>2775</v>
      </c>
      <c r="G1717" s="9">
        <v>148118846</v>
      </c>
      <c r="H1717" s="9" t="str">
        <f t="shared" si="52"/>
        <v>(-29.9210606, 30.9300375)</v>
      </c>
    </row>
    <row r="1718" spans="1:8" s="10" customFormat="1" x14ac:dyDescent="0.25">
      <c r="A1718" s="9" t="str">
        <f t="shared" si="53"/>
        <v>OSM: Crossmoor Branch - Rail - (148118848)</v>
      </c>
      <c r="B1718" s="9" t="s">
        <v>2806</v>
      </c>
      <c r="C1718" s="9" t="s">
        <v>2780</v>
      </c>
      <c r="D1718" s="12">
        <v>-29.901950299999999</v>
      </c>
      <c r="E1718" s="12">
        <v>30.868275099999899</v>
      </c>
      <c r="F1718" s="9" t="s">
        <v>2775</v>
      </c>
      <c r="G1718" s="9">
        <v>148118848</v>
      </c>
      <c r="H1718" s="9" t="str">
        <f t="shared" si="52"/>
        <v>(-29.9019503, 30.8682751)</v>
      </c>
    </row>
    <row r="1719" spans="1:8" s="10" customFormat="1" x14ac:dyDescent="0.25">
      <c r="A1719" s="9" t="str">
        <f t="shared" si="53"/>
        <v>OSM: Crossmoor Branch - Rail - (148118849)</v>
      </c>
      <c r="B1719" s="9" t="s">
        <v>2806</v>
      </c>
      <c r="C1719" s="9" t="s">
        <v>2780</v>
      </c>
      <c r="D1719" s="12">
        <v>-29.901963933333299</v>
      </c>
      <c r="E1719" s="12">
        <v>30.868234133333299</v>
      </c>
      <c r="F1719" s="9" t="s">
        <v>2775</v>
      </c>
      <c r="G1719" s="9">
        <v>148118849</v>
      </c>
      <c r="H1719" s="9" t="str">
        <f t="shared" si="52"/>
        <v>(-29.9019639, 30.8682341)</v>
      </c>
    </row>
    <row r="1720" spans="1:8" s="10" customFormat="1" x14ac:dyDescent="0.25">
      <c r="A1720" s="9" t="str">
        <f t="shared" si="53"/>
        <v>OSM: Crossmoor Branch - Rail - (148118850)</v>
      </c>
      <c r="B1720" s="9" t="s">
        <v>2806</v>
      </c>
      <c r="C1720" s="9" t="s">
        <v>2780</v>
      </c>
      <c r="D1720" s="12">
        <v>-29.9165837285714</v>
      </c>
      <c r="E1720" s="12">
        <v>30.927208383333301</v>
      </c>
      <c r="F1720" s="9" t="s">
        <v>2775</v>
      </c>
      <c r="G1720" s="9">
        <v>148118850</v>
      </c>
      <c r="H1720" s="9" t="str">
        <f t="shared" si="52"/>
        <v>(-29.9165837, 30.9272084)</v>
      </c>
    </row>
    <row r="1721" spans="1:8" s="10" customFormat="1" x14ac:dyDescent="0.25">
      <c r="A1721" s="9" t="str">
        <f t="shared" si="53"/>
        <v>OSM: Crossmoor Branch - Rail - (148118851)</v>
      </c>
      <c r="B1721" s="9" t="s">
        <v>2806</v>
      </c>
      <c r="C1721" s="9" t="s">
        <v>2780</v>
      </c>
      <c r="D1721" s="12">
        <v>-29.916765257777701</v>
      </c>
      <c r="E1721" s="12">
        <v>30.927197411111099</v>
      </c>
      <c r="F1721" s="9" t="s">
        <v>2775</v>
      </c>
      <c r="G1721" s="9">
        <v>148118851</v>
      </c>
      <c r="H1721" s="9" t="str">
        <f t="shared" si="52"/>
        <v>(-29.9167653, 30.9271974)</v>
      </c>
    </row>
    <row r="1722" spans="1:8" s="10" customFormat="1" x14ac:dyDescent="0.25">
      <c r="A1722" s="9" t="str">
        <f t="shared" si="53"/>
        <v>OSM: Crossmoor Branch - Rail - (148118852)</v>
      </c>
      <c r="B1722" s="9" t="s">
        <v>2806</v>
      </c>
      <c r="C1722" s="9" t="s">
        <v>2780</v>
      </c>
      <c r="D1722" s="12">
        <v>-29.916495859999898</v>
      </c>
      <c r="E1722" s="12">
        <v>30.922226039999899</v>
      </c>
      <c r="F1722" s="9" t="s">
        <v>2775</v>
      </c>
      <c r="G1722" s="9">
        <v>148118852</v>
      </c>
      <c r="H1722" s="9" t="str">
        <f t="shared" si="52"/>
        <v>(-29.9164959, 30.922226)</v>
      </c>
    </row>
    <row r="1723" spans="1:8" s="10" customFormat="1" x14ac:dyDescent="0.25">
      <c r="A1723" s="9" t="str">
        <f t="shared" si="53"/>
        <v>OSM: Crossmoor Branch - Rail - (148118853)</v>
      </c>
      <c r="B1723" s="9" t="s">
        <v>2806</v>
      </c>
      <c r="C1723" s="9" t="s">
        <v>2780</v>
      </c>
      <c r="D1723" s="12">
        <v>-29.916460416666599</v>
      </c>
      <c r="E1723" s="12">
        <v>30.922240200000001</v>
      </c>
      <c r="F1723" s="9" t="s">
        <v>2775</v>
      </c>
      <c r="G1723" s="9">
        <v>148118853</v>
      </c>
      <c r="H1723" s="9" t="str">
        <f t="shared" si="52"/>
        <v>(-29.9164604, 30.9222402)</v>
      </c>
    </row>
    <row r="1724" spans="1:8" s="10" customFormat="1" x14ac:dyDescent="0.25">
      <c r="A1724" s="9" t="str">
        <f t="shared" si="53"/>
        <v>OSM: Crossmoor Branch - Rail - (148118854)</v>
      </c>
      <c r="B1724" s="9" t="s">
        <v>2806</v>
      </c>
      <c r="C1724" s="9" t="s">
        <v>2780</v>
      </c>
      <c r="D1724" s="12">
        <v>-29.904617842307601</v>
      </c>
      <c r="E1724" s="12">
        <v>30.8761973365384</v>
      </c>
      <c r="F1724" s="9" t="s">
        <v>2775</v>
      </c>
      <c r="G1724" s="9">
        <v>148118854</v>
      </c>
      <c r="H1724" s="9" t="str">
        <f t="shared" si="52"/>
        <v>(-29.9046178, 30.8761973)</v>
      </c>
    </row>
    <row r="1725" spans="1:8" s="10" customFormat="1" x14ac:dyDescent="0.25">
      <c r="A1725" s="9" t="str">
        <f t="shared" si="53"/>
        <v>OSM: Crossmoor Branch - Rail - (148118856)</v>
      </c>
      <c r="B1725" s="9" t="s">
        <v>2806</v>
      </c>
      <c r="C1725" s="9" t="s">
        <v>2780</v>
      </c>
      <c r="D1725" s="12">
        <v>-29.916089914285699</v>
      </c>
      <c r="E1725" s="12">
        <v>30.920492857142801</v>
      </c>
      <c r="F1725" s="9" t="s">
        <v>2775</v>
      </c>
      <c r="G1725" s="9">
        <v>148118856</v>
      </c>
      <c r="H1725" s="9" t="str">
        <f t="shared" si="52"/>
        <v>(-29.9160899, 30.9204929)</v>
      </c>
    </row>
    <row r="1726" spans="1:8" s="10" customFormat="1" x14ac:dyDescent="0.25">
      <c r="A1726" s="9" t="str">
        <f t="shared" si="53"/>
        <v>OSM: Crossmoor Branch - Rail - (148118859)</v>
      </c>
      <c r="B1726" s="9" t="s">
        <v>2806</v>
      </c>
      <c r="C1726" s="9" t="s">
        <v>2780</v>
      </c>
      <c r="D1726" s="12">
        <v>-29.900924659999902</v>
      </c>
      <c r="E1726" s="12">
        <v>30.867328220000001</v>
      </c>
      <c r="F1726" s="9" t="s">
        <v>2775</v>
      </c>
      <c r="G1726" s="9">
        <v>148118859</v>
      </c>
      <c r="H1726" s="9" t="str">
        <f t="shared" si="52"/>
        <v>(-29.9009247, 30.8673282)</v>
      </c>
    </row>
    <row r="1727" spans="1:8" s="10" customFormat="1" x14ac:dyDescent="0.25">
      <c r="A1727" s="9" t="str">
        <f t="shared" si="53"/>
        <v>OSM: Crossmoor Branch - Rail - (899481563)</v>
      </c>
      <c r="B1727" s="9" t="s">
        <v>2806</v>
      </c>
      <c r="C1727" s="9" t="s">
        <v>2780</v>
      </c>
      <c r="D1727" s="12">
        <v>-29.946283366666599</v>
      </c>
      <c r="E1727" s="12">
        <v>30.956840966666601</v>
      </c>
      <c r="F1727" s="9" t="s">
        <v>2775</v>
      </c>
      <c r="G1727" s="9">
        <v>899481563</v>
      </c>
      <c r="H1727" s="9" t="str">
        <f t="shared" si="52"/>
        <v>(-29.9462834, 30.956841)</v>
      </c>
    </row>
    <row r="1728" spans="1:8" s="10" customFormat="1" x14ac:dyDescent="0.25">
      <c r="A1728" s="9" t="str">
        <f t="shared" si="53"/>
        <v>OSM: Crossmoor Branch - Rail - (989709228)</v>
      </c>
      <c r="B1728" s="9" t="s">
        <v>2806</v>
      </c>
      <c r="C1728" s="9" t="s">
        <v>2780</v>
      </c>
      <c r="D1728" s="12">
        <v>-29.946446399999999</v>
      </c>
      <c r="E1728" s="12">
        <v>30.9567491</v>
      </c>
      <c r="F1728" s="9" t="s">
        <v>2775</v>
      </c>
      <c r="G1728" s="9">
        <v>989709228</v>
      </c>
      <c r="H1728" s="9" t="str">
        <f t="shared" si="52"/>
        <v>(-29.9464464, 30.9567491)</v>
      </c>
    </row>
    <row r="1729" spans="1:8" s="10" customFormat="1" x14ac:dyDescent="0.25">
      <c r="A1729" s="9" t="str">
        <f t="shared" si="53"/>
        <v>OSM: Crossmoor Branch - Rail - (1321606121)</v>
      </c>
      <c r="B1729" s="9" t="s">
        <v>2806</v>
      </c>
      <c r="C1729" s="9" t="s">
        <v>2780</v>
      </c>
      <c r="D1729" s="12">
        <v>-29.9465744333333</v>
      </c>
      <c r="E1729" s="12">
        <v>30.956614266666602</v>
      </c>
      <c r="F1729" s="9" t="s">
        <v>2775</v>
      </c>
      <c r="G1729" s="9">
        <v>1321606121</v>
      </c>
      <c r="H1729" s="9" t="str">
        <f t="shared" ref="H1729:H1792" si="54">"(" &amp; TEXT(D1729, "#.#######") &amp; ", " &amp; TEXT(E1729, "#.#######") &amp; ")"</f>
        <v>(-29.9465744, 30.9566143)</v>
      </c>
    </row>
    <row r="1730" spans="1:8" s="10" customFormat="1" x14ac:dyDescent="0.25">
      <c r="A1730" s="9" t="str">
        <f t="shared" si="53"/>
        <v>OSM: Crossmoor Branch - Rail - (1321609112)</v>
      </c>
      <c r="B1730" s="9" t="s">
        <v>2806</v>
      </c>
      <c r="C1730" s="9" t="s">
        <v>2780</v>
      </c>
      <c r="D1730" s="12">
        <v>-29.8993441210526</v>
      </c>
      <c r="E1730" s="12">
        <v>30.864911447368399</v>
      </c>
      <c r="F1730" s="9" t="s">
        <v>2775</v>
      </c>
      <c r="G1730" s="9">
        <v>1321609112</v>
      </c>
      <c r="H1730" s="9" t="str">
        <f t="shared" si="54"/>
        <v>(-29.8993441, 30.8649114)</v>
      </c>
    </row>
    <row r="1731" spans="1:8" s="10" customFormat="1" x14ac:dyDescent="0.25">
      <c r="A1731" s="9" t="str">
        <f t="shared" ref="A1731:A1794" si="55">"OSM: " &amp; B1731 &amp; " - " &amp; PROPER(C1731) &amp; " - (" &amp; G1731 &amp; ")"</f>
        <v>OSM: Crowe's Place - Halt - (3668693393)</v>
      </c>
      <c r="B1731" s="9" t="s">
        <v>2473</v>
      </c>
      <c r="C1731" s="9" t="s">
        <v>19</v>
      </c>
      <c r="D1731" s="12">
        <v>-29.181005800000001</v>
      </c>
      <c r="E1731" s="12">
        <v>30.6093969</v>
      </c>
      <c r="F1731" s="9" t="s">
        <v>8</v>
      </c>
      <c r="G1731" s="9">
        <v>3668693393</v>
      </c>
      <c r="H1731" s="9" t="str">
        <f t="shared" si="54"/>
        <v>(-29.1810058, 30.6093969)</v>
      </c>
    </row>
    <row r="1732" spans="1:8" s="10" customFormat="1" x14ac:dyDescent="0.25">
      <c r="A1732" s="9" t="str">
        <f t="shared" si="55"/>
        <v>OSM: Crown - Station - (247644606)</v>
      </c>
      <c r="B1732" s="9" t="s">
        <v>995</v>
      </c>
      <c r="C1732" s="9" t="s">
        <v>7</v>
      </c>
      <c r="D1732" s="12">
        <v>-26.222465100000001</v>
      </c>
      <c r="E1732" s="12">
        <v>28.0138091</v>
      </c>
      <c r="F1732" s="9" t="s">
        <v>8</v>
      </c>
      <c r="G1732" s="9">
        <v>247644606</v>
      </c>
      <c r="H1732" s="9" t="str">
        <f t="shared" si="54"/>
        <v>(-26.2224651, 28.0138091)</v>
      </c>
    </row>
    <row r="1733" spans="1:8" s="10" customFormat="1" x14ac:dyDescent="0.25">
      <c r="A1733" s="9" t="str">
        <f t="shared" si="55"/>
        <v>OSM: Crown - Stop - (4331222160)</v>
      </c>
      <c r="B1733" s="9" t="s">
        <v>995</v>
      </c>
      <c r="C1733" s="9" t="s">
        <v>13</v>
      </c>
      <c r="D1733" s="12">
        <v>-26.222186399999998</v>
      </c>
      <c r="E1733" s="12">
        <v>28.0127697</v>
      </c>
      <c r="F1733" s="9" t="s">
        <v>8</v>
      </c>
      <c r="G1733" s="9">
        <v>4331222160</v>
      </c>
      <c r="H1733" s="9" t="str">
        <f t="shared" si="54"/>
        <v>(-26.2221864, 28.0127697)</v>
      </c>
    </row>
    <row r="1734" spans="1:8" s="10" customFormat="1" x14ac:dyDescent="0.25">
      <c r="A1734" s="9" t="str">
        <f t="shared" si="55"/>
        <v>OSM: Crown - Stop - (4331222185)</v>
      </c>
      <c r="B1734" s="9" t="s">
        <v>995</v>
      </c>
      <c r="C1734" s="9" t="s">
        <v>13</v>
      </c>
      <c r="D1734" s="12">
        <v>-26.2224547</v>
      </c>
      <c r="E1734" s="12">
        <v>28.0145895</v>
      </c>
      <c r="F1734" s="9" t="s">
        <v>8</v>
      </c>
      <c r="G1734" s="9">
        <v>4331222185</v>
      </c>
      <c r="H1734" s="9" t="str">
        <f t="shared" si="54"/>
        <v>(-26.2224547, 28.0145895)</v>
      </c>
    </row>
    <row r="1735" spans="1:8" s="10" customFormat="1" x14ac:dyDescent="0.25">
      <c r="A1735" s="9" t="str">
        <f t="shared" si="55"/>
        <v>OSM: Crown - Stop - (4331222257)</v>
      </c>
      <c r="B1735" s="9" t="s">
        <v>995</v>
      </c>
      <c r="C1735" s="9" t="s">
        <v>13</v>
      </c>
      <c r="D1735" s="12">
        <v>-26.222701300000001</v>
      </c>
      <c r="E1735" s="12">
        <v>28.0147391</v>
      </c>
      <c r="F1735" s="9" t="s">
        <v>8</v>
      </c>
      <c r="G1735" s="9">
        <v>4331222257</v>
      </c>
      <c r="H1735" s="9" t="str">
        <f t="shared" si="54"/>
        <v>(-26.2227013, 28.0147391)</v>
      </c>
    </row>
    <row r="1736" spans="1:8" s="10" customFormat="1" x14ac:dyDescent="0.25">
      <c r="A1736" s="9" t="str">
        <f t="shared" si="55"/>
        <v>OSM: Crown Douglas - Halt - (247644605)</v>
      </c>
      <c r="B1736" s="9" t="s">
        <v>994</v>
      </c>
      <c r="C1736" s="9" t="s">
        <v>19</v>
      </c>
      <c r="D1736" s="12">
        <v>-25.842681800000001</v>
      </c>
      <c r="E1736" s="12">
        <v>28.899668299999998</v>
      </c>
      <c r="F1736" s="9" t="s">
        <v>8</v>
      </c>
      <c r="G1736" s="9">
        <v>247644605</v>
      </c>
      <c r="H1736" s="9" t="str">
        <f t="shared" si="54"/>
        <v>(-25.8426818, 28.8996683)</v>
      </c>
    </row>
    <row r="1737" spans="1:8" s="10" customFormat="1" x14ac:dyDescent="0.25">
      <c r="A1737" s="9" t="str">
        <f t="shared" si="55"/>
        <v>OSM: Crystal Manor - Halt - (662555132)</v>
      </c>
      <c r="B1737" s="9" t="s">
        <v>2092</v>
      </c>
      <c r="C1737" s="9" t="s">
        <v>19</v>
      </c>
      <c r="D1737" s="12">
        <v>-30.119991299999999</v>
      </c>
      <c r="E1737" s="12">
        <v>30.007848899999999</v>
      </c>
      <c r="F1737" s="9" t="s">
        <v>8</v>
      </c>
      <c r="G1737" s="9">
        <v>662555132</v>
      </c>
      <c r="H1737" s="9" t="str">
        <f t="shared" si="54"/>
        <v>(-30.1199913, 30.0078489)</v>
      </c>
    </row>
    <row r="1738" spans="1:8" s="10" customFormat="1" x14ac:dyDescent="0.25">
      <c r="A1738" s="9" t="str">
        <f t="shared" si="55"/>
        <v>OSM: Cullinan Station - Station - (247644608)</v>
      </c>
      <c r="B1738" s="9" t="s">
        <v>997</v>
      </c>
      <c r="C1738" s="9" t="s">
        <v>7</v>
      </c>
      <c r="D1738" s="12">
        <v>-25.674773299999998</v>
      </c>
      <c r="E1738" s="12">
        <v>28.519044099999999</v>
      </c>
      <c r="F1738" s="9" t="s">
        <v>8</v>
      </c>
      <c r="G1738" s="9">
        <v>247644608</v>
      </c>
      <c r="H1738" s="9" t="str">
        <f t="shared" si="54"/>
        <v>(-25.6747733, 28.5190441)</v>
      </c>
    </row>
    <row r="1739" spans="1:8" s="10" customFormat="1" x14ac:dyDescent="0.25">
      <c r="A1739" s="9" t="str">
        <f t="shared" si="55"/>
        <v>OSM: Curnow - Halt - (247646756)</v>
      </c>
      <c r="B1739" s="9" t="s">
        <v>1264</v>
      </c>
      <c r="C1739" s="9" t="s">
        <v>19</v>
      </c>
      <c r="D1739" s="12">
        <v>-26.690263900000001</v>
      </c>
      <c r="E1739" s="12">
        <v>24.964360800000001</v>
      </c>
      <c r="F1739" s="9" t="s">
        <v>8</v>
      </c>
      <c r="G1739" s="9">
        <v>247646756</v>
      </c>
      <c r="H1739" s="9" t="str">
        <f t="shared" si="54"/>
        <v>(-26.6902639, 24.9643608)</v>
      </c>
    </row>
    <row r="1740" spans="1:8" s="10" customFormat="1" x14ac:dyDescent="0.25">
      <c r="A1740" s="9" t="str">
        <f t="shared" si="55"/>
        <v>OSM: Currie's Camp - Station - (1111690883)</v>
      </c>
      <c r="B1740" s="9" t="s">
        <v>2259</v>
      </c>
      <c r="C1740" s="9" t="s">
        <v>7</v>
      </c>
      <c r="D1740" s="12">
        <v>-28.662713499999999</v>
      </c>
      <c r="E1740" s="12">
        <v>21.035482600000002</v>
      </c>
      <c r="F1740" s="9" t="s">
        <v>8</v>
      </c>
      <c r="G1740" s="9">
        <v>1111690883</v>
      </c>
      <c r="H1740" s="9" t="str">
        <f t="shared" si="54"/>
        <v>(-28.6627135, 21.0354826)</v>
      </c>
    </row>
    <row r="1741" spans="1:8" s="10" customFormat="1" x14ac:dyDescent="0.25">
      <c r="A1741" s="9" t="str">
        <f t="shared" si="55"/>
        <v>OSM: Cwaka - Station - (653618924)</v>
      </c>
      <c r="B1741" s="9" t="s">
        <v>2041</v>
      </c>
      <c r="C1741" s="9" t="s">
        <v>7</v>
      </c>
      <c r="D1741" s="12">
        <v>-28.597640599999998</v>
      </c>
      <c r="E1741" s="12">
        <v>31.964476399999999</v>
      </c>
      <c r="F1741" s="9" t="s">
        <v>8</v>
      </c>
      <c r="G1741" s="9">
        <v>653618924</v>
      </c>
      <c r="H1741" s="9" t="str">
        <f t="shared" si="54"/>
        <v>(-28.5976406, 31.9644764)</v>
      </c>
    </row>
    <row r="1742" spans="1:8" s="10" customFormat="1" x14ac:dyDescent="0.25">
      <c r="A1742" s="9" t="str">
        <f t="shared" si="55"/>
        <v>OSM: Cypress Grove - Station - (247326026)</v>
      </c>
      <c r="B1742" s="9" t="s">
        <v>447</v>
      </c>
      <c r="C1742" s="9" t="s">
        <v>7</v>
      </c>
      <c r="D1742" s="12">
        <v>-31.811696000000001</v>
      </c>
      <c r="E1742" s="12">
        <v>25.3420235</v>
      </c>
      <c r="F1742" s="9" t="s">
        <v>8</v>
      </c>
      <c r="G1742" s="9">
        <v>247326026</v>
      </c>
      <c r="H1742" s="9" t="str">
        <f t="shared" si="54"/>
        <v>(-31.811696, 25.3420235)</v>
      </c>
    </row>
    <row r="1743" spans="1:8" s="10" customFormat="1" x14ac:dyDescent="0.25">
      <c r="A1743" s="9" t="str">
        <f t="shared" si="55"/>
        <v>OSM: Daeraad - Abandoned - (247646757)</v>
      </c>
      <c r="B1743" s="9" t="s">
        <v>1265</v>
      </c>
      <c r="C1743" s="9" t="s">
        <v>139</v>
      </c>
      <c r="D1743" s="12">
        <v>-24.339527700000001</v>
      </c>
      <c r="E1743" s="12">
        <v>28.124063799999998</v>
      </c>
      <c r="F1743" s="9" t="s">
        <v>8</v>
      </c>
      <c r="G1743" s="9">
        <v>247646757</v>
      </c>
      <c r="H1743" s="9" t="str">
        <f t="shared" si="54"/>
        <v>(-24.3395277, 28.1240638)</v>
      </c>
    </row>
    <row r="1744" spans="1:8" s="10" customFormat="1" x14ac:dyDescent="0.25">
      <c r="A1744" s="9" t="str">
        <f t="shared" si="55"/>
        <v>OSM: Dagab - Station - (321267558)</v>
      </c>
      <c r="B1744" s="9" t="s">
        <v>1741</v>
      </c>
      <c r="C1744" s="9" t="s">
        <v>7</v>
      </c>
      <c r="D1744" s="12">
        <v>-29.772013000000001</v>
      </c>
      <c r="E1744" s="12">
        <v>20.3785068</v>
      </c>
      <c r="F1744" s="9" t="s">
        <v>8</v>
      </c>
      <c r="G1744" s="9">
        <v>321267558</v>
      </c>
      <c r="H1744" s="9" t="str">
        <f t="shared" si="54"/>
        <v>(-29.772013, 20.3785068)</v>
      </c>
    </row>
    <row r="1745" spans="1:8" s="10" customFormat="1" x14ac:dyDescent="0.25">
      <c r="A1745" s="9" t="str">
        <f t="shared" si="55"/>
        <v>OSM: Daggafontein - Stop - (247644607)</v>
      </c>
      <c r="B1745" s="9" t="s">
        <v>996</v>
      </c>
      <c r="C1745" s="9" t="s">
        <v>13</v>
      </c>
      <c r="D1745" s="12">
        <v>-26.2922209</v>
      </c>
      <c r="E1745" s="12">
        <v>28.469432999999999</v>
      </c>
      <c r="F1745" s="9" t="s">
        <v>8</v>
      </c>
      <c r="G1745" s="9">
        <v>247644607</v>
      </c>
      <c r="H1745" s="9" t="str">
        <f t="shared" si="54"/>
        <v>(-26.2922209, 28.469433)</v>
      </c>
    </row>
    <row r="1746" spans="1:8" s="10" customFormat="1" x14ac:dyDescent="0.25">
      <c r="A1746" s="9" t="str">
        <f t="shared" si="55"/>
        <v>OSM: Daggafontein - Station - (9150730607)</v>
      </c>
      <c r="B1746" s="9" t="s">
        <v>996</v>
      </c>
      <c r="C1746" s="9" t="s">
        <v>7</v>
      </c>
      <c r="D1746" s="12">
        <v>-26.292279499999999</v>
      </c>
      <c r="E1746" s="12">
        <v>28.4693328</v>
      </c>
      <c r="F1746" s="9" t="s">
        <v>8</v>
      </c>
      <c r="G1746" s="9">
        <v>9150730607</v>
      </c>
      <c r="H1746" s="9" t="str">
        <f t="shared" si="54"/>
        <v>(-26.2922795, 28.4693328)</v>
      </c>
    </row>
    <row r="1747" spans="1:8" s="10" customFormat="1" x14ac:dyDescent="0.25">
      <c r="A1747" s="9" t="str">
        <f t="shared" si="55"/>
        <v>OSM: Dal Josafat - Stop - (228578459)</v>
      </c>
      <c r="B1747" s="9" t="s">
        <v>108</v>
      </c>
      <c r="C1747" s="9" t="s">
        <v>13</v>
      </c>
      <c r="D1747" s="12">
        <v>-33.704923600000001</v>
      </c>
      <c r="E1747" s="12">
        <v>18.980603800000001</v>
      </c>
      <c r="F1747" s="9" t="s">
        <v>8</v>
      </c>
      <c r="G1747" s="9">
        <v>228578459</v>
      </c>
      <c r="H1747" s="9" t="str">
        <f t="shared" si="54"/>
        <v>(-33.7049236, 18.9806038)</v>
      </c>
    </row>
    <row r="1748" spans="1:8" s="10" customFormat="1" x14ac:dyDescent="0.25">
      <c r="A1748" s="9" t="str">
        <f t="shared" si="55"/>
        <v>OSM: Dal Josafat - Station - (6863028440)</v>
      </c>
      <c r="B1748" s="9" t="s">
        <v>108</v>
      </c>
      <c r="C1748" s="9" t="s">
        <v>7</v>
      </c>
      <c r="D1748" s="12">
        <v>-33.706561299999997</v>
      </c>
      <c r="E1748" s="12">
        <v>18.980339600000001</v>
      </c>
      <c r="F1748" s="9" t="s">
        <v>8</v>
      </c>
      <c r="G1748" s="9">
        <v>6863028440</v>
      </c>
      <c r="H1748" s="9" t="str">
        <f t="shared" si="54"/>
        <v>(-33.7065613, 18.9803396)</v>
      </c>
    </row>
    <row r="1749" spans="1:8" s="10" customFormat="1" x14ac:dyDescent="0.25">
      <c r="A1749" s="9" t="str">
        <f t="shared" si="55"/>
        <v>OSM: Dal Josafat - Stop - (7401215580)</v>
      </c>
      <c r="B1749" s="9" t="s">
        <v>108</v>
      </c>
      <c r="C1749" s="9" t="s">
        <v>13</v>
      </c>
      <c r="D1749" s="12">
        <v>-33.7065257</v>
      </c>
      <c r="E1749" s="12">
        <v>18.980200100000001</v>
      </c>
      <c r="F1749" s="9" t="s">
        <v>8</v>
      </c>
      <c r="G1749" s="9">
        <v>7401215580</v>
      </c>
      <c r="H1749" s="9" t="str">
        <f t="shared" si="54"/>
        <v>(-33.7065257, 18.9802001)</v>
      </c>
    </row>
    <row r="1750" spans="1:8" s="10" customFormat="1" x14ac:dyDescent="0.25">
      <c r="A1750" s="9" t="str">
        <f t="shared" si="55"/>
        <v>OSM: Dal Josafat - Platform - (240800775)</v>
      </c>
      <c r="B1750" s="9" t="s">
        <v>108</v>
      </c>
      <c r="C1750" s="9" t="s">
        <v>2708</v>
      </c>
      <c r="D1750" s="12">
        <v>-33.706506500000003</v>
      </c>
      <c r="E1750" s="12">
        <v>18.980471850000001</v>
      </c>
      <c r="F1750" s="9" t="s">
        <v>2775</v>
      </c>
      <c r="G1750" s="9">
        <v>240800775</v>
      </c>
      <c r="H1750" s="9" t="str">
        <f t="shared" si="54"/>
        <v>(-33.7065065, 18.9804719)</v>
      </c>
    </row>
    <row r="1751" spans="1:8" s="10" customFormat="1" x14ac:dyDescent="0.25">
      <c r="A1751" s="9" t="str">
        <f t="shared" si="55"/>
        <v>OSM: Dal Josafat - Platform - (240800777)</v>
      </c>
      <c r="B1751" s="9" t="s">
        <v>108</v>
      </c>
      <c r="C1751" s="9" t="s">
        <v>2708</v>
      </c>
      <c r="D1751" s="12">
        <v>-33.706062399999901</v>
      </c>
      <c r="E1751" s="12">
        <v>18.98033714</v>
      </c>
      <c r="F1751" s="9" t="s">
        <v>2775</v>
      </c>
      <c r="G1751" s="9">
        <v>240800777</v>
      </c>
      <c r="H1751" s="9" t="str">
        <f t="shared" si="54"/>
        <v>(-33.7060624, 18.9803371)</v>
      </c>
    </row>
    <row r="1752" spans="1:8" s="10" customFormat="1" x14ac:dyDescent="0.25">
      <c r="A1752" s="9" t="str">
        <f t="shared" si="55"/>
        <v>OSM: Dalbridge - Stop - (205288230)</v>
      </c>
      <c r="B1752" s="9" t="s">
        <v>106</v>
      </c>
      <c r="C1752" s="9" t="s">
        <v>13</v>
      </c>
      <c r="D1752" s="12">
        <v>-29.8683747</v>
      </c>
      <c r="E1752" s="12">
        <v>31.006561600000001</v>
      </c>
      <c r="F1752" s="9" t="s">
        <v>8</v>
      </c>
      <c r="G1752" s="9">
        <v>205288230</v>
      </c>
      <c r="H1752" s="9" t="str">
        <f t="shared" si="54"/>
        <v>(-29.8683747, 31.0065616)</v>
      </c>
    </row>
    <row r="1753" spans="1:8" s="10" customFormat="1" x14ac:dyDescent="0.25">
      <c r="A1753" s="9" t="str">
        <f t="shared" si="55"/>
        <v>OSM: Dalbridge - Stop - (348951379)</v>
      </c>
      <c r="B1753" s="9" t="s">
        <v>106</v>
      </c>
      <c r="C1753" s="9" t="s">
        <v>13</v>
      </c>
      <c r="D1753" s="12">
        <v>-29.8688453</v>
      </c>
      <c r="E1753" s="12">
        <v>31.005656200000001</v>
      </c>
      <c r="F1753" s="9" t="s">
        <v>8</v>
      </c>
      <c r="G1753" s="9">
        <v>348951379</v>
      </c>
      <c r="H1753" s="9" t="str">
        <f t="shared" si="54"/>
        <v>(-29.8688453, 31.0056562)</v>
      </c>
    </row>
    <row r="1754" spans="1:8" s="10" customFormat="1" x14ac:dyDescent="0.25">
      <c r="A1754" s="9" t="str">
        <f t="shared" si="55"/>
        <v>OSM: Dalbridge - Stop - (348979076)</v>
      </c>
      <c r="B1754" s="9" t="s">
        <v>106</v>
      </c>
      <c r="C1754" s="9" t="s">
        <v>13</v>
      </c>
      <c r="D1754" s="12">
        <v>-29.869027800000001</v>
      </c>
      <c r="E1754" s="12">
        <v>31.006060000000002</v>
      </c>
      <c r="F1754" s="9" t="s">
        <v>8</v>
      </c>
      <c r="G1754" s="9">
        <v>348979076</v>
      </c>
      <c r="H1754" s="9" t="str">
        <f t="shared" si="54"/>
        <v>(-29.8690278, 31.00606)</v>
      </c>
    </row>
    <row r="1755" spans="1:8" s="10" customFormat="1" x14ac:dyDescent="0.25">
      <c r="A1755" s="9" t="str">
        <f t="shared" si="55"/>
        <v>OSM: Dalbridge - Stop - (348979830)</v>
      </c>
      <c r="B1755" s="9" t="s">
        <v>106</v>
      </c>
      <c r="C1755" s="9" t="s">
        <v>13</v>
      </c>
      <c r="D1755" s="12">
        <v>-29.867996699999999</v>
      </c>
      <c r="E1755" s="12">
        <v>31.0063791</v>
      </c>
      <c r="F1755" s="9" t="s">
        <v>8</v>
      </c>
      <c r="G1755" s="9">
        <v>348979830</v>
      </c>
      <c r="H1755" s="9" t="str">
        <f t="shared" si="54"/>
        <v>(-29.8679967, 31.0063791)</v>
      </c>
    </row>
    <row r="1756" spans="1:8" s="10" customFormat="1" x14ac:dyDescent="0.25">
      <c r="A1756" s="9" t="str">
        <f t="shared" si="55"/>
        <v>OSM: Dalbridge - Station - (9144108254)</v>
      </c>
      <c r="B1756" s="9" t="s">
        <v>106</v>
      </c>
      <c r="C1756" s="9" t="s">
        <v>7</v>
      </c>
      <c r="D1756" s="12">
        <v>-29.8683625</v>
      </c>
      <c r="E1756" s="12">
        <v>31.006265599999999</v>
      </c>
      <c r="F1756" s="9" t="s">
        <v>8</v>
      </c>
      <c r="G1756" s="9">
        <v>9144108254</v>
      </c>
      <c r="H1756" s="9" t="str">
        <f t="shared" si="54"/>
        <v>(-29.8683625, 31.0062656)</v>
      </c>
    </row>
    <row r="1757" spans="1:8" s="10" customFormat="1" x14ac:dyDescent="0.25">
      <c r="A1757" s="9" t="str">
        <f t="shared" si="55"/>
        <v>OSM: Daleside - Stop - (247644612)</v>
      </c>
      <c r="B1757" s="9" t="s">
        <v>999</v>
      </c>
      <c r="C1757" s="9" t="s">
        <v>13</v>
      </c>
      <c r="D1757" s="12">
        <v>-26.487318899999998</v>
      </c>
      <c r="E1757" s="12">
        <v>28.063609599999999</v>
      </c>
      <c r="F1757" s="9" t="s">
        <v>8</v>
      </c>
      <c r="G1757" s="9">
        <v>247644612</v>
      </c>
      <c r="H1757" s="9" t="str">
        <f t="shared" si="54"/>
        <v>(-26.4873189, 28.0636096)</v>
      </c>
    </row>
    <row r="1758" spans="1:8" s="10" customFormat="1" x14ac:dyDescent="0.25">
      <c r="A1758" s="9" t="str">
        <f t="shared" si="55"/>
        <v>OSM: Daleside - Station - (9164817035)</v>
      </c>
      <c r="B1758" s="9" t="s">
        <v>999</v>
      </c>
      <c r="C1758" s="9" t="s">
        <v>7</v>
      </c>
      <c r="D1758" s="12">
        <v>-26.487461799999998</v>
      </c>
      <c r="E1758" s="12">
        <v>28.063566900000001</v>
      </c>
      <c r="F1758" s="9" t="s">
        <v>8</v>
      </c>
      <c r="G1758" s="9">
        <v>9164817035</v>
      </c>
      <c r="H1758" s="9" t="str">
        <f t="shared" si="54"/>
        <v>(-26.4874618, 28.0635669)</v>
      </c>
    </row>
    <row r="1759" spans="1:8" s="10" customFormat="1" x14ac:dyDescent="0.25">
      <c r="A1759" s="9" t="str">
        <f t="shared" si="55"/>
        <v>OSM: Dallas - Stop - (247644611)</v>
      </c>
      <c r="B1759" s="9" t="s">
        <v>998</v>
      </c>
      <c r="C1759" s="9" t="s">
        <v>13</v>
      </c>
      <c r="D1759" s="12">
        <v>-26.2481647</v>
      </c>
      <c r="E1759" s="12">
        <v>28.184361299999999</v>
      </c>
      <c r="F1759" s="9" t="s">
        <v>8</v>
      </c>
      <c r="G1759" s="9">
        <v>247644611</v>
      </c>
      <c r="H1759" s="9" t="str">
        <f t="shared" si="54"/>
        <v>(-26.2481647, 28.1843613)</v>
      </c>
    </row>
    <row r="1760" spans="1:8" s="10" customFormat="1" x14ac:dyDescent="0.25">
      <c r="A1760" s="9" t="str">
        <f t="shared" si="55"/>
        <v>OSM: Dallas - Station - (7220875310)</v>
      </c>
      <c r="B1760" s="9" t="s">
        <v>998</v>
      </c>
      <c r="C1760" s="9" t="s">
        <v>7</v>
      </c>
      <c r="D1760" s="12">
        <v>-26.248193499999999</v>
      </c>
      <c r="E1760" s="12">
        <v>28.184294300000001</v>
      </c>
      <c r="F1760" s="9" t="s">
        <v>8</v>
      </c>
      <c r="G1760" s="9">
        <v>7220875310</v>
      </c>
      <c r="H1760" s="9" t="str">
        <f t="shared" si="54"/>
        <v>(-26.2481935, 28.1842943)</v>
      </c>
    </row>
    <row r="1761" spans="1:8" s="10" customFormat="1" x14ac:dyDescent="0.25">
      <c r="A1761" s="9" t="str">
        <f t="shared" si="55"/>
        <v>OSM: Dalmanutha - Station - (4753868331)</v>
      </c>
      <c r="B1761" s="9" t="s">
        <v>2569</v>
      </c>
      <c r="C1761" s="9" t="s">
        <v>7</v>
      </c>
      <c r="D1761" s="12">
        <v>-25.756392200000001</v>
      </c>
      <c r="E1761" s="12">
        <v>30.169001600000001</v>
      </c>
      <c r="F1761" s="9" t="s">
        <v>8</v>
      </c>
      <c r="G1761" s="9">
        <v>4753868331</v>
      </c>
      <c r="H1761" s="9" t="str">
        <f t="shared" si="54"/>
        <v>(-25.7563922, 30.1690016)</v>
      </c>
    </row>
    <row r="1762" spans="1:8" s="10" customFormat="1" x14ac:dyDescent="0.25">
      <c r="A1762" s="9" t="str">
        <f t="shared" si="55"/>
        <v>OSM: Dalton - Halt - (799725619)</v>
      </c>
      <c r="B1762" s="9" t="s">
        <v>2200</v>
      </c>
      <c r="C1762" s="9" t="s">
        <v>19</v>
      </c>
      <c r="D1762" s="12">
        <v>-29.3433755</v>
      </c>
      <c r="E1762" s="12">
        <v>30.632553699999999</v>
      </c>
      <c r="F1762" s="9" t="s">
        <v>8</v>
      </c>
      <c r="G1762" s="9">
        <v>799725619</v>
      </c>
      <c r="H1762" s="9" t="str">
        <f t="shared" si="54"/>
        <v>(-29.3433755, 30.6325537)</v>
      </c>
    </row>
    <row r="1763" spans="1:8" s="10" customFormat="1" x14ac:dyDescent="0.25">
      <c r="A1763" s="9" t="str">
        <f t="shared" si="55"/>
        <v>OSM: Dalton-Jagbaan-Glenside Branch Line - Rail - (65554227)</v>
      </c>
      <c r="B1763" s="9" t="s">
        <v>2859</v>
      </c>
      <c r="C1763" s="9" t="s">
        <v>2780</v>
      </c>
      <c r="D1763" s="12">
        <v>-29.357276510434701</v>
      </c>
      <c r="E1763" s="12">
        <v>30.6534285652173</v>
      </c>
      <c r="F1763" s="9" t="s">
        <v>2775</v>
      </c>
      <c r="G1763" s="9">
        <v>65554227</v>
      </c>
      <c r="H1763" s="9" t="str">
        <f t="shared" si="54"/>
        <v>(-29.3572765, 30.6534286)</v>
      </c>
    </row>
    <row r="1764" spans="1:8" s="10" customFormat="1" x14ac:dyDescent="0.25">
      <c r="A1764" s="9" t="str">
        <f t="shared" si="55"/>
        <v>OSM: Dalton-Jagbaan-Glenside Branch Line - Rail - (362557640)</v>
      </c>
      <c r="B1764" s="9" t="s">
        <v>2859</v>
      </c>
      <c r="C1764" s="9" t="s">
        <v>2780</v>
      </c>
      <c r="D1764" s="12">
        <v>-29.3593183717391</v>
      </c>
      <c r="E1764" s="12">
        <v>30.702402554347799</v>
      </c>
      <c r="F1764" s="9" t="s">
        <v>2775</v>
      </c>
      <c r="G1764" s="9">
        <v>362557640</v>
      </c>
      <c r="H1764" s="9" t="str">
        <f t="shared" si="54"/>
        <v>(-29.3593184, 30.7024026)</v>
      </c>
    </row>
    <row r="1765" spans="1:8" s="10" customFormat="1" x14ac:dyDescent="0.25">
      <c r="A1765" s="9" t="str">
        <f t="shared" si="55"/>
        <v>OSM: Dalton-Jagbaan-Glenside Branch Line - Abandoned - (362565433)</v>
      </c>
      <c r="B1765" s="9" t="s">
        <v>2859</v>
      </c>
      <c r="C1765" s="9" t="s">
        <v>139</v>
      </c>
      <c r="D1765" s="12">
        <v>-29.367369240259698</v>
      </c>
      <c r="E1765" s="12">
        <v>30.740087359740201</v>
      </c>
      <c r="F1765" s="9" t="s">
        <v>2775</v>
      </c>
      <c r="G1765" s="9">
        <v>362565433</v>
      </c>
      <c r="H1765" s="9" t="str">
        <f t="shared" si="54"/>
        <v>(-29.3673692, 30.7400874)</v>
      </c>
    </row>
    <row r="1766" spans="1:8" s="10" customFormat="1" x14ac:dyDescent="0.25">
      <c r="A1766" s="9" t="str">
        <f t="shared" si="55"/>
        <v>OSM: Dalton-Jagbaan-Glenside Branch Line - Rail - (362565434)</v>
      </c>
      <c r="B1766" s="9" t="s">
        <v>2859</v>
      </c>
      <c r="C1766" s="9" t="s">
        <v>2780</v>
      </c>
      <c r="D1766" s="12">
        <v>-29.353257979999999</v>
      </c>
      <c r="E1766" s="12">
        <v>30.72118232</v>
      </c>
      <c r="F1766" s="9" t="s">
        <v>2775</v>
      </c>
      <c r="G1766" s="9">
        <v>362565434</v>
      </c>
      <c r="H1766" s="9" t="str">
        <f t="shared" si="54"/>
        <v>(-29.353258, 30.7211823)</v>
      </c>
    </row>
    <row r="1767" spans="1:8" s="10" customFormat="1" x14ac:dyDescent="0.25">
      <c r="A1767" s="9" t="str">
        <f t="shared" si="55"/>
        <v>OSM: Dalton-Jagbaan-Glenside Branch Line - Disused - (362565435)</v>
      </c>
      <c r="B1767" s="9" t="s">
        <v>2859</v>
      </c>
      <c r="C1767" s="9" t="s">
        <v>2774</v>
      </c>
      <c r="D1767" s="12">
        <v>-29.381660420370299</v>
      </c>
      <c r="E1767" s="12">
        <v>30.7629443583333</v>
      </c>
      <c r="F1767" s="9" t="s">
        <v>2775</v>
      </c>
      <c r="G1767" s="9">
        <v>362565435</v>
      </c>
      <c r="H1767" s="9" t="str">
        <f t="shared" si="54"/>
        <v>(-29.3816604, 30.7629444)</v>
      </c>
    </row>
    <row r="1768" spans="1:8" s="10" customFormat="1" x14ac:dyDescent="0.25">
      <c r="A1768" s="9" t="str">
        <f t="shared" si="55"/>
        <v>OSM: Dalton-Jagbaan-Glenside Branch Line - Rail - (553529131)</v>
      </c>
      <c r="B1768" s="9" t="s">
        <v>2859</v>
      </c>
      <c r="C1768" s="9" t="s">
        <v>2780</v>
      </c>
      <c r="D1768" s="12">
        <v>-29.363383033333299</v>
      </c>
      <c r="E1768" s="12">
        <v>30.6826455333333</v>
      </c>
      <c r="F1768" s="9" t="s">
        <v>2775</v>
      </c>
      <c r="G1768" s="9">
        <v>553529131</v>
      </c>
      <c r="H1768" s="9" t="str">
        <f t="shared" si="54"/>
        <v>(-29.363383, 30.6826455)</v>
      </c>
    </row>
    <row r="1769" spans="1:8" s="10" customFormat="1" x14ac:dyDescent="0.25">
      <c r="A1769" s="9" t="str">
        <f t="shared" si="55"/>
        <v>OSM: Dalton-Jagbaan-Glenside Branch Line - Rail - (553542815)</v>
      </c>
      <c r="B1769" s="9" t="s">
        <v>2859</v>
      </c>
      <c r="C1769" s="9" t="s">
        <v>2780</v>
      </c>
      <c r="D1769" s="12">
        <v>-29.353828033333301</v>
      </c>
      <c r="E1769" s="12">
        <v>30.718626700000002</v>
      </c>
      <c r="F1769" s="9" t="s">
        <v>2775</v>
      </c>
      <c r="G1769" s="9">
        <v>553542815</v>
      </c>
      <c r="H1769" s="9" t="str">
        <f t="shared" si="54"/>
        <v>(-29.353828, 30.7186267)</v>
      </c>
    </row>
    <row r="1770" spans="1:8" s="10" customFormat="1" x14ac:dyDescent="0.25">
      <c r="A1770" s="9" t="str">
        <f t="shared" si="55"/>
        <v>OSM: Dam - Station - (4914788296)</v>
      </c>
      <c r="B1770" s="9" t="s">
        <v>2579</v>
      </c>
      <c r="C1770" s="9" t="s">
        <v>7</v>
      </c>
      <c r="D1770" s="12">
        <v>-25.6138048</v>
      </c>
      <c r="E1770" s="12">
        <v>28.201751000000002</v>
      </c>
      <c r="F1770" s="9" t="s">
        <v>8</v>
      </c>
      <c r="G1770" s="9">
        <v>4914788296</v>
      </c>
      <c r="H1770" s="9" t="str">
        <f t="shared" si="54"/>
        <v>(-25.6138048, 28.201751)</v>
      </c>
    </row>
    <row r="1771" spans="1:8" s="10" customFormat="1" x14ac:dyDescent="0.25">
      <c r="A1771" s="9" t="str">
        <f t="shared" si="55"/>
        <v>OSM: Dandaloo - Halt - (247646776)</v>
      </c>
      <c r="B1771" s="9" t="s">
        <v>1282</v>
      </c>
      <c r="C1771" s="9" t="s">
        <v>19</v>
      </c>
      <c r="D1771" s="12">
        <v>-24.9673017</v>
      </c>
      <c r="E1771" s="12">
        <v>28.497604299999999</v>
      </c>
      <c r="F1771" s="9" t="s">
        <v>8</v>
      </c>
      <c r="G1771" s="9">
        <v>247646776</v>
      </c>
      <c r="H1771" s="9" t="str">
        <f t="shared" si="54"/>
        <v>(-24.9673017, 28.4976043)</v>
      </c>
    </row>
    <row r="1772" spans="1:8" s="10" customFormat="1" x14ac:dyDescent="0.25">
      <c r="A1772" s="9" t="str">
        <f t="shared" si="55"/>
        <v>OSM: DaniÃ«lsrus - Station - (247325419)</v>
      </c>
      <c r="B1772" s="9" t="s">
        <v>198</v>
      </c>
      <c r="C1772" s="9" t="s">
        <v>7</v>
      </c>
      <c r="D1772" s="12">
        <v>-28.018695000000001</v>
      </c>
      <c r="E1772" s="12">
        <v>28.386161900000001</v>
      </c>
      <c r="F1772" s="9" t="s">
        <v>8</v>
      </c>
      <c r="G1772" s="9">
        <v>247325419</v>
      </c>
      <c r="H1772" s="9" t="str">
        <f t="shared" si="54"/>
        <v>(-28.018695, 28.3861619)</v>
      </c>
    </row>
    <row r="1773" spans="1:8" s="10" customFormat="1" x14ac:dyDescent="0.25">
      <c r="A1773" s="9" t="str">
        <f t="shared" si="55"/>
        <v>OSM: Daniel - Halt - (2415908523)</v>
      </c>
      <c r="B1773" s="9" t="s">
        <v>2445</v>
      </c>
      <c r="C1773" s="9" t="s">
        <v>19</v>
      </c>
      <c r="D1773" s="12">
        <v>-25.873160599999999</v>
      </c>
      <c r="E1773" s="12">
        <v>32.465378999999999</v>
      </c>
      <c r="F1773" s="9" t="s">
        <v>8</v>
      </c>
      <c r="G1773" s="9">
        <v>2415908523</v>
      </c>
      <c r="H1773" s="9" t="str">
        <f t="shared" si="54"/>
        <v>(-25.8731606, 32.465379)</v>
      </c>
    </row>
    <row r="1774" spans="1:8" s="10" customFormat="1" x14ac:dyDescent="0.25">
      <c r="A1774" s="9" t="str">
        <f t="shared" si="55"/>
        <v>OSM: Dannhauser - Station - (1451136669)</v>
      </c>
      <c r="B1774" s="9" t="s">
        <v>2347</v>
      </c>
      <c r="C1774" s="9" t="s">
        <v>7</v>
      </c>
      <c r="D1774" s="12">
        <v>-28.015155</v>
      </c>
      <c r="E1774" s="12">
        <v>30.061881</v>
      </c>
      <c r="F1774" s="9" t="s">
        <v>8</v>
      </c>
      <c r="G1774" s="9">
        <v>1451136669</v>
      </c>
      <c r="H1774" s="9" t="str">
        <f t="shared" si="54"/>
        <v>(-28.015155, 30.061881)</v>
      </c>
    </row>
    <row r="1775" spans="1:8" s="10" customFormat="1" x14ac:dyDescent="0.25">
      <c r="A1775" s="9" t="str">
        <f t="shared" si="55"/>
        <v>OSM: Danskraal - Station - (1451136674)</v>
      </c>
      <c r="B1775" s="9" t="s">
        <v>2348</v>
      </c>
      <c r="C1775" s="9" t="s">
        <v>7</v>
      </c>
      <c r="D1775" s="12">
        <v>-28.539711199999999</v>
      </c>
      <c r="E1775" s="12">
        <v>29.7946469</v>
      </c>
      <c r="F1775" s="9" t="s">
        <v>8</v>
      </c>
      <c r="G1775" s="9">
        <v>1451136674</v>
      </c>
      <c r="H1775" s="9" t="str">
        <f t="shared" si="54"/>
        <v>(-28.5397112, 29.7946469)</v>
      </c>
    </row>
    <row r="1776" spans="1:8" s="10" customFormat="1" x14ac:dyDescent="0.25">
      <c r="A1776" s="9" t="str">
        <f t="shared" si="55"/>
        <v>OSM: Dargle - Station - (599489188)</v>
      </c>
      <c r="B1776" s="9" t="s">
        <v>1967</v>
      </c>
      <c r="C1776" s="9" t="s">
        <v>7</v>
      </c>
      <c r="D1776" s="12">
        <v>-29.472648199999998</v>
      </c>
      <c r="E1776" s="12">
        <v>30.105256099999998</v>
      </c>
      <c r="F1776" s="9" t="s">
        <v>8</v>
      </c>
      <c r="G1776" s="9">
        <v>599489188</v>
      </c>
      <c r="H1776" s="9" t="str">
        <f t="shared" si="54"/>
        <v>(-29.4726482, 30.1052561)</v>
      </c>
    </row>
    <row r="1777" spans="1:8" s="10" customFormat="1" x14ac:dyDescent="0.25">
      <c r="A1777" s="9" t="str">
        <f t="shared" si="55"/>
        <v>OSM: Darling - Station - (249332979)</v>
      </c>
      <c r="B1777" s="9" t="s">
        <v>1547</v>
      </c>
      <c r="C1777" s="9" t="s">
        <v>7</v>
      </c>
      <c r="D1777" s="12">
        <v>-33.374708800000001</v>
      </c>
      <c r="E1777" s="12">
        <v>18.382833900000001</v>
      </c>
      <c r="F1777" s="9" t="s">
        <v>8</v>
      </c>
      <c r="G1777" s="9">
        <v>249332979</v>
      </c>
      <c r="H1777" s="9" t="str">
        <f t="shared" si="54"/>
        <v>(-33.3747088, 18.3828339)</v>
      </c>
    </row>
    <row r="1778" spans="1:8" s="10" customFormat="1" x14ac:dyDescent="0.25">
      <c r="A1778" s="9" t="str">
        <f t="shared" si="55"/>
        <v>OSM: Darnall - Station - (1432280524)</v>
      </c>
      <c r="B1778" s="9" t="s">
        <v>2314</v>
      </c>
      <c r="C1778" s="9" t="s">
        <v>7</v>
      </c>
      <c r="D1778" s="12">
        <v>-29.273192000000002</v>
      </c>
      <c r="E1778" s="12">
        <v>31.369279599999999</v>
      </c>
      <c r="F1778" s="9" t="s">
        <v>8</v>
      </c>
      <c r="G1778" s="9">
        <v>1432280524</v>
      </c>
      <c r="H1778" s="9" t="str">
        <f t="shared" si="54"/>
        <v>(-29.273192, 31.3692796)</v>
      </c>
    </row>
    <row r="1779" spans="1:8" s="10" customFormat="1" x14ac:dyDescent="0.25">
      <c r="A1779" s="9" t="str">
        <f t="shared" si="55"/>
        <v>OSM: Dasklip - Abandoned - (247325421)</v>
      </c>
      <c r="B1779" s="9" t="s">
        <v>199</v>
      </c>
      <c r="C1779" s="9" t="s">
        <v>139</v>
      </c>
      <c r="D1779" s="12">
        <v>-27.197242500000002</v>
      </c>
      <c r="E1779" s="12">
        <v>28.562674999999999</v>
      </c>
      <c r="F1779" s="9" t="s">
        <v>8</v>
      </c>
      <c r="G1779" s="9">
        <v>247325421</v>
      </c>
      <c r="H1779" s="9" t="str">
        <f t="shared" si="54"/>
        <v>(-27.1972425, 28.562675)</v>
      </c>
    </row>
    <row r="1780" spans="1:8" s="10" customFormat="1" x14ac:dyDescent="0.25">
      <c r="A1780" s="9" t="str">
        <f t="shared" si="55"/>
        <v>OSM: Daspoort - Stop - (247644596)</v>
      </c>
      <c r="B1780" s="9" t="s">
        <v>987</v>
      </c>
      <c r="C1780" s="9" t="s">
        <v>13</v>
      </c>
      <c r="D1780" s="12">
        <v>-25.715033200000001</v>
      </c>
      <c r="E1780" s="12">
        <v>28.165718399999999</v>
      </c>
      <c r="F1780" s="9" t="s">
        <v>8</v>
      </c>
      <c r="G1780" s="9">
        <v>247644596</v>
      </c>
      <c r="H1780" s="9" t="str">
        <f t="shared" si="54"/>
        <v>(-25.7150332, 28.1657184)</v>
      </c>
    </row>
    <row r="1781" spans="1:8" s="10" customFormat="1" x14ac:dyDescent="0.25">
      <c r="A1781" s="9" t="str">
        <f t="shared" si="55"/>
        <v>OSM: Daspoort - Station - (9169149813)</v>
      </c>
      <c r="B1781" s="9" t="s">
        <v>987</v>
      </c>
      <c r="C1781" s="9" t="s">
        <v>7</v>
      </c>
      <c r="D1781" s="12">
        <v>-25.7147787</v>
      </c>
      <c r="E1781" s="12">
        <v>28.165863399999999</v>
      </c>
      <c r="F1781" s="9" t="s">
        <v>8</v>
      </c>
      <c r="G1781" s="9">
        <v>9169149813</v>
      </c>
      <c r="H1781" s="9" t="str">
        <f t="shared" si="54"/>
        <v>(-25.7147787, 28.1658634)</v>
      </c>
    </row>
    <row r="1782" spans="1:8" s="10" customFormat="1" x14ac:dyDescent="0.25">
      <c r="A1782" s="9" t="str">
        <f t="shared" si="55"/>
        <v>OSM: Dassenberg - Halt - (249332978)</v>
      </c>
      <c r="B1782" s="9" t="s">
        <v>1546</v>
      </c>
      <c r="C1782" s="9" t="s">
        <v>19</v>
      </c>
      <c r="D1782" s="12">
        <v>-33.5166015</v>
      </c>
      <c r="E1782" s="12">
        <v>18.589647200000002</v>
      </c>
      <c r="F1782" s="9" t="s">
        <v>8</v>
      </c>
      <c r="G1782" s="9">
        <v>249332978</v>
      </c>
      <c r="H1782" s="9" t="str">
        <f t="shared" si="54"/>
        <v>(-33.5166015, 18.5896472)</v>
      </c>
    </row>
    <row r="1783" spans="1:8" s="10" customFormat="1" x14ac:dyDescent="0.25">
      <c r="A1783" s="9" t="str">
        <f t="shared" si="55"/>
        <v>OSM: Dassenhoek - Stop - (348969650)</v>
      </c>
      <c r="B1783" s="9" t="s">
        <v>1842</v>
      </c>
      <c r="C1783" s="9" t="s">
        <v>13</v>
      </c>
      <c r="D1783" s="12">
        <v>-29.845958499999998</v>
      </c>
      <c r="E1783" s="12">
        <v>30.7916521</v>
      </c>
      <c r="F1783" s="9" t="s">
        <v>8</v>
      </c>
      <c r="G1783" s="9">
        <v>348969650</v>
      </c>
      <c r="H1783" s="9" t="str">
        <f t="shared" si="54"/>
        <v>(-29.8459585, 30.7916521)</v>
      </c>
    </row>
    <row r="1784" spans="1:8" s="10" customFormat="1" x14ac:dyDescent="0.25">
      <c r="A1784" s="9" t="str">
        <f t="shared" si="55"/>
        <v>OSM: Dassenhoek - Station - (1579689809)</v>
      </c>
      <c r="B1784" s="9" t="s">
        <v>1842</v>
      </c>
      <c r="C1784" s="9" t="s">
        <v>7</v>
      </c>
      <c r="D1784" s="12">
        <v>-29.846634099999999</v>
      </c>
      <c r="E1784" s="12">
        <v>30.792214399999999</v>
      </c>
      <c r="F1784" s="9" t="s">
        <v>8</v>
      </c>
      <c r="G1784" s="9">
        <v>1579689809</v>
      </c>
      <c r="H1784" s="9" t="str">
        <f t="shared" si="54"/>
        <v>(-29.8466341, 30.7922144)</v>
      </c>
    </row>
    <row r="1785" spans="1:8" s="10" customFormat="1" x14ac:dyDescent="0.25">
      <c r="A1785" s="9" t="str">
        <f t="shared" si="55"/>
        <v>OSM: Dassenhoek - Stop - (7968406119)</v>
      </c>
      <c r="B1785" s="9" t="s">
        <v>1842</v>
      </c>
      <c r="C1785" s="9" t="s">
        <v>13</v>
      </c>
      <c r="D1785" s="12">
        <v>-29.846672300000002</v>
      </c>
      <c r="E1785" s="12">
        <v>30.792323100000001</v>
      </c>
      <c r="F1785" s="9" t="s">
        <v>8</v>
      </c>
      <c r="G1785" s="9">
        <v>7968406119</v>
      </c>
      <c r="H1785" s="9" t="str">
        <f t="shared" si="54"/>
        <v>(-29.8466723, 30.7923231)</v>
      </c>
    </row>
    <row r="1786" spans="1:8" s="10" customFormat="1" x14ac:dyDescent="0.25">
      <c r="A1786" s="9" t="str">
        <f t="shared" si="55"/>
        <v>OSM: Dassieshoogte - Halt - (11781273412)</v>
      </c>
      <c r="B1786" s="9" t="s">
        <v>2758</v>
      </c>
      <c r="C1786" s="9" t="s">
        <v>19</v>
      </c>
      <c r="D1786" s="12">
        <v>-27.892605700000001</v>
      </c>
      <c r="E1786" s="12">
        <v>30.878161500000001</v>
      </c>
      <c r="F1786" s="9" t="s">
        <v>8</v>
      </c>
      <c r="G1786" s="9">
        <v>11781273412</v>
      </c>
      <c r="H1786" s="9" t="str">
        <f t="shared" si="54"/>
        <v>(-27.8926057, 30.8781615)</v>
      </c>
    </row>
    <row r="1787" spans="1:8" s="10" customFormat="1" x14ac:dyDescent="0.25">
      <c r="A1787" s="9" t="str">
        <f t="shared" si="55"/>
        <v>OSM: Davel - Halt - (646320660)</v>
      </c>
      <c r="B1787" s="9" t="s">
        <v>2001</v>
      </c>
      <c r="C1787" s="9" t="s">
        <v>19</v>
      </c>
      <c r="D1787" s="12">
        <v>-26.444181499999999</v>
      </c>
      <c r="E1787" s="12">
        <v>29.6692046</v>
      </c>
      <c r="F1787" s="9" t="s">
        <v>8</v>
      </c>
      <c r="G1787" s="9">
        <v>646320660</v>
      </c>
      <c r="H1787" s="9" t="str">
        <f t="shared" si="54"/>
        <v>(-26.4441815, 29.6692046)</v>
      </c>
    </row>
    <row r="1788" spans="1:8" s="10" customFormat="1" x14ac:dyDescent="0.25">
      <c r="A1788" s="9" t="str">
        <f t="shared" si="55"/>
        <v>OSM: Daveyton - Stop - (247644595)</v>
      </c>
      <c r="B1788" s="9" t="s">
        <v>986</v>
      </c>
      <c r="C1788" s="9" t="s">
        <v>13</v>
      </c>
      <c r="D1788" s="12">
        <v>-26.156430199999999</v>
      </c>
      <c r="E1788" s="12">
        <v>28.4246163</v>
      </c>
      <c r="F1788" s="9" t="s">
        <v>8</v>
      </c>
      <c r="G1788" s="9">
        <v>247644595</v>
      </c>
      <c r="H1788" s="9" t="str">
        <f t="shared" si="54"/>
        <v>(-26.1564302, 28.4246163)</v>
      </c>
    </row>
    <row r="1789" spans="1:8" s="10" customFormat="1" x14ac:dyDescent="0.25">
      <c r="A1789" s="9" t="str">
        <f t="shared" si="55"/>
        <v>OSM: Daveyton - Stop - (9144397332)</v>
      </c>
      <c r="B1789" s="9" t="s">
        <v>986</v>
      </c>
      <c r="C1789" s="9" t="s">
        <v>13</v>
      </c>
      <c r="D1789" s="12">
        <v>-26.156525800000001</v>
      </c>
      <c r="E1789" s="12">
        <v>28.424715800000001</v>
      </c>
      <c r="F1789" s="9" t="s">
        <v>8</v>
      </c>
      <c r="G1789" s="9">
        <v>9144397332</v>
      </c>
      <c r="H1789" s="9" t="str">
        <f t="shared" si="54"/>
        <v>(-26.1565258, 28.4247158)</v>
      </c>
    </row>
    <row r="1790" spans="1:8" s="10" customFormat="1" x14ac:dyDescent="0.25">
      <c r="A1790" s="9" t="str">
        <f t="shared" si="55"/>
        <v>OSM: Daveyton - Stop - (9144397334)</v>
      </c>
      <c r="B1790" s="9" t="s">
        <v>986</v>
      </c>
      <c r="C1790" s="9" t="s">
        <v>13</v>
      </c>
      <c r="D1790" s="12">
        <v>-26.156321399999999</v>
      </c>
      <c r="E1790" s="12">
        <v>28.424499000000001</v>
      </c>
      <c r="F1790" s="9" t="s">
        <v>8</v>
      </c>
      <c r="G1790" s="9">
        <v>9144397334</v>
      </c>
      <c r="H1790" s="9" t="str">
        <f t="shared" si="54"/>
        <v>(-26.1563214, 28.424499)</v>
      </c>
    </row>
    <row r="1791" spans="1:8" s="10" customFormat="1" x14ac:dyDescent="0.25">
      <c r="A1791" s="9" t="str">
        <f t="shared" si="55"/>
        <v>OSM: Daveyton - Stop - (9144397337)</v>
      </c>
      <c r="B1791" s="9" t="s">
        <v>986</v>
      </c>
      <c r="C1791" s="9" t="s">
        <v>13</v>
      </c>
      <c r="D1791" s="12">
        <v>-26.156409700000001</v>
      </c>
      <c r="E1791" s="12">
        <v>28.424576999999999</v>
      </c>
      <c r="F1791" s="9" t="s">
        <v>8</v>
      </c>
      <c r="G1791" s="9">
        <v>9144397337</v>
      </c>
      <c r="H1791" s="9" t="str">
        <f t="shared" si="54"/>
        <v>(-26.1564097, 28.424577)</v>
      </c>
    </row>
    <row r="1792" spans="1:8" s="10" customFormat="1" x14ac:dyDescent="0.25">
      <c r="A1792" s="9" t="str">
        <f t="shared" si="55"/>
        <v>OSM: Daveyton - Station - (9144397338)</v>
      </c>
      <c r="B1792" s="9" t="s">
        <v>986</v>
      </c>
      <c r="C1792" s="9" t="s">
        <v>7</v>
      </c>
      <c r="D1792" s="12">
        <v>-26.156357</v>
      </c>
      <c r="E1792" s="12">
        <v>28.424690099999999</v>
      </c>
      <c r="F1792" s="9" t="s">
        <v>8</v>
      </c>
      <c r="G1792" s="9">
        <v>9144397338</v>
      </c>
      <c r="H1792" s="9" t="str">
        <f t="shared" si="54"/>
        <v>(-26.156357, 28.4246901)</v>
      </c>
    </row>
    <row r="1793" spans="1:8" s="10" customFormat="1" x14ac:dyDescent="0.25">
      <c r="A1793" s="9" t="str">
        <f t="shared" si="55"/>
        <v>OSM: Dawn - Stop - (356776698)</v>
      </c>
      <c r="B1793" s="9" t="s">
        <v>1878</v>
      </c>
      <c r="C1793" s="9" t="s">
        <v>13</v>
      </c>
      <c r="D1793" s="12">
        <v>-32.965379300000002</v>
      </c>
      <c r="E1793" s="12">
        <v>27.8315883</v>
      </c>
      <c r="F1793" s="9" t="s">
        <v>8</v>
      </c>
      <c r="G1793" s="9">
        <v>356776698</v>
      </c>
      <c r="H1793" s="9" t="str">
        <f t="shared" ref="H1793:H1856" si="56">"(" &amp; TEXT(D1793, "#.#######") &amp; ", " &amp; TEXT(E1793, "#.#######") &amp; ")"</f>
        <v>(-32.9653793, 27.8315883)</v>
      </c>
    </row>
    <row r="1794" spans="1:8" s="10" customFormat="1" x14ac:dyDescent="0.25">
      <c r="A1794" s="9" t="str">
        <f t="shared" si="55"/>
        <v>OSM: Dawn - Station - (9164184302)</v>
      </c>
      <c r="B1794" s="9" t="s">
        <v>1878</v>
      </c>
      <c r="C1794" s="9" t="s">
        <v>7</v>
      </c>
      <c r="D1794" s="12">
        <v>-32.965420700000003</v>
      </c>
      <c r="E1794" s="12">
        <v>27.831454600000001</v>
      </c>
      <c r="F1794" s="9" t="s">
        <v>8</v>
      </c>
      <c r="G1794" s="9">
        <v>9164184302</v>
      </c>
      <c r="H1794" s="9" t="str">
        <f t="shared" si="56"/>
        <v>(-32.9654207, 27.8314546)</v>
      </c>
    </row>
    <row r="1795" spans="1:8" s="10" customFormat="1" x14ac:dyDescent="0.25">
      <c r="A1795" s="9" t="str">
        <f t="shared" ref="A1795:A1858" si="57">"OSM: " &amp; B1795 &amp; " - " &amp; PROPER(C1795) &amp; " - (" &amp; G1795 &amp; ")"</f>
        <v>OSM: De Aar - Station - (247327813)</v>
      </c>
      <c r="B1795" s="9" t="s">
        <v>789</v>
      </c>
      <c r="C1795" s="9" t="s">
        <v>7</v>
      </c>
      <c r="D1795" s="12">
        <v>-30.650393900000001</v>
      </c>
      <c r="E1795" s="12">
        <v>24.013856700000002</v>
      </c>
      <c r="F1795" s="9" t="s">
        <v>8</v>
      </c>
      <c r="G1795" s="9">
        <v>247327813</v>
      </c>
      <c r="H1795" s="9" t="str">
        <f t="shared" si="56"/>
        <v>(-30.6503939, 24.0138567)</v>
      </c>
    </row>
    <row r="1796" spans="1:8" s="10" customFormat="1" x14ac:dyDescent="0.25">
      <c r="A1796" s="9" t="str">
        <f t="shared" si="57"/>
        <v>OSM: De Beers - Halt - (247646775)</v>
      </c>
      <c r="B1796" s="9" t="s">
        <v>1281</v>
      </c>
      <c r="C1796" s="9" t="s">
        <v>19</v>
      </c>
      <c r="D1796" s="12">
        <v>-27.2337296</v>
      </c>
      <c r="E1796" s="12">
        <v>24.738902599999999</v>
      </c>
      <c r="F1796" s="9" t="s">
        <v>8</v>
      </c>
      <c r="G1796" s="9">
        <v>247646775</v>
      </c>
      <c r="H1796" s="9" t="str">
        <f t="shared" si="56"/>
        <v>(-27.2337296, 24.7389026)</v>
      </c>
    </row>
    <row r="1797" spans="1:8" s="10" customFormat="1" x14ac:dyDescent="0.25">
      <c r="A1797" s="9" t="str">
        <f t="shared" si="57"/>
        <v>OSM: De Bloem - Halt - (247325422)</v>
      </c>
      <c r="B1797" s="9" t="s">
        <v>200</v>
      </c>
      <c r="C1797" s="9" t="s">
        <v>19</v>
      </c>
      <c r="D1797" s="12">
        <v>-29.079878999999998</v>
      </c>
      <c r="E1797" s="12">
        <v>26.264344699999999</v>
      </c>
      <c r="F1797" s="9" t="s">
        <v>8</v>
      </c>
      <c r="G1797" s="9">
        <v>247325422</v>
      </c>
      <c r="H1797" s="9" t="str">
        <f t="shared" si="56"/>
        <v>(-29.079879, 26.2643447)</v>
      </c>
    </row>
    <row r="1798" spans="1:8" s="10" customFormat="1" x14ac:dyDescent="0.25">
      <c r="A1798" s="9" t="str">
        <f t="shared" si="57"/>
        <v>OSM: De Brug - Station - (247325423)</v>
      </c>
      <c r="B1798" s="9" t="s">
        <v>201</v>
      </c>
      <c r="C1798" s="9" t="s">
        <v>7</v>
      </c>
      <c r="D1798" s="12">
        <v>-29.1472619</v>
      </c>
      <c r="E1798" s="12">
        <v>25.806247800000001</v>
      </c>
      <c r="F1798" s="9" t="s">
        <v>8</v>
      </c>
      <c r="G1798" s="9">
        <v>247325423</v>
      </c>
      <c r="H1798" s="9" t="str">
        <f t="shared" si="56"/>
        <v>(-29.1472619, 25.8062478)</v>
      </c>
    </row>
    <row r="1799" spans="1:8" s="10" customFormat="1" x14ac:dyDescent="0.25">
      <c r="A1799" s="9" t="str">
        <f t="shared" si="57"/>
        <v>OSM: De Bruyn - Halt - (247325424)</v>
      </c>
      <c r="B1799" s="9" t="s">
        <v>202</v>
      </c>
      <c r="C1799" s="9" t="s">
        <v>19</v>
      </c>
      <c r="D1799" s="12">
        <v>-29.3064529</v>
      </c>
      <c r="E1799" s="12">
        <v>27.428177300000002</v>
      </c>
      <c r="F1799" s="9" t="s">
        <v>8</v>
      </c>
      <c r="G1799" s="9">
        <v>247325424</v>
      </c>
      <c r="H1799" s="9" t="str">
        <f t="shared" si="56"/>
        <v>(-29.3064529, 27.4281773)</v>
      </c>
    </row>
    <row r="1800" spans="1:8" s="10" customFormat="1" x14ac:dyDescent="0.25">
      <c r="A1800" s="9" t="str">
        <f t="shared" si="57"/>
        <v>OSM: De Doorns - Station - (249332981)</v>
      </c>
      <c r="B1800" s="9" t="s">
        <v>1549</v>
      </c>
      <c r="C1800" s="9" t="s">
        <v>7</v>
      </c>
      <c r="D1800" s="12">
        <v>-33.482312499999999</v>
      </c>
      <c r="E1800" s="12">
        <v>19.665975299999999</v>
      </c>
      <c r="F1800" s="9" t="s">
        <v>8</v>
      </c>
      <c r="G1800" s="9">
        <v>249332981</v>
      </c>
      <c r="H1800" s="9" t="str">
        <f t="shared" si="56"/>
        <v>(-33.4823125, 19.6659753)</v>
      </c>
    </row>
    <row r="1801" spans="1:8" s="10" customFormat="1" x14ac:dyDescent="0.25">
      <c r="A1801" s="9" t="str">
        <f t="shared" si="57"/>
        <v>OSM: De Doorns - Station - (7679575755)</v>
      </c>
      <c r="B1801" s="9" t="s">
        <v>1549</v>
      </c>
      <c r="C1801" s="9" t="s">
        <v>7</v>
      </c>
      <c r="D1801" s="12">
        <v>-33.482777800000001</v>
      </c>
      <c r="E1801" s="12">
        <v>19.664999999999999</v>
      </c>
      <c r="F1801" s="9" t="s">
        <v>8</v>
      </c>
      <c r="G1801" s="9">
        <v>7679575755</v>
      </c>
      <c r="H1801" s="9" t="str">
        <f t="shared" si="56"/>
        <v>(-33.4827778, 19.665)</v>
      </c>
    </row>
    <row r="1802" spans="1:8" s="10" customFormat="1" x14ac:dyDescent="0.25">
      <c r="A1802" s="9" t="str">
        <f t="shared" si="57"/>
        <v>OSM: De Grendel - Station - (35993122)</v>
      </c>
      <c r="B1802" s="9" t="s">
        <v>66</v>
      </c>
      <c r="C1802" s="9" t="s">
        <v>7</v>
      </c>
      <c r="D1802" s="12">
        <v>-33.893481199999997</v>
      </c>
      <c r="E1802" s="12">
        <v>18.5787254</v>
      </c>
      <c r="F1802" s="9" t="s">
        <v>8</v>
      </c>
      <c r="G1802" s="9">
        <v>35993122</v>
      </c>
      <c r="H1802" s="9" t="str">
        <f t="shared" si="56"/>
        <v>(-33.8934812, 18.5787254)</v>
      </c>
    </row>
    <row r="1803" spans="1:8" s="10" customFormat="1" x14ac:dyDescent="0.25">
      <c r="A1803" s="9" t="str">
        <f t="shared" si="57"/>
        <v>OSM: De Grendel - Stop - (6637164070)</v>
      </c>
      <c r="B1803" s="9" t="s">
        <v>66</v>
      </c>
      <c r="C1803" s="9" t="s">
        <v>13</v>
      </c>
      <c r="D1803" s="12">
        <v>-33.894038899999998</v>
      </c>
      <c r="E1803" s="12">
        <v>18.5799211</v>
      </c>
      <c r="F1803" s="9" t="s">
        <v>8</v>
      </c>
      <c r="G1803" s="9">
        <v>6637164070</v>
      </c>
      <c r="H1803" s="9" t="str">
        <f t="shared" si="56"/>
        <v>(-33.8940389, 18.5799211)</v>
      </c>
    </row>
    <row r="1804" spans="1:8" s="10" customFormat="1" x14ac:dyDescent="0.25">
      <c r="A1804" s="9" t="str">
        <f t="shared" si="57"/>
        <v>OSM: De Grendel - Stop - (6637164071)</v>
      </c>
      <c r="B1804" s="9" t="s">
        <v>66</v>
      </c>
      <c r="C1804" s="9" t="s">
        <v>13</v>
      </c>
      <c r="D1804" s="12">
        <v>-33.892940299999999</v>
      </c>
      <c r="E1804" s="12">
        <v>18.577536500000001</v>
      </c>
      <c r="F1804" s="9" t="s">
        <v>8</v>
      </c>
      <c r="G1804" s="9">
        <v>6637164071</v>
      </c>
      <c r="H1804" s="9" t="str">
        <f t="shared" si="56"/>
        <v>(-33.8929403, 18.5775365)</v>
      </c>
    </row>
    <row r="1805" spans="1:8" s="10" customFormat="1" x14ac:dyDescent="0.25">
      <c r="A1805" s="9" t="str">
        <f t="shared" si="57"/>
        <v>OSM: De Grendel - Platform - (137576958)</v>
      </c>
      <c r="B1805" s="9" t="s">
        <v>66</v>
      </c>
      <c r="C1805" s="9" t="s">
        <v>2708</v>
      </c>
      <c r="D1805" s="12">
        <v>-33.893610225000003</v>
      </c>
      <c r="E1805" s="12">
        <v>18.578801408333302</v>
      </c>
      <c r="F1805" s="9" t="s">
        <v>2775</v>
      </c>
      <c r="G1805" s="9">
        <v>137576958</v>
      </c>
      <c r="H1805" s="9" t="str">
        <f t="shared" si="56"/>
        <v>(-33.8936102, 18.5788014)</v>
      </c>
    </row>
    <row r="1806" spans="1:8" s="10" customFormat="1" x14ac:dyDescent="0.25">
      <c r="A1806" s="9" t="str">
        <f t="shared" si="57"/>
        <v>OSM: De Grendel - Platform - (137576959)</v>
      </c>
      <c r="B1806" s="9" t="s">
        <v>66</v>
      </c>
      <c r="C1806" s="9" t="s">
        <v>2708</v>
      </c>
      <c r="D1806" s="12">
        <v>-33.893449322222203</v>
      </c>
      <c r="E1806" s="12">
        <v>18.578797355555501</v>
      </c>
      <c r="F1806" s="9" t="s">
        <v>2775</v>
      </c>
      <c r="G1806" s="9">
        <v>137576959</v>
      </c>
      <c r="H1806" s="9" t="str">
        <f t="shared" si="56"/>
        <v>(-33.8934493, 18.5787974)</v>
      </c>
    </row>
    <row r="1807" spans="1:8" s="10" customFormat="1" x14ac:dyDescent="0.25">
      <c r="A1807" s="9" t="str">
        <f t="shared" si="57"/>
        <v>OSM: De Hoek - Station - (249332980)</v>
      </c>
      <c r="B1807" s="9" t="s">
        <v>1548</v>
      </c>
      <c r="C1807" s="9" t="s">
        <v>7</v>
      </c>
      <c r="D1807" s="12">
        <v>-32.943973</v>
      </c>
      <c r="E1807" s="12">
        <v>18.763406700000001</v>
      </c>
      <c r="F1807" s="9" t="s">
        <v>8</v>
      </c>
      <c r="G1807" s="9">
        <v>249332980</v>
      </c>
      <c r="H1807" s="9" t="str">
        <f t="shared" si="56"/>
        <v>(-32.943973, 18.7634067)</v>
      </c>
    </row>
    <row r="1808" spans="1:8" s="10" customFormat="1" x14ac:dyDescent="0.25">
      <c r="A1808" s="9" t="str">
        <f t="shared" si="57"/>
        <v>OSM: De Klerk - Station - (247327812)</v>
      </c>
      <c r="B1808" s="9" t="s">
        <v>788</v>
      </c>
      <c r="C1808" s="9" t="s">
        <v>7</v>
      </c>
      <c r="D1808" s="12">
        <v>-31.241185600000001</v>
      </c>
      <c r="E1808" s="12">
        <v>23.511025</v>
      </c>
      <c r="F1808" s="9" t="s">
        <v>8</v>
      </c>
      <c r="G1808" s="9">
        <v>247327812</v>
      </c>
      <c r="H1808" s="9" t="str">
        <f t="shared" si="56"/>
        <v>(-31.2411856, 23.511025)</v>
      </c>
    </row>
    <row r="1809" spans="1:8" s="10" customFormat="1" x14ac:dyDescent="0.25">
      <c r="A1809" s="9" t="str">
        <f t="shared" si="57"/>
        <v>OSM: De Kol - Halt - (659019666)</v>
      </c>
      <c r="B1809" s="9" t="s">
        <v>2061</v>
      </c>
      <c r="C1809" s="9" t="s">
        <v>19</v>
      </c>
      <c r="D1809" s="12">
        <v>-33.6260087</v>
      </c>
      <c r="E1809" s="12">
        <v>26.3100308</v>
      </c>
      <c r="F1809" s="9" t="s">
        <v>8</v>
      </c>
      <c r="G1809" s="9">
        <v>659019666</v>
      </c>
      <c r="H1809" s="9" t="str">
        <f t="shared" si="56"/>
        <v>(-33.6260087, 26.3100308)</v>
      </c>
    </row>
    <row r="1810" spans="1:8" s="10" customFormat="1" x14ac:dyDescent="0.25">
      <c r="A1810" s="9" t="str">
        <f t="shared" si="57"/>
        <v>OSM: De Kop - Station - (321270240)</v>
      </c>
      <c r="B1810" s="9" t="s">
        <v>1744</v>
      </c>
      <c r="C1810" s="9" t="s">
        <v>7</v>
      </c>
      <c r="D1810" s="12">
        <v>-30.5927525</v>
      </c>
      <c r="E1810" s="12">
        <v>19.350340200000002</v>
      </c>
      <c r="F1810" s="9" t="s">
        <v>8</v>
      </c>
      <c r="G1810" s="9">
        <v>321270240</v>
      </c>
      <c r="H1810" s="9" t="str">
        <f t="shared" si="56"/>
        <v>(-30.5927525, 19.3503402)</v>
      </c>
    </row>
    <row r="1811" spans="1:8" s="10" customFormat="1" x14ac:dyDescent="0.25">
      <c r="A1811" s="9" t="str">
        <f t="shared" si="57"/>
        <v>OSM: De Mist - Station - (247259684)</v>
      </c>
      <c r="B1811" s="9" t="s">
        <v>151</v>
      </c>
      <c r="C1811" s="9" t="s">
        <v>7</v>
      </c>
      <c r="D1811" s="12">
        <v>-33.781006599999998</v>
      </c>
      <c r="E1811" s="12">
        <v>25.4182354</v>
      </c>
      <c r="F1811" s="9" t="s">
        <v>8</v>
      </c>
      <c r="G1811" s="9">
        <v>247259684</v>
      </c>
      <c r="H1811" s="9" t="str">
        <f t="shared" si="56"/>
        <v>(-33.7810066, 25.4182354)</v>
      </c>
    </row>
    <row r="1812" spans="1:8" s="10" customFormat="1" x14ac:dyDescent="0.25">
      <c r="A1812" s="9" t="str">
        <f t="shared" si="57"/>
        <v>OSM: De Mist - Stop - (7035457400)</v>
      </c>
      <c r="B1812" s="9" t="s">
        <v>151</v>
      </c>
      <c r="C1812" s="9" t="s">
        <v>13</v>
      </c>
      <c r="D1812" s="12">
        <v>-33.781060500000002</v>
      </c>
      <c r="E1812" s="12">
        <v>25.4185582</v>
      </c>
      <c r="F1812" s="9" t="s">
        <v>8</v>
      </c>
      <c r="G1812" s="9">
        <v>7035457400</v>
      </c>
      <c r="H1812" s="9" t="str">
        <f t="shared" si="56"/>
        <v>(-33.7810605, 25.4185582)</v>
      </c>
    </row>
    <row r="1813" spans="1:8" s="10" customFormat="1" x14ac:dyDescent="0.25">
      <c r="A1813" s="9" t="str">
        <f t="shared" si="57"/>
        <v>OSM: De Mond - Halt - (247326056)</v>
      </c>
      <c r="B1813" s="9" t="s">
        <v>467</v>
      </c>
      <c r="C1813" s="9" t="s">
        <v>19</v>
      </c>
      <c r="D1813" s="12">
        <v>-33.6782234</v>
      </c>
      <c r="E1813" s="12">
        <v>26.190026599999999</v>
      </c>
      <c r="F1813" s="9" t="s">
        <v>8</v>
      </c>
      <c r="G1813" s="9">
        <v>247326056</v>
      </c>
      <c r="H1813" s="9" t="str">
        <f t="shared" si="56"/>
        <v>(-33.6782234, 26.1900266)</v>
      </c>
    </row>
    <row r="1814" spans="1:8" s="10" customFormat="1" x14ac:dyDescent="0.25">
      <c r="A1814" s="9" t="str">
        <f t="shared" si="57"/>
        <v>OSM: De Wildt - Station - (7168841250)</v>
      </c>
      <c r="B1814" s="9" t="s">
        <v>2645</v>
      </c>
      <c r="C1814" s="9" t="s">
        <v>7</v>
      </c>
      <c r="D1814" s="12">
        <v>-25.6246145</v>
      </c>
      <c r="E1814" s="12">
        <v>27.944956000000001</v>
      </c>
      <c r="F1814" s="9" t="s">
        <v>8</v>
      </c>
      <c r="G1814" s="9">
        <v>7168841250</v>
      </c>
      <c r="H1814" s="9" t="str">
        <f t="shared" si="56"/>
        <v>(-25.6246145, 27.944956)</v>
      </c>
    </row>
    <row r="1815" spans="1:8" s="10" customFormat="1" x14ac:dyDescent="0.25">
      <c r="A1815" s="9" t="str">
        <f t="shared" si="57"/>
        <v>OSM: De Wildt - Stop - (7168841278)</v>
      </c>
      <c r="B1815" s="9" t="s">
        <v>2645</v>
      </c>
      <c r="C1815" s="9" t="s">
        <v>13</v>
      </c>
      <c r="D1815" s="12">
        <v>-25.624717199999999</v>
      </c>
      <c r="E1815" s="12">
        <v>27.944547700000001</v>
      </c>
      <c r="F1815" s="9" t="s">
        <v>8</v>
      </c>
      <c r="G1815" s="9">
        <v>7168841278</v>
      </c>
      <c r="H1815" s="9" t="str">
        <f t="shared" si="56"/>
        <v>(-25.6247172, 27.9445477)</v>
      </c>
    </row>
    <row r="1816" spans="1:8" s="10" customFormat="1" x14ac:dyDescent="0.25">
      <c r="A1816" s="9" t="str">
        <f t="shared" si="57"/>
        <v>OSM: De Wildt - Stop - (7168841291)</v>
      </c>
      <c r="B1816" s="9" t="s">
        <v>2645</v>
      </c>
      <c r="C1816" s="9" t="s">
        <v>13</v>
      </c>
      <c r="D1816" s="12">
        <v>-25.624749900000001</v>
      </c>
      <c r="E1816" s="12">
        <v>27.944563800000001</v>
      </c>
      <c r="F1816" s="9" t="s">
        <v>8</v>
      </c>
      <c r="G1816" s="9">
        <v>7168841291</v>
      </c>
      <c r="H1816" s="9" t="str">
        <f t="shared" si="56"/>
        <v>(-25.6247499, 27.9445638)</v>
      </c>
    </row>
    <row r="1817" spans="1:8" s="10" customFormat="1" x14ac:dyDescent="0.25">
      <c r="A1817" s="9" t="str">
        <f t="shared" si="57"/>
        <v>OSM: Dean - Station - (247646781)</v>
      </c>
      <c r="B1817" s="9" t="s">
        <v>1286</v>
      </c>
      <c r="C1817" s="9" t="s">
        <v>7</v>
      </c>
      <c r="D1817" s="12">
        <v>-27.025631400000002</v>
      </c>
      <c r="E1817" s="12">
        <v>26.569403300000001</v>
      </c>
      <c r="F1817" s="9" t="s">
        <v>8</v>
      </c>
      <c r="G1817" s="9">
        <v>247646781</v>
      </c>
      <c r="H1817" s="9" t="str">
        <f t="shared" si="56"/>
        <v>(-27.0256314, 26.5694033)</v>
      </c>
    </row>
    <row r="1818" spans="1:8" s="10" customFormat="1" x14ac:dyDescent="0.25">
      <c r="A1818" s="9" t="str">
        <f t="shared" si="57"/>
        <v>OSM: Dean - Halt - (8868939193)</v>
      </c>
      <c r="B1818" s="9" t="s">
        <v>1286</v>
      </c>
      <c r="C1818" s="9" t="s">
        <v>19</v>
      </c>
      <c r="D1818" s="12">
        <v>-27.028022</v>
      </c>
      <c r="E1818" s="12">
        <v>26.567276799999998</v>
      </c>
      <c r="F1818" s="9" t="s">
        <v>8</v>
      </c>
      <c r="G1818" s="9">
        <v>8868939193</v>
      </c>
      <c r="H1818" s="9" t="str">
        <f t="shared" si="56"/>
        <v>(-27.028022, 26.5672768)</v>
      </c>
    </row>
    <row r="1819" spans="1:8" s="10" customFormat="1" x14ac:dyDescent="0.25">
      <c r="A1819" s="9" t="str">
        <f t="shared" si="57"/>
        <v>OSM: Debe Nek - Station - (247326055)</v>
      </c>
      <c r="B1819" s="9" t="s">
        <v>466</v>
      </c>
      <c r="C1819" s="9" t="s">
        <v>7</v>
      </c>
      <c r="D1819" s="12">
        <v>-32.8370313</v>
      </c>
      <c r="E1819" s="12">
        <v>27.156306099999998</v>
      </c>
      <c r="F1819" s="9" t="s">
        <v>8</v>
      </c>
      <c r="G1819" s="9">
        <v>247326055</v>
      </c>
      <c r="H1819" s="9" t="str">
        <f t="shared" si="56"/>
        <v>(-32.8370313, 27.1563061)</v>
      </c>
    </row>
    <row r="1820" spans="1:8" s="10" customFormat="1" x14ac:dyDescent="0.25">
      <c r="A1820" s="9" t="str">
        <f t="shared" si="57"/>
        <v>OSM: Deelfontein - Station - (247327830)</v>
      </c>
      <c r="B1820" s="9" t="s">
        <v>805</v>
      </c>
      <c r="C1820" s="9" t="s">
        <v>7</v>
      </c>
      <c r="D1820" s="12">
        <v>-30.989177600000001</v>
      </c>
      <c r="E1820" s="12">
        <v>23.802285900000001</v>
      </c>
      <c r="F1820" s="9" t="s">
        <v>8</v>
      </c>
      <c r="G1820" s="9">
        <v>247327830</v>
      </c>
      <c r="H1820" s="9" t="str">
        <f t="shared" si="56"/>
        <v>(-30.9891776, 23.8022859)</v>
      </c>
    </row>
    <row r="1821" spans="1:8" s="10" customFormat="1" x14ac:dyDescent="0.25">
      <c r="A1821" s="9" t="str">
        <f t="shared" si="57"/>
        <v>OSM: Deelkraal - Abandoned - (247326049)</v>
      </c>
      <c r="B1821" s="9" t="s">
        <v>464</v>
      </c>
      <c r="C1821" s="9" t="s">
        <v>139</v>
      </c>
      <c r="D1821" s="12">
        <v>-32.595340800000002</v>
      </c>
      <c r="E1821" s="12">
        <v>26.673593700000001</v>
      </c>
      <c r="F1821" s="9" t="s">
        <v>8</v>
      </c>
      <c r="G1821" s="9">
        <v>247326049</v>
      </c>
      <c r="H1821" s="9" t="str">
        <f t="shared" si="56"/>
        <v>(-32.5953408, 26.6735937)</v>
      </c>
    </row>
    <row r="1822" spans="1:8" s="10" customFormat="1" x14ac:dyDescent="0.25">
      <c r="A1822" s="9" t="str">
        <f t="shared" si="57"/>
        <v>OSM: Deelspruit - Halt - (247325425)</v>
      </c>
      <c r="B1822" s="9" t="s">
        <v>203</v>
      </c>
      <c r="C1822" s="9" t="s">
        <v>19</v>
      </c>
      <c r="D1822" s="12">
        <v>-28.455833299999998</v>
      </c>
      <c r="E1822" s="12">
        <v>26.9470882</v>
      </c>
      <c r="F1822" s="9" t="s">
        <v>8</v>
      </c>
      <c r="G1822" s="9">
        <v>247325425</v>
      </c>
      <c r="H1822" s="9" t="str">
        <f t="shared" si="56"/>
        <v>(-28.4558333, 26.9470882)</v>
      </c>
    </row>
    <row r="1823" spans="1:8" s="10" customFormat="1" x14ac:dyDescent="0.25">
      <c r="A1823" s="9" t="str">
        <f t="shared" si="57"/>
        <v>OSM: Deepdale - Station - (663026499)</v>
      </c>
      <c r="B1823" s="9" t="s">
        <v>2133</v>
      </c>
      <c r="C1823" s="9" t="s">
        <v>7</v>
      </c>
      <c r="D1823" s="12">
        <v>-29.7885621</v>
      </c>
      <c r="E1823" s="12">
        <v>29.962260799999999</v>
      </c>
      <c r="F1823" s="9" t="s">
        <v>8</v>
      </c>
      <c r="G1823" s="9">
        <v>663026499</v>
      </c>
      <c r="H1823" s="9" t="str">
        <f t="shared" si="56"/>
        <v>(-29.7885621, 29.9622608)</v>
      </c>
    </row>
    <row r="1824" spans="1:8" s="10" customFormat="1" x14ac:dyDescent="0.25">
      <c r="A1824" s="9" t="str">
        <f t="shared" si="57"/>
        <v>OSM: Deerness - Stop - (247644598)</v>
      </c>
      <c r="B1824" s="9" t="s">
        <v>988</v>
      </c>
      <c r="C1824" s="9" t="s">
        <v>13</v>
      </c>
      <c r="D1824" s="12">
        <v>-25.720791899999998</v>
      </c>
      <c r="E1824" s="12">
        <v>28.214253899999999</v>
      </c>
      <c r="F1824" s="9" t="s">
        <v>8</v>
      </c>
      <c r="G1824" s="9">
        <v>247644598</v>
      </c>
      <c r="H1824" s="9" t="str">
        <f t="shared" si="56"/>
        <v>(-25.7207919, 28.2142539)</v>
      </c>
    </row>
    <row r="1825" spans="1:8" s="10" customFormat="1" x14ac:dyDescent="0.25">
      <c r="A1825" s="9" t="str">
        <f t="shared" si="57"/>
        <v>OSM: Deerness - Stop - (8821278653)</v>
      </c>
      <c r="B1825" s="9" t="s">
        <v>988</v>
      </c>
      <c r="C1825" s="9" t="s">
        <v>13</v>
      </c>
      <c r="D1825" s="12">
        <v>-25.720443299999999</v>
      </c>
      <c r="E1825" s="12">
        <v>28.2165304</v>
      </c>
      <c r="F1825" s="9" t="s">
        <v>8</v>
      </c>
      <c r="G1825" s="9">
        <v>8821278653</v>
      </c>
      <c r="H1825" s="9" t="str">
        <f t="shared" si="56"/>
        <v>(-25.7204433, 28.2165304)</v>
      </c>
    </row>
    <row r="1826" spans="1:8" s="10" customFormat="1" x14ac:dyDescent="0.25">
      <c r="A1826" s="9" t="str">
        <f t="shared" si="57"/>
        <v>OSM: Deerness - Station - (8821278654)</v>
      </c>
      <c r="B1826" s="9" t="s">
        <v>988</v>
      </c>
      <c r="C1826" s="9" t="s">
        <v>7</v>
      </c>
      <c r="D1826" s="12">
        <v>-25.720600999999998</v>
      </c>
      <c r="E1826" s="12">
        <v>28.215494899999999</v>
      </c>
      <c r="F1826" s="9" t="s">
        <v>8</v>
      </c>
      <c r="G1826" s="9">
        <v>8821278654</v>
      </c>
      <c r="H1826" s="9" t="str">
        <f t="shared" si="56"/>
        <v>(-25.720601, 28.2154949)</v>
      </c>
    </row>
    <row r="1827" spans="1:8" s="10" customFormat="1" x14ac:dyDescent="0.25">
      <c r="A1827" s="9" t="str">
        <f t="shared" si="57"/>
        <v>OSM: Deholm - Station - (662598658)</v>
      </c>
      <c r="B1827" s="9" t="s">
        <v>2112</v>
      </c>
      <c r="C1827" s="9" t="s">
        <v>7</v>
      </c>
      <c r="D1827" s="12">
        <v>-29.801701900000001</v>
      </c>
      <c r="E1827" s="12">
        <v>29.665331999999999</v>
      </c>
      <c r="F1827" s="9" t="s">
        <v>8</v>
      </c>
      <c r="G1827" s="9">
        <v>662598658</v>
      </c>
      <c r="H1827" s="9" t="str">
        <f t="shared" si="56"/>
        <v>(-29.8017019, 29.665332)</v>
      </c>
    </row>
    <row r="1828" spans="1:8" s="10" customFormat="1" x14ac:dyDescent="0.25">
      <c r="A1828" s="9" t="str">
        <f t="shared" si="57"/>
        <v>OSM: Dekriet - Station - (249332998)</v>
      </c>
      <c r="B1828" s="9" t="s">
        <v>1562</v>
      </c>
      <c r="C1828" s="9" t="s">
        <v>7</v>
      </c>
      <c r="D1828" s="12">
        <v>-34.190111100000003</v>
      </c>
      <c r="E1828" s="12">
        <v>21.456741399999999</v>
      </c>
      <c r="F1828" s="9" t="s">
        <v>8</v>
      </c>
      <c r="G1828" s="9">
        <v>249332998</v>
      </c>
      <c r="H1828" s="9" t="str">
        <f t="shared" si="56"/>
        <v>(-34.1901111, 21.4567414)</v>
      </c>
    </row>
    <row r="1829" spans="1:8" s="10" customFormat="1" x14ac:dyDescent="0.25">
      <c r="A1829" s="9" t="str">
        <f t="shared" si="57"/>
        <v>OSM: DeKuilen - Halt - (329672586)</v>
      </c>
      <c r="B1829" s="9" t="s">
        <v>1757</v>
      </c>
      <c r="C1829" s="9" t="s">
        <v>19</v>
      </c>
      <c r="D1829" s="12">
        <v>-27.0868936</v>
      </c>
      <c r="E1829" s="12">
        <v>29.162647199999999</v>
      </c>
      <c r="F1829" s="9" t="s">
        <v>8</v>
      </c>
      <c r="G1829" s="9">
        <v>329672586</v>
      </c>
      <c r="H1829" s="9" t="str">
        <f t="shared" si="56"/>
        <v>(-27.0868936, 29.1626472)</v>
      </c>
    </row>
    <row r="1830" spans="1:8" s="10" customFormat="1" x14ac:dyDescent="0.25">
      <c r="A1830" s="9" t="str">
        <f t="shared" si="57"/>
        <v>OSM: Delareyville - Station - (247646780)</v>
      </c>
      <c r="B1830" s="9" t="s">
        <v>1285</v>
      </c>
      <c r="C1830" s="9" t="s">
        <v>7</v>
      </c>
      <c r="D1830" s="12">
        <v>-26.694168399999999</v>
      </c>
      <c r="E1830" s="12">
        <v>25.456976699999998</v>
      </c>
      <c r="F1830" s="9" t="s">
        <v>8</v>
      </c>
      <c r="G1830" s="9">
        <v>247646780</v>
      </c>
      <c r="H1830" s="9" t="str">
        <f t="shared" si="56"/>
        <v>(-26.6941684, 25.4569767)</v>
      </c>
    </row>
    <row r="1831" spans="1:8" s="10" customFormat="1" x14ac:dyDescent="0.25">
      <c r="A1831" s="9" t="str">
        <f t="shared" si="57"/>
        <v>OSM: Delmas - Station - (9144571828)</v>
      </c>
      <c r="B1831" s="9" t="s">
        <v>2684</v>
      </c>
      <c r="C1831" s="9" t="s">
        <v>7</v>
      </c>
      <c r="D1831" s="12">
        <v>-26.153192900000001</v>
      </c>
      <c r="E1831" s="12">
        <v>28.679903400000001</v>
      </c>
      <c r="F1831" s="9" t="s">
        <v>8</v>
      </c>
      <c r="G1831" s="9">
        <v>9144571828</v>
      </c>
      <c r="H1831" s="9" t="str">
        <f t="shared" si="56"/>
        <v>(-26.1531929, 28.6799034)</v>
      </c>
    </row>
    <row r="1832" spans="1:8" s="10" customFormat="1" x14ac:dyDescent="0.25">
      <c r="A1832" s="9" t="str">
        <f t="shared" si="57"/>
        <v>OSM: Delmore - Stop - (1555021778)</v>
      </c>
      <c r="B1832" s="9" t="s">
        <v>2360</v>
      </c>
      <c r="C1832" s="9" t="s">
        <v>13</v>
      </c>
      <c r="D1832" s="12">
        <v>-26.206385900000001</v>
      </c>
      <c r="E1832" s="12">
        <v>28.198890800000001</v>
      </c>
      <c r="F1832" s="9" t="s">
        <v>8</v>
      </c>
      <c r="G1832" s="9">
        <v>1555021778</v>
      </c>
      <c r="H1832" s="9" t="str">
        <f t="shared" si="56"/>
        <v>(-26.2063859, 28.1988908)</v>
      </c>
    </row>
    <row r="1833" spans="1:8" s="10" customFormat="1" x14ac:dyDescent="0.25">
      <c r="A1833" s="9" t="str">
        <f t="shared" si="57"/>
        <v>OSM: Delmore - Stop - (7661576969)</v>
      </c>
      <c r="B1833" s="9" t="s">
        <v>2360</v>
      </c>
      <c r="C1833" s="9" t="s">
        <v>13</v>
      </c>
      <c r="D1833" s="12">
        <v>-26.20618</v>
      </c>
      <c r="E1833" s="12">
        <v>28.1979373</v>
      </c>
      <c r="F1833" s="9" t="s">
        <v>8</v>
      </c>
      <c r="G1833" s="9">
        <v>7661576969</v>
      </c>
      <c r="H1833" s="9" t="str">
        <f t="shared" si="56"/>
        <v>(-26.20618, 28.1979373)</v>
      </c>
    </row>
    <row r="1834" spans="1:8" s="10" customFormat="1" x14ac:dyDescent="0.25">
      <c r="A1834" s="9" t="str">
        <f t="shared" si="57"/>
        <v>OSM: Delmore - Station - (9139136661)</v>
      </c>
      <c r="B1834" s="9" t="s">
        <v>2360</v>
      </c>
      <c r="C1834" s="9" t="s">
        <v>7</v>
      </c>
      <c r="D1834" s="12">
        <v>-26.206327099999999</v>
      </c>
      <c r="E1834" s="12">
        <v>28.198925800000001</v>
      </c>
      <c r="F1834" s="9" t="s">
        <v>8</v>
      </c>
      <c r="G1834" s="9">
        <v>9139136661</v>
      </c>
      <c r="H1834" s="9" t="str">
        <f t="shared" si="56"/>
        <v>(-26.2063271, 28.1989258)</v>
      </c>
    </row>
    <row r="1835" spans="1:8" s="10" customFormat="1" x14ac:dyDescent="0.25">
      <c r="A1835" s="9" t="str">
        <f t="shared" si="57"/>
        <v>OSM: Delport - Halt - (249332999)</v>
      </c>
      <c r="B1835" s="9" t="s">
        <v>1563</v>
      </c>
      <c r="C1835" s="9" t="s">
        <v>19</v>
      </c>
      <c r="D1835" s="12">
        <v>-33.526018399999998</v>
      </c>
      <c r="E1835" s="12">
        <v>22.512858999999999</v>
      </c>
      <c r="F1835" s="9" t="s">
        <v>8</v>
      </c>
      <c r="G1835" s="9">
        <v>249332999</v>
      </c>
      <c r="H1835" s="9" t="str">
        <f t="shared" si="56"/>
        <v>(-33.5260184, 22.512859)</v>
      </c>
    </row>
    <row r="1836" spans="1:8" s="10" customFormat="1" x14ac:dyDescent="0.25">
      <c r="A1836" s="9" t="str">
        <f t="shared" si="57"/>
        <v>OSM: Delville Wood - Stop - (348962775)</v>
      </c>
      <c r="B1836" s="9" t="s">
        <v>1816</v>
      </c>
      <c r="C1836" s="9" t="s">
        <v>13</v>
      </c>
      <c r="D1836" s="12">
        <v>-29.834369200000001</v>
      </c>
      <c r="E1836" s="12">
        <v>30.735806700000001</v>
      </c>
      <c r="F1836" s="9" t="s">
        <v>8</v>
      </c>
      <c r="G1836" s="9">
        <v>348962775</v>
      </c>
      <c r="H1836" s="9" t="str">
        <f t="shared" si="56"/>
        <v>(-29.8343692, 30.7358067)</v>
      </c>
    </row>
    <row r="1837" spans="1:8" s="10" customFormat="1" x14ac:dyDescent="0.25">
      <c r="A1837" s="9" t="str">
        <f t="shared" si="57"/>
        <v>OSM: Delville Wood - Stop - (348969835)</v>
      </c>
      <c r="B1837" s="9" t="s">
        <v>1816</v>
      </c>
      <c r="C1837" s="9" t="s">
        <v>13</v>
      </c>
      <c r="D1837" s="12">
        <v>-29.834279500000001</v>
      </c>
      <c r="E1837" s="12">
        <v>30.735792499999999</v>
      </c>
      <c r="F1837" s="9" t="s">
        <v>8</v>
      </c>
      <c r="G1837" s="9">
        <v>348969835</v>
      </c>
      <c r="H1837" s="9" t="str">
        <f t="shared" si="56"/>
        <v>(-29.8342795, 30.7357925)</v>
      </c>
    </row>
    <row r="1838" spans="1:8" s="10" customFormat="1" x14ac:dyDescent="0.25">
      <c r="A1838" s="9" t="str">
        <f t="shared" si="57"/>
        <v>OSM: Delville Wood - Station - (7968406123)</v>
      </c>
      <c r="B1838" s="9" t="s">
        <v>1816</v>
      </c>
      <c r="C1838" s="9" t="s">
        <v>7</v>
      </c>
      <c r="D1838" s="12">
        <v>-29.8343478</v>
      </c>
      <c r="E1838" s="12">
        <v>30.735634600000001</v>
      </c>
      <c r="F1838" s="9" t="s">
        <v>8</v>
      </c>
      <c r="G1838" s="9">
        <v>7968406123</v>
      </c>
      <c r="H1838" s="9" t="str">
        <f t="shared" si="56"/>
        <v>(-29.8343478, 30.7356346)</v>
      </c>
    </row>
    <row r="1839" spans="1:8" s="10" customFormat="1" x14ac:dyDescent="0.25">
      <c r="A1839" s="9" t="str">
        <f t="shared" si="57"/>
        <v>OSM: Demeter Station - Station - (351090913)</v>
      </c>
      <c r="B1839" s="9" t="s">
        <v>1872</v>
      </c>
      <c r="C1839" s="9" t="s">
        <v>7</v>
      </c>
      <c r="D1839" s="12">
        <v>-33.377377699999997</v>
      </c>
      <c r="E1839" s="12">
        <v>19.306452400000001</v>
      </c>
      <c r="F1839" s="9" t="s">
        <v>8</v>
      </c>
      <c r="G1839" s="9">
        <v>351090913</v>
      </c>
      <c r="H1839" s="9" t="str">
        <f t="shared" si="56"/>
        <v>(-33.3773777, 19.3064524)</v>
      </c>
    </row>
    <row r="1840" spans="1:8" s="10" customFormat="1" x14ac:dyDescent="0.25">
      <c r="A1840" s="9" t="str">
        <f t="shared" si="57"/>
        <v>OSM: Dempsey - Halt - (247326051)</v>
      </c>
      <c r="B1840" s="9" t="s">
        <v>465</v>
      </c>
      <c r="C1840" s="9" t="s">
        <v>19</v>
      </c>
      <c r="D1840" s="12">
        <v>-31.442405699999998</v>
      </c>
      <c r="E1840" s="12">
        <v>26.937481099999999</v>
      </c>
      <c r="F1840" s="9" t="s">
        <v>8</v>
      </c>
      <c r="G1840" s="9">
        <v>247326051</v>
      </c>
      <c r="H1840" s="9" t="str">
        <f t="shared" si="56"/>
        <v>(-31.4424057, 26.9374811)</v>
      </c>
    </row>
    <row r="1841" spans="1:8" s="10" customFormat="1" x14ac:dyDescent="0.25">
      <c r="A1841" s="9" t="str">
        <f t="shared" si="57"/>
        <v>OSM: Denneboom - Station - (247644600)</v>
      </c>
      <c r="B1841" s="9" t="s">
        <v>990</v>
      </c>
      <c r="C1841" s="9" t="s">
        <v>7</v>
      </c>
      <c r="D1841" s="12">
        <v>-25.719154799999998</v>
      </c>
      <c r="E1841" s="12">
        <v>28.336834199999998</v>
      </c>
      <c r="F1841" s="9" t="s">
        <v>8</v>
      </c>
      <c r="G1841" s="9">
        <v>247644600</v>
      </c>
      <c r="H1841" s="9" t="str">
        <f t="shared" si="56"/>
        <v>(-25.7191548, 28.3368342)</v>
      </c>
    </row>
    <row r="1842" spans="1:8" s="10" customFormat="1" x14ac:dyDescent="0.25">
      <c r="A1842" s="9" t="str">
        <f t="shared" si="57"/>
        <v>OSM: Denneboom - Stop - (7040630019)</v>
      </c>
      <c r="B1842" s="9" t="s">
        <v>990</v>
      </c>
      <c r="C1842" s="9" t="s">
        <v>13</v>
      </c>
      <c r="D1842" s="12">
        <v>-25.7195091</v>
      </c>
      <c r="E1842" s="12">
        <v>28.338067500000001</v>
      </c>
      <c r="F1842" s="9" t="s">
        <v>8</v>
      </c>
      <c r="G1842" s="9">
        <v>7040630019</v>
      </c>
      <c r="H1842" s="9" t="str">
        <f t="shared" si="56"/>
        <v>(-25.7195091, 28.3380675)</v>
      </c>
    </row>
    <row r="1843" spans="1:8" s="10" customFormat="1" x14ac:dyDescent="0.25">
      <c r="A1843" s="9" t="str">
        <f t="shared" si="57"/>
        <v>OSM: Denneboom - Stop - (7048792050)</v>
      </c>
      <c r="B1843" s="9" t="s">
        <v>990</v>
      </c>
      <c r="C1843" s="9" t="s">
        <v>13</v>
      </c>
      <c r="D1843" s="12">
        <v>-25.718899199999999</v>
      </c>
      <c r="E1843" s="12">
        <v>28.3358518</v>
      </c>
      <c r="F1843" s="9" t="s">
        <v>8</v>
      </c>
      <c r="G1843" s="9">
        <v>7048792050</v>
      </c>
      <c r="H1843" s="9" t="str">
        <f t="shared" si="56"/>
        <v>(-25.7188992, 28.3358518)</v>
      </c>
    </row>
    <row r="1844" spans="1:8" s="10" customFormat="1" x14ac:dyDescent="0.25">
      <c r="A1844" s="9" t="str">
        <f t="shared" si="57"/>
        <v>OSM: Dennebos - Station - (249333000)</v>
      </c>
      <c r="B1844" s="9" t="s">
        <v>1564</v>
      </c>
      <c r="C1844" s="9" t="s">
        <v>7</v>
      </c>
      <c r="D1844" s="12">
        <v>-33.991250000000001</v>
      </c>
      <c r="E1844" s="12">
        <v>22.721298999999998</v>
      </c>
      <c r="F1844" s="9" t="s">
        <v>8</v>
      </c>
      <c r="G1844" s="9">
        <v>249333000</v>
      </c>
      <c r="H1844" s="9" t="str">
        <f t="shared" si="56"/>
        <v>(-33.99125, 22.721299)</v>
      </c>
    </row>
    <row r="1845" spans="1:8" s="10" customFormat="1" x14ac:dyDescent="0.25">
      <c r="A1845" s="9" t="str">
        <f t="shared" si="57"/>
        <v>OSM: Denver - Station - (247644599)</v>
      </c>
      <c r="B1845" s="9" t="s">
        <v>989</v>
      </c>
      <c r="C1845" s="9" t="s">
        <v>7</v>
      </c>
      <c r="D1845" s="12">
        <v>-26.2059763</v>
      </c>
      <c r="E1845" s="12">
        <v>28.0966059</v>
      </c>
      <c r="F1845" s="9" t="s">
        <v>8</v>
      </c>
      <c r="G1845" s="9">
        <v>247644599</v>
      </c>
      <c r="H1845" s="9" t="str">
        <f t="shared" si="56"/>
        <v>(-26.2059763, 28.0966059)</v>
      </c>
    </row>
    <row r="1846" spans="1:8" s="10" customFormat="1" x14ac:dyDescent="0.25">
      <c r="A1846" s="9" t="str">
        <f t="shared" si="57"/>
        <v>OSM: Denver - Stop - (4332066421)</v>
      </c>
      <c r="B1846" s="9" t="s">
        <v>989</v>
      </c>
      <c r="C1846" s="9" t="s">
        <v>13</v>
      </c>
      <c r="D1846" s="12">
        <v>-26.205674599999998</v>
      </c>
      <c r="E1846" s="12">
        <v>28.0973276</v>
      </c>
      <c r="F1846" s="9" t="s">
        <v>8</v>
      </c>
      <c r="G1846" s="9">
        <v>4332066421</v>
      </c>
      <c r="H1846" s="9" t="str">
        <f t="shared" si="56"/>
        <v>(-26.2056746, 28.0973276)</v>
      </c>
    </row>
    <row r="1847" spans="1:8" s="10" customFormat="1" x14ac:dyDescent="0.25">
      <c r="A1847" s="9" t="str">
        <f t="shared" si="57"/>
        <v>OSM: Denver - Stop - (4332066498)</v>
      </c>
      <c r="B1847" s="9" t="s">
        <v>989</v>
      </c>
      <c r="C1847" s="9" t="s">
        <v>13</v>
      </c>
      <c r="D1847" s="12">
        <v>-26.206449299999999</v>
      </c>
      <c r="E1847" s="12">
        <v>28.095851499999998</v>
      </c>
      <c r="F1847" s="9" t="s">
        <v>8</v>
      </c>
      <c r="G1847" s="9">
        <v>4332066498</v>
      </c>
      <c r="H1847" s="9" t="str">
        <f t="shared" si="56"/>
        <v>(-26.2064493, 28.0958515)</v>
      </c>
    </row>
    <row r="1848" spans="1:8" s="10" customFormat="1" x14ac:dyDescent="0.25">
      <c r="A1848" s="9" t="str">
        <f t="shared" si="57"/>
        <v>OSM: Denver - Stop - (4332066500)</v>
      </c>
      <c r="B1848" s="9" t="s">
        <v>989</v>
      </c>
      <c r="C1848" s="9" t="s">
        <v>13</v>
      </c>
      <c r="D1848" s="12">
        <v>-26.206386899999998</v>
      </c>
      <c r="E1848" s="12">
        <v>28.095722299999998</v>
      </c>
      <c r="F1848" s="9" t="s">
        <v>8</v>
      </c>
      <c r="G1848" s="9">
        <v>4332066500</v>
      </c>
      <c r="H1848" s="9" t="str">
        <f t="shared" si="56"/>
        <v>(-26.2063869, 28.0957223)</v>
      </c>
    </row>
    <row r="1849" spans="1:8" s="10" customFormat="1" x14ac:dyDescent="0.25">
      <c r="A1849" s="9" t="str">
        <f t="shared" si="57"/>
        <v>OSM: Derby - Halt - (247646779)</v>
      </c>
      <c r="B1849" s="9" t="s">
        <v>1284</v>
      </c>
      <c r="C1849" s="9" t="s">
        <v>19</v>
      </c>
      <c r="D1849" s="12">
        <v>-25.910626199999999</v>
      </c>
      <c r="E1849" s="12">
        <v>27.042281500000001</v>
      </c>
      <c r="F1849" s="9" t="s">
        <v>8</v>
      </c>
      <c r="G1849" s="9">
        <v>247646779</v>
      </c>
      <c r="H1849" s="9" t="str">
        <f t="shared" si="56"/>
        <v>(-25.9106262, 27.0422815)</v>
      </c>
    </row>
    <row r="1850" spans="1:8" s="10" customFormat="1" x14ac:dyDescent="0.25">
      <c r="A1850" s="9" t="str">
        <f t="shared" si="57"/>
        <v>OSM: Dersley - Abandoned - (247644602)</v>
      </c>
      <c r="B1850" s="9" t="s">
        <v>992</v>
      </c>
      <c r="C1850" s="9" t="s">
        <v>139</v>
      </c>
      <c r="D1850" s="12">
        <v>-26.208887799999999</v>
      </c>
      <c r="E1850" s="12">
        <v>28.422374300000001</v>
      </c>
      <c r="F1850" s="9" t="s">
        <v>8</v>
      </c>
      <c r="G1850" s="9">
        <v>247644602</v>
      </c>
      <c r="H1850" s="9" t="str">
        <f t="shared" si="56"/>
        <v>(-26.2088878, 28.4223743)</v>
      </c>
    </row>
    <row r="1851" spans="1:8" s="10" customFormat="1" x14ac:dyDescent="0.25">
      <c r="A1851" s="9" t="str">
        <f t="shared" si="57"/>
        <v>OSM: Derwent - Station - (4753854996)</v>
      </c>
      <c r="B1851" s="9" t="s">
        <v>2561</v>
      </c>
      <c r="C1851" s="9" t="s">
        <v>7</v>
      </c>
      <c r="D1851" s="12">
        <v>-25.7530128</v>
      </c>
      <c r="E1851" s="12">
        <v>29.552354999999999</v>
      </c>
      <c r="F1851" s="9" t="s">
        <v>8</v>
      </c>
      <c r="G1851" s="9">
        <v>4753854996</v>
      </c>
      <c r="H1851" s="9" t="str">
        <f t="shared" si="56"/>
        <v>(-25.7530128, 29.552355)</v>
      </c>
    </row>
    <row r="1852" spans="1:8" s="10" customFormat="1" x14ac:dyDescent="0.25">
      <c r="A1852" s="9" t="str">
        <f t="shared" si="57"/>
        <v>OSM: Despatch - Station - (248577992)</v>
      </c>
      <c r="B1852" s="9" t="s">
        <v>1524</v>
      </c>
      <c r="C1852" s="9" t="s">
        <v>7</v>
      </c>
      <c r="D1852" s="12">
        <v>-33.7977937</v>
      </c>
      <c r="E1852" s="12">
        <v>25.469672599999999</v>
      </c>
      <c r="F1852" s="9" t="s">
        <v>8</v>
      </c>
      <c r="G1852" s="9">
        <v>248577992</v>
      </c>
      <c r="H1852" s="9" t="str">
        <f t="shared" si="56"/>
        <v>(-33.7977937, 25.4696726)</v>
      </c>
    </row>
    <row r="1853" spans="1:8" s="10" customFormat="1" x14ac:dyDescent="0.25">
      <c r="A1853" s="9" t="str">
        <f t="shared" si="57"/>
        <v>OSM: Despatch - Stop - (7035457402)</v>
      </c>
      <c r="B1853" s="9" t="s">
        <v>1524</v>
      </c>
      <c r="C1853" s="9" t="s">
        <v>13</v>
      </c>
      <c r="D1853" s="12">
        <v>-33.797944999999999</v>
      </c>
      <c r="E1853" s="12">
        <v>25.470435599999998</v>
      </c>
      <c r="F1853" s="9" t="s">
        <v>8</v>
      </c>
      <c r="G1853" s="9">
        <v>7035457402</v>
      </c>
      <c r="H1853" s="9" t="str">
        <f t="shared" si="56"/>
        <v>(-33.797945, 25.4704356)</v>
      </c>
    </row>
    <row r="1854" spans="1:8" s="10" customFormat="1" x14ac:dyDescent="0.25">
      <c r="A1854" s="9" t="str">
        <f t="shared" si="57"/>
        <v>OSM: Despatch - Stop - (7035457403)</v>
      </c>
      <c r="B1854" s="9" t="s">
        <v>1524</v>
      </c>
      <c r="C1854" s="9" t="s">
        <v>13</v>
      </c>
      <c r="D1854" s="12">
        <v>-33.797568200000001</v>
      </c>
      <c r="E1854" s="12">
        <v>25.468617999999999</v>
      </c>
      <c r="F1854" s="9" t="s">
        <v>8</v>
      </c>
      <c r="G1854" s="9">
        <v>7035457403</v>
      </c>
      <c r="H1854" s="9" t="str">
        <f t="shared" si="56"/>
        <v>(-33.7975682, 25.468618)</v>
      </c>
    </row>
    <row r="1855" spans="1:8" s="10" customFormat="1" x14ac:dyDescent="0.25">
      <c r="A1855" s="9" t="str">
        <f t="shared" si="57"/>
        <v>OSM: Dessing - Station - (247646778)</v>
      </c>
      <c r="B1855" s="9" t="s">
        <v>1283</v>
      </c>
      <c r="C1855" s="9" t="s">
        <v>7</v>
      </c>
      <c r="D1855" s="12">
        <v>-25.906217399999999</v>
      </c>
      <c r="E1855" s="12">
        <v>26.989148100000001</v>
      </c>
      <c r="F1855" s="9" t="s">
        <v>8</v>
      </c>
      <c r="G1855" s="9">
        <v>247646778</v>
      </c>
      <c r="H1855" s="9" t="str">
        <f t="shared" si="56"/>
        <v>(-25.9062174, 26.9891481)</v>
      </c>
    </row>
    <row r="1856" spans="1:8" s="10" customFormat="1" x14ac:dyDescent="0.25">
      <c r="A1856" s="9" t="str">
        <f t="shared" si="57"/>
        <v>OSM: Devenish Street - Stop - (247644601)</v>
      </c>
      <c r="B1856" s="9" t="s">
        <v>991</v>
      </c>
      <c r="C1856" s="9" t="s">
        <v>13</v>
      </c>
      <c r="D1856" s="12">
        <v>-25.759985100000002</v>
      </c>
      <c r="E1856" s="12">
        <v>28.2056161</v>
      </c>
      <c r="F1856" s="9" t="s">
        <v>8</v>
      </c>
      <c r="G1856" s="9">
        <v>247644601</v>
      </c>
      <c r="H1856" s="9" t="str">
        <f t="shared" si="56"/>
        <v>(-25.7599851, 28.2056161)</v>
      </c>
    </row>
    <row r="1857" spans="1:8" s="10" customFormat="1" x14ac:dyDescent="0.25">
      <c r="A1857" s="9" t="str">
        <f t="shared" si="57"/>
        <v>OSM: Devenish Street - Stop - (5203095727)</v>
      </c>
      <c r="B1857" s="9" t="s">
        <v>991</v>
      </c>
      <c r="C1857" s="9" t="s">
        <v>13</v>
      </c>
      <c r="D1857" s="12">
        <v>-25.759940499999999</v>
      </c>
      <c r="E1857" s="12">
        <v>28.2049807</v>
      </c>
      <c r="F1857" s="9" t="s">
        <v>8</v>
      </c>
      <c r="G1857" s="9">
        <v>5203095727</v>
      </c>
      <c r="H1857" s="9" t="str">
        <f t="shared" ref="H1857:H1920" si="58">"(" &amp; TEXT(D1857, "#.#######") &amp; ", " &amp; TEXT(E1857, "#.#######") &amp; ")"</f>
        <v>(-25.7599405, 28.2049807)</v>
      </c>
    </row>
    <row r="1858" spans="1:8" s="10" customFormat="1" x14ac:dyDescent="0.25">
      <c r="A1858" s="9" t="str">
        <f t="shared" si="57"/>
        <v>OSM: Devenish Street - Station - (8867390728)</v>
      </c>
      <c r="B1858" s="9" t="s">
        <v>991</v>
      </c>
      <c r="C1858" s="9" t="s">
        <v>7</v>
      </c>
      <c r="D1858" s="12">
        <v>-25.7599655</v>
      </c>
      <c r="E1858" s="12">
        <v>28.205344199999999</v>
      </c>
      <c r="F1858" s="9" t="s">
        <v>8</v>
      </c>
      <c r="G1858" s="9">
        <v>8867390728</v>
      </c>
      <c r="H1858" s="9" t="str">
        <f t="shared" si="58"/>
        <v>(-25.7599655, 28.2053442)</v>
      </c>
    </row>
    <row r="1859" spans="1:8" s="10" customFormat="1" x14ac:dyDescent="0.25">
      <c r="A1859" s="9" t="str">
        <f t="shared" ref="A1859:A1922" si="59">"OSM: " &amp; B1859 &amp; " - " &amp; PROPER(C1859) &amp; " - (" &amp; G1859 &amp; ")"</f>
        <v>OSM: Devondale - Station - (247646769)</v>
      </c>
      <c r="B1859" s="9" t="s">
        <v>1276</v>
      </c>
      <c r="C1859" s="9" t="s">
        <v>7</v>
      </c>
      <c r="D1859" s="12">
        <v>-26.770892100000001</v>
      </c>
      <c r="E1859" s="12">
        <v>24.895492600000001</v>
      </c>
      <c r="F1859" s="9" t="s">
        <v>8</v>
      </c>
      <c r="G1859" s="9">
        <v>247646769</v>
      </c>
      <c r="H1859" s="9" t="str">
        <f t="shared" si="58"/>
        <v>(-26.7708921, 24.8954926)</v>
      </c>
    </row>
    <row r="1860" spans="1:8" s="10" customFormat="1" x14ac:dyDescent="0.25">
      <c r="A1860" s="9" t="str">
        <f t="shared" si="59"/>
        <v>OSM: Dewetsdorp - Station - (247325411)</v>
      </c>
      <c r="B1860" s="9" t="s">
        <v>191</v>
      </c>
      <c r="C1860" s="9" t="s">
        <v>7</v>
      </c>
      <c r="D1860" s="12">
        <v>-29.570323699999999</v>
      </c>
      <c r="E1860" s="12">
        <v>26.686696699999999</v>
      </c>
      <c r="F1860" s="9" t="s">
        <v>8</v>
      </c>
      <c r="G1860" s="9">
        <v>247325411</v>
      </c>
      <c r="H1860" s="9" t="str">
        <f t="shared" si="58"/>
        <v>(-29.5703237, 26.6866967)</v>
      </c>
    </row>
    <row r="1861" spans="1:8" s="10" customFormat="1" x14ac:dyDescent="0.25">
      <c r="A1861" s="9" t="str">
        <f t="shared" si="59"/>
        <v>OSM: Diamantoord - Halt - (247327831)</v>
      </c>
      <c r="B1861" s="9" t="s">
        <v>806</v>
      </c>
      <c r="C1861" s="9" t="s">
        <v>19</v>
      </c>
      <c r="D1861" s="12">
        <v>-28.523873800000001</v>
      </c>
      <c r="E1861" s="12">
        <v>24.521019599999999</v>
      </c>
      <c r="F1861" s="9" t="s">
        <v>8</v>
      </c>
      <c r="G1861" s="9">
        <v>247327831</v>
      </c>
      <c r="H1861" s="9" t="str">
        <f t="shared" si="58"/>
        <v>(-28.5238738, 24.5210196)</v>
      </c>
    </row>
    <row r="1862" spans="1:8" s="10" customFormat="1" x14ac:dyDescent="0.25">
      <c r="A1862" s="9" t="str">
        <f t="shared" si="59"/>
        <v>OSM: Dibete - Yard - (11304093841)</v>
      </c>
      <c r="B1862" s="9" t="s">
        <v>2740</v>
      </c>
      <c r="C1862" s="9" t="s">
        <v>2236</v>
      </c>
      <c r="D1862" s="12">
        <v>-23.751595200000001</v>
      </c>
      <c r="E1862" s="12">
        <v>26.471701700000001</v>
      </c>
      <c r="F1862" s="9" t="s">
        <v>8</v>
      </c>
      <c r="G1862" s="9">
        <v>11304093841</v>
      </c>
      <c r="H1862" s="9" t="str">
        <f t="shared" si="58"/>
        <v>(-23.7515952, 26.4717017)</v>
      </c>
    </row>
    <row r="1863" spans="1:8" s="10" customFormat="1" x14ac:dyDescent="0.25">
      <c r="A1863" s="9" t="str">
        <f t="shared" si="59"/>
        <v>OSM: Dicks - Halt - (1214318902)</v>
      </c>
      <c r="B1863" s="9" t="s">
        <v>2278</v>
      </c>
      <c r="C1863" s="9" t="s">
        <v>19</v>
      </c>
      <c r="D1863" s="12">
        <v>-27.741490299999999</v>
      </c>
      <c r="E1863" s="12">
        <v>30.171498</v>
      </c>
      <c r="F1863" s="9" t="s">
        <v>8</v>
      </c>
      <c r="G1863" s="9">
        <v>1214318902</v>
      </c>
      <c r="H1863" s="9" t="str">
        <f t="shared" si="58"/>
        <v>(-27.7414903, 30.171498)</v>
      </c>
    </row>
    <row r="1864" spans="1:8" s="10" customFormat="1" x14ac:dyDescent="0.25">
      <c r="A1864" s="9" t="str">
        <f t="shared" si="59"/>
        <v>OSM: Die Kalk - Halt - (243742173)</v>
      </c>
      <c r="B1864" s="9" t="s">
        <v>143</v>
      </c>
      <c r="C1864" s="9" t="s">
        <v>19</v>
      </c>
      <c r="D1864" s="12">
        <v>-24.959347600000001</v>
      </c>
      <c r="E1864" s="12">
        <v>17.918969300000001</v>
      </c>
      <c r="F1864" s="9" t="s">
        <v>8</v>
      </c>
      <c r="G1864" s="9">
        <v>243742173</v>
      </c>
      <c r="H1864" s="9" t="str">
        <f t="shared" si="58"/>
        <v>(-24.9593476, 17.9189693)</v>
      </c>
    </row>
    <row r="1865" spans="1:8" s="10" customFormat="1" x14ac:dyDescent="0.25">
      <c r="A1865" s="9" t="str">
        <f t="shared" si="59"/>
        <v>OSM: Die Moot - Abandoned - (247646768)</v>
      </c>
      <c r="B1865" s="9" t="s">
        <v>1275</v>
      </c>
      <c r="C1865" s="9" t="s">
        <v>139</v>
      </c>
      <c r="D1865" s="12">
        <v>-25.857962499999999</v>
      </c>
      <c r="E1865" s="12">
        <v>27.689950400000001</v>
      </c>
      <c r="F1865" s="9" t="s">
        <v>8</v>
      </c>
      <c r="G1865" s="9">
        <v>247646768</v>
      </c>
      <c r="H1865" s="9" t="str">
        <f t="shared" si="58"/>
        <v>(-25.8579625, 27.6899504)</v>
      </c>
    </row>
    <row r="1866" spans="1:8" s="10" customFormat="1" x14ac:dyDescent="0.25">
      <c r="A1866" s="9" t="str">
        <f t="shared" si="59"/>
        <v>OSM: Die Put - Station - (247327832)</v>
      </c>
      <c r="B1866" s="9" t="s">
        <v>807</v>
      </c>
      <c r="C1866" s="9" t="s">
        <v>7</v>
      </c>
      <c r="D1866" s="12">
        <v>-30.780513299999999</v>
      </c>
      <c r="E1866" s="12">
        <v>23.958347199999999</v>
      </c>
      <c r="F1866" s="9" t="s">
        <v>8</v>
      </c>
      <c r="G1866" s="9">
        <v>247327832</v>
      </c>
      <c r="H1866" s="9" t="str">
        <f t="shared" si="58"/>
        <v>(-30.7805133, 23.9583472)</v>
      </c>
    </row>
    <row r="1867" spans="1:8" s="10" customFormat="1" x14ac:dyDescent="0.25">
      <c r="A1867" s="9" t="str">
        <f t="shared" si="59"/>
        <v>OSM: Diep River - Station - (26114546)</v>
      </c>
      <c r="B1867" s="9" t="s">
        <v>26</v>
      </c>
      <c r="C1867" s="9" t="s">
        <v>7</v>
      </c>
      <c r="D1867" s="12">
        <v>-34.035425199999999</v>
      </c>
      <c r="E1867" s="12">
        <v>18.467042500000002</v>
      </c>
      <c r="F1867" s="9" t="s">
        <v>8</v>
      </c>
      <c r="G1867" s="9">
        <v>26114546</v>
      </c>
      <c r="H1867" s="9" t="str">
        <f t="shared" si="58"/>
        <v>(-34.0354252, 18.4670425)</v>
      </c>
    </row>
    <row r="1868" spans="1:8" s="10" customFormat="1" x14ac:dyDescent="0.25">
      <c r="A1868" s="9" t="str">
        <f t="shared" si="59"/>
        <v>OSM: Diep River - Stop - (614712956)</v>
      </c>
      <c r="B1868" s="9" t="s">
        <v>26</v>
      </c>
      <c r="C1868" s="9" t="s">
        <v>13</v>
      </c>
      <c r="D1868" s="12">
        <v>-34.0354283</v>
      </c>
      <c r="E1868" s="12">
        <v>18.467063799999998</v>
      </c>
      <c r="F1868" s="9" t="s">
        <v>8</v>
      </c>
      <c r="G1868" s="9">
        <v>614712956</v>
      </c>
      <c r="H1868" s="9" t="str">
        <f t="shared" si="58"/>
        <v>(-34.0354283, 18.4670638)</v>
      </c>
    </row>
    <row r="1869" spans="1:8" s="10" customFormat="1" x14ac:dyDescent="0.25">
      <c r="A1869" s="9" t="str">
        <f t="shared" si="59"/>
        <v>OSM: Diep River - Stop - (7388510309)</v>
      </c>
      <c r="B1869" s="9" t="s">
        <v>26</v>
      </c>
      <c r="C1869" s="9" t="s">
        <v>13</v>
      </c>
      <c r="D1869" s="12">
        <v>-34.035422099999998</v>
      </c>
      <c r="E1869" s="12">
        <v>18.4670269</v>
      </c>
      <c r="F1869" s="9" t="s">
        <v>8</v>
      </c>
      <c r="G1869" s="9">
        <v>7388510309</v>
      </c>
      <c r="H1869" s="9" t="str">
        <f t="shared" si="58"/>
        <v>(-34.0354221, 18.4670269)</v>
      </c>
    </row>
    <row r="1870" spans="1:8" s="10" customFormat="1" x14ac:dyDescent="0.25">
      <c r="A1870" s="9" t="str">
        <f t="shared" si="59"/>
        <v>OSM: Dikgale - Station - (247646767)</v>
      </c>
      <c r="B1870" s="9" t="s">
        <v>1274</v>
      </c>
      <c r="C1870" s="9" t="s">
        <v>7</v>
      </c>
      <c r="D1870" s="12">
        <v>-23.715097199999999</v>
      </c>
      <c r="E1870" s="12">
        <v>29.7849325</v>
      </c>
      <c r="F1870" s="9" t="s">
        <v>8</v>
      </c>
      <c r="G1870" s="9">
        <v>247646767</v>
      </c>
      <c r="H1870" s="9" t="str">
        <f t="shared" si="58"/>
        <v>(-23.7150972, 29.7849325)</v>
      </c>
    </row>
    <row r="1871" spans="1:8" s="10" customFormat="1" x14ac:dyDescent="0.25">
      <c r="A1871" s="9" t="str">
        <f t="shared" si="59"/>
        <v>OSM: Diklipspoort - Station - (247327833)</v>
      </c>
      <c r="B1871" s="9" t="s">
        <v>808</v>
      </c>
      <c r="C1871" s="9" t="s">
        <v>7</v>
      </c>
      <c r="D1871" s="12">
        <v>-29.6584492</v>
      </c>
      <c r="E1871" s="12">
        <v>22.4815431</v>
      </c>
      <c r="F1871" s="9" t="s">
        <v>8</v>
      </c>
      <c r="G1871" s="9">
        <v>247327833</v>
      </c>
      <c r="H1871" s="9" t="str">
        <f t="shared" si="58"/>
        <v>(-29.6584492, 22.4815431)</v>
      </c>
    </row>
    <row r="1872" spans="1:8" s="10" customFormat="1" x14ac:dyDescent="0.25">
      <c r="A1872" s="9" t="str">
        <f t="shared" si="59"/>
        <v>OSM: Dimbaza - Station - (1393162854)</v>
      </c>
      <c r="B1872" s="9" t="s">
        <v>2295</v>
      </c>
      <c r="C1872" s="9" t="s">
        <v>7</v>
      </c>
      <c r="D1872" s="12">
        <v>-32.827899100000003</v>
      </c>
      <c r="E1872" s="12">
        <v>27.202259099999999</v>
      </c>
      <c r="F1872" s="9" t="s">
        <v>8</v>
      </c>
      <c r="G1872" s="9">
        <v>1393162854</v>
      </c>
      <c r="H1872" s="9" t="str">
        <f t="shared" si="58"/>
        <v>(-32.8278991, 27.2022591)</v>
      </c>
    </row>
    <row r="1873" spans="1:8" s="10" customFormat="1" x14ac:dyDescent="0.25">
      <c r="A1873" s="9" t="str">
        <f t="shared" si="59"/>
        <v>OSM: Dinokwe - Yard - (11304228281)</v>
      </c>
      <c r="B1873" s="9" t="s">
        <v>2742</v>
      </c>
      <c r="C1873" s="9" t="s">
        <v>2236</v>
      </c>
      <c r="D1873" s="12">
        <v>-23.423562499999999</v>
      </c>
      <c r="E1873" s="12">
        <v>26.681936199999999</v>
      </c>
      <c r="F1873" s="9" t="s">
        <v>8</v>
      </c>
      <c r="G1873" s="9">
        <v>11304228281</v>
      </c>
      <c r="H1873" s="9" t="str">
        <f t="shared" si="58"/>
        <v>(-23.4235625, 26.6819362)</v>
      </c>
    </row>
    <row r="1874" spans="1:8" s="10" customFormat="1" x14ac:dyDescent="0.25">
      <c r="A1874" s="9" t="str">
        <f t="shared" si="59"/>
        <v>OSM: Dlaba - Station - (663028253)</v>
      </c>
      <c r="B1874" s="9" t="s">
        <v>2151</v>
      </c>
      <c r="C1874" s="9" t="s">
        <v>7</v>
      </c>
      <c r="D1874" s="12">
        <v>-29.6496107</v>
      </c>
      <c r="E1874" s="12">
        <v>30.3259756</v>
      </c>
      <c r="F1874" s="9" t="s">
        <v>8</v>
      </c>
      <c r="G1874" s="9">
        <v>663028253</v>
      </c>
      <c r="H1874" s="9" t="str">
        <f t="shared" si="58"/>
        <v>(-29.6496107, 30.3259756)</v>
      </c>
    </row>
    <row r="1875" spans="1:8" s="10" customFormat="1" x14ac:dyDescent="0.25">
      <c r="A1875" s="9" t="str">
        <f t="shared" si="59"/>
        <v>OSM: Dohne - Station - (247326043)</v>
      </c>
      <c r="B1875" s="9" t="s">
        <v>461</v>
      </c>
      <c r="C1875" s="9" t="s">
        <v>7</v>
      </c>
      <c r="D1875" s="12">
        <v>-32.529456199999998</v>
      </c>
      <c r="E1875" s="12">
        <v>27.450129700000002</v>
      </c>
      <c r="F1875" s="9" t="s">
        <v>8</v>
      </c>
      <c r="G1875" s="9">
        <v>247326043</v>
      </c>
      <c r="H1875" s="9" t="str">
        <f t="shared" si="58"/>
        <v>(-32.5294562, 27.4501297)</v>
      </c>
    </row>
    <row r="1876" spans="1:8" s="10" customFormat="1" x14ac:dyDescent="0.25">
      <c r="A1876" s="9" t="str">
        <f t="shared" si="59"/>
        <v>OSM: Dona Alice - Station - (10695765972)</v>
      </c>
      <c r="B1876" s="9" t="s">
        <v>2709</v>
      </c>
      <c r="C1876" s="9" t="s">
        <v>7</v>
      </c>
      <c r="D1876" s="12">
        <v>-25.902573799999999</v>
      </c>
      <c r="E1876" s="12">
        <v>32.619892800000002</v>
      </c>
      <c r="F1876" s="9" t="s">
        <v>8</v>
      </c>
      <c r="G1876" s="9">
        <v>10695765972</v>
      </c>
      <c r="H1876" s="9" t="str">
        <f t="shared" si="58"/>
        <v>(-25.9025738, 32.6198928)</v>
      </c>
    </row>
    <row r="1877" spans="1:8" s="10" customFormat="1" x14ac:dyDescent="0.25">
      <c r="A1877" s="9" t="str">
        <f t="shared" si="59"/>
        <v>OSM: Donkerpoort - Station - (247325412)</v>
      </c>
      <c r="B1877" s="9" t="s">
        <v>192</v>
      </c>
      <c r="C1877" s="9" t="s">
        <v>7</v>
      </c>
      <c r="D1877" s="12">
        <v>-30.531563599999998</v>
      </c>
      <c r="E1877" s="12">
        <v>25.495131399999998</v>
      </c>
      <c r="F1877" s="9" t="s">
        <v>8</v>
      </c>
      <c r="G1877" s="9">
        <v>247325412</v>
      </c>
      <c r="H1877" s="9" t="str">
        <f t="shared" si="58"/>
        <v>(-30.5315636, 25.4951314)</v>
      </c>
    </row>
    <row r="1878" spans="1:8" s="10" customFormat="1" x14ac:dyDescent="0.25">
      <c r="A1878" s="9" t="str">
        <f t="shared" si="59"/>
        <v>OSM: Donnybrook - Station - (662597897)</v>
      </c>
      <c r="B1878" s="9" t="s">
        <v>2109</v>
      </c>
      <c r="C1878" s="9" t="s">
        <v>7</v>
      </c>
      <c r="D1878" s="12">
        <v>-29.921498700000001</v>
      </c>
      <c r="E1878" s="12">
        <v>29.872050099999999</v>
      </c>
      <c r="F1878" s="9" t="s">
        <v>8</v>
      </c>
      <c r="G1878" s="9">
        <v>662597897</v>
      </c>
      <c r="H1878" s="9" t="str">
        <f t="shared" si="58"/>
        <v>(-29.9214987, 29.8720501)</v>
      </c>
    </row>
    <row r="1879" spans="1:8" s="10" customFormat="1" x14ac:dyDescent="0.25">
      <c r="A1879" s="9" t="str">
        <f t="shared" si="59"/>
        <v>OSM: Doonside - Stop - (348968983)</v>
      </c>
      <c r="B1879" s="9" t="s">
        <v>1833</v>
      </c>
      <c r="C1879" s="9" t="s">
        <v>13</v>
      </c>
      <c r="D1879" s="12">
        <v>-30.071300600000001</v>
      </c>
      <c r="E1879" s="12">
        <v>30.873530899999999</v>
      </c>
      <c r="F1879" s="9" t="s">
        <v>8</v>
      </c>
      <c r="G1879" s="9">
        <v>348968983</v>
      </c>
      <c r="H1879" s="9" t="str">
        <f t="shared" si="58"/>
        <v>(-30.0713006, 30.8735309)</v>
      </c>
    </row>
    <row r="1880" spans="1:8" s="10" customFormat="1" x14ac:dyDescent="0.25">
      <c r="A1880" s="9" t="str">
        <f t="shared" si="59"/>
        <v>OSM: Doonside - Station - (9149572099)</v>
      </c>
      <c r="B1880" s="9" t="s">
        <v>1833</v>
      </c>
      <c r="C1880" s="9" t="s">
        <v>7</v>
      </c>
      <c r="D1880" s="12">
        <v>-30.071425900000001</v>
      </c>
      <c r="E1880" s="12">
        <v>30.8735392</v>
      </c>
      <c r="F1880" s="9" t="s">
        <v>8</v>
      </c>
      <c r="G1880" s="9">
        <v>9149572099</v>
      </c>
      <c r="H1880" s="9" t="str">
        <f t="shared" si="58"/>
        <v>(-30.0714259, 30.8735392)</v>
      </c>
    </row>
    <row r="1881" spans="1:8" s="10" customFormat="1" x14ac:dyDescent="0.25">
      <c r="A1881" s="9" t="str">
        <f t="shared" si="59"/>
        <v>OSM: Doornbult - Abandoned - (247646766)</v>
      </c>
      <c r="B1881" s="9" t="s">
        <v>1273</v>
      </c>
      <c r="C1881" s="9" t="s">
        <v>139</v>
      </c>
      <c r="D1881" s="12">
        <v>-26.558328899999999</v>
      </c>
      <c r="E1881" s="12">
        <v>25.076818400000001</v>
      </c>
      <c r="F1881" s="9" t="s">
        <v>8</v>
      </c>
      <c r="G1881" s="9">
        <v>247646766</v>
      </c>
      <c r="H1881" s="9" t="str">
        <f t="shared" si="58"/>
        <v>(-26.5583289, 25.0768184)</v>
      </c>
    </row>
    <row r="1882" spans="1:8" s="10" customFormat="1" x14ac:dyDescent="0.25">
      <c r="A1882" s="9" t="str">
        <f t="shared" si="59"/>
        <v>OSM: Doornfontein - Station - (247644622)</v>
      </c>
      <c r="B1882" s="9" t="s">
        <v>1007</v>
      </c>
      <c r="C1882" s="9" t="s">
        <v>7</v>
      </c>
      <c r="D1882" s="12">
        <v>-26.197210200000001</v>
      </c>
      <c r="E1882" s="12">
        <v>28.054168399999998</v>
      </c>
      <c r="F1882" s="9" t="s">
        <v>8</v>
      </c>
      <c r="G1882" s="9">
        <v>247644622</v>
      </c>
      <c r="H1882" s="9" t="str">
        <f t="shared" si="58"/>
        <v>(-26.1972102, 28.0541684)</v>
      </c>
    </row>
    <row r="1883" spans="1:8" s="10" customFormat="1" x14ac:dyDescent="0.25">
      <c r="A1883" s="9" t="str">
        <f t="shared" si="59"/>
        <v>OSM: Doornfontein - Stop - (4332065651)</v>
      </c>
      <c r="B1883" s="9" t="s">
        <v>1007</v>
      </c>
      <c r="C1883" s="9" t="s">
        <v>13</v>
      </c>
      <c r="D1883" s="12">
        <v>-26.197104800000002</v>
      </c>
      <c r="E1883" s="12">
        <v>28.0547222</v>
      </c>
      <c r="F1883" s="9" t="s">
        <v>8</v>
      </c>
      <c r="G1883" s="9">
        <v>4332065651</v>
      </c>
      <c r="H1883" s="9" t="str">
        <f t="shared" si="58"/>
        <v>(-26.1971048, 28.0547222)</v>
      </c>
    </row>
    <row r="1884" spans="1:8" s="10" customFormat="1" x14ac:dyDescent="0.25">
      <c r="A1884" s="9" t="str">
        <f t="shared" si="59"/>
        <v>OSM: Doornfontein - Stop - (4332066112)</v>
      </c>
      <c r="B1884" s="9" t="s">
        <v>1007</v>
      </c>
      <c r="C1884" s="9" t="s">
        <v>13</v>
      </c>
      <c r="D1884" s="12">
        <v>-26.197308499999998</v>
      </c>
      <c r="E1884" s="12">
        <v>28.0535058</v>
      </c>
      <c r="F1884" s="9" t="s">
        <v>8</v>
      </c>
      <c r="G1884" s="9">
        <v>4332066112</v>
      </c>
      <c r="H1884" s="9" t="str">
        <f t="shared" si="58"/>
        <v>(-26.1973085, 28.0535058)</v>
      </c>
    </row>
    <row r="1885" spans="1:8" s="10" customFormat="1" x14ac:dyDescent="0.25">
      <c r="A1885" s="9" t="str">
        <f t="shared" si="59"/>
        <v>OSM: Doornfontein - Stop - (9165712814)</v>
      </c>
      <c r="B1885" s="9" t="s">
        <v>1007</v>
      </c>
      <c r="C1885" s="9" t="s">
        <v>13</v>
      </c>
      <c r="D1885" s="12">
        <v>-26.197238500000001</v>
      </c>
      <c r="E1885" s="12">
        <v>28.053616999999999</v>
      </c>
      <c r="F1885" s="9" t="s">
        <v>8</v>
      </c>
      <c r="G1885" s="9">
        <v>9165712814</v>
      </c>
      <c r="H1885" s="9" t="str">
        <f t="shared" si="58"/>
        <v>(-26.1972385, 28.053617)</v>
      </c>
    </row>
    <row r="1886" spans="1:8" s="10" customFormat="1" x14ac:dyDescent="0.25">
      <c r="A1886" s="9" t="str">
        <f t="shared" si="59"/>
        <v>OSM: Dordrecht - Station - (247326047)</v>
      </c>
      <c r="B1886" s="9" t="s">
        <v>463</v>
      </c>
      <c r="C1886" s="9" t="s">
        <v>7</v>
      </c>
      <c r="D1886" s="12">
        <v>-31.381929899999999</v>
      </c>
      <c r="E1886" s="12">
        <v>27.0448865</v>
      </c>
      <c r="F1886" s="9" t="s">
        <v>8</v>
      </c>
      <c r="G1886" s="9">
        <v>247326047</v>
      </c>
      <c r="H1886" s="9" t="str">
        <f t="shared" si="58"/>
        <v>(-31.3819299, 27.0448865)</v>
      </c>
    </row>
    <row r="1887" spans="1:8" s="10" customFormat="1" x14ac:dyDescent="0.25">
      <c r="A1887" s="9" t="str">
        <f t="shared" si="59"/>
        <v>OSM: Doringkom - Halt - (247326046)</v>
      </c>
      <c r="B1887" s="9" t="s">
        <v>462</v>
      </c>
      <c r="C1887" s="9" t="s">
        <v>19</v>
      </c>
      <c r="D1887" s="12">
        <v>-33.283361499999998</v>
      </c>
      <c r="E1887" s="12">
        <v>26.032671700000002</v>
      </c>
      <c r="F1887" s="9" t="s">
        <v>8</v>
      </c>
      <c r="G1887" s="9">
        <v>247326046</v>
      </c>
      <c r="H1887" s="9" t="str">
        <f t="shared" si="58"/>
        <v>(-33.2833615, 26.0326717)</v>
      </c>
    </row>
    <row r="1888" spans="1:8" s="10" customFormat="1" x14ac:dyDescent="0.25">
      <c r="A1888" s="9" t="str">
        <f t="shared" si="59"/>
        <v>OSM: Doringspruit - Abandoned - (247644623)</v>
      </c>
      <c r="B1888" s="9" t="s">
        <v>1008</v>
      </c>
      <c r="C1888" s="9" t="s">
        <v>139</v>
      </c>
      <c r="D1888" s="12">
        <v>-25.930178999999999</v>
      </c>
      <c r="E1888" s="12">
        <v>27.5419865</v>
      </c>
      <c r="F1888" s="9" t="s">
        <v>8</v>
      </c>
      <c r="G1888" s="9">
        <v>247644623</v>
      </c>
      <c r="H1888" s="9" t="str">
        <f t="shared" si="58"/>
        <v>(-25.930179, 27.5419865)</v>
      </c>
    </row>
    <row r="1889" spans="1:8" s="10" customFormat="1" x14ac:dyDescent="0.25">
      <c r="A1889" s="9" t="str">
        <f t="shared" si="59"/>
        <v>OSM: Douglas - Station - (765950940)</v>
      </c>
      <c r="B1889" s="9" t="s">
        <v>2169</v>
      </c>
      <c r="C1889" s="9" t="s">
        <v>7</v>
      </c>
      <c r="D1889" s="12">
        <v>-29.063039799999999</v>
      </c>
      <c r="E1889" s="12">
        <v>23.773778199999999</v>
      </c>
      <c r="F1889" s="9" t="s">
        <v>8</v>
      </c>
      <c r="G1889" s="9">
        <v>765950940</v>
      </c>
      <c r="H1889" s="9" t="str">
        <f t="shared" si="58"/>
        <v>(-29.0630398, 23.7737782)</v>
      </c>
    </row>
    <row r="1890" spans="1:8" s="10" customFormat="1" x14ac:dyDescent="0.25">
      <c r="A1890" s="9" t="str">
        <f t="shared" si="59"/>
        <v>OSM: Douglas Branch Line - Rail - (31970408)</v>
      </c>
      <c r="B1890" s="9" t="s">
        <v>2827</v>
      </c>
      <c r="C1890" s="9" t="s">
        <v>2780</v>
      </c>
      <c r="D1890" s="12">
        <v>-29.3774854675213</v>
      </c>
      <c r="E1890" s="12">
        <v>24.314634450427299</v>
      </c>
      <c r="F1890" s="9" t="s">
        <v>2775</v>
      </c>
      <c r="G1890" s="9">
        <v>31970408</v>
      </c>
      <c r="H1890" s="9" t="str">
        <f t="shared" si="58"/>
        <v>(-29.3774855, 24.3146345)</v>
      </c>
    </row>
    <row r="1891" spans="1:8" s="10" customFormat="1" x14ac:dyDescent="0.25">
      <c r="A1891" s="9" t="str">
        <f t="shared" si="59"/>
        <v>OSM: Douglas Branch Line - Rail - (31970413)</v>
      </c>
      <c r="B1891" s="9" t="s">
        <v>2827</v>
      </c>
      <c r="C1891" s="9" t="s">
        <v>2780</v>
      </c>
      <c r="D1891" s="12">
        <v>-29.199557253374198</v>
      </c>
      <c r="E1891" s="12">
        <v>24.025022371779102</v>
      </c>
      <c r="F1891" s="9" t="s">
        <v>2775</v>
      </c>
      <c r="G1891" s="9">
        <v>31970413</v>
      </c>
      <c r="H1891" s="9" t="str">
        <f t="shared" si="58"/>
        <v>(-29.1995573, 24.0250224)</v>
      </c>
    </row>
    <row r="1892" spans="1:8" s="10" customFormat="1" x14ac:dyDescent="0.25">
      <c r="A1892" s="9" t="str">
        <f t="shared" si="59"/>
        <v>OSM: Douglas Branch Line - Rail - (759617528)</v>
      </c>
      <c r="B1892" s="9" t="s">
        <v>2827</v>
      </c>
      <c r="C1892" s="9" t="s">
        <v>2780</v>
      </c>
      <c r="D1892" s="12">
        <v>-29.418808200000001</v>
      </c>
      <c r="E1892" s="12">
        <v>24.365526750000001</v>
      </c>
      <c r="F1892" s="9" t="s">
        <v>2775</v>
      </c>
      <c r="G1892" s="9">
        <v>759617528</v>
      </c>
      <c r="H1892" s="9" t="str">
        <f t="shared" si="58"/>
        <v>(-29.4188082, 24.3655268)</v>
      </c>
    </row>
    <row r="1893" spans="1:8" s="10" customFormat="1" x14ac:dyDescent="0.25">
      <c r="A1893" s="9" t="str">
        <f t="shared" si="59"/>
        <v>OSM: Douglas Branch Line - Rail - (837424651)</v>
      </c>
      <c r="B1893" s="9" t="s">
        <v>2827</v>
      </c>
      <c r="C1893" s="9" t="s">
        <v>2780</v>
      </c>
      <c r="D1893" s="12">
        <v>-29.060818999999999</v>
      </c>
      <c r="E1893" s="12">
        <v>23.795284500000001</v>
      </c>
      <c r="F1893" s="9" t="s">
        <v>2775</v>
      </c>
      <c r="G1893" s="9">
        <v>837424651</v>
      </c>
      <c r="H1893" s="9" t="str">
        <f t="shared" si="58"/>
        <v>(-29.060819, 23.7952845)</v>
      </c>
    </row>
    <row r="1894" spans="1:8" s="10" customFormat="1" x14ac:dyDescent="0.25">
      <c r="A1894" s="9" t="str">
        <f t="shared" si="59"/>
        <v>OSM: Douglas Branch Line - Rail - (837424652)</v>
      </c>
      <c r="B1894" s="9" t="s">
        <v>2827</v>
      </c>
      <c r="C1894" s="9" t="s">
        <v>2780</v>
      </c>
      <c r="D1894" s="12">
        <v>-29.061059865517201</v>
      </c>
      <c r="E1894" s="12">
        <v>23.783761062068901</v>
      </c>
      <c r="F1894" s="9" t="s">
        <v>2775</v>
      </c>
      <c r="G1894" s="9">
        <v>837424652</v>
      </c>
      <c r="H1894" s="9" t="str">
        <f t="shared" si="58"/>
        <v>(-29.0610599, 23.7837611)</v>
      </c>
    </row>
    <row r="1895" spans="1:8" s="10" customFormat="1" x14ac:dyDescent="0.25">
      <c r="A1895" s="9" t="str">
        <f t="shared" si="59"/>
        <v>OSM: Douglas Branch Line - Rail - (837424653)</v>
      </c>
      <c r="B1895" s="9" t="s">
        <v>2827</v>
      </c>
      <c r="C1895" s="9" t="s">
        <v>2780</v>
      </c>
      <c r="D1895" s="12">
        <v>-29.045351199999999</v>
      </c>
      <c r="E1895" s="12">
        <v>23.838772899999999</v>
      </c>
      <c r="F1895" s="9" t="s">
        <v>2775</v>
      </c>
      <c r="G1895" s="9">
        <v>837424653</v>
      </c>
      <c r="H1895" s="9" t="str">
        <f t="shared" si="58"/>
        <v>(-29.0453512, 23.8387729)</v>
      </c>
    </row>
    <row r="1896" spans="1:8" s="10" customFormat="1" x14ac:dyDescent="0.25">
      <c r="A1896" s="9" t="str">
        <f t="shared" si="59"/>
        <v>OSM: Douglas Branch Line - Rail - (837424654)</v>
      </c>
      <c r="B1896" s="9" t="s">
        <v>2827</v>
      </c>
      <c r="C1896" s="9" t="s">
        <v>2780</v>
      </c>
      <c r="D1896" s="12">
        <v>-29.056457940277699</v>
      </c>
      <c r="E1896" s="12">
        <v>23.8168348833333</v>
      </c>
      <c r="F1896" s="9" t="s">
        <v>2775</v>
      </c>
      <c r="G1896" s="9">
        <v>837424654</v>
      </c>
      <c r="H1896" s="9" t="str">
        <f t="shared" si="58"/>
        <v>(-29.0564579, 23.8168349)</v>
      </c>
    </row>
    <row r="1897" spans="1:8" s="10" customFormat="1" x14ac:dyDescent="0.25">
      <c r="A1897" s="9" t="str">
        <f t="shared" si="59"/>
        <v>OSM: Douglas Branch Line - Rail - (965009512)</v>
      </c>
      <c r="B1897" s="9" t="s">
        <v>2827</v>
      </c>
      <c r="C1897" s="9" t="s">
        <v>2780</v>
      </c>
      <c r="D1897" s="12">
        <v>-29.268825027777702</v>
      </c>
      <c r="E1897" s="12">
        <v>24.003129038888801</v>
      </c>
      <c r="F1897" s="9" t="s">
        <v>2775</v>
      </c>
      <c r="G1897" s="9">
        <v>965009512</v>
      </c>
      <c r="H1897" s="9" t="str">
        <f t="shared" si="58"/>
        <v>(-29.268825, 24.003129)</v>
      </c>
    </row>
    <row r="1898" spans="1:8" s="10" customFormat="1" x14ac:dyDescent="0.25">
      <c r="A1898" s="9" t="str">
        <f t="shared" si="59"/>
        <v>OSM: Dover - Station - (247325413)</v>
      </c>
      <c r="B1898" s="9" t="s">
        <v>193</v>
      </c>
      <c r="C1898" s="9" t="s">
        <v>7</v>
      </c>
      <c r="D1898" s="12">
        <v>-27.0586451</v>
      </c>
      <c r="E1898" s="12">
        <v>27.724794299999999</v>
      </c>
      <c r="F1898" s="9" t="s">
        <v>8</v>
      </c>
      <c r="G1898" s="9">
        <v>247325413</v>
      </c>
      <c r="H1898" s="9" t="str">
        <f t="shared" si="58"/>
        <v>(-27.0586451, 27.7247943)</v>
      </c>
    </row>
    <row r="1899" spans="1:8" s="10" customFormat="1" x14ac:dyDescent="0.25">
      <c r="A1899" s="9" t="str">
        <f t="shared" si="59"/>
        <v>OSM: Dowlish - Halt - (247327834)</v>
      </c>
      <c r="B1899" s="9" t="s">
        <v>809</v>
      </c>
      <c r="C1899" s="9" t="s">
        <v>19</v>
      </c>
      <c r="D1899" s="12">
        <v>-28.0171247</v>
      </c>
      <c r="E1899" s="12">
        <v>24.855768900000001</v>
      </c>
      <c r="F1899" s="9" t="s">
        <v>8</v>
      </c>
      <c r="G1899" s="9">
        <v>247327834</v>
      </c>
      <c r="H1899" s="9" t="str">
        <f t="shared" si="58"/>
        <v>(-28.0171247, 24.8557689)</v>
      </c>
    </row>
    <row r="1900" spans="1:8" s="10" customFormat="1" x14ac:dyDescent="0.25">
      <c r="A1900" s="9" t="str">
        <f t="shared" si="59"/>
        <v>OSM: Downes - Abandoned - (247327835)</v>
      </c>
      <c r="B1900" s="9" t="s">
        <v>810</v>
      </c>
      <c r="C1900" s="9" t="s">
        <v>139</v>
      </c>
      <c r="D1900" s="12">
        <v>-31.488207800000001</v>
      </c>
      <c r="E1900" s="12">
        <v>19.946793400000001</v>
      </c>
      <c r="F1900" s="9" t="s">
        <v>8</v>
      </c>
      <c r="G1900" s="9">
        <v>247327835</v>
      </c>
      <c r="H1900" s="9" t="str">
        <f t="shared" si="58"/>
        <v>(-31.4882078, 19.9467934)</v>
      </c>
    </row>
    <row r="1901" spans="1:8" s="10" customFormat="1" x14ac:dyDescent="0.25">
      <c r="A1901" s="9" t="str">
        <f t="shared" si="59"/>
        <v>OSM: Draaiberg - Station - (247326040)</v>
      </c>
      <c r="B1901" s="9" t="s">
        <v>458</v>
      </c>
      <c r="C1901" s="9" t="s">
        <v>7</v>
      </c>
      <c r="D1901" s="12">
        <v>-33.140022700000003</v>
      </c>
      <c r="E1901" s="12">
        <v>23.873529399999999</v>
      </c>
      <c r="F1901" s="9" t="s">
        <v>8</v>
      </c>
      <c r="G1901" s="9">
        <v>247326040</v>
      </c>
      <c r="H1901" s="9" t="str">
        <f t="shared" si="58"/>
        <v>(-33.1400227, 23.8735294)</v>
      </c>
    </row>
    <row r="1902" spans="1:8" s="10" customFormat="1" x14ac:dyDescent="0.25">
      <c r="A1902" s="9" t="str">
        <f t="shared" si="59"/>
        <v>OSM: Draghoender - Station - (247327836)</v>
      </c>
      <c r="B1902" s="9" t="s">
        <v>811</v>
      </c>
      <c r="C1902" s="9" t="s">
        <v>7</v>
      </c>
      <c r="D1902" s="12">
        <v>-29.382020799999999</v>
      </c>
      <c r="E1902" s="12">
        <v>22.119753500000002</v>
      </c>
      <c r="F1902" s="9" t="s">
        <v>8</v>
      </c>
      <c r="G1902" s="9">
        <v>247327836</v>
      </c>
      <c r="H1902" s="9" t="str">
        <f t="shared" si="58"/>
        <v>(-29.3820208, 22.1197535)</v>
      </c>
    </row>
    <row r="1903" spans="1:8" s="10" customFormat="1" x14ac:dyDescent="0.25">
      <c r="A1903" s="9" t="str">
        <f t="shared" si="59"/>
        <v>OSM: Drakensig - Halt - (247646773)</v>
      </c>
      <c r="B1903" s="9" t="s">
        <v>1280</v>
      </c>
      <c r="C1903" s="9" t="s">
        <v>19</v>
      </c>
      <c r="D1903" s="12">
        <v>-24.429424300000001</v>
      </c>
      <c r="E1903" s="12">
        <v>31.012752800000001</v>
      </c>
      <c r="F1903" s="9" t="s">
        <v>8</v>
      </c>
      <c r="G1903" s="9">
        <v>247646773</v>
      </c>
      <c r="H1903" s="9" t="str">
        <f t="shared" si="58"/>
        <v>(-24.4294243, 31.0127528)</v>
      </c>
    </row>
    <row r="1904" spans="1:8" s="10" customFormat="1" x14ac:dyDescent="0.25">
      <c r="A1904" s="9" t="str">
        <f t="shared" si="59"/>
        <v>OSM: Draycott - Station - (5931000494)</v>
      </c>
      <c r="B1904" s="9" t="s">
        <v>2594</v>
      </c>
      <c r="C1904" s="9" t="s">
        <v>7</v>
      </c>
      <c r="D1904" s="12">
        <v>-28.974721800000001</v>
      </c>
      <c r="E1904" s="12">
        <v>29.6930418</v>
      </c>
      <c r="F1904" s="9" t="s">
        <v>8</v>
      </c>
      <c r="G1904" s="9">
        <v>5931000494</v>
      </c>
      <c r="H1904" s="9" t="str">
        <f t="shared" si="58"/>
        <v>(-28.9747218, 29.6930418)</v>
      </c>
    </row>
    <row r="1905" spans="1:8" s="10" customFormat="1" x14ac:dyDescent="0.25">
      <c r="A1905" s="9" t="str">
        <f t="shared" si="59"/>
        <v>OSM: Drayton - Halt - (249333003)</v>
      </c>
      <c r="B1905" s="9" t="s">
        <v>1565</v>
      </c>
      <c r="C1905" s="9" t="s">
        <v>19</v>
      </c>
      <c r="D1905" s="12">
        <v>-34.225698000000001</v>
      </c>
      <c r="E1905" s="12">
        <v>19.531943900000002</v>
      </c>
      <c r="F1905" s="9" t="s">
        <v>8</v>
      </c>
      <c r="G1905" s="9">
        <v>249333003</v>
      </c>
      <c r="H1905" s="9" t="str">
        <f t="shared" si="58"/>
        <v>(-34.225698, 19.5319439)</v>
      </c>
    </row>
    <row r="1906" spans="1:8" s="10" customFormat="1" x14ac:dyDescent="0.25">
      <c r="A1906" s="9" t="str">
        <f t="shared" si="59"/>
        <v>OSM: Drennan - Station - (247326039)</v>
      </c>
      <c r="B1906" s="9" t="s">
        <v>457</v>
      </c>
      <c r="C1906" s="9" t="s">
        <v>7</v>
      </c>
      <c r="D1906" s="12">
        <v>-32.441146500000002</v>
      </c>
      <c r="E1906" s="12">
        <v>25.741052799999999</v>
      </c>
      <c r="F1906" s="9" t="s">
        <v>8</v>
      </c>
      <c r="G1906" s="9">
        <v>247326039</v>
      </c>
      <c r="H1906" s="9" t="str">
        <f t="shared" si="58"/>
        <v>(-32.4411465, 25.7410528)</v>
      </c>
    </row>
    <row r="1907" spans="1:8" s="10" customFormat="1" x14ac:dyDescent="0.25">
      <c r="A1907" s="9" t="str">
        <f t="shared" si="59"/>
        <v>OSM: Dreunberg - Station - (247326042)</v>
      </c>
      <c r="B1907" s="9" t="s">
        <v>460</v>
      </c>
      <c r="C1907" s="9" t="s">
        <v>7</v>
      </c>
      <c r="D1907" s="12">
        <v>-30.9517664</v>
      </c>
      <c r="E1907" s="12">
        <v>26.332970899999999</v>
      </c>
      <c r="F1907" s="9" t="s">
        <v>8</v>
      </c>
      <c r="G1907" s="9">
        <v>247326042</v>
      </c>
      <c r="H1907" s="9" t="str">
        <f t="shared" si="58"/>
        <v>(-30.9517664, 26.3329709)</v>
      </c>
    </row>
    <row r="1908" spans="1:8" s="10" customFormat="1" x14ac:dyDescent="0.25">
      <c r="A1908" s="9" t="str">
        <f t="shared" si="59"/>
        <v>OSM: Drew - Halt - (249333004)</v>
      </c>
      <c r="B1908" s="9" t="s">
        <v>1566</v>
      </c>
      <c r="C1908" s="9" t="s">
        <v>19</v>
      </c>
      <c r="D1908" s="12">
        <v>-33.994322799999999</v>
      </c>
      <c r="E1908" s="12">
        <v>20.210314799999999</v>
      </c>
      <c r="F1908" s="9" t="s">
        <v>8</v>
      </c>
      <c r="G1908" s="9">
        <v>249333004</v>
      </c>
      <c r="H1908" s="9" t="str">
        <f t="shared" si="58"/>
        <v>(-33.9943228, 20.2103148)</v>
      </c>
    </row>
    <row r="1909" spans="1:8" s="10" customFormat="1" x14ac:dyDescent="0.25">
      <c r="A1909" s="9" t="str">
        <f t="shared" si="59"/>
        <v>OSM: Drie Werwe - Halt - (247326041)</v>
      </c>
      <c r="B1909" s="9" t="s">
        <v>459</v>
      </c>
      <c r="C1909" s="9" t="s">
        <v>19</v>
      </c>
      <c r="D1909" s="12">
        <v>-34.031768</v>
      </c>
      <c r="E1909" s="12">
        <v>24.8099177</v>
      </c>
      <c r="F1909" s="9" t="s">
        <v>8</v>
      </c>
      <c r="G1909" s="9">
        <v>247326041</v>
      </c>
      <c r="H1909" s="9" t="str">
        <f t="shared" si="58"/>
        <v>(-34.031768, 24.8099177)</v>
      </c>
    </row>
    <row r="1910" spans="1:8" s="10" customFormat="1" x14ac:dyDescent="0.25">
      <c r="A1910" s="9" t="str">
        <f t="shared" si="59"/>
        <v>OSM: Driebad - Station - (247325414)</v>
      </c>
      <c r="B1910" s="9" t="s">
        <v>194</v>
      </c>
      <c r="C1910" s="9" t="s">
        <v>7</v>
      </c>
      <c r="D1910" s="12">
        <v>-30.017004799999999</v>
      </c>
      <c r="E1910" s="12">
        <v>25.446642199999999</v>
      </c>
      <c r="F1910" s="9" t="s">
        <v>8</v>
      </c>
      <c r="G1910" s="9">
        <v>247325414</v>
      </c>
      <c r="H1910" s="9" t="str">
        <f t="shared" si="58"/>
        <v>(-30.0170048, 25.4466422)</v>
      </c>
    </row>
    <row r="1911" spans="1:8" s="10" customFormat="1" x14ac:dyDescent="0.25">
      <c r="A1911" s="9" t="str">
        <f t="shared" si="59"/>
        <v>OSM: Driehoek - Station - (247644624)</v>
      </c>
      <c r="B1911" s="9" t="s">
        <v>1009</v>
      </c>
      <c r="C1911" s="9" t="s">
        <v>7</v>
      </c>
      <c r="D1911" s="12">
        <v>-26.2135365</v>
      </c>
      <c r="E1911" s="12">
        <v>28.149671699999999</v>
      </c>
      <c r="F1911" s="9" t="s">
        <v>8</v>
      </c>
      <c r="G1911" s="9">
        <v>247644624</v>
      </c>
      <c r="H1911" s="9" t="str">
        <f t="shared" si="58"/>
        <v>(-26.2135365, 28.1496717)</v>
      </c>
    </row>
    <row r="1912" spans="1:8" s="10" customFormat="1" x14ac:dyDescent="0.25">
      <c r="A1912" s="9" t="str">
        <f t="shared" si="59"/>
        <v>OSM: Driehoek - Stop - (4332262496)</v>
      </c>
      <c r="B1912" s="9" t="s">
        <v>1009</v>
      </c>
      <c r="C1912" s="9" t="s">
        <v>13</v>
      </c>
      <c r="D1912" s="12">
        <v>-26.213472100000001</v>
      </c>
      <c r="E1912" s="12">
        <v>28.150517900000001</v>
      </c>
      <c r="F1912" s="9" t="s">
        <v>8</v>
      </c>
      <c r="G1912" s="9">
        <v>4332262496</v>
      </c>
      <c r="H1912" s="9" t="str">
        <f t="shared" si="58"/>
        <v>(-26.2134721, 28.1505179)</v>
      </c>
    </row>
    <row r="1913" spans="1:8" s="10" customFormat="1" x14ac:dyDescent="0.25">
      <c r="A1913" s="9" t="str">
        <f t="shared" si="59"/>
        <v>OSM: Driehoek - Stop - (4332262525)</v>
      </c>
      <c r="B1913" s="9" t="s">
        <v>1009</v>
      </c>
      <c r="C1913" s="9" t="s">
        <v>13</v>
      </c>
      <c r="D1913" s="12">
        <v>-26.213630899999998</v>
      </c>
      <c r="E1913" s="12">
        <v>28.1493182</v>
      </c>
      <c r="F1913" s="9" t="s">
        <v>8</v>
      </c>
      <c r="G1913" s="9">
        <v>4332262525</v>
      </c>
      <c r="H1913" s="9" t="str">
        <f t="shared" si="58"/>
        <v>(-26.2136309, 28.1493182)</v>
      </c>
    </row>
    <row r="1914" spans="1:8" s="10" customFormat="1" x14ac:dyDescent="0.25">
      <c r="A1914" s="9" t="str">
        <f t="shared" si="59"/>
        <v>OSM: Driekloof - Abandoned - (247325415)</v>
      </c>
      <c r="B1914" s="9" t="s">
        <v>195</v>
      </c>
      <c r="C1914" s="9" t="s">
        <v>139</v>
      </c>
      <c r="D1914" s="12">
        <v>-29.171833100000001</v>
      </c>
      <c r="E1914" s="12">
        <v>25.933253400000002</v>
      </c>
      <c r="F1914" s="9" t="s">
        <v>8</v>
      </c>
      <c r="G1914" s="9">
        <v>247325415</v>
      </c>
      <c r="H1914" s="9" t="str">
        <f t="shared" si="58"/>
        <v>(-29.1718331, 25.9332534)</v>
      </c>
    </row>
    <row r="1915" spans="1:8" s="10" customFormat="1" x14ac:dyDescent="0.25">
      <c r="A1915" s="9" t="str">
        <f t="shared" si="59"/>
        <v>OSM: Driekuil - Halt - (247325416)</v>
      </c>
      <c r="B1915" s="9" t="s">
        <v>196</v>
      </c>
      <c r="C1915" s="9" t="s">
        <v>19</v>
      </c>
      <c r="D1915" s="12">
        <v>-30.486094300000001</v>
      </c>
      <c r="E1915" s="12">
        <v>25.561537699999999</v>
      </c>
      <c r="F1915" s="9" t="s">
        <v>8</v>
      </c>
      <c r="G1915" s="9">
        <v>247325416</v>
      </c>
      <c r="H1915" s="9" t="str">
        <f t="shared" si="58"/>
        <v>(-30.4860943, 25.5615377)</v>
      </c>
    </row>
    <row r="1916" spans="1:8" s="10" customFormat="1" x14ac:dyDescent="0.25">
      <c r="A1916" s="9" t="str">
        <f t="shared" si="59"/>
        <v>OSM: Driemanskap - Station - (247644625)</v>
      </c>
      <c r="B1916" s="9" t="s">
        <v>1010</v>
      </c>
      <c r="C1916" s="9" t="s">
        <v>7</v>
      </c>
      <c r="D1916" s="12">
        <v>-26.414450599999999</v>
      </c>
      <c r="E1916" s="12">
        <v>28.3518632</v>
      </c>
      <c r="F1916" s="9" t="s">
        <v>8</v>
      </c>
      <c r="G1916" s="9">
        <v>247644625</v>
      </c>
      <c r="H1916" s="9" t="str">
        <f t="shared" si="58"/>
        <v>(-26.4144506, 28.3518632)</v>
      </c>
    </row>
    <row r="1917" spans="1:8" s="10" customFormat="1" x14ac:dyDescent="0.25">
      <c r="A1917" s="9" t="str">
        <f t="shared" si="59"/>
        <v>OSM: Driesprong - Halt - (8600236660)</v>
      </c>
      <c r="B1917" s="9" t="s">
        <v>2668</v>
      </c>
      <c r="C1917" s="9" t="s">
        <v>19</v>
      </c>
      <c r="D1917" s="12">
        <v>-25.228636300000002</v>
      </c>
      <c r="E1917" s="12">
        <v>30.345337700000002</v>
      </c>
      <c r="F1917" s="9" t="s">
        <v>8</v>
      </c>
      <c r="G1917" s="9">
        <v>8600236660</v>
      </c>
      <c r="H1917" s="9" t="str">
        <f t="shared" si="58"/>
        <v>(-25.2286363, 30.3453377)</v>
      </c>
    </row>
    <row r="1918" spans="1:8" s="10" customFormat="1" x14ac:dyDescent="0.25">
      <c r="A1918" s="9" t="str">
        <f t="shared" si="59"/>
        <v>OSM: DroÃ«puts - Abandoned - (247327837)</v>
      </c>
      <c r="B1918" s="9" t="s">
        <v>812</v>
      </c>
      <c r="C1918" s="9" t="s">
        <v>139</v>
      </c>
      <c r="D1918" s="12">
        <v>-31.116340600000001</v>
      </c>
      <c r="E1918" s="12">
        <v>21.663265599999999</v>
      </c>
      <c r="F1918" s="9" t="s">
        <v>8</v>
      </c>
      <c r="G1918" s="9">
        <v>247327837</v>
      </c>
      <c r="H1918" s="9" t="str">
        <f t="shared" si="58"/>
        <v>(-31.1163406, 21.6632656)</v>
      </c>
    </row>
    <row r="1919" spans="1:8" s="10" customFormat="1" x14ac:dyDescent="0.25">
      <c r="A1919" s="9" t="str">
        <f t="shared" si="59"/>
        <v>OSM: DroÃ«rivier - Station - (249333005)</v>
      </c>
      <c r="B1919" s="9" t="s">
        <v>1567</v>
      </c>
      <c r="C1919" s="9" t="s">
        <v>7</v>
      </c>
      <c r="D1919" s="12">
        <v>-32.413191699999999</v>
      </c>
      <c r="E1919" s="12">
        <v>22.526430000000001</v>
      </c>
      <c r="F1919" s="9" t="s">
        <v>8</v>
      </c>
      <c r="G1919" s="9">
        <v>249333005</v>
      </c>
      <c r="H1919" s="9" t="str">
        <f t="shared" si="58"/>
        <v>(-32.4131917, 22.52643)</v>
      </c>
    </row>
    <row r="1920" spans="1:8" s="10" customFormat="1" x14ac:dyDescent="0.25">
      <c r="A1920" s="9" t="str">
        <f t="shared" si="59"/>
        <v>OSM: DroÃ«ryskloof - Halt - (249332990)</v>
      </c>
      <c r="B1920" s="9" t="s">
        <v>1557</v>
      </c>
      <c r="C1920" s="9" t="s">
        <v>19</v>
      </c>
      <c r="D1920" s="12">
        <v>-32.631779199999997</v>
      </c>
      <c r="E1920" s="12">
        <v>18.816903400000001</v>
      </c>
      <c r="F1920" s="9" t="s">
        <v>8</v>
      </c>
      <c r="G1920" s="9">
        <v>249332990</v>
      </c>
      <c r="H1920" s="9" t="str">
        <f t="shared" si="58"/>
        <v>(-32.6317792, 18.8169034)</v>
      </c>
    </row>
    <row r="1921" spans="1:8" s="10" customFormat="1" x14ac:dyDescent="0.25">
      <c r="A1921" s="9" t="str">
        <f t="shared" si="59"/>
        <v>OSM: Dronfield - Abandoned - (247327822)</v>
      </c>
      <c r="B1921" s="9" t="s">
        <v>797</v>
      </c>
      <c r="C1921" s="9" t="s">
        <v>139</v>
      </c>
      <c r="D1921" s="12">
        <v>-28.627607300000001</v>
      </c>
      <c r="E1921" s="12">
        <v>24.770449599999999</v>
      </c>
      <c r="F1921" s="9" t="s">
        <v>8</v>
      </c>
      <c r="G1921" s="9">
        <v>247327822</v>
      </c>
      <c r="H1921" s="9" t="str">
        <f t="shared" ref="H1921:H1984" si="60">"(" &amp; TEXT(D1921, "#.#######") &amp; ", " &amp; TEXT(E1921, "#.#######") &amp; ")"</f>
        <v>(-28.6276073, 24.7704496)</v>
      </c>
    </row>
    <row r="1922" spans="1:8" s="10" customFormat="1" x14ac:dyDescent="0.25">
      <c r="A1922" s="9" t="str">
        <f t="shared" si="59"/>
        <v>OSM: Droogvallei siding - Rail - (260495995)</v>
      </c>
      <c r="B1922" s="9" t="s">
        <v>2903</v>
      </c>
      <c r="C1922" s="9" t="s">
        <v>2780</v>
      </c>
      <c r="D1922" s="12">
        <v>-26.096592362399999</v>
      </c>
      <c r="E1922" s="12">
        <v>30.1329810752</v>
      </c>
      <c r="F1922" s="9" t="s">
        <v>2775</v>
      </c>
      <c r="G1922" s="9">
        <v>260495995</v>
      </c>
      <c r="H1922" s="9" t="str">
        <f t="shared" si="60"/>
        <v>(-26.0965924, 30.1329811)</v>
      </c>
    </row>
    <row r="1923" spans="1:8" s="10" customFormat="1" x14ac:dyDescent="0.25">
      <c r="A1923" s="9" t="str">
        <f t="shared" ref="A1923:A1986" si="61">"OSM: " &amp; B1923 &amp; " - " &amp; PROPER(C1923) &amp; " - (" &amp; G1923 &amp; ")"</f>
        <v>OSM: Drummond - Halt - (348965526)</v>
      </c>
      <c r="B1923" s="9" t="s">
        <v>1818</v>
      </c>
      <c r="C1923" s="9" t="s">
        <v>19</v>
      </c>
      <c r="D1923" s="12">
        <v>-29.7483328</v>
      </c>
      <c r="E1923" s="12">
        <v>30.699276600000001</v>
      </c>
      <c r="F1923" s="9" t="s">
        <v>8</v>
      </c>
      <c r="G1923" s="9">
        <v>348965526</v>
      </c>
      <c r="H1923" s="9" t="str">
        <f t="shared" si="60"/>
        <v>(-29.7483328, 30.6992766)</v>
      </c>
    </row>
    <row r="1924" spans="1:8" s="10" customFormat="1" x14ac:dyDescent="0.25">
      <c r="A1924" s="9" t="str">
        <f t="shared" si="61"/>
        <v>OSM: Drummondlea - Station - (247646772)</v>
      </c>
      <c r="B1924" s="9" t="s">
        <v>1279</v>
      </c>
      <c r="C1924" s="9" t="s">
        <v>7</v>
      </c>
      <c r="D1924" s="12">
        <v>-24.306652400000001</v>
      </c>
      <c r="E1924" s="12">
        <v>28.94061</v>
      </c>
      <c r="F1924" s="9" t="s">
        <v>8</v>
      </c>
      <c r="G1924" s="9">
        <v>247646772</v>
      </c>
      <c r="H1924" s="9" t="str">
        <f t="shared" si="60"/>
        <v>(-24.3066524, 28.94061)</v>
      </c>
    </row>
    <row r="1925" spans="1:8" s="10" customFormat="1" x14ac:dyDescent="0.25">
      <c r="A1925" s="9" t="str">
        <f t="shared" si="61"/>
        <v>OSM: Dry Harts - Station - (247646771)</v>
      </c>
      <c r="B1925" s="9" t="s">
        <v>1278</v>
      </c>
      <c r="C1925" s="9" t="s">
        <v>7</v>
      </c>
      <c r="D1925" s="12">
        <v>-27.334233900000001</v>
      </c>
      <c r="E1925" s="12">
        <v>24.721035000000001</v>
      </c>
      <c r="F1925" s="9" t="s">
        <v>8</v>
      </c>
      <c r="G1925" s="9">
        <v>247646771</v>
      </c>
      <c r="H1925" s="9" t="str">
        <f t="shared" si="60"/>
        <v>(-27.3342339, 24.721035)</v>
      </c>
    </row>
    <row r="1926" spans="1:8" s="10" customFormat="1" x14ac:dyDescent="0.25">
      <c r="A1926" s="9" t="str">
        <f t="shared" si="61"/>
        <v>OSM: Du Toit - Stop - (33085350)</v>
      </c>
      <c r="B1926" s="9" t="s">
        <v>52</v>
      </c>
      <c r="C1926" s="9" t="s">
        <v>13</v>
      </c>
      <c r="D1926" s="12">
        <v>-33.923877099999999</v>
      </c>
      <c r="E1926" s="12">
        <v>18.8541004</v>
      </c>
      <c r="F1926" s="9" t="s">
        <v>8</v>
      </c>
      <c r="G1926" s="9">
        <v>33085350</v>
      </c>
      <c r="H1926" s="9" t="str">
        <f t="shared" si="60"/>
        <v>(-33.9238771, 18.8541004)</v>
      </c>
    </row>
    <row r="1927" spans="1:8" s="10" customFormat="1" x14ac:dyDescent="0.25">
      <c r="A1927" s="9" t="str">
        <f t="shared" si="61"/>
        <v>OSM: Du Toit - Station - (9438052100)</v>
      </c>
      <c r="B1927" s="9" t="s">
        <v>52</v>
      </c>
      <c r="C1927" s="9" t="s">
        <v>7</v>
      </c>
      <c r="D1927" s="12">
        <v>-33.923827699999997</v>
      </c>
      <c r="E1927" s="12">
        <v>18.854180599999999</v>
      </c>
      <c r="F1927" s="9" t="s">
        <v>8</v>
      </c>
      <c r="G1927" s="9">
        <v>9438052100</v>
      </c>
      <c r="H1927" s="9" t="str">
        <f t="shared" si="60"/>
        <v>(-33.9238277, 18.8541806)</v>
      </c>
    </row>
    <row r="1928" spans="1:8" s="10" customFormat="1" x14ac:dyDescent="0.25">
      <c r="A1928" s="9" t="str">
        <f t="shared" si="61"/>
        <v>OSM: Dube - Station - (247644626)</v>
      </c>
      <c r="B1928" s="9" t="s">
        <v>1011</v>
      </c>
      <c r="C1928" s="9" t="s">
        <v>7</v>
      </c>
      <c r="D1928" s="12">
        <v>-26.233204099999998</v>
      </c>
      <c r="E1928" s="12">
        <v>27.892423000000001</v>
      </c>
      <c r="F1928" s="9" t="s">
        <v>8</v>
      </c>
      <c r="G1928" s="9">
        <v>247644626</v>
      </c>
      <c r="H1928" s="9" t="str">
        <f t="shared" si="60"/>
        <v>(-26.2332041, 27.892423)</v>
      </c>
    </row>
    <row r="1929" spans="1:8" s="10" customFormat="1" x14ac:dyDescent="0.25">
      <c r="A1929" s="9" t="str">
        <f t="shared" si="61"/>
        <v>OSM: Dube - Abandoned - (599494954)</v>
      </c>
      <c r="B1929" s="9" t="s">
        <v>1011</v>
      </c>
      <c r="C1929" s="9" t="s">
        <v>139</v>
      </c>
      <c r="D1929" s="12">
        <v>-25.1437165</v>
      </c>
      <c r="E1929" s="12">
        <v>31.599757199999999</v>
      </c>
      <c r="F1929" s="9" t="s">
        <v>8</v>
      </c>
      <c r="G1929" s="9">
        <v>599494954</v>
      </c>
      <c r="H1929" s="9" t="str">
        <f t="shared" si="60"/>
        <v>(-25.1437165, 31.5997572)</v>
      </c>
    </row>
    <row r="1930" spans="1:8" s="10" customFormat="1" x14ac:dyDescent="0.25">
      <c r="A1930" s="9" t="str">
        <f t="shared" si="61"/>
        <v>OSM: Dube - Stop - (9166544908)</v>
      </c>
      <c r="B1930" s="9" t="s">
        <v>1011</v>
      </c>
      <c r="C1930" s="9" t="s">
        <v>13</v>
      </c>
      <c r="D1930" s="12">
        <v>-26.233771900000001</v>
      </c>
      <c r="E1930" s="12">
        <v>27.892828399999999</v>
      </c>
      <c r="F1930" s="9" t="s">
        <v>8</v>
      </c>
      <c r="G1930" s="9">
        <v>9166544908</v>
      </c>
      <c r="H1930" s="9" t="str">
        <f t="shared" si="60"/>
        <v>(-26.2337719, 27.8928284)</v>
      </c>
    </row>
    <row r="1931" spans="1:8" s="10" customFormat="1" x14ac:dyDescent="0.25">
      <c r="A1931" s="9" t="str">
        <f t="shared" si="61"/>
        <v>OSM: Duff's Road - Stop - (348951203)</v>
      </c>
      <c r="B1931" s="9" t="s">
        <v>1790</v>
      </c>
      <c r="C1931" s="9" t="s">
        <v>13</v>
      </c>
      <c r="D1931" s="12">
        <v>-29.7439836</v>
      </c>
      <c r="E1931" s="12">
        <v>31.004233599999999</v>
      </c>
      <c r="F1931" s="9" t="s">
        <v>8</v>
      </c>
      <c r="G1931" s="9">
        <v>348951203</v>
      </c>
      <c r="H1931" s="9" t="str">
        <f t="shared" si="60"/>
        <v>(-29.7439836, 31.0042336)</v>
      </c>
    </row>
    <row r="1932" spans="1:8" s="10" customFormat="1" x14ac:dyDescent="0.25">
      <c r="A1932" s="9" t="str">
        <f t="shared" si="61"/>
        <v>OSM: Duff's Road - Stop - (348977861)</v>
      </c>
      <c r="B1932" s="9" t="s">
        <v>1790</v>
      </c>
      <c r="C1932" s="9" t="s">
        <v>13</v>
      </c>
      <c r="D1932" s="12">
        <v>-29.743237799999999</v>
      </c>
      <c r="E1932" s="12">
        <v>31.004492599999999</v>
      </c>
      <c r="F1932" s="9" t="s">
        <v>8</v>
      </c>
      <c r="G1932" s="9">
        <v>348977861</v>
      </c>
      <c r="H1932" s="9" t="str">
        <f t="shared" si="60"/>
        <v>(-29.7432378, 31.0044926)</v>
      </c>
    </row>
    <row r="1933" spans="1:8" s="10" customFormat="1" x14ac:dyDescent="0.25">
      <c r="A1933" s="9" t="str">
        <f t="shared" si="61"/>
        <v>OSM: Duff's Road - Stop - (348977997)</v>
      </c>
      <c r="B1933" s="9" t="s">
        <v>1790</v>
      </c>
      <c r="C1933" s="9" t="s">
        <v>13</v>
      </c>
      <c r="D1933" s="12">
        <v>-29.742040200000002</v>
      </c>
      <c r="E1933" s="12">
        <v>31.005259299999999</v>
      </c>
      <c r="F1933" s="9" t="s">
        <v>8</v>
      </c>
      <c r="G1933" s="9">
        <v>348977997</v>
      </c>
      <c r="H1933" s="9" t="str">
        <f t="shared" si="60"/>
        <v>(-29.7420402, 31.0052593)</v>
      </c>
    </row>
    <row r="1934" spans="1:8" s="10" customFormat="1" x14ac:dyDescent="0.25">
      <c r="A1934" s="9" t="str">
        <f t="shared" si="61"/>
        <v>OSM: Duff's Road - Stop - (8432394040)</v>
      </c>
      <c r="B1934" s="9" t="s">
        <v>1790</v>
      </c>
      <c r="C1934" s="9" t="s">
        <v>13</v>
      </c>
      <c r="D1934" s="12">
        <v>-29.742887199999998</v>
      </c>
      <c r="E1934" s="12">
        <v>31.004521700000002</v>
      </c>
      <c r="F1934" s="9" t="s">
        <v>8</v>
      </c>
      <c r="G1934" s="9">
        <v>8432394040</v>
      </c>
      <c r="H1934" s="9" t="str">
        <f t="shared" si="60"/>
        <v>(-29.7428872, 31.0045217)</v>
      </c>
    </row>
    <row r="1935" spans="1:8" s="10" customFormat="1" x14ac:dyDescent="0.25">
      <c r="A1935" s="9" t="str">
        <f t="shared" si="61"/>
        <v>OSM: Duff's Road - Station - (9149675759)</v>
      </c>
      <c r="B1935" s="9" t="s">
        <v>1790</v>
      </c>
      <c r="C1935" s="9" t="s">
        <v>7</v>
      </c>
      <c r="D1935" s="12">
        <v>-29.7431129</v>
      </c>
      <c r="E1935" s="12">
        <v>31.004470099999999</v>
      </c>
      <c r="F1935" s="9" t="s">
        <v>8</v>
      </c>
      <c r="G1935" s="9">
        <v>9149675759</v>
      </c>
      <c r="H1935" s="9" t="str">
        <f t="shared" si="60"/>
        <v>(-29.7431129, 31.0044701)</v>
      </c>
    </row>
    <row r="1936" spans="1:8" s="10" customFormat="1" x14ac:dyDescent="0.25">
      <c r="A1936" s="9" t="str">
        <f t="shared" si="61"/>
        <v>OSM: Duineveld - Halt - (243711559)</v>
      </c>
      <c r="B1936" s="9" t="s">
        <v>142</v>
      </c>
      <c r="C1936" s="9" t="s">
        <v>19</v>
      </c>
      <c r="D1936" s="12">
        <v>-23.926064499999999</v>
      </c>
      <c r="E1936" s="12">
        <v>17.5122298</v>
      </c>
      <c r="F1936" s="9" t="s">
        <v>8</v>
      </c>
      <c r="G1936" s="9">
        <v>243711559</v>
      </c>
      <c r="H1936" s="9" t="str">
        <f t="shared" si="60"/>
        <v>(-23.9260645, 17.5122298)</v>
      </c>
    </row>
    <row r="1937" spans="1:8" s="10" customFormat="1" x14ac:dyDescent="0.25">
      <c r="A1937" s="9" t="str">
        <f t="shared" si="61"/>
        <v>OSM: Duiwelkloof - Station - (247646770)</v>
      </c>
      <c r="B1937" s="9" t="s">
        <v>1277</v>
      </c>
      <c r="C1937" s="9" t="s">
        <v>7</v>
      </c>
      <c r="D1937" s="12">
        <v>-23.697282000000001</v>
      </c>
      <c r="E1937" s="12">
        <v>30.1411792</v>
      </c>
      <c r="F1937" s="9" t="s">
        <v>8</v>
      </c>
      <c r="G1937" s="9">
        <v>247646770</v>
      </c>
      <c r="H1937" s="9" t="str">
        <f t="shared" si="60"/>
        <v>(-23.697282, 30.1411792)</v>
      </c>
    </row>
    <row r="1938" spans="1:8" s="10" customFormat="1" x14ac:dyDescent="0.25">
      <c r="A1938" s="9" t="str">
        <f t="shared" si="61"/>
        <v>OSM: Duiwerivier - Station - (2152563800)</v>
      </c>
      <c r="B1938" s="9" t="s">
        <v>2438</v>
      </c>
      <c r="C1938" s="9" t="s">
        <v>7</v>
      </c>
      <c r="D1938" s="12">
        <v>-33.987441199999999</v>
      </c>
      <c r="E1938" s="12">
        <v>22.6515247</v>
      </c>
      <c r="F1938" s="9" t="s">
        <v>8</v>
      </c>
      <c r="G1938" s="9">
        <v>2152563800</v>
      </c>
      <c r="H1938" s="9" t="str">
        <f t="shared" si="60"/>
        <v>(-33.9874412, 22.6515247)</v>
      </c>
    </row>
    <row r="1939" spans="1:8" s="10" customFormat="1" x14ac:dyDescent="0.25">
      <c r="A1939" s="9" t="str">
        <f t="shared" si="61"/>
        <v>OSM: Dukaneni - Halt - (1450949580)</v>
      </c>
      <c r="B1939" s="9" t="s">
        <v>2326</v>
      </c>
      <c r="C1939" s="9" t="s">
        <v>19</v>
      </c>
      <c r="D1939" s="12">
        <v>-28.730116500000001</v>
      </c>
      <c r="E1939" s="12">
        <v>31.594298200000001</v>
      </c>
      <c r="F1939" s="9" t="s">
        <v>8</v>
      </c>
      <c r="G1939" s="9">
        <v>1450949580</v>
      </c>
      <c r="H1939" s="9" t="str">
        <f t="shared" si="60"/>
        <v>(-28.7301165, 31.5942982)</v>
      </c>
    </row>
    <row r="1940" spans="1:8" s="10" customFormat="1" x14ac:dyDescent="0.25">
      <c r="A1940" s="9" t="str">
        <f t="shared" si="61"/>
        <v>OSM: Dulini - Halt - (662489678)</v>
      </c>
      <c r="B1940" s="9" t="s">
        <v>2075</v>
      </c>
      <c r="C1940" s="9" t="s">
        <v>19</v>
      </c>
      <c r="D1940" s="12">
        <v>-30.197356899999999</v>
      </c>
      <c r="E1940" s="12">
        <v>29.591034400000002</v>
      </c>
      <c r="F1940" s="9" t="s">
        <v>8</v>
      </c>
      <c r="G1940" s="9">
        <v>662489678</v>
      </c>
      <c r="H1940" s="9" t="str">
        <f t="shared" si="60"/>
        <v>(-30.1973569, 29.5910344)</v>
      </c>
    </row>
    <row r="1941" spans="1:8" s="10" customFormat="1" x14ac:dyDescent="0.25">
      <c r="A1941" s="9" t="str">
        <f t="shared" si="61"/>
        <v>OSM: Dumezweni - Halt - (800508501)</v>
      </c>
      <c r="B1941" s="9" t="s">
        <v>2214</v>
      </c>
      <c r="C1941" s="9" t="s">
        <v>19</v>
      </c>
      <c r="D1941" s="12">
        <v>-28.6913804</v>
      </c>
      <c r="E1941" s="12">
        <v>31.7190692</v>
      </c>
      <c r="F1941" s="9" t="s">
        <v>8</v>
      </c>
      <c r="G1941" s="9">
        <v>800508501</v>
      </c>
      <c r="H1941" s="9" t="str">
        <f t="shared" si="60"/>
        <v>(-28.6913804, 31.7190692)</v>
      </c>
    </row>
    <row r="1942" spans="1:8" s="10" customFormat="1" x14ac:dyDescent="0.25">
      <c r="A1942" s="9" t="str">
        <f t="shared" si="61"/>
        <v>OSM: Dumisa - Station - (449439032)</v>
      </c>
      <c r="B1942" s="9" t="s">
        <v>1910</v>
      </c>
      <c r="C1942" s="9" t="s">
        <v>7</v>
      </c>
      <c r="D1942" s="12">
        <v>-30.268576599999999</v>
      </c>
      <c r="E1942" s="12">
        <v>30.430643799999999</v>
      </c>
      <c r="F1942" s="9" t="s">
        <v>8</v>
      </c>
      <c r="G1942" s="9">
        <v>449439032</v>
      </c>
      <c r="H1942" s="9" t="str">
        <f t="shared" si="60"/>
        <v>(-30.2685766, 30.4306438)</v>
      </c>
    </row>
    <row r="1943" spans="1:8" s="10" customFormat="1" x14ac:dyDescent="0.25">
      <c r="A1943" s="9" t="str">
        <f t="shared" si="61"/>
        <v>OSM: Dunbrody - Halt - (247326072)</v>
      </c>
      <c r="B1943" s="9" t="s">
        <v>477</v>
      </c>
      <c r="C1943" s="9" t="s">
        <v>19</v>
      </c>
      <c r="D1943" s="12">
        <v>-33.4703862</v>
      </c>
      <c r="E1943" s="12">
        <v>25.540542899999998</v>
      </c>
      <c r="F1943" s="9" t="s">
        <v>8</v>
      </c>
      <c r="G1943" s="9">
        <v>247326072</v>
      </c>
      <c r="H1943" s="9" t="str">
        <f t="shared" si="60"/>
        <v>(-33.4703862, 25.5405429)</v>
      </c>
    </row>
    <row r="1944" spans="1:8" s="10" customFormat="1" x14ac:dyDescent="0.25">
      <c r="A1944" s="9" t="str">
        <f t="shared" si="61"/>
        <v>OSM: Duncanville - Stop - (247644627)</v>
      </c>
      <c r="B1944" s="9" t="s">
        <v>1012</v>
      </c>
      <c r="C1944" s="9" t="s">
        <v>13</v>
      </c>
      <c r="D1944" s="12">
        <v>-26.664134399999998</v>
      </c>
      <c r="E1944" s="12">
        <v>27.9290646</v>
      </c>
      <c r="F1944" s="9" t="s">
        <v>8</v>
      </c>
      <c r="G1944" s="9">
        <v>247644627</v>
      </c>
      <c r="H1944" s="9" t="str">
        <f t="shared" si="60"/>
        <v>(-26.6641344, 27.9290646)</v>
      </c>
    </row>
    <row r="1945" spans="1:8" s="10" customFormat="1" x14ac:dyDescent="0.25">
      <c r="A1945" s="9" t="str">
        <f t="shared" si="61"/>
        <v>OSM: Duncanville - Station - (9165976964)</v>
      </c>
      <c r="B1945" s="9" t="s">
        <v>1012</v>
      </c>
      <c r="C1945" s="9" t="s">
        <v>7</v>
      </c>
      <c r="D1945" s="12">
        <v>-26.6642033</v>
      </c>
      <c r="E1945" s="12">
        <v>27.929186399999999</v>
      </c>
      <c r="F1945" s="9" t="s">
        <v>8</v>
      </c>
      <c r="G1945" s="9">
        <v>9165976964</v>
      </c>
      <c r="H1945" s="9" t="str">
        <f t="shared" si="60"/>
        <v>(-26.6642033, 27.9291864)</v>
      </c>
    </row>
    <row r="1946" spans="1:8" s="10" customFormat="1" x14ac:dyDescent="0.25">
      <c r="A1946" s="9" t="str">
        <f t="shared" si="61"/>
        <v>OSM: Dundee - Station - (599480906)</v>
      </c>
      <c r="B1946" s="9" t="s">
        <v>1959</v>
      </c>
      <c r="C1946" s="9" t="s">
        <v>7</v>
      </c>
      <c r="D1946" s="12">
        <v>-28.165673300000002</v>
      </c>
      <c r="E1946" s="12">
        <v>30.230395900000001</v>
      </c>
      <c r="F1946" s="9" t="s">
        <v>8</v>
      </c>
      <c r="G1946" s="9">
        <v>599480906</v>
      </c>
      <c r="H1946" s="9" t="str">
        <f t="shared" si="60"/>
        <v>(-28.1656733, 30.2303959)</v>
      </c>
    </row>
    <row r="1947" spans="1:8" s="10" customFormat="1" x14ac:dyDescent="0.25">
      <c r="A1947" s="9" t="str">
        <f t="shared" si="61"/>
        <v>OSM: Dunnottar - Stop - (247644628)</v>
      </c>
      <c r="B1947" s="9" t="s">
        <v>1013</v>
      </c>
      <c r="C1947" s="9" t="s">
        <v>13</v>
      </c>
      <c r="D1947" s="12">
        <v>-26.3492663</v>
      </c>
      <c r="E1947" s="12">
        <v>28.4415744</v>
      </c>
      <c r="F1947" s="9" t="s">
        <v>8</v>
      </c>
      <c r="G1947" s="9">
        <v>247644628</v>
      </c>
      <c r="H1947" s="9" t="str">
        <f t="shared" si="60"/>
        <v>(-26.3492663, 28.4415744)</v>
      </c>
    </row>
    <row r="1948" spans="1:8" s="10" customFormat="1" x14ac:dyDescent="0.25">
      <c r="A1948" s="9" t="str">
        <f t="shared" si="61"/>
        <v>OSM: Dunnottar - Station - (9150730606)</v>
      </c>
      <c r="B1948" s="9" t="s">
        <v>1013</v>
      </c>
      <c r="C1948" s="9" t="s">
        <v>7</v>
      </c>
      <c r="D1948" s="12">
        <v>-26.349315699999998</v>
      </c>
      <c r="E1948" s="12">
        <v>28.4415297</v>
      </c>
      <c r="F1948" s="9" t="s">
        <v>8</v>
      </c>
      <c r="G1948" s="9">
        <v>9150730606</v>
      </c>
      <c r="H1948" s="9" t="str">
        <f t="shared" si="60"/>
        <v>(-26.3493157, 28.4415297)</v>
      </c>
    </row>
    <row r="1949" spans="1:8" s="10" customFormat="1" x14ac:dyDescent="0.25">
      <c r="A1949" s="9" t="str">
        <f t="shared" si="61"/>
        <v>OSM: Dunswart - Stop - (247644613)</v>
      </c>
      <c r="B1949" s="9" t="s">
        <v>1000</v>
      </c>
      <c r="C1949" s="9" t="s">
        <v>13</v>
      </c>
      <c r="D1949" s="12">
        <v>-26.209557</v>
      </c>
      <c r="E1949" s="12">
        <v>28.285469800000001</v>
      </c>
      <c r="F1949" s="9" t="s">
        <v>8</v>
      </c>
      <c r="G1949" s="9">
        <v>247644613</v>
      </c>
      <c r="H1949" s="9" t="str">
        <f t="shared" si="60"/>
        <v>(-26.209557, 28.2854698)</v>
      </c>
    </row>
    <row r="1950" spans="1:8" s="10" customFormat="1" x14ac:dyDescent="0.25">
      <c r="A1950" s="9" t="str">
        <f t="shared" si="61"/>
        <v>OSM: Dunswart - Stop - (2801781604)</v>
      </c>
      <c r="B1950" s="9" t="s">
        <v>1000</v>
      </c>
      <c r="C1950" s="9" t="s">
        <v>13</v>
      </c>
      <c r="D1950" s="12">
        <v>-26.209467</v>
      </c>
      <c r="E1950" s="12">
        <v>28.285590500000001</v>
      </c>
      <c r="F1950" s="9" t="s">
        <v>8</v>
      </c>
      <c r="G1950" s="9">
        <v>2801781604</v>
      </c>
      <c r="H1950" s="9" t="str">
        <f t="shared" si="60"/>
        <v>(-26.209467, 28.2855905)</v>
      </c>
    </row>
    <row r="1951" spans="1:8" s="10" customFormat="1" x14ac:dyDescent="0.25">
      <c r="A1951" s="9" t="str">
        <f t="shared" si="61"/>
        <v>OSM: Dunswart - Stop - (7500580792)</v>
      </c>
      <c r="B1951" s="9" t="s">
        <v>1000</v>
      </c>
      <c r="C1951" s="9" t="s">
        <v>13</v>
      </c>
      <c r="D1951" s="12">
        <v>-26.209424500000001</v>
      </c>
      <c r="E1951" s="12">
        <v>28.2860814</v>
      </c>
      <c r="F1951" s="9" t="s">
        <v>8</v>
      </c>
      <c r="G1951" s="9">
        <v>7500580792</v>
      </c>
      <c r="H1951" s="9" t="str">
        <f t="shared" si="60"/>
        <v>(-26.2094245, 28.2860814)</v>
      </c>
    </row>
    <row r="1952" spans="1:8" s="10" customFormat="1" x14ac:dyDescent="0.25">
      <c r="A1952" s="9" t="str">
        <f t="shared" si="61"/>
        <v>OSM: Dunswart - Stop - (7661577350)</v>
      </c>
      <c r="B1952" s="9" t="s">
        <v>1000</v>
      </c>
      <c r="C1952" s="9" t="s">
        <v>13</v>
      </c>
      <c r="D1952" s="12">
        <v>-26.209792700000001</v>
      </c>
      <c r="E1952" s="12">
        <v>28.285198999999999</v>
      </c>
      <c r="F1952" s="9" t="s">
        <v>8</v>
      </c>
      <c r="G1952" s="9">
        <v>7661577350</v>
      </c>
      <c r="H1952" s="9" t="str">
        <f t="shared" si="60"/>
        <v>(-26.2097927, 28.285199)</v>
      </c>
    </row>
    <row r="1953" spans="1:8" s="10" customFormat="1" x14ac:dyDescent="0.25">
      <c r="A1953" s="9" t="str">
        <f t="shared" si="61"/>
        <v>OSM: Dunswart - Station - (9144397411)</v>
      </c>
      <c r="B1953" s="9" t="s">
        <v>1000</v>
      </c>
      <c r="C1953" s="9" t="s">
        <v>7</v>
      </c>
      <c r="D1953" s="12">
        <v>-26.2094998</v>
      </c>
      <c r="E1953" s="12">
        <v>28.285746799999998</v>
      </c>
      <c r="F1953" s="9" t="s">
        <v>8</v>
      </c>
      <c r="G1953" s="9">
        <v>9144397411</v>
      </c>
      <c r="H1953" s="9" t="str">
        <f t="shared" si="60"/>
        <v>(-26.2094998, 28.2857468)</v>
      </c>
    </row>
    <row r="1954" spans="1:8" s="10" customFormat="1" x14ac:dyDescent="0.25">
      <c r="A1954" s="9" t="str">
        <f t="shared" si="61"/>
        <v>OSM: Duplex - Halt - (247326075)</v>
      </c>
      <c r="B1954" s="9" t="s">
        <v>478</v>
      </c>
      <c r="C1954" s="9" t="s">
        <v>19</v>
      </c>
      <c r="D1954" s="12">
        <v>-33.852123200000001</v>
      </c>
      <c r="E1954" s="12">
        <v>24.894919300000002</v>
      </c>
      <c r="F1954" s="9" t="s">
        <v>8</v>
      </c>
      <c r="G1954" s="9">
        <v>247326075</v>
      </c>
      <c r="H1954" s="9" t="str">
        <f t="shared" si="60"/>
        <v>(-33.8521232, 24.8949193)</v>
      </c>
    </row>
    <row r="1955" spans="1:8" s="10" customFormat="1" x14ac:dyDescent="0.25">
      <c r="A1955" s="9" t="str">
        <f t="shared" si="61"/>
        <v>OSM: Durban - Station - (348954984)</v>
      </c>
      <c r="B1955" s="9" t="s">
        <v>1797</v>
      </c>
      <c r="C1955" s="9" t="s">
        <v>7</v>
      </c>
      <c r="D1955" s="12">
        <v>-29.844844399999999</v>
      </c>
      <c r="E1955" s="12">
        <v>31.023010800000002</v>
      </c>
      <c r="F1955" s="9" t="s">
        <v>8</v>
      </c>
      <c r="G1955" s="9">
        <v>348954984</v>
      </c>
      <c r="H1955" s="9" t="str">
        <f t="shared" si="60"/>
        <v>(-29.8448444, 31.0230108)</v>
      </c>
    </row>
    <row r="1956" spans="1:8" s="10" customFormat="1" x14ac:dyDescent="0.25">
      <c r="A1956" s="9" t="str">
        <f t="shared" si="61"/>
        <v>OSM: Durban - Stop - (7051410153)</v>
      </c>
      <c r="B1956" s="9" t="s">
        <v>1797</v>
      </c>
      <c r="C1956" s="9" t="s">
        <v>13</v>
      </c>
      <c r="D1956" s="12">
        <v>-29.844969299999999</v>
      </c>
      <c r="E1956" s="12">
        <v>31.022908900000001</v>
      </c>
      <c r="F1956" s="9" t="s">
        <v>8</v>
      </c>
      <c r="G1956" s="9">
        <v>7051410153</v>
      </c>
      <c r="H1956" s="9" t="str">
        <f t="shared" si="60"/>
        <v>(-29.8449693, 31.0229089)</v>
      </c>
    </row>
    <row r="1957" spans="1:8" s="10" customFormat="1" x14ac:dyDescent="0.25">
      <c r="A1957" s="9" t="str">
        <f t="shared" si="61"/>
        <v>OSM: Durban - Stop - (9144105199)</v>
      </c>
      <c r="B1957" s="9" t="s">
        <v>1797</v>
      </c>
      <c r="C1957" s="9" t="s">
        <v>13</v>
      </c>
      <c r="D1957" s="12">
        <v>-29.844815199999999</v>
      </c>
      <c r="E1957" s="12">
        <v>31.022548499999999</v>
      </c>
      <c r="F1957" s="9" t="s">
        <v>8</v>
      </c>
      <c r="G1957" s="9">
        <v>9144105199</v>
      </c>
      <c r="H1957" s="9" t="str">
        <f t="shared" si="60"/>
        <v>(-29.8448152, 31.0225485)</v>
      </c>
    </row>
    <row r="1958" spans="1:8" s="10" customFormat="1" x14ac:dyDescent="0.25">
      <c r="A1958" s="9" t="str">
        <f t="shared" si="61"/>
        <v>OSM: Durban - Stop - (9146778835)</v>
      </c>
      <c r="B1958" s="9" t="s">
        <v>1797</v>
      </c>
      <c r="C1958" s="9" t="s">
        <v>13</v>
      </c>
      <c r="D1958" s="12">
        <v>-29.845449500000001</v>
      </c>
      <c r="E1958" s="12">
        <v>31.022907400000001</v>
      </c>
      <c r="F1958" s="9" t="s">
        <v>8</v>
      </c>
      <c r="G1958" s="9">
        <v>9146778835</v>
      </c>
      <c r="H1958" s="9" t="str">
        <f t="shared" si="60"/>
        <v>(-29.8454495, 31.0229074)</v>
      </c>
    </row>
    <row r="1959" spans="1:8" s="10" customFormat="1" x14ac:dyDescent="0.25">
      <c r="A1959" s="9" t="str">
        <f t="shared" si="61"/>
        <v>OSM: Durban - Stop - (9149875997)</v>
      </c>
      <c r="B1959" s="9" t="s">
        <v>1797</v>
      </c>
      <c r="C1959" s="9" t="s">
        <v>13</v>
      </c>
      <c r="D1959" s="12">
        <v>-29.845099999999999</v>
      </c>
      <c r="E1959" s="12">
        <v>31.022491500000001</v>
      </c>
      <c r="F1959" s="9" t="s">
        <v>8</v>
      </c>
      <c r="G1959" s="9">
        <v>9149875997</v>
      </c>
      <c r="H1959" s="9" t="str">
        <f t="shared" si="60"/>
        <v>(-29.8451, 31.0224915)</v>
      </c>
    </row>
    <row r="1960" spans="1:8" s="10" customFormat="1" x14ac:dyDescent="0.25">
      <c r="A1960" s="9" t="str">
        <f t="shared" si="61"/>
        <v>OSM: Durban - Stop - (12228364773)</v>
      </c>
      <c r="B1960" s="9" t="s">
        <v>1797</v>
      </c>
      <c r="C1960" s="9" t="s">
        <v>13</v>
      </c>
      <c r="D1960" s="12">
        <v>-29.8447259</v>
      </c>
      <c r="E1960" s="12">
        <v>31.022262000000001</v>
      </c>
      <c r="F1960" s="9" t="s">
        <v>8</v>
      </c>
      <c r="G1960" s="9">
        <v>12228364773</v>
      </c>
      <c r="H1960" s="9" t="str">
        <f t="shared" si="60"/>
        <v>(-29.8447259, 31.022262)</v>
      </c>
    </row>
    <row r="1961" spans="1:8" s="10" customFormat="1" x14ac:dyDescent="0.25">
      <c r="A1961" s="9" t="str">
        <f t="shared" si="61"/>
        <v>OSM: Durban - Stop - (12228428624)</v>
      </c>
      <c r="B1961" s="9" t="s">
        <v>1797</v>
      </c>
      <c r="C1961" s="9" t="s">
        <v>13</v>
      </c>
      <c r="D1961" s="12">
        <v>-29.844752199999999</v>
      </c>
      <c r="E1961" s="12">
        <v>31.022382799999999</v>
      </c>
      <c r="F1961" s="9" t="s">
        <v>8</v>
      </c>
      <c r="G1961" s="9">
        <v>12228428624</v>
      </c>
      <c r="H1961" s="9" t="str">
        <f t="shared" si="60"/>
        <v>(-29.8447522, 31.0223828)</v>
      </c>
    </row>
    <row r="1962" spans="1:8" s="10" customFormat="1" x14ac:dyDescent="0.25">
      <c r="A1962" s="9" t="str">
        <f t="shared" si="61"/>
        <v>OSM: Durban - Stop - (12229286611)</v>
      </c>
      <c r="B1962" s="9" t="s">
        <v>1797</v>
      </c>
      <c r="C1962" s="9" t="s">
        <v>13</v>
      </c>
      <c r="D1962" s="12">
        <v>-29.844760099999998</v>
      </c>
      <c r="E1962" s="12">
        <v>31.0224245</v>
      </c>
      <c r="F1962" s="9" t="s">
        <v>8</v>
      </c>
      <c r="G1962" s="9">
        <v>12229286611</v>
      </c>
      <c r="H1962" s="9" t="str">
        <f t="shared" si="60"/>
        <v>(-29.8447601, 31.0224245)</v>
      </c>
    </row>
    <row r="1963" spans="1:8" s="10" customFormat="1" x14ac:dyDescent="0.25">
      <c r="A1963" s="9" t="str">
        <f t="shared" si="61"/>
        <v>OSM: Durban - Stop - (12229342015)</v>
      </c>
      <c r="B1963" s="9" t="s">
        <v>1797</v>
      </c>
      <c r="C1963" s="9" t="s">
        <v>13</v>
      </c>
      <c r="D1963" s="12">
        <v>-29.844844800000001</v>
      </c>
      <c r="E1963" s="12">
        <v>31.022705599999998</v>
      </c>
      <c r="F1963" s="9" t="s">
        <v>8</v>
      </c>
      <c r="G1963" s="9">
        <v>12229342015</v>
      </c>
      <c r="H1963" s="9" t="str">
        <f t="shared" si="60"/>
        <v>(-29.8448448, 31.0227056)</v>
      </c>
    </row>
    <row r="1964" spans="1:8" s="10" customFormat="1" x14ac:dyDescent="0.25">
      <c r="A1964" s="9" t="str">
        <f t="shared" si="61"/>
        <v>OSM: Durban Road - Halt - (3707787865)</v>
      </c>
      <c r="B1964" s="9" t="s">
        <v>2478</v>
      </c>
      <c r="C1964" s="9" t="s">
        <v>19</v>
      </c>
      <c r="D1964" s="12">
        <v>-29.850764000000002</v>
      </c>
      <c r="E1964" s="12">
        <v>30.293776300000001</v>
      </c>
      <c r="F1964" s="9" t="s">
        <v>8</v>
      </c>
      <c r="G1964" s="9">
        <v>3707787865</v>
      </c>
      <c r="H1964" s="9" t="str">
        <f t="shared" si="60"/>
        <v>(-29.850764, 30.2937763)</v>
      </c>
    </row>
    <row r="1965" spans="1:8" s="10" customFormat="1" x14ac:dyDescent="0.25">
      <c r="A1965" s="9" t="str">
        <f t="shared" si="61"/>
        <v>OSM: Dwaal - Station - (247327823)</v>
      </c>
      <c r="B1965" s="9" t="s">
        <v>798</v>
      </c>
      <c r="C1965" s="9" t="s">
        <v>7</v>
      </c>
      <c r="D1965" s="12">
        <v>-31.018708</v>
      </c>
      <c r="E1965" s="12">
        <v>24.709025400000002</v>
      </c>
      <c r="F1965" s="9" t="s">
        <v>8</v>
      </c>
      <c r="G1965" s="9">
        <v>247327823</v>
      </c>
      <c r="H1965" s="9" t="str">
        <f t="shared" si="60"/>
        <v>(-31.018708, 24.7090254)</v>
      </c>
    </row>
    <row r="1966" spans="1:8" s="10" customFormat="1" x14ac:dyDescent="0.25">
      <c r="A1966" s="9" t="str">
        <f t="shared" si="61"/>
        <v>OSM: Dwarskersbos - Station - (249332993)</v>
      </c>
      <c r="B1966" s="9" t="s">
        <v>1558</v>
      </c>
      <c r="C1966" s="9" t="s">
        <v>7</v>
      </c>
      <c r="D1966" s="12">
        <v>-32.650967600000001</v>
      </c>
      <c r="E1966" s="12">
        <v>18.302174600000001</v>
      </c>
      <c r="F1966" s="9" t="s">
        <v>8</v>
      </c>
      <c r="G1966" s="9">
        <v>249332993</v>
      </c>
      <c r="H1966" s="9" t="str">
        <f t="shared" si="60"/>
        <v>(-32.6509676, 18.3021746)</v>
      </c>
    </row>
    <row r="1967" spans="1:8" s="10" customFormat="1" x14ac:dyDescent="0.25">
      <c r="A1967" s="9" t="str">
        <f t="shared" si="61"/>
        <v>OSM: Dwyka - Station - (249332994)</v>
      </c>
      <c r="B1967" s="9" t="s">
        <v>1559</v>
      </c>
      <c r="C1967" s="9" t="s">
        <v>7</v>
      </c>
      <c r="D1967" s="12">
        <v>-33.046827200000003</v>
      </c>
      <c r="E1967" s="12">
        <v>21.5448734</v>
      </c>
      <c r="F1967" s="9" t="s">
        <v>8</v>
      </c>
      <c r="G1967" s="9">
        <v>249332994</v>
      </c>
      <c r="H1967" s="9" t="str">
        <f t="shared" si="60"/>
        <v>(-33.0468272, 21.5448734)</v>
      </c>
    </row>
    <row r="1968" spans="1:8" s="10" customFormat="1" x14ac:dyDescent="0.25">
      <c r="A1968" s="9" t="str">
        <f t="shared" si="61"/>
        <v>OSM: Dyasonsklip - Station - (247327824)</v>
      </c>
      <c r="B1968" s="9" t="s">
        <v>799</v>
      </c>
      <c r="C1968" s="9" t="s">
        <v>7</v>
      </c>
      <c r="D1968" s="12">
        <v>-28.613816199999999</v>
      </c>
      <c r="E1968" s="12">
        <v>21.099338599999999</v>
      </c>
      <c r="F1968" s="9" t="s">
        <v>8</v>
      </c>
      <c r="G1968" s="9">
        <v>247327824</v>
      </c>
      <c r="H1968" s="9" t="str">
        <f t="shared" si="60"/>
        <v>(-28.6138162, 21.0993386)</v>
      </c>
    </row>
    <row r="1969" spans="1:8" s="10" customFormat="1" x14ac:dyDescent="0.25">
      <c r="A1969" s="9" t="str">
        <f t="shared" si="61"/>
        <v>OSM: Eagle - Halt - (247326066)</v>
      </c>
      <c r="B1969" s="9" t="s">
        <v>473</v>
      </c>
      <c r="C1969" s="9" t="s">
        <v>19</v>
      </c>
      <c r="D1969" s="12">
        <v>-32.470427600000001</v>
      </c>
      <c r="E1969" s="12">
        <v>27.9949142</v>
      </c>
      <c r="F1969" s="9" t="s">
        <v>8</v>
      </c>
      <c r="G1969" s="9">
        <v>247326066</v>
      </c>
      <c r="H1969" s="9" t="str">
        <f t="shared" si="60"/>
        <v>(-32.4704276, 27.9949142)</v>
      </c>
    </row>
    <row r="1970" spans="1:8" s="10" customFormat="1" x14ac:dyDescent="0.25">
      <c r="A1970" s="9" t="str">
        <f t="shared" si="61"/>
        <v>OSM: Eagle's Crag - Halt - (247326067)</v>
      </c>
      <c r="B1970" s="9" t="s">
        <v>474</v>
      </c>
      <c r="C1970" s="9" t="s">
        <v>19</v>
      </c>
      <c r="D1970" s="12">
        <v>-33.386263399999997</v>
      </c>
      <c r="E1970" s="12">
        <v>26.0569728</v>
      </c>
      <c r="F1970" s="9" t="s">
        <v>8</v>
      </c>
      <c r="G1970" s="9">
        <v>247326067</v>
      </c>
      <c r="H1970" s="9" t="str">
        <f t="shared" si="60"/>
        <v>(-33.3862634, 26.0569728)</v>
      </c>
    </row>
    <row r="1971" spans="1:8" s="10" customFormat="1" x14ac:dyDescent="0.25">
      <c r="A1971" s="9" t="str">
        <f t="shared" si="61"/>
        <v>OSM: East Bank Tunnel - Rail - (31863379)</v>
      </c>
      <c r="B1971" s="9" t="s">
        <v>2822</v>
      </c>
      <c r="C1971" s="9" t="s">
        <v>2780</v>
      </c>
      <c r="D1971" s="12">
        <v>-33.021412299999902</v>
      </c>
      <c r="E1971" s="12">
        <v>27.894774900000002</v>
      </c>
      <c r="F1971" s="9" t="s">
        <v>2775</v>
      </c>
      <c r="G1971" s="9">
        <v>31863379</v>
      </c>
      <c r="H1971" s="9" t="str">
        <f t="shared" si="60"/>
        <v>(-33.0214123, 27.8947749)</v>
      </c>
    </row>
    <row r="1972" spans="1:8" s="10" customFormat="1" x14ac:dyDescent="0.25">
      <c r="A1972" s="9" t="str">
        <f t="shared" si="61"/>
        <v>OSM: East London - Stop - (247326273)</v>
      </c>
      <c r="B1972" s="9" t="s">
        <v>616</v>
      </c>
      <c r="C1972" s="9" t="s">
        <v>13</v>
      </c>
      <c r="D1972" s="12">
        <v>-33.016684499999997</v>
      </c>
      <c r="E1972" s="12">
        <v>27.907594599999999</v>
      </c>
      <c r="F1972" s="9" t="s">
        <v>8</v>
      </c>
      <c r="G1972" s="9">
        <v>247326273</v>
      </c>
      <c r="H1972" s="9" t="str">
        <f t="shared" si="60"/>
        <v>(-33.0166845, 27.9075946)</v>
      </c>
    </row>
    <row r="1973" spans="1:8" s="10" customFormat="1" x14ac:dyDescent="0.25">
      <c r="A1973" s="9" t="str">
        <f t="shared" si="61"/>
        <v>OSM: East London - Station - (9164184293)</v>
      </c>
      <c r="B1973" s="9" t="s">
        <v>616</v>
      </c>
      <c r="C1973" s="9" t="s">
        <v>7</v>
      </c>
      <c r="D1973" s="12">
        <v>-33.016653099999999</v>
      </c>
      <c r="E1973" s="12">
        <v>27.9077491</v>
      </c>
      <c r="F1973" s="9" t="s">
        <v>8</v>
      </c>
      <c r="G1973" s="9">
        <v>9164184293</v>
      </c>
      <c r="H1973" s="9" t="str">
        <f t="shared" si="60"/>
        <v>(-33.0166531, 27.9077491)</v>
      </c>
    </row>
    <row r="1974" spans="1:8" s="10" customFormat="1" x14ac:dyDescent="0.25">
      <c r="A1974" s="9" t="str">
        <f t="shared" si="61"/>
        <v>OSM: East Rand - Stop - (247644614)</v>
      </c>
      <c r="B1974" s="9" t="s">
        <v>1001</v>
      </c>
      <c r="C1974" s="9" t="s">
        <v>13</v>
      </c>
      <c r="D1974" s="12">
        <v>-26.217268000000001</v>
      </c>
      <c r="E1974" s="12">
        <v>28.2300471</v>
      </c>
      <c r="F1974" s="9" t="s">
        <v>8</v>
      </c>
      <c r="G1974" s="9">
        <v>247644614</v>
      </c>
      <c r="H1974" s="9" t="str">
        <f t="shared" si="60"/>
        <v>(-26.217268, 28.2300471)</v>
      </c>
    </row>
    <row r="1975" spans="1:8" s="10" customFormat="1" x14ac:dyDescent="0.25">
      <c r="A1975" s="9" t="str">
        <f t="shared" si="61"/>
        <v>OSM: East Rand - Stop - (7661577106)</v>
      </c>
      <c r="B1975" s="9" t="s">
        <v>1001</v>
      </c>
      <c r="C1975" s="9" t="s">
        <v>13</v>
      </c>
      <c r="D1975" s="12">
        <v>-26.217159800000001</v>
      </c>
      <c r="E1975" s="12">
        <v>28.229817400000002</v>
      </c>
      <c r="F1975" s="9" t="s">
        <v>8</v>
      </c>
      <c r="G1975" s="9">
        <v>7661577106</v>
      </c>
      <c r="H1975" s="9" t="str">
        <f t="shared" si="60"/>
        <v>(-26.2171598, 28.2298174)</v>
      </c>
    </row>
    <row r="1976" spans="1:8" s="10" customFormat="1" x14ac:dyDescent="0.25">
      <c r="A1976" s="9" t="str">
        <f t="shared" si="61"/>
        <v>OSM: East Rand - Station - (9139136659)</v>
      </c>
      <c r="B1976" s="9" t="s">
        <v>1001</v>
      </c>
      <c r="C1976" s="9" t="s">
        <v>7</v>
      </c>
      <c r="D1976" s="12">
        <v>-26.217236499999999</v>
      </c>
      <c r="E1976" s="12">
        <v>28.230071500000001</v>
      </c>
      <c r="F1976" s="9" t="s">
        <v>8</v>
      </c>
      <c r="G1976" s="9">
        <v>9139136659</v>
      </c>
      <c r="H1976" s="9" t="str">
        <f t="shared" si="60"/>
        <v>(-26.2172365, 28.2300715)</v>
      </c>
    </row>
    <row r="1977" spans="1:8" s="10" customFormat="1" x14ac:dyDescent="0.25">
      <c r="A1977" s="9" t="str">
        <f t="shared" si="61"/>
        <v>OSM: Eastpoort - Station - (247326069)</v>
      </c>
      <c r="B1977" s="9" t="s">
        <v>475</v>
      </c>
      <c r="C1977" s="9" t="s">
        <v>7</v>
      </c>
      <c r="D1977" s="12">
        <v>-32.669956300000003</v>
      </c>
      <c r="E1977" s="12">
        <v>25.885505999999999</v>
      </c>
      <c r="F1977" s="9" t="s">
        <v>8</v>
      </c>
      <c r="G1977" s="9">
        <v>247326069</v>
      </c>
      <c r="H1977" s="9" t="str">
        <f t="shared" si="60"/>
        <v>(-32.6699563, 25.885506)</v>
      </c>
    </row>
    <row r="1978" spans="1:8" s="10" customFormat="1" x14ac:dyDescent="0.25">
      <c r="A1978" s="9" t="str">
        <f t="shared" si="61"/>
        <v>OSM: Eastwolds - Station - (662556579)</v>
      </c>
      <c r="B1978" s="9" t="s">
        <v>2101</v>
      </c>
      <c r="C1978" s="9" t="s">
        <v>7</v>
      </c>
      <c r="D1978" s="12">
        <v>-29.995394099999999</v>
      </c>
      <c r="E1978" s="12">
        <v>29.915089300000002</v>
      </c>
      <c r="F1978" s="9" t="s">
        <v>8</v>
      </c>
      <c r="G1978" s="9">
        <v>662556579</v>
      </c>
      <c r="H1978" s="9" t="str">
        <f t="shared" si="60"/>
        <v>(-29.9953941, 29.9150893)</v>
      </c>
    </row>
    <row r="1979" spans="1:8" s="10" customFormat="1" x14ac:dyDescent="0.25">
      <c r="A1979" s="9" t="str">
        <f t="shared" si="61"/>
        <v>OSM: Eatonside - Stop - (247644615)</v>
      </c>
      <c r="B1979" s="9" t="s">
        <v>1002</v>
      </c>
      <c r="C1979" s="9" t="s">
        <v>13</v>
      </c>
      <c r="D1979" s="12">
        <v>-26.5578</v>
      </c>
      <c r="E1979" s="12">
        <v>27.878501</v>
      </c>
      <c r="F1979" s="9" t="s">
        <v>8</v>
      </c>
      <c r="G1979" s="9">
        <v>247644615</v>
      </c>
      <c r="H1979" s="9" t="str">
        <f t="shared" si="60"/>
        <v>(-26.5578, 27.878501)</v>
      </c>
    </row>
    <row r="1980" spans="1:8" s="10" customFormat="1" x14ac:dyDescent="0.25">
      <c r="A1980" s="9" t="str">
        <f t="shared" si="61"/>
        <v>OSM: Eatonside - Station - (9165976959)</v>
      </c>
      <c r="B1980" s="9" t="s">
        <v>1002</v>
      </c>
      <c r="C1980" s="9" t="s">
        <v>7</v>
      </c>
      <c r="D1980" s="12">
        <v>-26.5577136</v>
      </c>
      <c r="E1980" s="12">
        <v>27.8785825</v>
      </c>
      <c r="F1980" s="9" t="s">
        <v>8</v>
      </c>
      <c r="G1980" s="9">
        <v>9165976959</v>
      </c>
      <c r="H1980" s="9" t="str">
        <f t="shared" si="60"/>
        <v>(-26.5577136, 27.8785825)</v>
      </c>
    </row>
    <row r="1981" spans="1:8" s="10" customFormat="1" x14ac:dyDescent="0.25">
      <c r="A1981" s="9" t="str">
        <f t="shared" si="61"/>
        <v>OSM: Ebene Erde - Halt - (1037380492)</v>
      </c>
      <c r="B1981" s="9" t="s">
        <v>2255</v>
      </c>
      <c r="C1981" s="9" t="s">
        <v>19</v>
      </c>
      <c r="D1981" s="12">
        <v>-24.7748706</v>
      </c>
      <c r="E1981" s="12">
        <v>17.935866699999998</v>
      </c>
      <c r="F1981" s="9" t="s">
        <v>8</v>
      </c>
      <c r="G1981" s="9">
        <v>1037380492</v>
      </c>
      <c r="H1981" s="9" t="str">
        <f t="shared" si="60"/>
        <v>(-24.7748706, 17.9358667)</v>
      </c>
    </row>
    <row r="1982" spans="1:8" s="10" customFormat="1" x14ac:dyDescent="0.25">
      <c r="A1982" s="9" t="str">
        <f t="shared" si="61"/>
        <v>OSM: Edenburg - Station - (247325418)</v>
      </c>
      <c r="B1982" s="9" t="s">
        <v>197</v>
      </c>
      <c r="C1982" s="9" t="s">
        <v>7</v>
      </c>
      <c r="D1982" s="12">
        <v>-29.735387500000002</v>
      </c>
      <c r="E1982" s="12">
        <v>25.930165800000001</v>
      </c>
      <c r="F1982" s="9" t="s">
        <v>8</v>
      </c>
      <c r="G1982" s="9">
        <v>247325418</v>
      </c>
      <c r="H1982" s="9" t="str">
        <f t="shared" si="60"/>
        <v>(-29.7353875, 25.9301658)</v>
      </c>
    </row>
    <row r="1983" spans="1:8" s="10" customFormat="1" x14ac:dyDescent="0.25">
      <c r="A1983" s="9" t="str">
        <f t="shared" si="61"/>
        <v>OSM: Edendale - Station - (663028195)</v>
      </c>
      <c r="B1983" s="9" t="s">
        <v>2149</v>
      </c>
      <c r="C1983" s="9" t="s">
        <v>7</v>
      </c>
      <c r="D1983" s="12">
        <v>-29.653561</v>
      </c>
      <c r="E1983" s="12">
        <v>30.2994044</v>
      </c>
      <c r="F1983" s="9" t="s">
        <v>8</v>
      </c>
      <c r="G1983" s="9">
        <v>663028195</v>
      </c>
      <c r="H1983" s="9" t="str">
        <f t="shared" si="60"/>
        <v>(-29.653561, 30.2994044)</v>
      </c>
    </row>
    <row r="1984" spans="1:8" s="10" customFormat="1" x14ac:dyDescent="0.25">
      <c r="A1984" s="9" t="str">
        <f t="shared" si="61"/>
        <v>OSM: Edgehill - Halt - (662599334)</v>
      </c>
      <c r="B1984" s="9" t="s">
        <v>2115</v>
      </c>
      <c r="C1984" s="9" t="s">
        <v>19</v>
      </c>
      <c r="D1984" s="12">
        <v>-29.874224699999999</v>
      </c>
      <c r="E1984" s="12">
        <v>29.735027800000001</v>
      </c>
      <c r="F1984" s="9" t="s">
        <v>8</v>
      </c>
      <c r="G1984" s="9">
        <v>662599334</v>
      </c>
      <c r="H1984" s="9" t="str">
        <f t="shared" si="60"/>
        <v>(-29.8742247, 29.7350278)</v>
      </c>
    </row>
    <row r="1985" spans="1:8" s="10" customFormat="1" x14ac:dyDescent="0.25">
      <c r="A1985" s="9" t="str">
        <f t="shared" si="61"/>
        <v>OSM: Eendekuil - Station - (249332995)</v>
      </c>
      <c r="B1985" s="9" t="s">
        <v>1560</v>
      </c>
      <c r="C1985" s="9" t="s">
        <v>7</v>
      </c>
      <c r="D1985" s="12">
        <v>-32.688373400000003</v>
      </c>
      <c r="E1985" s="12">
        <v>18.881354000000002</v>
      </c>
      <c r="F1985" s="9" t="s">
        <v>8</v>
      </c>
      <c r="G1985" s="9">
        <v>249332995</v>
      </c>
      <c r="H1985" s="9" t="str">
        <f t="shared" ref="H1985:H2048" si="62">"(" &amp; TEXT(D1985, "#.#######") &amp; ", " &amp; TEXT(E1985, "#.#######") &amp; ")"</f>
        <v>(-32.6883734, 18.881354)</v>
      </c>
    </row>
    <row r="1986" spans="1:8" s="10" customFormat="1" x14ac:dyDescent="0.25">
      <c r="A1986" s="9" t="str">
        <f t="shared" si="61"/>
        <v>OSM: Eendrag - Halt - (500957492)</v>
      </c>
      <c r="B1986" s="9" t="s">
        <v>1943</v>
      </c>
      <c r="C1986" s="9" t="s">
        <v>19</v>
      </c>
      <c r="D1986" s="12">
        <v>-26.384877199999998</v>
      </c>
      <c r="E1986" s="12">
        <v>28.885089199999999</v>
      </c>
      <c r="F1986" s="9" t="s">
        <v>8</v>
      </c>
      <c r="G1986" s="9">
        <v>500957492</v>
      </c>
      <c r="H1986" s="9" t="str">
        <f t="shared" si="62"/>
        <v>(-26.3848772, 28.8850892)</v>
      </c>
    </row>
    <row r="1987" spans="1:8" s="10" customFormat="1" x14ac:dyDescent="0.25">
      <c r="A1987" s="9" t="str">
        <f t="shared" ref="A1987:A2050" si="63">"OSM: " &amp; B1987 &amp; " - " &amp; PROPER(C1987) &amp; " - (" &amp; G1987 &amp; ")"</f>
        <v>OSM: Eenduin - Station - (247327825)</v>
      </c>
      <c r="B1987" s="9" t="s">
        <v>800</v>
      </c>
      <c r="C1987" s="9" t="s">
        <v>7</v>
      </c>
      <c r="D1987" s="12">
        <v>-28.708884099999999</v>
      </c>
      <c r="E1987" s="12">
        <v>20.878870500000001</v>
      </c>
      <c r="F1987" s="9" t="s">
        <v>8</v>
      </c>
      <c r="G1987" s="9">
        <v>247327825</v>
      </c>
      <c r="H1987" s="9" t="str">
        <f t="shared" si="62"/>
        <v>(-28.7088841, 20.8788705)</v>
      </c>
    </row>
    <row r="1988" spans="1:8" s="10" customFormat="1" x14ac:dyDescent="0.25">
      <c r="A1988" s="9" t="str">
        <f t="shared" si="63"/>
        <v>OSM: Eensaam - Abandoned - (247326070)</v>
      </c>
      <c r="B1988" s="9" t="s">
        <v>476</v>
      </c>
      <c r="C1988" s="9" t="s">
        <v>139</v>
      </c>
      <c r="D1988" s="12">
        <v>-33.125204500000002</v>
      </c>
      <c r="E1988" s="12">
        <v>23.891593100000001</v>
      </c>
      <c r="F1988" s="9" t="s">
        <v>8</v>
      </c>
      <c r="G1988" s="9">
        <v>247326070</v>
      </c>
      <c r="H1988" s="9" t="str">
        <f t="shared" si="62"/>
        <v>(-33.1252045, 23.8915931)</v>
      </c>
    </row>
    <row r="1989" spans="1:8" s="10" customFormat="1" x14ac:dyDescent="0.25">
      <c r="A1989" s="9" t="str">
        <f t="shared" si="63"/>
        <v>OSM: Eensgevonden - Station - (247325441)</v>
      </c>
      <c r="B1989" s="9" t="s">
        <v>213</v>
      </c>
      <c r="C1989" s="9" t="s">
        <v>7</v>
      </c>
      <c r="D1989" s="12">
        <v>-28.55058</v>
      </c>
      <c r="E1989" s="12">
        <v>26.603101200000001</v>
      </c>
      <c r="F1989" s="9" t="s">
        <v>8</v>
      </c>
      <c r="G1989" s="9">
        <v>247325441</v>
      </c>
      <c r="H1989" s="9" t="str">
        <f t="shared" si="62"/>
        <v>(-28.55058, 26.6031012)</v>
      </c>
    </row>
    <row r="1990" spans="1:8" s="10" customFormat="1" x14ac:dyDescent="0.25">
      <c r="A1990" s="9" t="str">
        <f t="shared" si="63"/>
        <v>OSM: Eeram - Halt - (247325440)</v>
      </c>
      <c r="B1990" s="9" t="s">
        <v>212</v>
      </c>
      <c r="C1990" s="9" t="s">
        <v>19</v>
      </c>
      <c r="D1990" s="12">
        <v>-28.128805499999999</v>
      </c>
      <c r="E1990" s="12">
        <v>29.037171000000001</v>
      </c>
      <c r="F1990" s="9" t="s">
        <v>8</v>
      </c>
      <c r="G1990" s="9">
        <v>247325440</v>
      </c>
      <c r="H1990" s="9" t="str">
        <f t="shared" si="62"/>
        <v>(-28.1288055, 29.037171)</v>
      </c>
    </row>
    <row r="1991" spans="1:8" s="10" customFormat="1" x14ac:dyDescent="0.25">
      <c r="A1991" s="9" t="str">
        <f t="shared" si="63"/>
        <v>OSM: Eersbewoond - Halt - (247646792)</v>
      </c>
      <c r="B1991" s="9" t="s">
        <v>1295</v>
      </c>
      <c r="C1991" s="9" t="s">
        <v>19</v>
      </c>
      <c r="D1991" s="12">
        <v>-24.829620500000001</v>
      </c>
      <c r="E1991" s="12">
        <v>28.391541199999999</v>
      </c>
      <c r="F1991" s="9" t="s">
        <v>8</v>
      </c>
      <c r="G1991" s="9">
        <v>247646792</v>
      </c>
      <c r="H1991" s="9" t="str">
        <f t="shared" si="62"/>
        <v>(-24.8296205, 28.3915412)</v>
      </c>
    </row>
    <row r="1992" spans="1:8" s="10" customFormat="1" x14ac:dyDescent="0.25">
      <c r="A1992" s="9" t="str">
        <f t="shared" si="63"/>
        <v>OSM: Eerste Fabrieke - Station - (247644616)</v>
      </c>
      <c r="B1992" s="9" t="s">
        <v>1003</v>
      </c>
      <c r="C1992" s="9" t="s">
        <v>7</v>
      </c>
      <c r="D1992" s="12">
        <v>-25.722104000000002</v>
      </c>
      <c r="E1992" s="12">
        <v>28.359788500000001</v>
      </c>
      <c r="F1992" s="9" t="s">
        <v>8</v>
      </c>
      <c r="G1992" s="9">
        <v>247644616</v>
      </c>
      <c r="H1992" s="9" t="str">
        <f t="shared" si="62"/>
        <v>(-25.722104, 28.3597885)</v>
      </c>
    </row>
    <row r="1993" spans="1:8" s="10" customFormat="1" x14ac:dyDescent="0.25">
      <c r="A1993" s="9" t="str">
        <f t="shared" si="63"/>
        <v>OSM: Eerste Fabrieke - Stop - (7048792047)</v>
      </c>
      <c r="B1993" s="9" t="s">
        <v>1003</v>
      </c>
      <c r="C1993" s="9" t="s">
        <v>13</v>
      </c>
      <c r="D1993" s="12">
        <v>-25.721874400000001</v>
      </c>
      <c r="E1993" s="12">
        <v>28.361164899999999</v>
      </c>
      <c r="F1993" s="9" t="s">
        <v>8</v>
      </c>
      <c r="G1993" s="9">
        <v>7048792047</v>
      </c>
      <c r="H1993" s="9" t="str">
        <f t="shared" si="62"/>
        <v>(-25.7218744, 28.3611649)</v>
      </c>
    </row>
    <row r="1994" spans="1:8" s="10" customFormat="1" x14ac:dyDescent="0.25">
      <c r="A1994" s="9" t="str">
        <f t="shared" si="63"/>
        <v>OSM: Eerste Fabrieke - Stop - (7048792048)</v>
      </c>
      <c r="B1994" s="9" t="s">
        <v>1003</v>
      </c>
      <c r="C1994" s="9" t="s">
        <v>13</v>
      </c>
      <c r="D1994" s="12">
        <v>-25.722344</v>
      </c>
      <c r="E1994" s="12">
        <v>28.358329099999999</v>
      </c>
      <c r="F1994" s="9" t="s">
        <v>8</v>
      </c>
      <c r="G1994" s="9">
        <v>7048792048</v>
      </c>
      <c r="H1994" s="9" t="str">
        <f t="shared" si="62"/>
        <v>(-25.722344, 28.3583291)</v>
      </c>
    </row>
    <row r="1995" spans="1:8" s="10" customFormat="1" x14ac:dyDescent="0.25">
      <c r="A1995" s="9" t="str">
        <f t="shared" si="63"/>
        <v>OSM: Eerste River - Stop - (33184145)</v>
      </c>
      <c r="B1995" s="9" t="s">
        <v>58</v>
      </c>
      <c r="C1995" s="9" t="s">
        <v>13</v>
      </c>
      <c r="D1995" s="12">
        <v>-34.000479200000001</v>
      </c>
      <c r="E1995" s="12">
        <v>18.730757100000002</v>
      </c>
      <c r="F1995" s="9" t="s">
        <v>8</v>
      </c>
      <c r="G1995" s="9">
        <v>33184145</v>
      </c>
      <c r="H1995" s="9" t="str">
        <f t="shared" si="62"/>
        <v>(-34.0004792, 18.7307571)</v>
      </c>
    </row>
    <row r="1996" spans="1:8" s="10" customFormat="1" x14ac:dyDescent="0.25">
      <c r="A1996" s="9" t="str">
        <f t="shared" si="63"/>
        <v>OSM: Eerste River - Stop - (4251833469)</v>
      </c>
      <c r="B1996" s="9" t="s">
        <v>58</v>
      </c>
      <c r="C1996" s="9" t="s">
        <v>13</v>
      </c>
      <c r="D1996" s="12">
        <v>-34.000357299999997</v>
      </c>
      <c r="E1996" s="12">
        <v>18.7308579</v>
      </c>
      <c r="F1996" s="9" t="s">
        <v>8</v>
      </c>
      <c r="G1996" s="9">
        <v>4251833469</v>
      </c>
      <c r="H1996" s="9" t="str">
        <f t="shared" si="62"/>
        <v>(-34.0003573, 18.7308579)</v>
      </c>
    </row>
    <row r="1997" spans="1:8" s="10" customFormat="1" x14ac:dyDescent="0.25">
      <c r="A1997" s="9" t="str">
        <f t="shared" si="63"/>
        <v>OSM: Eerste River - Stop - (7401297950)</v>
      </c>
      <c r="B1997" s="9" t="s">
        <v>58</v>
      </c>
      <c r="C1997" s="9" t="s">
        <v>13</v>
      </c>
      <c r="D1997" s="12">
        <v>-34.000445399999997</v>
      </c>
      <c r="E1997" s="12">
        <v>18.7307828</v>
      </c>
      <c r="F1997" s="9" t="s">
        <v>8</v>
      </c>
      <c r="G1997" s="9">
        <v>7401297950</v>
      </c>
      <c r="H1997" s="9" t="str">
        <f t="shared" si="62"/>
        <v>(-34.0004454, 18.7307828)</v>
      </c>
    </row>
    <row r="1998" spans="1:8" s="10" customFormat="1" x14ac:dyDescent="0.25">
      <c r="A1998" s="9" t="str">
        <f t="shared" si="63"/>
        <v>OSM: Eerste River - Station - (9150954342)</v>
      </c>
      <c r="B1998" s="9" t="s">
        <v>58</v>
      </c>
      <c r="C1998" s="9" t="s">
        <v>7</v>
      </c>
      <c r="D1998" s="12">
        <v>-34.000749999999996</v>
      </c>
      <c r="E1998" s="12">
        <v>18.7309673</v>
      </c>
      <c r="F1998" s="9" t="s">
        <v>8</v>
      </c>
      <c r="G1998" s="9">
        <v>9150954342</v>
      </c>
      <c r="H1998" s="9" t="str">
        <f t="shared" si="62"/>
        <v>(-34.00075, 18.7309673)</v>
      </c>
    </row>
    <row r="1999" spans="1:8" s="10" customFormat="1" x14ac:dyDescent="0.25">
      <c r="A1999" s="9" t="str">
        <f t="shared" si="63"/>
        <v>OSM: Eerstegeluk - Abandoned - (646309392)</v>
      </c>
      <c r="B1999" s="9" t="s">
        <v>1995</v>
      </c>
      <c r="C1999" s="9" t="s">
        <v>139</v>
      </c>
      <c r="D1999" s="12">
        <v>-26.4435848</v>
      </c>
      <c r="E1999" s="12">
        <v>29.545851200000001</v>
      </c>
      <c r="F1999" s="9" t="s">
        <v>8</v>
      </c>
      <c r="G1999" s="9">
        <v>646309392</v>
      </c>
      <c r="H1999" s="9" t="str">
        <f t="shared" si="62"/>
        <v>(-26.4435848, 29.5458512)</v>
      </c>
    </row>
    <row r="2000" spans="1:8" s="10" customFormat="1" x14ac:dyDescent="0.25">
      <c r="A2000" s="9" t="str">
        <f t="shared" si="63"/>
        <v>OSM: Eerstegoud - Station - (247646793)</v>
      </c>
      <c r="B2000" s="9" t="s">
        <v>1296</v>
      </c>
      <c r="C2000" s="9" t="s">
        <v>7</v>
      </c>
      <c r="D2000" s="12">
        <v>-23.985757799999998</v>
      </c>
      <c r="E2000" s="12">
        <v>29.3509742</v>
      </c>
      <c r="F2000" s="9" t="s">
        <v>8</v>
      </c>
      <c r="G2000" s="9">
        <v>247646793</v>
      </c>
      <c r="H2000" s="9" t="str">
        <f t="shared" si="62"/>
        <v>(-23.9857578, 29.3509742)</v>
      </c>
    </row>
    <row r="2001" spans="1:8" s="10" customFormat="1" x14ac:dyDescent="0.25">
      <c r="A2001" s="9" t="str">
        <f t="shared" si="63"/>
        <v>OSM: Eerstekamp - Abandoned - (247325439)</v>
      </c>
      <c r="B2001" s="9" t="s">
        <v>211</v>
      </c>
      <c r="C2001" s="9" t="s">
        <v>139</v>
      </c>
      <c r="D2001" s="12">
        <v>-28.973127900000001</v>
      </c>
      <c r="E2001" s="12">
        <v>27.549935099999999</v>
      </c>
      <c r="F2001" s="9" t="s">
        <v>8</v>
      </c>
      <c r="G2001" s="9">
        <v>247325439</v>
      </c>
      <c r="H2001" s="9" t="str">
        <f t="shared" si="62"/>
        <v>(-28.9731279, 27.5499351)</v>
      </c>
    </row>
    <row r="2002" spans="1:8" s="10" customFormat="1" x14ac:dyDescent="0.25">
      <c r="A2002" s="9" t="str">
        <f t="shared" si="63"/>
        <v>OSM: Eersteling - Halt - (247646790)</v>
      </c>
      <c r="B2002" s="9" t="s">
        <v>1293</v>
      </c>
      <c r="C2002" s="9" t="s">
        <v>19</v>
      </c>
      <c r="D2002" s="12">
        <v>-27.291351800000001</v>
      </c>
      <c r="E2002" s="12">
        <v>26.088569499999998</v>
      </c>
      <c r="F2002" s="9" t="s">
        <v>8</v>
      </c>
      <c r="G2002" s="9">
        <v>247646790</v>
      </c>
      <c r="H2002" s="9" t="str">
        <f t="shared" si="62"/>
        <v>(-27.2913518, 26.0885695)</v>
      </c>
    </row>
    <row r="2003" spans="1:8" s="10" customFormat="1" x14ac:dyDescent="0.25">
      <c r="A2003" s="9" t="str">
        <f t="shared" si="63"/>
        <v>OSM: Eersterus - Stop - (247644617)</v>
      </c>
      <c r="B2003" s="9" t="s">
        <v>1004</v>
      </c>
      <c r="C2003" s="9" t="s">
        <v>13</v>
      </c>
      <c r="D2003" s="12">
        <v>-25.7203339</v>
      </c>
      <c r="E2003" s="12">
        <v>28.3067013</v>
      </c>
      <c r="F2003" s="9" t="s">
        <v>8</v>
      </c>
      <c r="G2003" s="9">
        <v>247644617</v>
      </c>
      <c r="H2003" s="9" t="str">
        <f t="shared" si="62"/>
        <v>(-25.7203339, 28.3067013)</v>
      </c>
    </row>
    <row r="2004" spans="1:8" s="10" customFormat="1" x14ac:dyDescent="0.25">
      <c r="A2004" s="9" t="str">
        <f t="shared" si="63"/>
        <v>OSM: Eersterust - Stop - (8870379685)</v>
      </c>
      <c r="B2004" s="9" t="s">
        <v>2675</v>
      </c>
      <c r="C2004" s="9" t="s">
        <v>13</v>
      </c>
      <c r="D2004" s="12">
        <v>-25.721081099999999</v>
      </c>
      <c r="E2004" s="12">
        <v>28.306032999999999</v>
      </c>
      <c r="F2004" s="9" t="s">
        <v>8</v>
      </c>
      <c r="G2004" s="9">
        <v>8870379685</v>
      </c>
      <c r="H2004" s="9" t="str">
        <f t="shared" si="62"/>
        <v>(-25.7210811, 28.306033)</v>
      </c>
    </row>
    <row r="2005" spans="1:8" s="10" customFormat="1" x14ac:dyDescent="0.25">
      <c r="A2005" s="9" t="str">
        <f t="shared" si="63"/>
        <v>OSM: Eersterust - Station - (9169620693)</v>
      </c>
      <c r="B2005" s="9" t="s">
        <v>2675</v>
      </c>
      <c r="C2005" s="9" t="s">
        <v>7</v>
      </c>
      <c r="D2005" s="12">
        <v>-25.720622500000001</v>
      </c>
      <c r="E2005" s="12">
        <v>28.3064556</v>
      </c>
      <c r="F2005" s="9" t="s">
        <v>8</v>
      </c>
      <c r="G2005" s="9">
        <v>9169620693</v>
      </c>
      <c r="H2005" s="9" t="str">
        <f t="shared" si="62"/>
        <v>(-25.7206225, 28.3064556)</v>
      </c>
    </row>
    <row r="2006" spans="1:8" s="10" customFormat="1" x14ac:dyDescent="0.25">
      <c r="A2006" s="9" t="str">
        <f t="shared" si="63"/>
        <v>OSM: Effingham - Stop - (348977964)</v>
      </c>
      <c r="B2006" s="9" t="s">
        <v>1856</v>
      </c>
      <c r="C2006" s="9" t="s">
        <v>13</v>
      </c>
      <c r="D2006" s="12">
        <v>-29.7737804</v>
      </c>
      <c r="E2006" s="12">
        <v>31.001998400000002</v>
      </c>
      <c r="F2006" s="9" t="s">
        <v>8</v>
      </c>
      <c r="G2006" s="9">
        <v>348977964</v>
      </c>
      <c r="H2006" s="9" t="str">
        <f t="shared" si="62"/>
        <v>(-29.7737804, 31.0019984)</v>
      </c>
    </row>
    <row r="2007" spans="1:8" s="10" customFormat="1" x14ac:dyDescent="0.25">
      <c r="A2007" s="9" t="str">
        <f t="shared" si="63"/>
        <v>OSM: Effingham - Stop - (9149675757)</v>
      </c>
      <c r="B2007" s="9" t="s">
        <v>1856</v>
      </c>
      <c r="C2007" s="9" t="s">
        <v>13</v>
      </c>
      <c r="D2007" s="12">
        <v>-29.772092600000001</v>
      </c>
      <c r="E2007" s="12">
        <v>31.002260400000001</v>
      </c>
      <c r="F2007" s="9" t="s">
        <v>8</v>
      </c>
      <c r="G2007" s="9">
        <v>9149675757</v>
      </c>
      <c r="H2007" s="9" t="str">
        <f t="shared" si="62"/>
        <v>(-29.7720926, 31.0022604)</v>
      </c>
    </row>
    <row r="2008" spans="1:8" s="10" customFormat="1" x14ac:dyDescent="0.25">
      <c r="A2008" s="9" t="str">
        <f t="shared" si="63"/>
        <v>OSM: Effingham - Station - (9149675758)</v>
      </c>
      <c r="B2008" s="9" t="s">
        <v>1856</v>
      </c>
      <c r="C2008" s="9" t="s">
        <v>7</v>
      </c>
      <c r="D2008" s="12">
        <v>-29.7724501</v>
      </c>
      <c r="E2008" s="12">
        <v>31.002218899999999</v>
      </c>
      <c r="F2008" s="9" t="s">
        <v>8</v>
      </c>
      <c r="G2008" s="9">
        <v>9149675758</v>
      </c>
      <c r="H2008" s="9" t="str">
        <f t="shared" si="62"/>
        <v>(-29.7724501, 31.0022189)</v>
      </c>
    </row>
    <row r="2009" spans="1:8" s="10" customFormat="1" x14ac:dyDescent="0.25">
      <c r="A2009" s="9" t="str">
        <f t="shared" si="63"/>
        <v>OSM: Egerton - Stop - (247326246)</v>
      </c>
      <c r="B2009" s="9" t="s">
        <v>596</v>
      </c>
      <c r="C2009" s="9" t="s">
        <v>13</v>
      </c>
      <c r="D2009" s="12">
        <v>-32.918744799999999</v>
      </c>
      <c r="E2009" s="12">
        <v>27.731757999999999</v>
      </c>
      <c r="F2009" s="9" t="s">
        <v>8</v>
      </c>
      <c r="G2009" s="9">
        <v>247326246</v>
      </c>
      <c r="H2009" s="9" t="str">
        <f t="shared" si="62"/>
        <v>(-32.9187448, 27.731758)</v>
      </c>
    </row>
    <row r="2010" spans="1:8" s="10" customFormat="1" x14ac:dyDescent="0.25">
      <c r="A2010" s="9" t="str">
        <f t="shared" si="63"/>
        <v>OSM: Egerton - Station - (9164184308)</v>
      </c>
      <c r="B2010" s="9" t="s">
        <v>596</v>
      </c>
      <c r="C2010" s="9" t="s">
        <v>7</v>
      </c>
      <c r="D2010" s="12">
        <v>-32.9187577</v>
      </c>
      <c r="E2010" s="12">
        <v>27.731674600000002</v>
      </c>
      <c r="F2010" s="9" t="s">
        <v>8</v>
      </c>
      <c r="G2010" s="9">
        <v>9164184308</v>
      </c>
      <c r="H2010" s="9" t="str">
        <f t="shared" si="62"/>
        <v>(-32.9187577, 27.7316746)</v>
      </c>
    </row>
    <row r="2011" spans="1:8" s="10" customFormat="1" x14ac:dyDescent="0.25">
      <c r="A2011" s="9" t="str">
        <f t="shared" si="63"/>
        <v>OSM: Eggoklip - Halt - (247327826)</v>
      </c>
      <c r="B2011" s="9" t="s">
        <v>801</v>
      </c>
      <c r="C2011" s="9" t="s">
        <v>19</v>
      </c>
      <c r="D2011" s="12">
        <v>-31.666105200000001</v>
      </c>
      <c r="E2011" s="12">
        <v>23.162645699999999</v>
      </c>
      <c r="F2011" s="9" t="s">
        <v>8</v>
      </c>
      <c r="G2011" s="9">
        <v>247327826</v>
      </c>
      <c r="H2011" s="9" t="str">
        <f t="shared" si="62"/>
        <v>(-31.6661052, 23.1626457)</v>
      </c>
    </row>
    <row r="2012" spans="1:8" s="10" customFormat="1" x14ac:dyDescent="0.25">
      <c r="A2012" s="9" t="str">
        <f t="shared" si="63"/>
        <v>OSM: Eikeboom - Disused - (259658598)</v>
      </c>
      <c r="B2012" s="9" t="s">
        <v>2896</v>
      </c>
      <c r="C2012" s="9" t="s">
        <v>2774</v>
      </c>
      <c r="D2012" s="12">
        <v>-25.954226800000001</v>
      </c>
      <c r="E2012" s="12">
        <v>29.600074120408099</v>
      </c>
      <c r="F2012" s="9" t="s">
        <v>2775</v>
      </c>
      <c r="G2012" s="9">
        <v>259658598</v>
      </c>
      <c r="H2012" s="9" t="str">
        <f t="shared" si="62"/>
        <v>(-25.9542268, 29.6000741)</v>
      </c>
    </row>
    <row r="2013" spans="1:8" s="10" customFormat="1" x14ac:dyDescent="0.25">
      <c r="A2013" s="9" t="str">
        <f t="shared" si="63"/>
        <v>OSM: Eikenfontein - Station - (33496025)</v>
      </c>
      <c r="B2013" s="9" t="s">
        <v>60</v>
      </c>
      <c r="C2013" s="9" t="s">
        <v>7</v>
      </c>
      <c r="D2013" s="12">
        <v>-33.857087800000002</v>
      </c>
      <c r="E2013" s="12">
        <v>18.7113336</v>
      </c>
      <c r="F2013" s="9" t="s">
        <v>8</v>
      </c>
      <c r="G2013" s="9">
        <v>33496025</v>
      </c>
      <c r="H2013" s="9" t="str">
        <f t="shared" si="62"/>
        <v>(-33.8570878, 18.7113336)</v>
      </c>
    </row>
    <row r="2014" spans="1:8" s="10" customFormat="1" x14ac:dyDescent="0.25">
      <c r="A2014" s="9" t="str">
        <f t="shared" si="63"/>
        <v>OSM: Eikenfontein - Stop - (6637164056)</v>
      </c>
      <c r="B2014" s="9" t="s">
        <v>60</v>
      </c>
      <c r="C2014" s="9" t="s">
        <v>13</v>
      </c>
      <c r="D2014" s="12">
        <v>-33.856449699999999</v>
      </c>
      <c r="E2014" s="12">
        <v>18.712069</v>
      </c>
      <c r="F2014" s="9" t="s">
        <v>8</v>
      </c>
      <c r="G2014" s="9">
        <v>6637164056</v>
      </c>
      <c r="H2014" s="9" t="str">
        <f t="shared" si="62"/>
        <v>(-33.8564497, 18.712069)</v>
      </c>
    </row>
    <row r="2015" spans="1:8" s="10" customFormat="1" x14ac:dyDescent="0.25">
      <c r="A2015" s="9" t="str">
        <f t="shared" si="63"/>
        <v>OSM: Eikenfontein - Stop - (6637164057)</v>
      </c>
      <c r="B2015" s="9" t="s">
        <v>60</v>
      </c>
      <c r="C2015" s="9" t="s">
        <v>13</v>
      </c>
      <c r="D2015" s="12">
        <v>-33.857775099999998</v>
      </c>
      <c r="E2015" s="12">
        <v>18.7105256</v>
      </c>
      <c r="F2015" s="9" t="s">
        <v>8</v>
      </c>
      <c r="G2015" s="9">
        <v>6637164057</v>
      </c>
      <c r="H2015" s="9" t="str">
        <f t="shared" si="62"/>
        <v>(-33.8577751, 18.7105256)</v>
      </c>
    </row>
    <row r="2016" spans="1:8" s="10" customFormat="1" x14ac:dyDescent="0.25">
      <c r="A2016" s="9" t="str">
        <f t="shared" si="63"/>
        <v>OSM: Eindig - Abandoned - (247325438)</v>
      </c>
      <c r="B2016" s="9" t="s">
        <v>210</v>
      </c>
      <c r="C2016" s="9" t="s">
        <v>139</v>
      </c>
      <c r="D2016" s="12">
        <v>-28.170875200000001</v>
      </c>
      <c r="E2016" s="12">
        <v>29.0633287</v>
      </c>
      <c r="F2016" s="9" t="s">
        <v>8</v>
      </c>
      <c r="G2016" s="9">
        <v>247325438</v>
      </c>
      <c r="H2016" s="9" t="str">
        <f t="shared" si="62"/>
        <v>(-28.1708752, 29.0633287)</v>
      </c>
    </row>
    <row r="2017" spans="1:8" s="10" customFormat="1" x14ac:dyDescent="0.25">
      <c r="A2017" s="9" t="str">
        <f t="shared" si="63"/>
        <v>OSM: Eintracht - Halt - (6150719629)</v>
      </c>
      <c r="B2017" s="9" t="s">
        <v>2603</v>
      </c>
      <c r="C2017" s="9" t="s">
        <v>19</v>
      </c>
      <c r="D2017" s="12">
        <v>-22.343566299999999</v>
      </c>
      <c r="E2017" s="12">
        <v>18.278621399999999</v>
      </c>
      <c r="F2017" s="9" t="s">
        <v>8</v>
      </c>
      <c r="G2017" s="9">
        <v>6150719629</v>
      </c>
      <c r="H2017" s="9" t="str">
        <f t="shared" si="62"/>
        <v>(-22.3435663, 18.2786214)</v>
      </c>
    </row>
    <row r="2018" spans="1:8" s="10" customFormat="1" x14ac:dyDescent="0.25">
      <c r="A2018" s="9" t="str">
        <f t="shared" si="63"/>
        <v>OSM: Elandsfontein - Station - (247644618)</v>
      </c>
      <c r="B2018" s="9" t="s">
        <v>1005</v>
      </c>
      <c r="C2018" s="9" t="s">
        <v>7</v>
      </c>
      <c r="D2018" s="12">
        <v>-26.166719799999999</v>
      </c>
      <c r="E2018" s="12">
        <v>28.205355399999998</v>
      </c>
      <c r="F2018" s="9" t="s">
        <v>8</v>
      </c>
      <c r="G2018" s="9">
        <v>247644618</v>
      </c>
      <c r="H2018" s="9" t="str">
        <f t="shared" si="62"/>
        <v>(-26.1667198, 28.2053554)</v>
      </c>
    </row>
    <row r="2019" spans="1:8" s="10" customFormat="1" x14ac:dyDescent="0.25">
      <c r="A2019" s="9" t="str">
        <f t="shared" si="63"/>
        <v>OSM: Elandsfontein - Stop - (9168944951)</v>
      </c>
      <c r="B2019" s="9" t="s">
        <v>1005</v>
      </c>
      <c r="C2019" s="9" t="s">
        <v>13</v>
      </c>
      <c r="D2019" s="12">
        <v>-26.1674358</v>
      </c>
      <c r="E2019" s="12">
        <v>28.204998700000001</v>
      </c>
      <c r="F2019" s="9" t="s">
        <v>8</v>
      </c>
      <c r="G2019" s="9">
        <v>9168944951</v>
      </c>
      <c r="H2019" s="9" t="str">
        <f t="shared" si="62"/>
        <v>(-26.1674358, 28.2049987)</v>
      </c>
    </row>
    <row r="2020" spans="1:8" s="10" customFormat="1" x14ac:dyDescent="0.25">
      <c r="A2020" s="9" t="str">
        <f t="shared" si="63"/>
        <v>OSM: Elandshoek - Station - (6898657992)</v>
      </c>
      <c r="B2020" s="9" t="s">
        <v>2634</v>
      </c>
      <c r="C2020" s="9" t="s">
        <v>7</v>
      </c>
      <c r="D2020" s="12">
        <v>-25.504531199999999</v>
      </c>
      <c r="E2020" s="12">
        <v>30.700424300000002</v>
      </c>
      <c r="F2020" s="9" t="s">
        <v>8</v>
      </c>
      <c r="G2020" s="9">
        <v>6898657992</v>
      </c>
      <c r="H2020" s="9" t="str">
        <f t="shared" si="62"/>
        <v>(-25.5045312, 30.7004243)</v>
      </c>
    </row>
    <row r="2021" spans="1:8" s="10" customFormat="1" x14ac:dyDescent="0.25">
      <c r="A2021" s="9" t="str">
        <f t="shared" si="63"/>
        <v>OSM: Elandskop - Station - (663027106)</v>
      </c>
      <c r="B2021" s="9" t="s">
        <v>2136</v>
      </c>
      <c r="C2021" s="9" t="s">
        <v>7</v>
      </c>
      <c r="D2021" s="12">
        <v>-29.715226699999999</v>
      </c>
      <c r="E2021" s="12">
        <v>30.0971042</v>
      </c>
      <c r="F2021" s="9" t="s">
        <v>8</v>
      </c>
      <c r="G2021" s="9">
        <v>663027106</v>
      </c>
      <c r="H2021" s="9" t="str">
        <f t="shared" si="62"/>
        <v>(-29.7152267, 30.0971042)</v>
      </c>
    </row>
    <row r="2022" spans="1:8" s="10" customFormat="1" x14ac:dyDescent="0.25">
      <c r="A2022" s="9" t="str">
        <f t="shared" si="63"/>
        <v>OSM: Elandslaagte - Station - (6436383140)</v>
      </c>
      <c r="B2022" s="9" t="s">
        <v>2613</v>
      </c>
      <c r="C2022" s="9" t="s">
        <v>7</v>
      </c>
      <c r="D2022" s="12">
        <v>-28.408958999999999</v>
      </c>
      <c r="E2022" s="12">
        <v>29.9579412</v>
      </c>
      <c r="F2022" s="9" t="s">
        <v>8</v>
      </c>
      <c r="G2022" s="9">
        <v>6436383140</v>
      </c>
      <c r="H2022" s="9" t="str">
        <f t="shared" si="62"/>
        <v>(-28.408959, 29.9579412)</v>
      </c>
    </row>
    <row r="2023" spans="1:8" s="10" customFormat="1" x14ac:dyDescent="0.25">
      <c r="A2023" s="9" t="str">
        <f t="shared" si="63"/>
        <v>OSM: Elandspoort - Halt - (8561221283)</v>
      </c>
      <c r="B2023" s="9" t="s">
        <v>2656</v>
      </c>
      <c r="C2023" s="9" t="s">
        <v>19</v>
      </c>
      <c r="D2023" s="12">
        <v>-27.1921806</v>
      </c>
      <c r="E2023" s="12">
        <v>29.6645027</v>
      </c>
      <c r="F2023" s="9" t="s">
        <v>8</v>
      </c>
      <c r="G2023" s="9">
        <v>8561221283</v>
      </c>
      <c r="H2023" s="9" t="str">
        <f t="shared" si="62"/>
        <v>(-27.1921806, 29.6645027)</v>
      </c>
    </row>
    <row r="2024" spans="1:8" s="10" customFormat="1" x14ac:dyDescent="0.25">
      <c r="A2024" s="9" t="str">
        <f t="shared" si="63"/>
        <v>OSM: Elandsrivier - Abandoned - (247644619)</v>
      </c>
      <c r="B2024" s="9" t="s">
        <v>1006</v>
      </c>
      <c r="C2024" s="9" t="s">
        <v>139</v>
      </c>
      <c r="D2024" s="12">
        <v>-25.766067199999998</v>
      </c>
      <c r="E2024" s="12">
        <v>28.576145400000001</v>
      </c>
      <c r="F2024" s="9" t="s">
        <v>8</v>
      </c>
      <c r="G2024" s="9">
        <v>247644619</v>
      </c>
      <c r="H2024" s="9" t="str">
        <f t="shared" si="62"/>
        <v>(-25.7660672, 28.5761454)</v>
      </c>
    </row>
    <row r="2025" spans="1:8" s="10" customFormat="1" x14ac:dyDescent="0.25">
      <c r="A2025" s="9" t="str">
        <f t="shared" si="63"/>
        <v>OSM: Elchienell - Station - (247646791)</v>
      </c>
      <c r="B2025" s="9" t="s">
        <v>1294</v>
      </c>
      <c r="C2025" s="9" t="s">
        <v>7</v>
      </c>
      <c r="D2025" s="12">
        <v>-24.6242299</v>
      </c>
      <c r="E2025" s="12">
        <v>28.879713299999999</v>
      </c>
      <c r="F2025" s="9" t="s">
        <v>8</v>
      </c>
      <c r="G2025" s="9">
        <v>247646791</v>
      </c>
      <c r="H2025" s="9" t="str">
        <f t="shared" si="62"/>
        <v>(-24.6242299, 28.8797133)</v>
      </c>
    </row>
    <row r="2026" spans="1:8" s="10" customFormat="1" x14ac:dyDescent="0.25">
      <c r="A2026" s="9" t="str">
        <f t="shared" si="63"/>
        <v>OSM: Elektro - Station - (247644640)</v>
      </c>
      <c r="B2026" s="9" t="s">
        <v>1022</v>
      </c>
      <c r="C2026" s="9" t="s">
        <v>7</v>
      </c>
      <c r="D2026" s="12">
        <v>-25.7613126</v>
      </c>
      <c r="E2026" s="12">
        <v>28.145253400000001</v>
      </c>
      <c r="F2026" s="9" t="s">
        <v>8</v>
      </c>
      <c r="G2026" s="9">
        <v>247644640</v>
      </c>
      <c r="H2026" s="9" t="str">
        <f t="shared" si="62"/>
        <v>(-25.7613126, 28.1452534)</v>
      </c>
    </row>
    <row r="2027" spans="1:8" s="10" customFormat="1" x14ac:dyDescent="0.25">
      <c r="A2027" s="9" t="str">
        <f t="shared" si="63"/>
        <v>OSM: Elektro - Stop - (5216455159)</v>
      </c>
      <c r="B2027" s="9" t="s">
        <v>1022</v>
      </c>
      <c r="C2027" s="9" t="s">
        <v>13</v>
      </c>
      <c r="D2027" s="12">
        <v>-25.7607708</v>
      </c>
      <c r="E2027" s="12">
        <v>28.145926599999999</v>
      </c>
      <c r="F2027" s="9" t="s">
        <v>8</v>
      </c>
      <c r="G2027" s="9">
        <v>5216455159</v>
      </c>
      <c r="H2027" s="9" t="str">
        <f t="shared" si="62"/>
        <v>(-25.7607708, 28.1459266)</v>
      </c>
    </row>
    <row r="2028" spans="1:8" s="10" customFormat="1" x14ac:dyDescent="0.25">
      <c r="A2028" s="9" t="str">
        <f t="shared" si="63"/>
        <v>OSM: Elektro - Stop - (7059609611)</v>
      </c>
      <c r="B2028" s="9" t="s">
        <v>1022</v>
      </c>
      <c r="C2028" s="9" t="s">
        <v>13</v>
      </c>
      <c r="D2028" s="12">
        <v>-25.7619781</v>
      </c>
      <c r="E2028" s="12">
        <v>28.144491299999999</v>
      </c>
      <c r="F2028" s="9" t="s">
        <v>8</v>
      </c>
      <c r="G2028" s="9">
        <v>7059609611</v>
      </c>
      <c r="H2028" s="9" t="str">
        <f t="shared" si="62"/>
        <v>(-25.7619781, 28.1444913)</v>
      </c>
    </row>
    <row r="2029" spans="1:8" s="10" customFormat="1" x14ac:dyDescent="0.25">
      <c r="A2029" s="9" t="str">
        <f t="shared" si="63"/>
        <v>OSM: Elgin - Station - (249332996)</v>
      </c>
      <c r="B2029" s="9" t="s">
        <v>1561</v>
      </c>
      <c r="C2029" s="9" t="s">
        <v>7</v>
      </c>
      <c r="D2029" s="12">
        <v>-34.151242600000003</v>
      </c>
      <c r="E2029" s="12">
        <v>19.041666800000002</v>
      </c>
      <c r="F2029" s="9" t="s">
        <v>8</v>
      </c>
      <c r="G2029" s="9">
        <v>249332996</v>
      </c>
      <c r="H2029" s="9" t="str">
        <f t="shared" si="62"/>
        <v>(-34.1512426, 19.0416668)</v>
      </c>
    </row>
    <row r="2030" spans="1:8" s="10" customFormat="1" x14ac:dyDescent="0.25">
      <c r="A2030" s="9" t="str">
        <f t="shared" si="63"/>
        <v>OSM: Elgin - Station - (7224358190)</v>
      </c>
      <c r="B2030" s="9" t="s">
        <v>1561</v>
      </c>
      <c r="C2030" s="9" t="s">
        <v>7</v>
      </c>
      <c r="D2030" s="12">
        <v>-34.151161600000002</v>
      </c>
      <c r="E2030" s="12">
        <v>19.041408000000001</v>
      </c>
      <c r="F2030" s="9" t="s">
        <v>8</v>
      </c>
      <c r="G2030" s="9">
        <v>7224358190</v>
      </c>
      <c r="H2030" s="9" t="str">
        <f t="shared" si="62"/>
        <v>(-34.1511616, 19.041408)</v>
      </c>
    </row>
    <row r="2031" spans="1:8" s="10" customFormat="1" x14ac:dyDescent="0.25">
      <c r="A2031" s="9" t="str">
        <f t="shared" si="63"/>
        <v>OSM: Ella - Halt - (247326064)</v>
      </c>
      <c r="B2031" s="9" t="s">
        <v>471</v>
      </c>
      <c r="C2031" s="9" t="s">
        <v>19</v>
      </c>
      <c r="D2031" s="12">
        <v>-31.404079599999999</v>
      </c>
      <c r="E2031" s="12">
        <v>27.596258299999999</v>
      </c>
      <c r="F2031" s="9" t="s">
        <v>8</v>
      </c>
      <c r="G2031" s="9">
        <v>247326064</v>
      </c>
      <c r="H2031" s="9" t="str">
        <f t="shared" si="62"/>
        <v>(-31.4040796, 27.5962583)</v>
      </c>
    </row>
    <row r="2032" spans="1:8" s="10" customFormat="1" x14ac:dyDescent="0.25">
      <c r="A2032" s="9" t="str">
        <f t="shared" si="63"/>
        <v>OSM: Elliot - Station - (247326065)</v>
      </c>
      <c r="B2032" s="9" t="s">
        <v>472</v>
      </c>
      <c r="C2032" s="9" t="s">
        <v>7</v>
      </c>
      <c r="D2032" s="12">
        <v>-31.338203400000001</v>
      </c>
      <c r="E2032" s="12">
        <v>27.844874799999999</v>
      </c>
      <c r="F2032" s="9" t="s">
        <v>8</v>
      </c>
      <c r="G2032" s="9">
        <v>247326065</v>
      </c>
      <c r="H2032" s="9" t="str">
        <f t="shared" si="62"/>
        <v>(-31.3382034, 27.8448748)</v>
      </c>
    </row>
    <row r="2033" spans="1:8" s="10" customFormat="1" x14ac:dyDescent="0.25">
      <c r="A2033" s="9" t="str">
        <f t="shared" si="63"/>
        <v>OSM: Ellis Park - Stop - (9165674006)</v>
      </c>
      <c r="B2033" s="9" t="s">
        <v>2693</v>
      </c>
      <c r="C2033" s="9" t="s">
        <v>13</v>
      </c>
      <c r="D2033" s="12">
        <v>-26.199504000000001</v>
      </c>
      <c r="E2033" s="12">
        <v>28.0597651</v>
      </c>
      <c r="F2033" s="9" t="s">
        <v>8</v>
      </c>
      <c r="G2033" s="9">
        <v>9165674006</v>
      </c>
      <c r="H2033" s="9" t="str">
        <f t="shared" si="62"/>
        <v>(-26.199504, 28.0597651)</v>
      </c>
    </row>
    <row r="2034" spans="1:8" s="10" customFormat="1" x14ac:dyDescent="0.25">
      <c r="A2034" s="9" t="str">
        <f t="shared" si="63"/>
        <v>OSM: Ellis Park Station - Station - (247644639)</v>
      </c>
      <c r="B2034" s="9" t="s">
        <v>1021</v>
      </c>
      <c r="C2034" s="9" t="s">
        <v>7</v>
      </c>
      <c r="D2034" s="12">
        <v>-26.1987329</v>
      </c>
      <c r="E2034" s="12">
        <v>28.058936500000002</v>
      </c>
      <c r="F2034" s="9" t="s">
        <v>8</v>
      </c>
      <c r="G2034" s="9">
        <v>247644639</v>
      </c>
      <c r="H2034" s="9" t="str">
        <f t="shared" si="62"/>
        <v>(-26.1987329, 28.0589365)</v>
      </c>
    </row>
    <row r="2035" spans="1:8" s="10" customFormat="1" x14ac:dyDescent="0.25">
      <c r="A2035" s="9" t="str">
        <f t="shared" si="63"/>
        <v>OSM: Ellis Park Station - Stop - (4332066223)</v>
      </c>
      <c r="B2035" s="9" t="s">
        <v>1021</v>
      </c>
      <c r="C2035" s="9" t="s">
        <v>13</v>
      </c>
      <c r="D2035" s="12">
        <v>-26.1984542</v>
      </c>
      <c r="E2035" s="12">
        <v>28.0586153</v>
      </c>
      <c r="F2035" s="9" t="s">
        <v>8</v>
      </c>
      <c r="G2035" s="9">
        <v>4332066223</v>
      </c>
      <c r="H2035" s="9" t="str">
        <f t="shared" si="62"/>
        <v>(-26.1984542, 28.0586153)</v>
      </c>
    </row>
    <row r="2036" spans="1:8" s="10" customFormat="1" x14ac:dyDescent="0.25">
      <c r="A2036" s="9" t="str">
        <f t="shared" si="63"/>
        <v>OSM: Ellis Park Station - Stop - (4332066229)</v>
      </c>
      <c r="B2036" s="9" t="s">
        <v>1021</v>
      </c>
      <c r="C2036" s="9" t="s">
        <v>13</v>
      </c>
      <c r="D2036" s="12">
        <v>-26.198522199999999</v>
      </c>
      <c r="E2036" s="12">
        <v>28.0585396</v>
      </c>
      <c r="F2036" s="9" t="s">
        <v>8</v>
      </c>
      <c r="G2036" s="9">
        <v>4332066229</v>
      </c>
      <c r="H2036" s="9" t="str">
        <f t="shared" si="62"/>
        <v>(-26.1985222, 28.0585396)</v>
      </c>
    </row>
    <row r="2037" spans="1:8" s="10" customFormat="1" x14ac:dyDescent="0.25">
      <c r="A2037" s="9" t="str">
        <f t="shared" si="63"/>
        <v>OSM: Elmtree - Halt - (6861790451)</v>
      </c>
      <c r="B2037" s="9" t="s">
        <v>2629</v>
      </c>
      <c r="C2037" s="9" t="s">
        <v>19</v>
      </c>
      <c r="D2037" s="12">
        <v>-26.897638100000002</v>
      </c>
      <c r="E2037" s="12">
        <v>29.147274500000002</v>
      </c>
      <c r="F2037" s="9" t="s">
        <v>8</v>
      </c>
      <c r="G2037" s="9">
        <v>6861790451</v>
      </c>
      <c r="H2037" s="9" t="str">
        <f t="shared" si="62"/>
        <v>(-26.8976381, 29.1472745)</v>
      </c>
    </row>
    <row r="2038" spans="1:8" s="10" customFormat="1" x14ac:dyDescent="0.25">
      <c r="A2038" s="9" t="str">
        <f t="shared" si="63"/>
        <v>OSM: Elsburg - Stop - (1488962271)</v>
      </c>
      <c r="B2038" s="9" t="s">
        <v>2353</v>
      </c>
      <c r="C2038" s="9" t="s">
        <v>13</v>
      </c>
      <c r="D2038" s="12">
        <v>-26.242982099999999</v>
      </c>
      <c r="E2038" s="12">
        <v>28.1919839</v>
      </c>
      <c r="F2038" s="9" t="s">
        <v>8</v>
      </c>
      <c r="G2038" s="9">
        <v>1488962271</v>
      </c>
      <c r="H2038" s="9" t="str">
        <f t="shared" si="62"/>
        <v>(-26.2429821, 28.1919839)</v>
      </c>
    </row>
    <row r="2039" spans="1:8" s="10" customFormat="1" x14ac:dyDescent="0.25">
      <c r="A2039" s="9" t="str">
        <f t="shared" si="63"/>
        <v>OSM: Elsburg - Station - (4332547054)</v>
      </c>
      <c r="B2039" s="9" t="s">
        <v>2353</v>
      </c>
      <c r="C2039" s="9" t="s">
        <v>7</v>
      </c>
      <c r="D2039" s="12">
        <v>-26.241849899999998</v>
      </c>
      <c r="E2039" s="12">
        <v>28.1929634</v>
      </c>
      <c r="F2039" s="9" t="s">
        <v>8</v>
      </c>
      <c r="G2039" s="9">
        <v>4332547054</v>
      </c>
      <c r="H2039" s="9" t="str">
        <f t="shared" si="62"/>
        <v>(-26.2418499, 28.1929634)</v>
      </c>
    </row>
    <row r="2040" spans="1:8" s="10" customFormat="1" x14ac:dyDescent="0.25">
      <c r="A2040" s="9" t="str">
        <f t="shared" si="63"/>
        <v>OSM: Elsburg - Stop - (4332548193)</v>
      </c>
      <c r="B2040" s="9" t="s">
        <v>2353</v>
      </c>
      <c r="C2040" s="9" t="s">
        <v>13</v>
      </c>
      <c r="D2040" s="12">
        <v>-26.239729700000002</v>
      </c>
      <c r="E2040" s="12">
        <v>28.194044999999999</v>
      </c>
      <c r="F2040" s="9" t="s">
        <v>8</v>
      </c>
      <c r="G2040" s="9">
        <v>4332548193</v>
      </c>
      <c r="H2040" s="9" t="str">
        <f t="shared" si="62"/>
        <v>(-26.2397297, 28.194045)</v>
      </c>
    </row>
    <row r="2041" spans="1:8" s="10" customFormat="1" x14ac:dyDescent="0.25">
      <c r="A2041" s="9" t="str">
        <f t="shared" si="63"/>
        <v>OSM: Elsburg - Stop - (4332548260)</v>
      </c>
      <c r="B2041" s="9" t="s">
        <v>2353</v>
      </c>
      <c r="C2041" s="9" t="s">
        <v>13</v>
      </c>
      <c r="D2041" s="12">
        <v>-26.241207200000002</v>
      </c>
      <c r="E2041" s="12">
        <v>28.193213</v>
      </c>
      <c r="F2041" s="9" t="s">
        <v>8</v>
      </c>
      <c r="G2041" s="9">
        <v>4332548260</v>
      </c>
      <c r="H2041" s="9" t="str">
        <f t="shared" si="62"/>
        <v>(-26.2412072, 28.193213)</v>
      </c>
    </row>
    <row r="2042" spans="1:8" s="10" customFormat="1" x14ac:dyDescent="0.25">
      <c r="A2042" s="9" t="str">
        <f t="shared" si="63"/>
        <v>OSM: Elsburg - Stop - (7055183233)</v>
      </c>
      <c r="B2042" s="9" t="s">
        <v>2353</v>
      </c>
      <c r="C2042" s="9" t="s">
        <v>13</v>
      </c>
      <c r="D2042" s="12">
        <v>-26.2439176</v>
      </c>
      <c r="E2042" s="12">
        <v>28.1908447</v>
      </c>
      <c r="F2042" s="9" t="s">
        <v>8</v>
      </c>
      <c r="G2042" s="9">
        <v>7055183233</v>
      </c>
      <c r="H2042" s="9" t="str">
        <f t="shared" si="62"/>
        <v>(-26.2439176, 28.1908447)</v>
      </c>
    </row>
    <row r="2043" spans="1:8" s="10" customFormat="1" x14ac:dyDescent="0.25">
      <c r="A2043" s="9" t="str">
        <f t="shared" si="63"/>
        <v>OSM: Elsies River - Stop - (34232955)</v>
      </c>
      <c r="B2043" s="9" t="s">
        <v>62</v>
      </c>
      <c r="C2043" s="9" t="s">
        <v>13</v>
      </c>
      <c r="D2043" s="12">
        <v>-33.910536100000002</v>
      </c>
      <c r="E2043" s="12">
        <v>18.569120399999999</v>
      </c>
      <c r="F2043" s="9" t="s">
        <v>8</v>
      </c>
      <c r="G2043" s="9">
        <v>34232955</v>
      </c>
      <c r="H2043" s="9" t="str">
        <f t="shared" si="62"/>
        <v>(-33.9105361, 18.5691204)</v>
      </c>
    </row>
    <row r="2044" spans="1:8" s="10" customFormat="1" x14ac:dyDescent="0.25">
      <c r="A2044" s="9" t="str">
        <f t="shared" si="63"/>
        <v>OSM: Elsies River - Stop - (1509202983)</v>
      </c>
      <c r="B2044" s="9" t="s">
        <v>62</v>
      </c>
      <c r="C2044" s="9" t="s">
        <v>13</v>
      </c>
      <c r="D2044" s="12">
        <v>-33.910740500000003</v>
      </c>
      <c r="E2044" s="12">
        <v>18.569209799999999</v>
      </c>
      <c r="F2044" s="9" t="s">
        <v>8</v>
      </c>
      <c r="G2044" s="9">
        <v>1509202983</v>
      </c>
      <c r="H2044" s="9" t="str">
        <f t="shared" si="62"/>
        <v>(-33.9107405, 18.5692098)</v>
      </c>
    </row>
    <row r="2045" spans="1:8" s="10" customFormat="1" x14ac:dyDescent="0.25">
      <c r="A2045" s="9" t="str">
        <f t="shared" si="63"/>
        <v>OSM: Elsies River - Station - (6863005234)</v>
      </c>
      <c r="B2045" s="9" t="s">
        <v>62</v>
      </c>
      <c r="C2045" s="9" t="s">
        <v>7</v>
      </c>
      <c r="D2045" s="12">
        <v>-33.910522800000003</v>
      </c>
      <c r="E2045" s="12">
        <v>18.569139100000001</v>
      </c>
      <c r="F2045" s="9" t="s">
        <v>8</v>
      </c>
      <c r="G2045" s="9">
        <v>6863005234</v>
      </c>
      <c r="H2045" s="9" t="str">
        <f t="shared" si="62"/>
        <v>(-33.9105228, 18.5691391)</v>
      </c>
    </row>
    <row r="2046" spans="1:8" s="10" customFormat="1" x14ac:dyDescent="0.25">
      <c r="A2046" s="9" t="str">
        <f t="shared" si="63"/>
        <v>OSM: Elsies River - Stop - (7334432695)</v>
      </c>
      <c r="B2046" s="9" t="s">
        <v>62</v>
      </c>
      <c r="C2046" s="9" t="s">
        <v>13</v>
      </c>
      <c r="D2046" s="12">
        <v>-33.910494</v>
      </c>
      <c r="E2046" s="12">
        <v>18.5687715</v>
      </c>
      <c r="F2046" s="9" t="s">
        <v>8</v>
      </c>
      <c r="G2046" s="9">
        <v>7334432695</v>
      </c>
      <c r="H2046" s="9" t="str">
        <f t="shared" si="62"/>
        <v>(-33.910494, 18.5687715)</v>
      </c>
    </row>
    <row r="2047" spans="1:8" s="10" customFormat="1" x14ac:dyDescent="0.25">
      <c r="A2047" s="9" t="str">
        <f t="shared" si="63"/>
        <v>OSM: Elsies River - Platform - (732915492)</v>
      </c>
      <c r="B2047" s="9" t="s">
        <v>62</v>
      </c>
      <c r="C2047" s="9" t="s">
        <v>2708</v>
      </c>
      <c r="D2047" s="12">
        <v>-33.910425609999997</v>
      </c>
      <c r="E2047" s="12">
        <v>18.568998389999901</v>
      </c>
      <c r="F2047" s="9" t="s">
        <v>2775</v>
      </c>
      <c r="G2047" s="9">
        <v>732915492</v>
      </c>
      <c r="H2047" s="9" t="str">
        <f t="shared" si="62"/>
        <v>(-33.9104256, 18.5689984)</v>
      </c>
    </row>
    <row r="2048" spans="1:8" s="10" customFormat="1" x14ac:dyDescent="0.25">
      <c r="A2048" s="9" t="str">
        <f t="shared" si="63"/>
        <v>OSM: Elsies River - Platform - (732915493)</v>
      </c>
      <c r="B2048" s="9" t="s">
        <v>62</v>
      </c>
      <c r="C2048" s="9" t="s">
        <v>2708</v>
      </c>
      <c r="D2048" s="12">
        <v>-33.910627380000001</v>
      </c>
      <c r="E2048" s="12">
        <v>18.5691754266666</v>
      </c>
      <c r="F2048" s="9" t="s">
        <v>2775</v>
      </c>
      <c r="G2048" s="9">
        <v>732915493</v>
      </c>
      <c r="H2048" s="9" t="str">
        <f t="shared" si="62"/>
        <v>(-33.9106274, 18.5691754)</v>
      </c>
    </row>
    <row r="2049" spans="1:8" s="10" customFormat="1" x14ac:dyDescent="0.25">
      <c r="A2049" s="9" t="str">
        <f t="shared" si="63"/>
        <v>OSM: Elstow - Station - (247325445)</v>
      </c>
      <c r="B2049" s="9" t="s">
        <v>217</v>
      </c>
      <c r="C2049" s="9" t="s">
        <v>7</v>
      </c>
      <c r="D2049" s="12">
        <v>-30.327419500000001</v>
      </c>
      <c r="E2049" s="12">
        <v>25.694952199999999</v>
      </c>
      <c r="F2049" s="9" t="s">
        <v>8</v>
      </c>
      <c r="G2049" s="9">
        <v>247325445</v>
      </c>
      <c r="H2049" s="9" t="str">
        <f t="shared" ref="H2049:H2112" si="64">"(" &amp; TEXT(D2049, "#.#######") &amp; ", " &amp; TEXT(E2049, "#.#######") &amp; ")"</f>
        <v>(-30.3274195, 25.6949522)</v>
      </c>
    </row>
    <row r="2050" spans="1:8" s="10" customFormat="1" x14ac:dyDescent="0.25">
      <c r="A2050" s="9" t="str">
        <f t="shared" si="63"/>
        <v>OSM: eLubana - Halt - (1450949629)</v>
      </c>
      <c r="B2050" s="9" t="s">
        <v>2341</v>
      </c>
      <c r="C2050" s="9" t="s">
        <v>19</v>
      </c>
      <c r="D2050" s="12">
        <v>-28.654936500000002</v>
      </c>
      <c r="E2050" s="12">
        <v>32.005250400000001</v>
      </c>
      <c r="F2050" s="9" t="s">
        <v>8</v>
      </c>
      <c r="G2050" s="9">
        <v>1450949629</v>
      </c>
      <c r="H2050" s="9" t="str">
        <f t="shared" si="64"/>
        <v>(-28.6549365, 32.0052504)</v>
      </c>
    </row>
    <row r="2051" spans="1:8" s="10" customFormat="1" x14ac:dyDescent="0.25">
      <c r="A2051" s="9" t="str">
        <f t="shared" ref="A2051:A2114" si="65">"OSM: " &amp; B2051 &amp; " - " &amp; PROPER(C2051) &amp; " - (" &amp; G2051 &amp; ")"</f>
        <v>OSM: Elysium - Abandoned - (1430315279)</v>
      </c>
      <c r="B2051" s="9" t="s">
        <v>2303</v>
      </c>
      <c r="C2051" s="9" t="s">
        <v>139</v>
      </c>
      <c r="D2051" s="12">
        <v>-30.4725666</v>
      </c>
      <c r="E2051" s="12">
        <v>30.642773800000001</v>
      </c>
      <c r="F2051" s="9" t="s">
        <v>8</v>
      </c>
      <c r="G2051" s="9">
        <v>1430315279</v>
      </c>
      <c r="H2051" s="9" t="str">
        <f t="shared" si="64"/>
        <v>(-30.4725666, 30.6427738)</v>
      </c>
    </row>
    <row r="2052" spans="1:8" s="10" customFormat="1" x14ac:dyDescent="0.25">
      <c r="A2052" s="9" t="str">
        <f t="shared" si="65"/>
        <v>OSM: eMakwazini - Station - (1450949633)</v>
      </c>
      <c r="B2052" s="9" t="s">
        <v>2342</v>
      </c>
      <c r="C2052" s="9" t="s">
        <v>7</v>
      </c>
      <c r="D2052" s="12">
        <v>-28.529080400000002</v>
      </c>
      <c r="E2052" s="12">
        <v>31.871661499999998</v>
      </c>
      <c r="F2052" s="9" t="s">
        <v>8</v>
      </c>
      <c r="G2052" s="9">
        <v>1450949633</v>
      </c>
      <c r="H2052" s="9" t="str">
        <f t="shared" si="64"/>
        <v>(-28.5290804, 31.8716615)</v>
      </c>
    </row>
    <row r="2053" spans="1:8" s="10" customFormat="1" x14ac:dyDescent="0.25">
      <c r="A2053" s="9" t="str">
        <f t="shared" si="65"/>
        <v>OSM: Emalahleni - Station - (9144562197)</v>
      </c>
      <c r="B2053" s="9" t="s">
        <v>2682</v>
      </c>
      <c r="C2053" s="9" t="s">
        <v>7</v>
      </c>
      <c r="D2053" s="12">
        <v>-25.864749400000001</v>
      </c>
      <c r="E2053" s="12">
        <v>29.212298499999999</v>
      </c>
      <c r="F2053" s="9" t="s">
        <v>8</v>
      </c>
      <c r="G2053" s="9">
        <v>9144562197</v>
      </c>
      <c r="H2053" s="9" t="str">
        <f t="shared" si="64"/>
        <v>(-25.8647494, 29.2122985)</v>
      </c>
    </row>
    <row r="2054" spans="1:8" s="10" customFormat="1" x14ac:dyDescent="0.25">
      <c r="A2054" s="9" t="str">
        <f t="shared" si="65"/>
        <v>OSM: Emgcwe - Halt - (247326057)</v>
      </c>
      <c r="B2054" s="9" t="s">
        <v>468</v>
      </c>
      <c r="C2054" s="9" t="s">
        <v>19</v>
      </c>
      <c r="D2054" s="12">
        <v>-32.178251299999999</v>
      </c>
      <c r="E2054" s="12">
        <v>28.2457183</v>
      </c>
      <c r="F2054" s="9" t="s">
        <v>8</v>
      </c>
      <c r="G2054" s="9">
        <v>247326057</v>
      </c>
      <c r="H2054" s="9" t="str">
        <f t="shared" si="64"/>
        <v>(-32.1782513, 28.2457183)</v>
      </c>
    </row>
    <row r="2055" spans="1:8" s="10" customFormat="1" x14ac:dyDescent="0.25">
      <c r="A2055" s="9" t="str">
        <f t="shared" si="65"/>
        <v>OSM: Emil - Station - (247327827)</v>
      </c>
      <c r="B2055" s="9" t="s">
        <v>802</v>
      </c>
      <c r="C2055" s="9" t="s">
        <v>7</v>
      </c>
      <c r="D2055" s="12">
        <v>-27.709480899999999</v>
      </c>
      <c r="E2055" s="12">
        <v>22.9645069</v>
      </c>
      <c r="F2055" s="9" t="s">
        <v>8</v>
      </c>
      <c r="G2055" s="9">
        <v>247327827</v>
      </c>
      <c r="H2055" s="9" t="str">
        <f t="shared" si="64"/>
        <v>(-27.7094809, 22.9645069)</v>
      </c>
    </row>
    <row r="2056" spans="1:8" s="10" customFormat="1" x14ac:dyDescent="0.25">
      <c r="A2056" s="9" t="str">
        <f t="shared" si="65"/>
        <v>OSM: Emma's View - Halt - (646309128)</v>
      </c>
      <c r="B2056" s="9" t="s">
        <v>1994</v>
      </c>
      <c r="C2056" s="9" t="s">
        <v>19</v>
      </c>
      <c r="D2056" s="12">
        <v>-26.443663699999998</v>
      </c>
      <c r="E2056" s="12">
        <v>29.4275889</v>
      </c>
      <c r="F2056" s="9" t="s">
        <v>8</v>
      </c>
      <c r="G2056" s="9">
        <v>646309128</v>
      </c>
      <c r="H2056" s="9" t="str">
        <f t="shared" si="64"/>
        <v>(-26.4436637, 29.4275889)</v>
      </c>
    </row>
    <row r="2057" spans="1:8" s="10" customFormat="1" x14ac:dyDescent="0.25">
      <c r="A2057" s="9" t="str">
        <f t="shared" si="65"/>
        <v>OSM: Emmaus - Station - (247325444)</v>
      </c>
      <c r="B2057" s="9" t="s">
        <v>216</v>
      </c>
      <c r="C2057" s="9" t="s">
        <v>7</v>
      </c>
      <c r="D2057" s="12">
        <v>-29.036143899999999</v>
      </c>
      <c r="E2057" s="12">
        <v>25.249117900000002</v>
      </c>
      <c r="F2057" s="9" t="s">
        <v>8</v>
      </c>
      <c r="G2057" s="9">
        <v>247325444</v>
      </c>
      <c r="H2057" s="9" t="str">
        <f t="shared" si="64"/>
        <v>(-29.0361439, 25.2491179)</v>
      </c>
    </row>
    <row r="2058" spans="1:8" s="10" customFormat="1" x14ac:dyDescent="0.25">
      <c r="A2058" s="9" t="str">
        <f t="shared" si="65"/>
        <v>OSM: Empangeni - Station - (1191907232)</v>
      </c>
      <c r="B2058" s="9" t="s">
        <v>2265</v>
      </c>
      <c r="C2058" s="9" t="s">
        <v>7</v>
      </c>
      <c r="D2058" s="12">
        <v>-28.771785300000001</v>
      </c>
      <c r="E2058" s="12">
        <v>31.9087788</v>
      </c>
      <c r="F2058" s="9" t="s">
        <v>8</v>
      </c>
      <c r="G2058" s="9">
        <v>1191907232</v>
      </c>
      <c r="H2058" s="9" t="str">
        <f t="shared" si="64"/>
        <v>(-28.7717853, 31.9087788)</v>
      </c>
    </row>
    <row r="2059" spans="1:8" s="10" customFormat="1" x14ac:dyDescent="0.25">
      <c r="A2059" s="9" t="str">
        <f t="shared" si="65"/>
        <v>OSM: eMxhelo - Halt - (247326058)</v>
      </c>
      <c r="B2059" s="9" t="s">
        <v>469</v>
      </c>
      <c r="C2059" s="9" t="s">
        <v>19</v>
      </c>
      <c r="D2059" s="12">
        <v>-32.804575700000001</v>
      </c>
      <c r="E2059" s="12">
        <v>26.746548499999999</v>
      </c>
      <c r="F2059" s="9" t="s">
        <v>8</v>
      </c>
      <c r="G2059" s="9">
        <v>247326058</v>
      </c>
      <c r="H2059" s="9" t="str">
        <f t="shared" si="64"/>
        <v>(-32.8045757, 26.7465485)</v>
      </c>
    </row>
    <row r="2060" spans="1:8" s="10" customFormat="1" x14ac:dyDescent="0.25">
      <c r="A2060" s="9" t="str">
        <f t="shared" si="65"/>
        <v>OSM: Endicott - Halt - (247644637)</v>
      </c>
      <c r="B2060" s="9" t="s">
        <v>1020</v>
      </c>
      <c r="C2060" s="9" t="s">
        <v>19</v>
      </c>
      <c r="D2060" s="12">
        <v>-26.303570000000001</v>
      </c>
      <c r="E2060" s="12">
        <v>28.589724100000002</v>
      </c>
      <c r="F2060" s="9" t="s">
        <v>8</v>
      </c>
      <c r="G2060" s="9">
        <v>247644637</v>
      </c>
      <c r="H2060" s="9" t="str">
        <f t="shared" si="64"/>
        <v>(-26.30357, 28.5897241)</v>
      </c>
    </row>
    <row r="2061" spans="1:8" s="10" customFormat="1" x14ac:dyDescent="0.25">
      <c r="A2061" s="9" t="str">
        <f t="shared" si="65"/>
        <v>OSM: eNgolothi - Halt - (653506254)</v>
      </c>
      <c r="B2061" s="9" t="s">
        <v>2039</v>
      </c>
      <c r="C2061" s="9" t="s">
        <v>19</v>
      </c>
      <c r="D2061" s="12">
        <v>-28.378585300000001</v>
      </c>
      <c r="E2061" s="12">
        <v>31.661795099999999</v>
      </c>
      <c r="F2061" s="9" t="s">
        <v>8</v>
      </c>
      <c r="G2061" s="9">
        <v>653506254</v>
      </c>
      <c r="H2061" s="9" t="str">
        <f t="shared" si="64"/>
        <v>(-28.3785853, 31.6617951)</v>
      </c>
    </row>
    <row r="2062" spans="1:8" s="10" customFormat="1" x14ac:dyDescent="0.25">
      <c r="A2062" s="9" t="str">
        <f t="shared" si="65"/>
        <v>OSM: Ennersdale - Station - (334456336)</v>
      </c>
      <c r="B2062" s="9" t="s">
        <v>1765</v>
      </c>
      <c r="C2062" s="9" t="s">
        <v>7</v>
      </c>
      <c r="D2062" s="12">
        <v>-28.986387799999999</v>
      </c>
      <c r="E2062" s="12">
        <v>29.778858400000001</v>
      </c>
      <c r="F2062" s="9" t="s">
        <v>8</v>
      </c>
      <c r="G2062" s="9">
        <v>334456336</v>
      </c>
      <c r="H2062" s="9" t="str">
        <f t="shared" si="64"/>
        <v>(-28.9863878, 29.7788584)</v>
      </c>
    </row>
    <row r="2063" spans="1:8" s="10" customFormat="1" x14ac:dyDescent="0.25">
      <c r="A2063" s="9" t="str">
        <f t="shared" si="65"/>
        <v>OSM: Enselspruit - Station - (247646796)</v>
      </c>
      <c r="B2063" s="9" t="s">
        <v>1298</v>
      </c>
      <c r="C2063" s="9" t="s">
        <v>7</v>
      </c>
      <c r="D2063" s="12">
        <v>-26.608417500000002</v>
      </c>
      <c r="E2063" s="12">
        <v>27.40221</v>
      </c>
      <c r="F2063" s="9" t="s">
        <v>8</v>
      </c>
      <c r="G2063" s="9">
        <v>247646796</v>
      </c>
      <c r="H2063" s="9" t="str">
        <f t="shared" si="64"/>
        <v>(-26.6084175, 27.40221)</v>
      </c>
    </row>
    <row r="2064" spans="1:8" s="10" customFormat="1" x14ac:dyDescent="0.25">
      <c r="A2064" s="9" t="str">
        <f t="shared" si="65"/>
        <v>OSM: Entabeni - Level_Crossing - (4682991799)</v>
      </c>
      <c r="B2064" s="9" t="s">
        <v>2557</v>
      </c>
      <c r="C2064" s="9" t="s">
        <v>2368</v>
      </c>
      <c r="D2064" s="12">
        <v>-25.657496900000002</v>
      </c>
      <c r="E2064" s="12">
        <v>27.331854400000001</v>
      </c>
      <c r="F2064" s="9" t="s">
        <v>8</v>
      </c>
      <c r="G2064" s="9">
        <v>4682991799</v>
      </c>
      <c r="H2064" s="9" t="str">
        <f t="shared" si="64"/>
        <v>(-25.6574969, 27.3318544)</v>
      </c>
    </row>
    <row r="2065" spans="1:8" s="10" customFormat="1" x14ac:dyDescent="0.25">
      <c r="A2065" s="9" t="str">
        <f t="shared" si="65"/>
        <v>OSM: eNtwanazana - Halt - (247326059)</v>
      </c>
      <c r="B2065" s="9" t="s">
        <v>470</v>
      </c>
      <c r="C2065" s="9" t="s">
        <v>19</v>
      </c>
      <c r="D2065" s="12">
        <v>-31.295013099999998</v>
      </c>
      <c r="E2065" s="12">
        <v>28.069514399999999</v>
      </c>
      <c r="F2065" s="9" t="s">
        <v>8</v>
      </c>
      <c r="G2065" s="9">
        <v>247326059</v>
      </c>
      <c r="H2065" s="9" t="str">
        <f t="shared" si="64"/>
        <v>(-31.2950131, 28.0695144)</v>
      </c>
    </row>
    <row r="2066" spans="1:8" s="10" customFormat="1" x14ac:dyDescent="0.25">
      <c r="A2066" s="9" t="str">
        <f t="shared" si="65"/>
        <v>OSM: eNyoni - Halt - (666071285)</v>
      </c>
      <c r="B2066" s="9" t="s">
        <v>2155</v>
      </c>
      <c r="C2066" s="9" t="s">
        <v>19</v>
      </c>
      <c r="D2066" s="12">
        <v>-29.080365199999999</v>
      </c>
      <c r="E2066" s="12">
        <v>31.4583163</v>
      </c>
      <c r="F2066" s="9" t="s">
        <v>8</v>
      </c>
      <c r="G2066" s="9">
        <v>666071285</v>
      </c>
      <c r="H2066" s="9" t="str">
        <f t="shared" si="64"/>
        <v>(-29.0803652, 31.4583163)</v>
      </c>
    </row>
    <row r="2067" spans="1:8" s="10" customFormat="1" x14ac:dyDescent="0.25">
      <c r="A2067" s="9" t="str">
        <f t="shared" si="65"/>
        <v>OSM: EPPC Branch - Abandoned - (52834841)</v>
      </c>
      <c r="B2067" s="9" t="s">
        <v>2846</v>
      </c>
      <c r="C2067" s="9" t="s">
        <v>139</v>
      </c>
      <c r="D2067" s="12">
        <v>-33.934413265000003</v>
      </c>
      <c r="E2067" s="12">
        <v>25.469228288749999</v>
      </c>
      <c r="F2067" s="9" t="s">
        <v>2775</v>
      </c>
      <c r="G2067" s="9">
        <v>52834841</v>
      </c>
      <c r="H2067" s="9" t="str">
        <f t="shared" si="64"/>
        <v>(-33.9344133, 25.4692283)</v>
      </c>
    </row>
    <row r="2068" spans="1:8" s="10" customFormat="1" x14ac:dyDescent="0.25">
      <c r="A2068" s="9" t="str">
        <f t="shared" si="65"/>
        <v>OSM: EPPC Branch - Abandoned - (803577301)</v>
      </c>
      <c r="B2068" s="9" t="s">
        <v>2846</v>
      </c>
      <c r="C2068" s="9" t="s">
        <v>139</v>
      </c>
      <c r="D2068" s="12">
        <v>-33.941864979999998</v>
      </c>
      <c r="E2068" s="12">
        <v>25.4354011</v>
      </c>
      <c r="F2068" s="9" t="s">
        <v>2775</v>
      </c>
      <c r="G2068" s="9">
        <v>803577301</v>
      </c>
      <c r="H2068" s="9" t="str">
        <f t="shared" si="64"/>
        <v>(-33.941865, 25.4354011)</v>
      </c>
    </row>
    <row r="2069" spans="1:8" s="10" customFormat="1" x14ac:dyDescent="0.25">
      <c r="A2069" s="9" t="str">
        <f t="shared" si="65"/>
        <v>OSM: EPPC Branch - Abandoned - (803577302)</v>
      </c>
      <c r="B2069" s="9" t="s">
        <v>2846</v>
      </c>
      <c r="C2069" s="9" t="s">
        <v>139</v>
      </c>
      <c r="D2069" s="12">
        <v>-33.942025139999998</v>
      </c>
      <c r="E2069" s="12">
        <v>25.435178499999999</v>
      </c>
      <c r="F2069" s="9" t="s">
        <v>2775</v>
      </c>
      <c r="G2069" s="9">
        <v>803577302</v>
      </c>
      <c r="H2069" s="9" t="str">
        <f t="shared" si="64"/>
        <v>(-33.9420251, 25.4351785)</v>
      </c>
    </row>
    <row r="2070" spans="1:8" s="10" customFormat="1" x14ac:dyDescent="0.25">
      <c r="A2070" s="9" t="str">
        <f t="shared" si="65"/>
        <v>OSM: Erfdeel - Halt - (247325443)</v>
      </c>
      <c r="B2070" s="9" t="s">
        <v>215</v>
      </c>
      <c r="C2070" s="9" t="s">
        <v>19</v>
      </c>
      <c r="D2070" s="12">
        <v>-27.7763673</v>
      </c>
      <c r="E2070" s="12">
        <v>26.4397734</v>
      </c>
      <c r="F2070" s="9" t="s">
        <v>8</v>
      </c>
      <c r="G2070" s="9">
        <v>247325443</v>
      </c>
      <c r="H2070" s="9" t="str">
        <f t="shared" si="64"/>
        <v>(-27.7763673, 26.4397734)</v>
      </c>
    </row>
    <row r="2071" spans="1:8" s="10" customFormat="1" x14ac:dyDescent="0.25">
      <c r="A2071" s="9" t="str">
        <f t="shared" si="65"/>
        <v>OSM: Ermelo Colliery Siding - Disused - (771047900)</v>
      </c>
      <c r="B2071" s="9" t="s">
        <v>2932</v>
      </c>
      <c r="C2071" s="9" t="s">
        <v>2774</v>
      </c>
      <c r="D2071" s="12">
        <v>-26.4924509714285</v>
      </c>
      <c r="E2071" s="12">
        <v>29.769627105952299</v>
      </c>
      <c r="F2071" s="9" t="s">
        <v>2775</v>
      </c>
      <c r="G2071" s="9">
        <v>771047900</v>
      </c>
      <c r="H2071" s="9" t="str">
        <f t="shared" si="64"/>
        <v>(-26.492451, 29.7696271)</v>
      </c>
    </row>
    <row r="2072" spans="1:8" s="10" customFormat="1" x14ac:dyDescent="0.25">
      <c r="A2072" s="9" t="str">
        <f t="shared" si="65"/>
        <v>OSM: Erts - Station - (959623084)</v>
      </c>
      <c r="B2072" s="9" t="s">
        <v>2245</v>
      </c>
      <c r="C2072" s="9" t="s">
        <v>7</v>
      </c>
      <c r="D2072" s="12">
        <v>-27.7398667</v>
      </c>
      <c r="E2072" s="12">
        <v>23.0216961</v>
      </c>
      <c r="F2072" s="9" t="s">
        <v>8</v>
      </c>
      <c r="G2072" s="9">
        <v>959623084</v>
      </c>
      <c r="H2072" s="9" t="str">
        <f t="shared" si="64"/>
        <v>(-27.7398667, 23.0216961)</v>
      </c>
    </row>
    <row r="2073" spans="1:8" s="10" customFormat="1" x14ac:dyDescent="0.25">
      <c r="A2073" s="9" t="str">
        <f t="shared" si="65"/>
        <v>OSM: Ertsrand - Halt - (247327828)</v>
      </c>
      <c r="B2073" s="9" t="s">
        <v>803</v>
      </c>
      <c r="C2073" s="9" t="s">
        <v>19</v>
      </c>
      <c r="D2073" s="12">
        <v>-28.084619700000001</v>
      </c>
      <c r="E2073" s="12">
        <v>23.043503600000001</v>
      </c>
      <c r="F2073" s="9" t="s">
        <v>8</v>
      </c>
      <c r="G2073" s="9">
        <v>247327828</v>
      </c>
      <c r="H2073" s="9" t="str">
        <f t="shared" si="64"/>
        <v>(-28.0846197, 23.0435036)</v>
      </c>
    </row>
    <row r="2074" spans="1:8" s="10" customFormat="1" x14ac:dyDescent="0.25">
      <c r="A2074" s="9" t="str">
        <f t="shared" si="65"/>
        <v>OSM: Escombe - Stop - (348960086)</v>
      </c>
      <c r="B2074" s="9" t="s">
        <v>1805</v>
      </c>
      <c r="C2074" s="9" t="s">
        <v>13</v>
      </c>
      <c r="D2074" s="12">
        <v>-29.873091200000001</v>
      </c>
      <c r="E2074" s="12">
        <v>30.900772</v>
      </c>
      <c r="F2074" s="9" t="s">
        <v>8</v>
      </c>
      <c r="G2074" s="9">
        <v>348960086</v>
      </c>
      <c r="H2074" s="9" t="str">
        <f t="shared" si="64"/>
        <v>(-29.8730912, 30.900772)</v>
      </c>
    </row>
    <row r="2075" spans="1:8" s="10" customFormat="1" x14ac:dyDescent="0.25">
      <c r="A2075" s="9" t="str">
        <f t="shared" si="65"/>
        <v>OSM: Escombe - Station - (9143835214)</v>
      </c>
      <c r="B2075" s="9" t="s">
        <v>1805</v>
      </c>
      <c r="C2075" s="9" t="s">
        <v>7</v>
      </c>
      <c r="D2075" s="12">
        <v>-29.873078799999998</v>
      </c>
      <c r="E2075" s="12">
        <v>30.900860300000002</v>
      </c>
      <c r="F2075" s="9" t="s">
        <v>8</v>
      </c>
      <c r="G2075" s="9">
        <v>9143835214</v>
      </c>
      <c r="H2075" s="9" t="str">
        <f t="shared" si="64"/>
        <v>(-29.8730788, 30.9008603)</v>
      </c>
    </row>
    <row r="2076" spans="1:8" s="10" customFormat="1" x14ac:dyDescent="0.25">
      <c r="A2076" s="9" t="str">
        <f t="shared" si="65"/>
        <v>OSM: eSitheza - Halt - (653619404)</v>
      </c>
      <c r="B2076" s="9" t="s">
        <v>2043</v>
      </c>
      <c r="C2076" s="9" t="s">
        <v>19</v>
      </c>
      <c r="D2076" s="12">
        <v>-28.5211538</v>
      </c>
      <c r="E2076" s="12">
        <v>32.143316599999999</v>
      </c>
      <c r="F2076" s="9" t="s">
        <v>8</v>
      </c>
      <c r="G2076" s="9">
        <v>653619404</v>
      </c>
      <c r="H2076" s="9" t="str">
        <f t="shared" si="64"/>
        <v>(-28.5211538, 32.1433166)</v>
      </c>
    </row>
    <row r="2077" spans="1:8" s="10" customFormat="1" x14ac:dyDescent="0.25">
      <c r="A2077" s="9" t="str">
        <f t="shared" si="65"/>
        <v>OSM: Esperanza - Halt - (636424769)</v>
      </c>
      <c r="B2077" s="9" t="s">
        <v>1993</v>
      </c>
      <c r="C2077" s="9" t="s">
        <v>19</v>
      </c>
      <c r="D2077" s="12">
        <v>-30.340496099999999</v>
      </c>
      <c r="E2077" s="12">
        <v>30.6517643</v>
      </c>
      <c r="F2077" s="9" t="s">
        <v>8</v>
      </c>
      <c r="G2077" s="9">
        <v>636424769</v>
      </c>
      <c r="H2077" s="9" t="str">
        <f t="shared" si="64"/>
        <v>(-30.3404961, 30.6517643)</v>
      </c>
    </row>
    <row r="2078" spans="1:8" s="10" customFormat="1" x14ac:dyDescent="0.25">
      <c r="A2078" s="9" t="str">
        <f t="shared" si="65"/>
        <v>OSM: Esplanade - Station - (288678132)</v>
      </c>
      <c r="B2078" s="9" t="s">
        <v>1732</v>
      </c>
      <c r="C2078" s="9" t="s">
        <v>7</v>
      </c>
      <c r="D2078" s="12">
        <v>-33.9236869</v>
      </c>
      <c r="E2078" s="12">
        <v>18.4459658</v>
      </c>
      <c r="F2078" s="9" t="s">
        <v>8</v>
      </c>
      <c r="G2078" s="9">
        <v>288678132</v>
      </c>
      <c r="H2078" s="9" t="str">
        <f t="shared" si="64"/>
        <v>(-33.9236869, 18.4459658)</v>
      </c>
    </row>
    <row r="2079" spans="1:8" s="10" customFormat="1" x14ac:dyDescent="0.25">
      <c r="A2079" s="9" t="str">
        <f t="shared" si="65"/>
        <v>OSM: Esplanade - Stop - (800593968)</v>
      </c>
      <c r="B2079" s="9" t="s">
        <v>1732</v>
      </c>
      <c r="C2079" s="9" t="s">
        <v>13</v>
      </c>
      <c r="D2079" s="12">
        <v>-33.9238772</v>
      </c>
      <c r="E2079" s="12">
        <v>18.4444178</v>
      </c>
      <c r="F2079" s="9" t="s">
        <v>8</v>
      </c>
      <c r="G2079" s="9">
        <v>800593968</v>
      </c>
      <c r="H2079" s="9" t="str">
        <f t="shared" si="64"/>
        <v>(-33.9238772, 18.4444178)</v>
      </c>
    </row>
    <row r="2080" spans="1:8" s="10" customFormat="1" x14ac:dyDescent="0.25">
      <c r="A2080" s="9" t="str">
        <f t="shared" si="65"/>
        <v>OSM: Esplanade - Stop - (800594110)</v>
      </c>
      <c r="B2080" s="9" t="s">
        <v>1732</v>
      </c>
      <c r="C2080" s="9" t="s">
        <v>13</v>
      </c>
      <c r="D2080" s="12">
        <v>-33.923454900000003</v>
      </c>
      <c r="E2080" s="12">
        <v>18.446948899999999</v>
      </c>
      <c r="F2080" s="9" t="s">
        <v>8</v>
      </c>
      <c r="G2080" s="9">
        <v>800594110</v>
      </c>
      <c r="H2080" s="9" t="str">
        <f t="shared" si="64"/>
        <v>(-33.9234549, 18.4469489)</v>
      </c>
    </row>
    <row r="2081" spans="1:8" s="10" customFormat="1" x14ac:dyDescent="0.25">
      <c r="A2081" s="9" t="str">
        <f t="shared" si="65"/>
        <v>OSM: Esplanade - Stop - (4265475244)</v>
      </c>
      <c r="B2081" s="9" t="s">
        <v>1732</v>
      </c>
      <c r="C2081" s="9" t="s">
        <v>13</v>
      </c>
      <c r="D2081" s="12">
        <v>-33.9241338</v>
      </c>
      <c r="E2081" s="12">
        <v>18.444369500000001</v>
      </c>
      <c r="F2081" s="9" t="s">
        <v>8</v>
      </c>
      <c r="G2081" s="9">
        <v>4265475244</v>
      </c>
      <c r="H2081" s="9" t="str">
        <f t="shared" si="64"/>
        <v>(-33.9241338, 18.4443695)</v>
      </c>
    </row>
    <row r="2082" spans="1:8" s="10" customFormat="1" x14ac:dyDescent="0.25">
      <c r="A2082" s="9" t="str">
        <f t="shared" si="65"/>
        <v>OSM: Esplanade - Stop - (6665216207)</v>
      </c>
      <c r="B2082" s="9" t="s">
        <v>1732</v>
      </c>
      <c r="C2082" s="9" t="s">
        <v>13</v>
      </c>
      <c r="D2082" s="12">
        <v>-33.923597399999998</v>
      </c>
      <c r="E2082" s="12">
        <v>18.446826399999999</v>
      </c>
      <c r="F2082" s="9" t="s">
        <v>8</v>
      </c>
      <c r="G2082" s="9">
        <v>6665216207</v>
      </c>
      <c r="H2082" s="9" t="str">
        <f t="shared" si="64"/>
        <v>(-33.9235974, 18.4468264)</v>
      </c>
    </row>
    <row r="2083" spans="1:8" s="10" customFormat="1" x14ac:dyDescent="0.25">
      <c r="A2083" s="9" t="str">
        <f t="shared" si="65"/>
        <v>OSM: Esplanade - Platform - (65680817)</v>
      </c>
      <c r="B2083" s="9" t="s">
        <v>1732</v>
      </c>
      <c r="C2083" s="9" t="s">
        <v>2708</v>
      </c>
      <c r="D2083" s="12">
        <v>-33.9239725789473</v>
      </c>
      <c r="E2083" s="12">
        <v>18.445209747368398</v>
      </c>
      <c r="F2083" s="9" t="s">
        <v>2775</v>
      </c>
      <c r="G2083" s="9">
        <v>65680817</v>
      </c>
      <c r="H2083" s="9" t="str">
        <f t="shared" si="64"/>
        <v>(-33.9239726, 18.4452097)</v>
      </c>
    </row>
    <row r="2084" spans="1:8" s="10" customFormat="1" x14ac:dyDescent="0.25">
      <c r="A2084" s="9" t="str">
        <f t="shared" si="65"/>
        <v>OSM: Esplanade - Platform - (65680854)</v>
      </c>
      <c r="B2084" s="9" t="s">
        <v>1732</v>
      </c>
      <c r="C2084" s="9" t="s">
        <v>2708</v>
      </c>
      <c r="D2084" s="12">
        <v>-33.92365495</v>
      </c>
      <c r="E2084" s="12">
        <v>18.445713438888799</v>
      </c>
      <c r="F2084" s="9" t="s">
        <v>2775</v>
      </c>
      <c r="G2084" s="9">
        <v>65680854</v>
      </c>
      <c r="H2084" s="9" t="str">
        <f t="shared" si="64"/>
        <v>(-33.923655, 18.4457134)</v>
      </c>
    </row>
    <row r="2085" spans="1:8" s="10" customFormat="1" x14ac:dyDescent="0.25">
      <c r="A2085" s="9" t="str">
        <f t="shared" si="65"/>
        <v>OSM: Esplanade - Platform - (65680957)</v>
      </c>
      <c r="B2085" s="9" t="s">
        <v>1732</v>
      </c>
      <c r="C2085" s="9" t="s">
        <v>2708</v>
      </c>
      <c r="D2085" s="12">
        <v>-33.923836447368402</v>
      </c>
      <c r="E2085" s="12">
        <v>18.4454262105263</v>
      </c>
      <c r="F2085" s="9" t="s">
        <v>2775</v>
      </c>
      <c r="G2085" s="9">
        <v>65680957</v>
      </c>
      <c r="H2085" s="9" t="str">
        <f t="shared" si="64"/>
        <v>(-33.9238364, 18.4454262)</v>
      </c>
    </row>
    <row r="2086" spans="1:8" s="10" customFormat="1" x14ac:dyDescent="0.25">
      <c r="A2086" s="9" t="str">
        <f t="shared" si="65"/>
        <v>OSM: Essenbos - Halt - (247326095)</v>
      </c>
      <c r="B2086" s="9" t="s">
        <v>492</v>
      </c>
      <c r="C2086" s="9" t="s">
        <v>19</v>
      </c>
      <c r="D2086" s="12">
        <v>-33.964335200000001</v>
      </c>
      <c r="E2086" s="12">
        <v>24.4279802</v>
      </c>
      <c r="F2086" s="9" t="s">
        <v>8</v>
      </c>
      <c r="G2086" s="9">
        <v>247326095</v>
      </c>
      <c r="H2086" s="9" t="str">
        <f t="shared" si="64"/>
        <v>(-33.9643352, 24.4279802)</v>
      </c>
    </row>
    <row r="2087" spans="1:8" s="10" customFormat="1" x14ac:dyDescent="0.25">
      <c r="A2087" s="9" t="str">
        <f t="shared" si="65"/>
        <v>OSM: Essex - Halt - (247326094)</v>
      </c>
      <c r="B2087" s="9" t="s">
        <v>491</v>
      </c>
      <c r="C2087" s="9" t="s">
        <v>19</v>
      </c>
      <c r="D2087" s="12">
        <v>-31.9839454</v>
      </c>
      <c r="E2087" s="12">
        <v>26.9966005</v>
      </c>
      <c r="F2087" s="9" t="s">
        <v>8</v>
      </c>
      <c r="G2087" s="9">
        <v>247326094</v>
      </c>
      <c r="H2087" s="9" t="str">
        <f t="shared" si="64"/>
        <v>(-31.9839454, 26.9966005)</v>
      </c>
    </row>
    <row r="2088" spans="1:8" s="10" customFormat="1" x14ac:dyDescent="0.25">
      <c r="A2088" s="9" t="str">
        <f t="shared" si="65"/>
        <v>OSM: EstaÃ§Ã£o de Gare de Mercadorias - Station - (1240122799)</v>
      </c>
      <c r="B2088" s="9" t="s">
        <v>2945</v>
      </c>
      <c r="C2088" s="9" t="s">
        <v>7</v>
      </c>
      <c r="D2088" s="12">
        <v>-25.925546839999999</v>
      </c>
      <c r="E2088" s="12">
        <v>32.592285799999999</v>
      </c>
      <c r="F2088" s="9" t="s">
        <v>2775</v>
      </c>
      <c r="G2088" s="9">
        <v>1240122799</v>
      </c>
      <c r="H2088" s="9" t="str">
        <f t="shared" si="64"/>
        <v>(-25.9255468, 32.5922858)</v>
      </c>
    </row>
    <row r="2089" spans="1:8" s="10" customFormat="1" x14ac:dyDescent="0.25">
      <c r="A2089" s="9" t="str">
        <f t="shared" si="65"/>
        <v>OSM: Estancia - Halt - (646321049)</v>
      </c>
      <c r="B2089" s="9" t="s">
        <v>2004</v>
      </c>
      <c r="C2089" s="9" t="s">
        <v>19</v>
      </c>
      <c r="D2089" s="12">
        <v>-26.3369213</v>
      </c>
      <c r="E2089" s="12">
        <v>29.8797113</v>
      </c>
      <c r="F2089" s="9" t="s">
        <v>8</v>
      </c>
      <c r="G2089" s="9">
        <v>646321049</v>
      </c>
      <c r="H2089" s="9" t="str">
        <f t="shared" si="64"/>
        <v>(-26.3369213, 29.8797113)</v>
      </c>
    </row>
    <row r="2090" spans="1:8" s="10" customFormat="1" x14ac:dyDescent="0.25">
      <c r="A2090" s="9" t="str">
        <f t="shared" si="65"/>
        <v>OSM: Estate - Abandoned - (6898593156)</v>
      </c>
      <c r="B2090" s="9" t="s">
        <v>2631</v>
      </c>
      <c r="C2090" s="9" t="s">
        <v>139</v>
      </c>
      <c r="D2090" s="12">
        <v>-23.792621400000002</v>
      </c>
      <c r="E2090" s="12">
        <v>30.158850699999999</v>
      </c>
      <c r="F2090" s="9" t="s">
        <v>8</v>
      </c>
      <c r="G2090" s="9">
        <v>6898593156</v>
      </c>
      <c r="H2090" s="9" t="str">
        <f t="shared" si="64"/>
        <v>(-23.7926214, 30.1588507)</v>
      </c>
    </row>
    <row r="2091" spans="1:8" s="10" customFormat="1" x14ac:dyDescent="0.25">
      <c r="A2091" s="9" t="str">
        <f t="shared" si="65"/>
        <v>OSM: Estate - Halt - (11799946071)</v>
      </c>
      <c r="B2091" s="9" t="s">
        <v>2631</v>
      </c>
      <c r="C2091" s="9" t="s">
        <v>19</v>
      </c>
      <c r="D2091" s="12">
        <v>-23.8194306</v>
      </c>
      <c r="E2091" s="12">
        <v>30.1251623</v>
      </c>
      <c r="F2091" s="9" t="s">
        <v>8</v>
      </c>
      <c r="G2091" s="9">
        <v>11799946071</v>
      </c>
      <c r="H2091" s="9" t="str">
        <f t="shared" si="64"/>
        <v>(-23.8194306, 30.1251623)</v>
      </c>
    </row>
    <row r="2092" spans="1:8" s="10" customFormat="1" x14ac:dyDescent="0.25">
      <c r="A2092" s="9" t="str">
        <f t="shared" si="65"/>
        <v>OSM: Estcourt - Station - (4731100861)</v>
      </c>
      <c r="B2092" s="9" t="s">
        <v>2560</v>
      </c>
      <c r="C2092" s="9" t="s">
        <v>7</v>
      </c>
      <c r="D2092" s="12">
        <v>-29.009976600000002</v>
      </c>
      <c r="E2092" s="12">
        <v>29.872746500000002</v>
      </c>
      <c r="F2092" s="9" t="s">
        <v>8</v>
      </c>
      <c r="G2092" s="9">
        <v>4731100861</v>
      </c>
      <c r="H2092" s="9" t="str">
        <f t="shared" si="64"/>
        <v>(-29.0099766, 29.8727465)</v>
      </c>
    </row>
    <row r="2093" spans="1:8" s="10" customFormat="1" x14ac:dyDescent="0.25">
      <c r="A2093" s="9" t="str">
        <f t="shared" si="65"/>
        <v>OSM: Etterby - Halt - (3996225990)</v>
      </c>
      <c r="B2093" s="9" t="s">
        <v>2498</v>
      </c>
      <c r="C2093" s="9" t="s">
        <v>19</v>
      </c>
      <c r="D2093" s="12">
        <v>-30.203649299999999</v>
      </c>
      <c r="E2093" s="12">
        <v>30.0944468</v>
      </c>
      <c r="F2093" s="9" t="s">
        <v>8</v>
      </c>
      <c r="G2093" s="9">
        <v>3996225990</v>
      </c>
      <c r="H2093" s="9" t="str">
        <f t="shared" si="64"/>
        <v>(-30.2036493, 30.0944468)</v>
      </c>
    </row>
    <row r="2094" spans="1:8" s="10" customFormat="1" x14ac:dyDescent="0.25">
      <c r="A2094" s="9" t="str">
        <f t="shared" si="65"/>
        <v>OSM: Ettrick - Halt - (662442920)</v>
      </c>
      <c r="B2094" s="9" t="s">
        <v>2071</v>
      </c>
      <c r="C2094" s="9" t="s">
        <v>19</v>
      </c>
      <c r="D2094" s="12">
        <v>-30.427285099999999</v>
      </c>
      <c r="E2094" s="12">
        <v>29.449326599999999</v>
      </c>
      <c r="F2094" s="9" t="s">
        <v>8</v>
      </c>
      <c r="G2094" s="9">
        <v>662442920</v>
      </c>
      <c r="H2094" s="9" t="str">
        <f t="shared" si="64"/>
        <v>(-30.4272851, 29.4493266)</v>
      </c>
    </row>
    <row r="2095" spans="1:8" s="10" customFormat="1" x14ac:dyDescent="0.25">
      <c r="A2095" s="9" t="str">
        <f t="shared" si="65"/>
        <v>OSM: Eureka - Halt - (1703665172)</v>
      </c>
      <c r="B2095" s="9" t="s">
        <v>2375</v>
      </c>
      <c r="C2095" s="9" t="s">
        <v>19</v>
      </c>
      <c r="D2095" s="12">
        <v>-25.681166300000001</v>
      </c>
      <c r="E2095" s="12">
        <v>31.184813399999999</v>
      </c>
      <c r="F2095" s="9" t="s">
        <v>8</v>
      </c>
      <c r="G2095" s="9">
        <v>1703665172</v>
      </c>
      <c r="H2095" s="9" t="str">
        <f t="shared" si="64"/>
        <v>(-25.6811663, 31.1848134)</v>
      </c>
    </row>
    <row r="2096" spans="1:8" s="10" customFormat="1" x14ac:dyDescent="0.25">
      <c r="A2096" s="9" t="str">
        <f t="shared" si="65"/>
        <v>OSM: Europafric - Abandoned - (247646797)</v>
      </c>
      <c r="B2096" s="9" t="s">
        <v>1299</v>
      </c>
      <c r="C2096" s="9" t="s">
        <v>139</v>
      </c>
      <c r="D2096" s="12">
        <v>-26.539429200000001</v>
      </c>
      <c r="E2096" s="12">
        <v>25.753857199999999</v>
      </c>
      <c r="F2096" s="9" t="s">
        <v>8</v>
      </c>
      <c r="G2096" s="9">
        <v>247646797</v>
      </c>
      <c r="H2096" s="9" t="str">
        <f t="shared" si="64"/>
        <v>(-26.5394292, 25.7538572)</v>
      </c>
    </row>
    <row r="2097" spans="1:8" s="10" customFormat="1" x14ac:dyDescent="0.25">
      <c r="A2097" s="9" t="str">
        <f t="shared" si="65"/>
        <v>OSM: Evendowns - Halt - (247326093)</v>
      </c>
      <c r="B2097" s="9" t="s">
        <v>490</v>
      </c>
      <c r="C2097" s="9" t="s">
        <v>19</v>
      </c>
      <c r="D2097" s="12">
        <v>-31.455077299999999</v>
      </c>
      <c r="E2097" s="12">
        <v>25.097383499999999</v>
      </c>
      <c r="F2097" s="9" t="s">
        <v>8</v>
      </c>
      <c r="G2097" s="9">
        <v>247326093</v>
      </c>
      <c r="H2097" s="9" t="str">
        <f t="shared" si="64"/>
        <v>(-31.4550773, 25.0973835)</v>
      </c>
    </row>
    <row r="2098" spans="1:8" s="10" customFormat="1" x14ac:dyDescent="0.25">
      <c r="A2098" s="9" t="str">
        <f t="shared" si="65"/>
        <v>OSM: Experiment - Halt - (247646794)</v>
      </c>
      <c r="B2098" s="9" t="s">
        <v>1297</v>
      </c>
      <c r="C2098" s="9" t="s">
        <v>19</v>
      </c>
      <c r="D2098" s="12">
        <v>-25.573305999999999</v>
      </c>
      <c r="E2098" s="12">
        <v>27.783634500000002</v>
      </c>
      <c r="F2098" s="9" t="s">
        <v>8</v>
      </c>
      <c r="G2098" s="9">
        <v>247646794</v>
      </c>
      <c r="H2098" s="9" t="str">
        <f t="shared" si="64"/>
        <v>(-25.573306, 27.7836345)</v>
      </c>
    </row>
    <row r="2099" spans="1:8" s="10" customFormat="1" x14ac:dyDescent="0.25">
      <c r="A2099" s="9" t="str">
        <f t="shared" si="65"/>
        <v>OSM: Expo Centrek - Monorail - (802479286)</v>
      </c>
      <c r="B2099" s="9" t="s">
        <v>2934</v>
      </c>
      <c r="C2099" s="9" t="s">
        <v>2838</v>
      </c>
      <c r="D2099" s="12">
        <v>-26.2435211421875</v>
      </c>
      <c r="E2099" s="12">
        <v>27.9802184828125</v>
      </c>
      <c r="F2099" s="9" t="s">
        <v>2775</v>
      </c>
      <c r="G2099" s="9">
        <v>802479286</v>
      </c>
      <c r="H2099" s="9" t="str">
        <f t="shared" si="64"/>
        <v>(-26.2435211, 27.9802185)</v>
      </c>
    </row>
    <row r="2100" spans="1:8" s="10" customFormat="1" x14ac:dyDescent="0.25">
      <c r="A2100" s="9" t="str">
        <f t="shared" si="65"/>
        <v>OSM: Fairbairn - Abandoned - (247326091)</v>
      </c>
      <c r="B2100" s="9" t="s">
        <v>489</v>
      </c>
      <c r="C2100" s="9" t="s">
        <v>139</v>
      </c>
      <c r="D2100" s="12">
        <v>-32.5419816</v>
      </c>
      <c r="E2100" s="12">
        <v>26.7076846</v>
      </c>
      <c r="F2100" s="9" t="s">
        <v>8</v>
      </c>
      <c r="G2100" s="9">
        <v>247326091</v>
      </c>
      <c r="H2100" s="9" t="str">
        <f t="shared" si="64"/>
        <v>(-32.5419816, 26.7076846)</v>
      </c>
    </row>
    <row r="2101" spans="1:8" s="10" customFormat="1" x14ac:dyDescent="0.25">
      <c r="A2101" s="9" t="str">
        <f t="shared" si="65"/>
        <v>OSM: Fairview - Station - (4753868332)</v>
      </c>
      <c r="B2101" s="9" t="s">
        <v>2570</v>
      </c>
      <c r="C2101" s="9" t="s">
        <v>7</v>
      </c>
      <c r="D2101" s="12">
        <v>-25.718515100000001</v>
      </c>
      <c r="E2101" s="12">
        <v>30.2201436</v>
      </c>
      <c r="F2101" s="9" t="s">
        <v>8</v>
      </c>
      <c r="G2101" s="9">
        <v>4753868332</v>
      </c>
      <c r="H2101" s="9" t="str">
        <f t="shared" si="64"/>
        <v>(-25.7185151, 30.2201436)</v>
      </c>
    </row>
    <row r="2102" spans="1:8" s="10" customFormat="1" x14ac:dyDescent="0.25">
      <c r="A2102" s="9" t="str">
        <f t="shared" si="65"/>
        <v>OSM: Fairy Knowe - Station - (2152563801)</v>
      </c>
      <c r="B2102" s="9" t="s">
        <v>2439</v>
      </c>
      <c r="C2102" s="9" t="s">
        <v>7</v>
      </c>
      <c r="D2102" s="12">
        <v>-33.991762700000002</v>
      </c>
      <c r="E2102" s="12">
        <v>22.6000081</v>
      </c>
      <c r="F2102" s="9" t="s">
        <v>8</v>
      </c>
      <c r="G2102" s="9">
        <v>2152563801</v>
      </c>
      <c r="H2102" s="9" t="str">
        <f t="shared" si="64"/>
        <v>(-33.9917627, 22.6000081)</v>
      </c>
    </row>
    <row r="2103" spans="1:8" s="10" customFormat="1" x14ac:dyDescent="0.25">
      <c r="A2103" s="9" t="str">
        <f t="shared" si="65"/>
        <v>OSM: Falkenhorst - Abandoned - (6146639073)</v>
      </c>
      <c r="B2103" s="9" t="s">
        <v>2599</v>
      </c>
      <c r="C2103" s="9" t="s">
        <v>139</v>
      </c>
      <c r="D2103" s="12">
        <v>-25.0494007</v>
      </c>
      <c r="E2103" s="12">
        <v>17.887225399999998</v>
      </c>
      <c r="F2103" s="9" t="s">
        <v>8</v>
      </c>
      <c r="G2103" s="9">
        <v>6146639073</v>
      </c>
      <c r="H2103" s="9" t="str">
        <f t="shared" si="64"/>
        <v>(-25.0494007, 17.8872254)</v>
      </c>
    </row>
    <row r="2104" spans="1:8" s="10" customFormat="1" x14ac:dyDescent="0.25">
      <c r="A2104" s="9" t="str">
        <f t="shared" si="65"/>
        <v>OSM: False Bay - Station - (592585556)</v>
      </c>
      <c r="B2104" s="9" t="s">
        <v>1956</v>
      </c>
      <c r="C2104" s="9" t="s">
        <v>7</v>
      </c>
      <c r="D2104" s="12">
        <v>-34.102431299999999</v>
      </c>
      <c r="E2104" s="12">
        <v>18.468791899999999</v>
      </c>
      <c r="F2104" s="9" t="s">
        <v>8</v>
      </c>
      <c r="G2104" s="9">
        <v>592585556</v>
      </c>
      <c r="H2104" s="9" t="str">
        <f t="shared" si="64"/>
        <v>(-34.1024313, 18.4687919)</v>
      </c>
    </row>
    <row r="2105" spans="1:8" s="10" customFormat="1" x14ac:dyDescent="0.25">
      <c r="A2105" s="9" t="str">
        <f t="shared" si="65"/>
        <v>OSM: False Bay - Stop - (6665216218)</v>
      </c>
      <c r="B2105" s="9" t="s">
        <v>1956</v>
      </c>
      <c r="C2105" s="9" t="s">
        <v>13</v>
      </c>
      <c r="D2105" s="12">
        <v>-34.103139400000003</v>
      </c>
      <c r="E2105" s="12">
        <v>18.468949800000001</v>
      </c>
      <c r="F2105" s="9" t="s">
        <v>8</v>
      </c>
      <c r="G2105" s="9">
        <v>6665216218</v>
      </c>
      <c r="H2105" s="9" t="str">
        <f t="shared" si="64"/>
        <v>(-34.1031394, 18.4689498)</v>
      </c>
    </row>
    <row r="2106" spans="1:8" s="10" customFormat="1" x14ac:dyDescent="0.25">
      <c r="A2106" s="9" t="str">
        <f t="shared" si="65"/>
        <v>OSM: False Bay - Stop - (6665216219)</v>
      </c>
      <c r="B2106" s="9" t="s">
        <v>1956</v>
      </c>
      <c r="C2106" s="9" t="s">
        <v>13</v>
      </c>
      <c r="D2106" s="12">
        <v>-34.101849799999997</v>
      </c>
      <c r="E2106" s="12">
        <v>18.468655099999999</v>
      </c>
      <c r="F2106" s="9" t="s">
        <v>8</v>
      </c>
      <c r="G2106" s="9">
        <v>6665216219</v>
      </c>
      <c r="H2106" s="9" t="str">
        <f t="shared" si="64"/>
        <v>(-34.1018498, 18.4686551)</v>
      </c>
    </row>
    <row r="2107" spans="1:8" s="10" customFormat="1" x14ac:dyDescent="0.25">
      <c r="A2107" s="9" t="str">
        <f t="shared" si="65"/>
        <v>OSM: Faraday - Station - (4332203152)</v>
      </c>
      <c r="B2107" s="9" t="s">
        <v>2542</v>
      </c>
      <c r="C2107" s="9" t="s">
        <v>7</v>
      </c>
      <c r="D2107" s="12">
        <v>-26.211970600000001</v>
      </c>
      <c r="E2107" s="12">
        <v>28.044407499999998</v>
      </c>
      <c r="F2107" s="9" t="s">
        <v>8</v>
      </c>
      <c r="G2107" s="9">
        <v>4332203152</v>
      </c>
      <c r="H2107" s="9" t="str">
        <f t="shared" si="64"/>
        <v>(-26.2119706, 28.0444075)</v>
      </c>
    </row>
    <row r="2108" spans="1:8" s="10" customFormat="1" x14ac:dyDescent="0.25">
      <c r="A2108" s="9" t="str">
        <f t="shared" si="65"/>
        <v>OSM: Faraday - Stop - (4332203161)</v>
      </c>
      <c r="B2108" s="9" t="s">
        <v>2542</v>
      </c>
      <c r="C2108" s="9" t="s">
        <v>13</v>
      </c>
      <c r="D2108" s="12">
        <v>-26.2121149</v>
      </c>
      <c r="E2108" s="12">
        <v>28.044451899999999</v>
      </c>
      <c r="F2108" s="9" t="s">
        <v>8</v>
      </c>
      <c r="G2108" s="9">
        <v>4332203161</v>
      </c>
      <c r="H2108" s="9" t="str">
        <f t="shared" si="64"/>
        <v>(-26.2121149, 28.0444519)</v>
      </c>
    </row>
    <row r="2109" spans="1:8" s="10" customFormat="1" x14ac:dyDescent="0.25">
      <c r="A2109" s="9" t="str">
        <f t="shared" si="65"/>
        <v>OSM: Faure - Stop - (56372271)</v>
      </c>
      <c r="B2109" s="9" t="s">
        <v>89</v>
      </c>
      <c r="C2109" s="9" t="s">
        <v>13</v>
      </c>
      <c r="D2109" s="12">
        <v>-34.026345900000003</v>
      </c>
      <c r="E2109" s="12">
        <v>18.747547300000001</v>
      </c>
      <c r="F2109" s="9" t="s">
        <v>8</v>
      </c>
      <c r="G2109" s="9">
        <v>56372271</v>
      </c>
      <c r="H2109" s="9" t="str">
        <f t="shared" si="64"/>
        <v>(-34.0263459, 18.7475473)</v>
      </c>
    </row>
    <row r="2110" spans="1:8" s="10" customFormat="1" x14ac:dyDescent="0.25">
      <c r="A2110" s="9" t="str">
        <f t="shared" si="65"/>
        <v>OSM: Faure - Station - (9151124448)</v>
      </c>
      <c r="B2110" s="9" t="s">
        <v>89</v>
      </c>
      <c r="C2110" s="9" t="s">
        <v>7</v>
      </c>
      <c r="D2110" s="12">
        <v>-34.026322999999998</v>
      </c>
      <c r="E2110" s="12">
        <v>18.747290599999999</v>
      </c>
      <c r="F2110" s="9" t="s">
        <v>8</v>
      </c>
      <c r="G2110" s="9">
        <v>9151124448</v>
      </c>
      <c r="H2110" s="9" t="str">
        <f t="shared" si="64"/>
        <v>(-34.026323, 18.7472906)</v>
      </c>
    </row>
    <row r="2111" spans="1:8" s="10" customFormat="1" x14ac:dyDescent="0.25">
      <c r="A2111" s="9" t="str">
        <f t="shared" si="65"/>
        <v>OSM: Fauresmith - Station - (247325442)</v>
      </c>
      <c r="B2111" s="9" t="s">
        <v>214</v>
      </c>
      <c r="C2111" s="9" t="s">
        <v>7</v>
      </c>
      <c r="D2111" s="12">
        <v>-29.747833499999999</v>
      </c>
      <c r="E2111" s="12">
        <v>25.3110128</v>
      </c>
      <c r="F2111" s="9" t="s">
        <v>8</v>
      </c>
      <c r="G2111" s="9">
        <v>247325442</v>
      </c>
      <c r="H2111" s="9" t="str">
        <f t="shared" si="64"/>
        <v>(-29.7478335, 25.3110128)</v>
      </c>
    </row>
    <row r="2112" spans="1:8" s="10" customFormat="1" x14ac:dyDescent="0.25">
      <c r="A2112" s="9" t="str">
        <f t="shared" si="65"/>
        <v>OSM: Fawn Leas - Halt - (799728216)</v>
      </c>
      <c r="B2112" s="9" t="s">
        <v>2208</v>
      </c>
      <c r="C2112" s="9" t="s">
        <v>19</v>
      </c>
      <c r="D2112" s="12">
        <v>-29.353461299999999</v>
      </c>
      <c r="E2112" s="12">
        <v>30.7195532</v>
      </c>
      <c r="F2112" s="9" t="s">
        <v>8</v>
      </c>
      <c r="G2112" s="9">
        <v>799728216</v>
      </c>
      <c r="H2112" s="9" t="str">
        <f t="shared" si="64"/>
        <v>(-29.3534613, 30.7195532)</v>
      </c>
    </row>
    <row r="2113" spans="1:8" s="10" customFormat="1" x14ac:dyDescent="0.25">
      <c r="A2113" s="9" t="str">
        <f t="shared" si="65"/>
        <v>OSM: Featherstone - Station - (247325433)</v>
      </c>
      <c r="B2113" s="9" t="s">
        <v>207</v>
      </c>
      <c r="C2113" s="9" t="s">
        <v>7</v>
      </c>
      <c r="D2113" s="12">
        <v>-27.732483599999998</v>
      </c>
      <c r="E2113" s="12">
        <v>27.2817832</v>
      </c>
      <c r="F2113" s="9" t="s">
        <v>8</v>
      </c>
      <c r="G2113" s="9">
        <v>247325433</v>
      </c>
      <c r="H2113" s="9" t="str">
        <f t="shared" ref="H2113:H2176" si="66">"(" &amp; TEXT(D2113, "#.#######") &amp; ", " &amp; TEXT(E2113, "#.#######") &amp; ")"</f>
        <v>(-27.7324836, 27.2817832)</v>
      </c>
    </row>
    <row r="2114" spans="1:8" s="10" customFormat="1" x14ac:dyDescent="0.25">
      <c r="A2114" s="9" t="str">
        <f t="shared" si="65"/>
        <v>OSM: Feldschuhhorn - Station - (2036485262)</v>
      </c>
      <c r="B2114" s="9" t="s">
        <v>2430</v>
      </c>
      <c r="C2114" s="9" t="s">
        <v>7</v>
      </c>
      <c r="D2114" s="12">
        <v>-26.872913199999999</v>
      </c>
      <c r="E2114" s="12">
        <v>17.540077499999999</v>
      </c>
      <c r="F2114" s="9" t="s">
        <v>8</v>
      </c>
      <c r="G2114" s="9">
        <v>2036485262</v>
      </c>
      <c r="H2114" s="9" t="str">
        <f t="shared" si="66"/>
        <v>(-26.8729132, 17.5400775)</v>
      </c>
    </row>
    <row r="2115" spans="1:8" s="10" customFormat="1" x14ac:dyDescent="0.25">
      <c r="A2115" s="9" t="str">
        <f t="shared" ref="A2115:A2178" si="67">"OSM: " &amp; B2115 &amp; " - " &amp; PROPER(C2115) &amp; " - (" &amp; G2115 &amp; ")"</f>
        <v>OSM: Felixton - Station - (1450949585)</v>
      </c>
      <c r="B2115" s="9" t="s">
        <v>2327</v>
      </c>
      <c r="C2115" s="9" t="s">
        <v>7</v>
      </c>
      <c r="D2115" s="12">
        <v>-28.836620499999999</v>
      </c>
      <c r="E2115" s="12">
        <v>31.887904200000001</v>
      </c>
      <c r="F2115" s="9" t="s">
        <v>8</v>
      </c>
      <c r="G2115" s="9">
        <v>1450949585</v>
      </c>
      <c r="H2115" s="9" t="str">
        <f t="shared" si="66"/>
        <v>(-28.8366205, 31.8879042)</v>
      </c>
    </row>
    <row r="2116" spans="1:8" s="10" customFormat="1" x14ac:dyDescent="0.25">
      <c r="A2116" s="9" t="str">
        <f t="shared" si="67"/>
        <v>OSM: Ferguson - Station - (247644644)</v>
      </c>
      <c r="B2116" s="9" t="s">
        <v>1026</v>
      </c>
      <c r="C2116" s="9" t="s">
        <v>7</v>
      </c>
      <c r="D2116" s="12">
        <v>-26.119844499999999</v>
      </c>
      <c r="E2116" s="12">
        <v>27.7407827</v>
      </c>
      <c r="F2116" s="9" t="s">
        <v>8</v>
      </c>
      <c r="G2116" s="9">
        <v>247644644</v>
      </c>
      <c r="H2116" s="9" t="str">
        <f t="shared" si="66"/>
        <v>(-26.1198445, 27.7407827)</v>
      </c>
    </row>
    <row r="2117" spans="1:8" s="10" customFormat="1" x14ac:dyDescent="0.25">
      <c r="A2117" s="9" t="str">
        <f t="shared" si="67"/>
        <v>OSM: Fern - Abandoned - (247326089)</v>
      </c>
      <c r="B2117" s="9" t="s">
        <v>488</v>
      </c>
      <c r="C2117" s="9" t="s">
        <v>139</v>
      </c>
      <c r="D2117" s="12">
        <v>-33.045788899999998</v>
      </c>
      <c r="E2117" s="12">
        <v>24.043991800000001</v>
      </c>
      <c r="F2117" s="9" t="s">
        <v>8</v>
      </c>
      <c r="G2117" s="9">
        <v>247326089</v>
      </c>
      <c r="H2117" s="9" t="str">
        <f t="shared" si="66"/>
        <v>(-33.0457889, 24.0439918)</v>
      </c>
    </row>
    <row r="2118" spans="1:8" s="10" customFormat="1" x14ac:dyDescent="0.25">
      <c r="A2118" s="9" t="str">
        <f t="shared" si="67"/>
        <v>OSM: Fernhill - Station - (4056031495)</v>
      </c>
      <c r="B2118" s="9" t="s">
        <v>2522</v>
      </c>
      <c r="C2118" s="9" t="s">
        <v>7</v>
      </c>
      <c r="D2118" s="12">
        <v>-29.483442400000001</v>
      </c>
      <c r="E2118" s="12">
        <v>30.190038699999999</v>
      </c>
      <c r="F2118" s="9" t="s">
        <v>8</v>
      </c>
      <c r="G2118" s="9">
        <v>4056031495</v>
      </c>
      <c r="H2118" s="9" t="str">
        <f t="shared" si="66"/>
        <v>(-29.4834424, 30.1900387)</v>
      </c>
    </row>
    <row r="2119" spans="1:8" s="10" customFormat="1" x14ac:dyDescent="0.25">
      <c r="A2119" s="9" t="str">
        <f t="shared" si="67"/>
        <v>OSM: Fernwood - Halt - (654790377)</v>
      </c>
      <c r="B2119" s="9" t="s">
        <v>2048</v>
      </c>
      <c r="C2119" s="9" t="s">
        <v>19</v>
      </c>
      <c r="D2119" s="12">
        <v>-28.293008100000002</v>
      </c>
      <c r="E2119" s="12">
        <v>32.3007274</v>
      </c>
      <c r="F2119" s="9" t="s">
        <v>8</v>
      </c>
      <c r="G2119" s="9">
        <v>654790377</v>
      </c>
      <c r="H2119" s="9" t="str">
        <f t="shared" si="66"/>
        <v>(-28.2930081, 32.3007274)</v>
      </c>
    </row>
    <row r="2120" spans="1:8" s="10" customFormat="1" x14ac:dyDescent="0.25">
      <c r="A2120" s="9" t="str">
        <f t="shared" si="67"/>
        <v>OSM: Ferreira - Halt - (247325429)</v>
      </c>
      <c r="B2120" s="9" t="s">
        <v>206</v>
      </c>
      <c r="C2120" s="9" t="s">
        <v>19</v>
      </c>
      <c r="D2120" s="12">
        <v>-29.206355200000001</v>
      </c>
      <c r="E2120" s="12">
        <v>26.173943000000001</v>
      </c>
      <c r="F2120" s="9" t="s">
        <v>8</v>
      </c>
      <c r="G2120" s="9">
        <v>247325429</v>
      </c>
      <c r="H2120" s="9" t="str">
        <f t="shared" si="66"/>
        <v>(-29.2063552, 26.173943)</v>
      </c>
    </row>
    <row r="2121" spans="1:8" s="10" customFormat="1" x14ac:dyDescent="0.25">
      <c r="A2121" s="9" t="str">
        <f t="shared" si="67"/>
        <v>OSM: Ferrogate - Halt - (247646785)</v>
      </c>
      <c r="B2121" s="9" t="s">
        <v>1289</v>
      </c>
      <c r="C2121" s="9" t="s">
        <v>19</v>
      </c>
      <c r="D2121" s="12">
        <v>-24.694026000000001</v>
      </c>
      <c r="E2121" s="12">
        <v>27.325507200000001</v>
      </c>
      <c r="F2121" s="9" t="s">
        <v>8</v>
      </c>
      <c r="G2121" s="9">
        <v>247646785</v>
      </c>
      <c r="H2121" s="9" t="str">
        <f t="shared" si="66"/>
        <v>(-24.694026, 27.3255072)</v>
      </c>
    </row>
    <row r="2122" spans="1:8" s="10" customFormat="1" x14ac:dyDescent="0.25">
      <c r="A2122" s="9" t="str">
        <f t="shared" si="67"/>
        <v>OSM: Ficks - Halt - (247326088)</v>
      </c>
      <c r="B2122" s="9" t="s">
        <v>487</v>
      </c>
      <c r="C2122" s="9" t="s">
        <v>19</v>
      </c>
      <c r="D2122" s="12">
        <v>-33.643681200000003</v>
      </c>
      <c r="E2122" s="12">
        <v>26.354498400000001</v>
      </c>
      <c r="F2122" s="9" t="s">
        <v>8</v>
      </c>
      <c r="G2122" s="9">
        <v>247326088</v>
      </c>
      <c r="H2122" s="9" t="str">
        <f t="shared" si="66"/>
        <v>(-33.6436812, 26.3544984)</v>
      </c>
    </row>
    <row r="2123" spans="1:8" s="10" customFormat="1" x14ac:dyDescent="0.25">
      <c r="A2123" s="9" t="str">
        <f t="shared" si="67"/>
        <v>OSM: Ficksburg - Station - (247325428)</v>
      </c>
      <c r="B2123" s="9" t="s">
        <v>205</v>
      </c>
      <c r="C2123" s="9" t="s">
        <v>7</v>
      </c>
      <c r="D2123" s="12">
        <v>-28.864827399999999</v>
      </c>
      <c r="E2123" s="12">
        <v>27.876607400000001</v>
      </c>
      <c r="F2123" s="9" t="s">
        <v>8</v>
      </c>
      <c r="G2123" s="9">
        <v>247325428</v>
      </c>
      <c r="H2123" s="9" t="str">
        <f t="shared" si="66"/>
        <v>(-28.8648274, 27.8766074)</v>
      </c>
    </row>
    <row r="2124" spans="1:8" s="10" customFormat="1" x14ac:dyDescent="0.25">
      <c r="A2124" s="9" t="str">
        <f t="shared" si="67"/>
        <v>OSM: Fieldsview - Halt - (247327829)</v>
      </c>
      <c r="B2124" s="9" t="s">
        <v>804</v>
      </c>
      <c r="C2124" s="9" t="s">
        <v>19</v>
      </c>
      <c r="D2124" s="12">
        <v>-28.581166499999998</v>
      </c>
      <c r="E2124" s="12">
        <v>24.6625862</v>
      </c>
      <c r="F2124" s="9" t="s">
        <v>8</v>
      </c>
      <c r="G2124" s="9">
        <v>247327829</v>
      </c>
      <c r="H2124" s="9" t="str">
        <f t="shared" si="66"/>
        <v>(-28.5811665, 24.6625862)</v>
      </c>
    </row>
    <row r="2125" spans="1:8" s="10" customFormat="1" x14ac:dyDescent="0.25">
      <c r="A2125" s="9" t="str">
        <f t="shared" si="67"/>
        <v>OSM: Firgrove - Stop - (56372315)</v>
      </c>
      <c r="B2125" s="9" t="s">
        <v>90</v>
      </c>
      <c r="C2125" s="9" t="s">
        <v>13</v>
      </c>
      <c r="D2125" s="12">
        <v>-34.055586900000002</v>
      </c>
      <c r="E2125" s="12">
        <v>18.792681999999999</v>
      </c>
      <c r="F2125" s="9" t="s">
        <v>8</v>
      </c>
      <c r="G2125" s="9">
        <v>56372315</v>
      </c>
      <c r="H2125" s="9" t="str">
        <f t="shared" si="66"/>
        <v>(-34.0555869, 18.792682)</v>
      </c>
    </row>
    <row r="2126" spans="1:8" s="10" customFormat="1" x14ac:dyDescent="0.25">
      <c r="A2126" s="9" t="str">
        <f t="shared" si="67"/>
        <v>OSM: Firgrove - Station - (7401297953)</v>
      </c>
      <c r="B2126" s="9" t="s">
        <v>90</v>
      </c>
      <c r="C2126" s="9" t="s">
        <v>7</v>
      </c>
      <c r="D2126" s="12">
        <v>-34.055532200000002</v>
      </c>
      <c r="E2126" s="12">
        <v>18.792563699999999</v>
      </c>
      <c r="F2126" s="9" t="s">
        <v>8</v>
      </c>
      <c r="G2126" s="9">
        <v>7401297953</v>
      </c>
      <c r="H2126" s="9" t="str">
        <f t="shared" si="66"/>
        <v>(-34.0555322, 18.7925637)</v>
      </c>
    </row>
    <row r="2127" spans="1:8" s="10" customFormat="1" x14ac:dyDescent="0.25">
      <c r="A2127" s="9" t="str">
        <f t="shared" si="67"/>
        <v>OSM: Firgrove - Station - (201140555)</v>
      </c>
      <c r="B2127" s="9" t="s">
        <v>90</v>
      </c>
      <c r="C2127" s="9" t="s">
        <v>7</v>
      </c>
      <c r="D2127" s="12">
        <v>-34.055510633333299</v>
      </c>
      <c r="E2127" s="12">
        <v>18.792704644444399</v>
      </c>
      <c r="F2127" s="9" t="s">
        <v>2775</v>
      </c>
      <c r="G2127" s="9">
        <v>201140555</v>
      </c>
      <c r="H2127" s="9" t="str">
        <f t="shared" si="66"/>
        <v>(-34.0555106, 18.7927046)</v>
      </c>
    </row>
    <row r="2128" spans="1:8" s="10" customFormat="1" x14ac:dyDescent="0.25">
      <c r="A2128" s="9" t="str">
        <f t="shared" si="67"/>
        <v>OSM: Firham - Halt - (8565888849)</v>
      </c>
      <c r="B2128" s="9" t="s">
        <v>2659</v>
      </c>
      <c r="C2128" s="9" t="s">
        <v>19</v>
      </c>
      <c r="D2128" s="12">
        <v>-26.9785042</v>
      </c>
      <c r="E2128" s="12">
        <v>29.277302599999999</v>
      </c>
      <c r="F2128" s="9" t="s">
        <v>8</v>
      </c>
      <c r="G2128" s="9">
        <v>8565888849</v>
      </c>
      <c r="H2128" s="9" t="str">
        <f t="shared" si="66"/>
        <v>(-26.9785042, 29.2773026)</v>
      </c>
    </row>
    <row r="2129" spans="1:8" s="10" customFormat="1" x14ac:dyDescent="0.25">
      <c r="A2129" s="9" t="str">
        <f t="shared" si="67"/>
        <v>OSM: Fisantkraal - Stop - (1554932260)</v>
      </c>
      <c r="B2129" s="9" t="s">
        <v>2358</v>
      </c>
      <c r="C2129" s="9" t="s">
        <v>13</v>
      </c>
      <c r="D2129" s="12">
        <v>-33.785934400000002</v>
      </c>
      <c r="E2129" s="12">
        <v>18.711477599999998</v>
      </c>
      <c r="F2129" s="9" t="s">
        <v>8</v>
      </c>
      <c r="G2129" s="9">
        <v>1554932260</v>
      </c>
      <c r="H2129" s="9" t="str">
        <f t="shared" si="66"/>
        <v>(-33.7859344, 18.7114776)</v>
      </c>
    </row>
    <row r="2130" spans="1:8" s="10" customFormat="1" x14ac:dyDescent="0.25">
      <c r="A2130" s="9" t="str">
        <f t="shared" si="67"/>
        <v>OSM: Fisantkraal - Station - (9187013809)</v>
      </c>
      <c r="B2130" s="9" t="s">
        <v>2358</v>
      </c>
      <c r="C2130" s="9" t="s">
        <v>7</v>
      </c>
      <c r="D2130" s="12">
        <v>-33.785941000000001</v>
      </c>
      <c r="E2130" s="12">
        <v>18.711433400000001</v>
      </c>
      <c r="F2130" s="9" t="s">
        <v>8</v>
      </c>
      <c r="G2130" s="9">
        <v>9187013809</v>
      </c>
      <c r="H2130" s="9" t="str">
        <f t="shared" si="66"/>
        <v>(-33.785941, 18.7114334)</v>
      </c>
    </row>
    <row r="2131" spans="1:8" s="10" customFormat="1" x14ac:dyDescent="0.25">
      <c r="A2131" s="9" t="str">
        <f t="shared" si="67"/>
        <v>OSM: Fish Hoek - Station - (26116434)</v>
      </c>
      <c r="B2131" s="9" t="s">
        <v>28</v>
      </c>
      <c r="C2131" s="9" t="s">
        <v>7</v>
      </c>
      <c r="D2131" s="12">
        <v>-34.137133599999999</v>
      </c>
      <c r="E2131" s="12">
        <v>18.432552000000001</v>
      </c>
      <c r="F2131" s="9" t="s">
        <v>8</v>
      </c>
      <c r="G2131" s="9">
        <v>26116434</v>
      </c>
      <c r="H2131" s="9" t="str">
        <f t="shared" si="66"/>
        <v>(-34.1371336, 18.432552)</v>
      </c>
    </row>
    <row r="2132" spans="1:8" s="10" customFormat="1" x14ac:dyDescent="0.25">
      <c r="A2132" s="9" t="str">
        <f t="shared" si="67"/>
        <v>OSM: Fish Hoek - Stop - (6665216213)</v>
      </c>
      <c r="B2132" s="9" t="s">
        <v>28</v>
      </c>
      <c r="C2132" s="9" t="s">
        <v>13</v>
      </c>
      <c r="D2132" s="12">
        <v>-34.1378269</v>
      </c>
      <c r="E2132" s="12">
        <v>18.432260500000002</v>
      </c>
      <c r="F2132" s="9" t="s">
        <v>8</v>
      </c>
      <c r="G2132" s="9">
        <v>6665216213</v>
      </c>
      <c r="H2132" s="9" t="str">
        <f t="shared" si="66"/>
        <v>(-34.1378269, 18.4322605)</v>
      </c>
    </row>
    <row r="2133" spans="1:8" s="10" customFormat="1" x14ac:dyDescent="0.25">
      <c r="A2133" s="9" t="str">
        <f t="shared" si="67"/>
        <v>OSM: Fish Hoek - Stop - (6665216214)</v>
      </c>
      <c r="B2133" s="9" t="s">
        <v>28</v>
      </c>
      <c r="C2133" s="9" t="s">
        <v>13</v>
      </c>
      <c r="D2133" s="12">
        <v>-34.136404599999999</v>
      </c>
      <c r="E2133" s="12">
        <v>18.432858400000001</v>
      </c>
      <c r="F2133" s="9" t="s">
        <v>8</v>
      </c>
      <c r="G2133" s="9">
        <v>6665216214</v>
      </c>
      <c r="H2133" s="9" t="str">
        <f t="shared" si="66"/>
        <v>(-34.1364046, 18.4328584)</v>
      </c>
    </row>
    <row r="2134" spans="1:8" s="10" customFormat="1" x14ac:dyDescent="0.25">
      <c r="A2134" s="9" t="str">
        <f t="shared" si="67"/>
        <v>OSM: Fitzpatrick's Valley - Halt - (237569227)</v>
      </c>
      <c r="B2134" s="9" t="s">
        <v>111</v>
      </c>
      <c r="C2134" s="9" t="s">
        <v>19</v>
      </c>
      <c r="D2134" s="12">
        <v>-33.697741100000002</v>
      </c>
      <c r="E2134" s="12">
        <v>25.4602729</v>
      </c>
      <c r="F2134" s="9" t="s">
        <v>8</v>
      </c>
      <c r="G2134" s="9">
        <v>237569227</v>
      </c>
      <c r="H2134" s="9" t="str">
        <f t="shared" si="66"/>
        <v>(-33.6977411, 25.4602729)</v>
      </c>
    </row>
    <row r="2135" spans="1:8" s="10" customFormat="1" x14ac:dyDescent="0.25">
      <c r="A2135" s="9" t="str">
        <f t="shared" si="67"/>
        <v>OSM: Flamingo Heights - Stop - (348949750)</v>
      </c>
      <c r="B2135" s="9" t="s">
        <v>1786</v>
      </c>
      <c r="C2135" s="9" t="s">
        <v>13</v>
      </c>
      <c r="D2135" s="12">
        <v>-29.5846977</v>
      </c>
      <c r="E2135" s="12">
        <v>31.0927656</v>
      </c>
      <c r="F2135" s="9" t="s">
        <v>8</v>
      </c>
      <c r="G2135" s="9">
        <v>348949750</v>
      </c>
      <c r="H2135" s="9" t="str">
        <f t="shared" si="66"/>
        <v>(-29.5846977, 31.0927656)</v>
      </c>
    </row>
    <row r="2136" spans="1:8" s="10" customFormat="1" x14ac:dyDescent="0.25">
      <c r="A2136" s="9" t="str">
        <f t="shared" si="67"/>
        <v>OSM: Flamingo Heights - Stop - (7051410146)</v>
      </c>
      <c r="B2136" s="9" t="s">
        <v>1786</v>
      </c>
      <c r="C2136" s="9" t="s">
        <v>13</v>
      </c>
      <c r="D2136" s="12">
        <v>-29.583058000000001</v>
      </c>
      <c r="E2136" s="12">
        <v>31.0940446</v>
      </c>
      <c r="F2136" s="9" t="s">
        <v>8</v>
      </c>
      <c r="G2136" s="9">
        <v>7051410146</v>
      </c>
      <c r="H2136" s="9" t="str">
        <f t="shared" si="66"/>
        <v>(-29.583058, 31.0940446)</v>
      </c>
    </row>
    <row r="2137" spans="1:8" s="10" customFormat="1" x14ac:dyDescent="0.25">
      <c r="A2137" s="9" t="str">
        <f t="shared" si="67"/>
        <v>OSM: Flamingo Heights - Station - (7051410147)</v>
      </c>
      <c r="B2137" s="9" t="s">
        <v>1786</v>
      </c>
      <c r="C2137" s="9" t="s">
        <v>7</v>
      </c>
      <c r="D2137" s="12">
        <v>-29.583722900000001</v>
      </c>
      <c r="E2137" s="12">
        <v>31.093515100000001</v>
      </c>
      <c r="F2137" s="9" t="s">
        <v>8</v>
      </c>
      <c r="G2137" s="9">
        <v>7051410147</v>
      </c>
      <c r="H2137" s="9" t="str">
        <f t="shared" si="66"/>
        <v>(-29.5837229, 31.0935151)</v>
      </c>
    </row>
    <row r="2138" spans="1:8" s="10" customFormat="1" x14ac:dyDescent="0.25">
      <c r="A2138" s="9" t="str">
        <f t="shared" si="67"/>
        <v>OSM: Flats End - Station - (247646782)</v>
      </c>
      <c r="B2138" s="9" t="s">
        <v>1287</v>
      </c>
      <c r="C2138" s="9" t="s">
        <v>7</v>
      </c>
      <c r="D2138" s="12">
        <v>-24.411850600000001</v>
      </c>
      <c r="E2138" s="12">
        <v>29.253754300000001</v>
      </c>
      <c r="F2138" s="9" t="s">
        <v>8</v>
      </c>
      <c r="G2138" s="9">
        <v>247646782</v>
      </c>
      <c r="H2138" s="9" t="str">
        <f t="shared" si="66"/>
        <v>(-24.4118506, 29.2537543)</v>
      </c>
    </row>
    <row r="2139" spans="1:8" s="10" customFormat="1" x14ac:dyDescent="0.25">
      <c r="A2139" s="9" t="str">
        <f t="shared" si="67"/>
        <v>OSM: Flonker - Station - (247326087)</v>
      </c>
      <c r="B2139" s="9" t="s">
        <v>486</v>
      </c>
      <c r="C2139" s="9" t="s">
        <v>7</v>
      </c>
      <c r="D2139" s="12">
        <v>-31.3823264</v>
      </c>
      <c r="E2139" s="12">
        <v>25.034134699999999</v>
      </c>
      <c r="F2139" s="9" t="s">
        <v>8</v>
      </c>
      <c r="G2139" s="9">
        <v>247326087</v>
      </c>
      <c r="H2139" s="9" t="str">
        <f t="shared" si="66"/>
        <v>(-31.3823264, 25.0341347)</v>
      </c>
    </row>
    <row r="2140" spans="1:8" s="10" customFormat="1" x14ac:dyDescent="0.25">
      <c r="A2140" s="9" t="str">
        <f t="shared" si="67"/>
        <v>OSM: Florida - Stop - (247644643)</v>
      </c>
      <c r="B2140" s="9" t="s">
        <v>1025</v>
      </c>
      <c r="C2140" s="9" t="s">
        <v>13</v>
      </c>
      <c r="D2140" s="12">
        <v>-26.176795200000001</v>
      </c>
      <c r="E2140" s="12">
        <v>27.914443899999998</v>
      </c>
      <c r="F2140" s="9" t="s">
        <v>8</v>
      </c>
      <c r="G2140" s="9">
        <v>247644643</v>
      </c>
      <c r="H2140" s="9" t="str">
        <f t="shared" si="66"/>
        <v>(-26.1767952, 27.9144439)</v>
      </c>
    </row>
    <row r="2141" spans="1:8" s="10" customFormat="1" x14ac:dyDescent="0.25">
      <c r="A2141" s="9" t="str">
        <f t="shared" si="67"/>
        <v>OSM: Florida - Station - (9165523940)</v>
      </c>
      <c r="B2141" s="9" t="s">
        <v>1025</v>
      </c>
      <c r="C2141" s="9" t="s">
        <v>7</v>
      </c>
      <c r="D2141" s="12">
        <v>-26.1768684</v>
      </c>
      <c r="E2141" s="12">
        <v>27.9144595</v>
      </c>
      <c r="F2141" s="9" t="s">
        <v>8</v>
      </c>
      <c r="G2141" s="9">
        <v>9165523940</v>
      </c>
      <c r="H2141" s="9" t="str">
        <f t="shared" si="66"/>
        <v>(-26.1768684, 27.9144595)</v>
      </c>
    </row>
    <row r="2142" spans="1:8" s="10" customFormat="1" x14ac:dyDescent="0.25">
      <c r="A2142" s="9" t="str">
        <f t="shared" si="67"/>
        <v>OSM: Flowers - Abandoned - (247326086)</v>
      </c>
      <c r="B2142" s="9" t="s">
        <v>485</v>
      </c>
      <c r="C2142" s="9" t="s">
        <v>139</v>
      </c>
      <c r="D2142" s="12">
        <v>-31.889778799999998</v>
      </c>
      <c r="E2142" s="12">
        <v>26.769140100000001</v>
      </c>
      <c r="F2142" s="9" t="s">
        <v>8</v>
      </c>
      <c r="G2142" s="9">
        <v>247326086</v>
      </c>
      <c r="H2142" s="9" t="str">
        <f t="shared" si="66"/>
        <v>(-31.8897788, 26.7691401)</v>
      </c>
    </row>
    <row r="2143" spans="1:8" s="10" customFormat="1" x14ac:dyDescent="0.25">
      <c r="A2143" s="9" t="str">
        <f t="shared" si="67"/>
        <v>OSM: Fochville - Station - (247646783)</v>
      </c>
      <c r="B2143" s="9" t="s">
        <v>1288</v>
      </c>
      <c r="C2143" s="9" t="s">
        <v>7</v>
      </c>
      <c r="D2143" s="12">
        <v>-26.536496</v>
      </c>
      <c r="E2143" s="12">
        <v>27.497937400000001</v>
      </c>
      <c r="F2143" s="9" t="s">
        <v>8</v>
      </c>
      <c r="G2143" s="9">
        <v>247646783</v>
      </c>
      <c r="H2143" s="9" t="str">
        <f t="shared" si="66"/>
        <v>(-26.536496, 27.4979374)</v>
      </c>
    </row>
    <row r="2144" spans="1:8" s="10" customFormat="1" x14ac:dyDescent="0.25">
      <c r="A2144" s="9" t="str">
        <f t="shared" si="67"/>
        <v>OSM: Fonteine - Stop - (247644642)</v>
      </c>
      <c r="B2144" s="9" t="s">
        <v>1024</v>
      </c>
      <c r="C2144" s="9" t="s">
        <v>13</v>
      </c>
      <c r="D2144" s="12">
        <v>-25.783419899999998</v>
      </c>
      <c r="E2144" s="12">
        <v>28.192942899999998</v>
      </c>
      <c r="F2144" s="9" t="s">
        <v>8</v>
      </c>
      <c r="G2144" s="9">
        <v>247644642</v>
      </c>
      <c r="H2144" s="9" t="str">
        <f t="shared" si="66"/>
        <v>(-25.7834199, 28.1929429)</v>
      </c>
    </row>
    <row r="2145" spans="1:8" s="10" customFormat="1" x14ac:dyDescent="0.25">
      <c r="A2145" s="9" t="str">
        <f t="shared" si="67"/>
        <v>OSM: Fonteine - Halt - (9168944959)</v>
      </c>
      <c r="B2145" s="9" t="s">
        <v>1024</v>
      </c>
      <c r="C2145" s="9" t="s">
        <v>19</v>
      </c>
      <c r="D2145" s="12">
        <v>-25.783495200000001</v>
      </c>
      <c r="E2145" s="12">
        <v>28.192988799999998</v>
      </c>
      <c r="F2145" s="9" t="s">
        <v>8</v>
      </c>
      <c r="G2145" s="9">
        <v>9168944959</v>
      </c>
      <c r="H2145" s="9" t="str">
        <f t="shared" si="66"/>
        <v>(-25.7834952, 28.1929888)</v>
      </c>
    </row>
    <row r="2146" spans="1:8" s="10" customFormat="1" x14ac:dyDescent="0.25">
      <c r="A2146" s="9" t="str">
        <f t="shared" si="67"/>
        <v>OSM: Forestdale - Abandoned - (247326085)</v>
      </c>
      <c r="B2146" s="9" t="s">
        <v>484</v>
      </c>
      <c r="C2146" s="9" t="s">
        <v>139</v>
      </c>
      <c r="D2146" s="12">
        <v>-33.358455300000003</v>
      </c>
      <c r="E2146" s="12">
        <v>26.7765509</v>
      </c>
      <c r="F2146" s="9" t="s">
        <v>8</v>
      </c>
      <c r="G2146" s="9">
        <v>247326085</v>
      </c>
      <c r="H2146" s="9" t="str">
        <f t="shared" si="66"/>
        <v>(-33.3584553, 26.7765509)</v>
      </c>
    </row>
    <row r="2147" spans="1:8" s="10" customFormat="1" x14ac:dyDescent="0.25">
      <c r="A2147" s="9" t="str">
        <f t="shared" si="67"/>
        <v>OSM: Forfar - Stop - (247644641)</v>
      </c>
      <c r="B2147" s="9" t="s">
        <v>1023</v>
      </c>
      <c r="C2147" s="9" t="s">
        <v>13</v>
      </c>
      <c r="D2147" s="12">
        <v>-25.767826400000001</v>
      </c>
      <c r="E2147" s="12">
        <v>28.624352399999999</v>
      </c>
      <c r="F2147" s="9" t="s">
        <v>8</v>
      </c>
      <c r="G2147" s="9">
        <v>247644641</v>
      </c>
      <c r="H2147" s="9" t="str">
        <f t="shared" si="66"/>
        <v>(-25.7678264, 28.6243524)</v>
      </c>
    </row>
    <row r="2148" spans="1:8" s="10" customFormat="1" x14ac:dyDescent="0.25">
      <c r="A2148" s="9" t="str">
        <f t="shared" si="67"/>
        <v>OSM: Fort Beaufort - Station - (247326083)</v>
      </c>
      <c r="B2148" s="9" t="s">
        <v>483</v>
      </c>
      <c r="C2148" s="9" t="s">
        <v>7</v>
      </c>
      <c r="D2148" s="12">
        <v>-32.779499299999998</v>
      </c>
      <c r="E2148" s="12">
        <v>26.637928899999999</v>
      </c>
      <c r="F2148" s="9" t="s">
        <v>8</v>
      </c>
      <c r="G2148" s="9">
        <v>247326083</v>
      </c>
      <c r="H2148" s="9" t="str">
        <f t="shared" si="66"/>
        <v>(-32.7794993, 26.6379289)</v>
      </c>
    </row>
    <row r="2149" spans="1:8" s="10" customFormat="1" x14ac:dyDescent="0.25">
      <c r="A2149" s="9" t="str">
        <f t="shared" si="67"/>
        <v>OSM: Fort Cunynghame - Halt - (247326082)</v>
      </c>
      <c r="B2149" s="9" t="s">
        <v>482</v>
      </c>
      <c r="C2149" s="9" t="s">
        <v>19</v>
      </c>
      <c r="D2149" s="12">
        <v>-32.499308399999997</v>
      </c>
      <c r="E2149" s="12">
        <v>27.427820199999999</v>
      </c>
      <c r="F2149" s="9" t="s">
        <v>8</v>
      </c>
      <c r="G2149" s="9">
        <v>247326082</v>
      </c>
      <c r="H2149" s="9" t="str">
        <f t="shared" si="66"/>
        <v>(-32.4993084, 27.4278202)</v>
      </c>
    </row>
    <row r="2150" spans="1:8" s="10" customFormat="1" x14ac:dyDescent="0.25">
      <c r="A2150" s="9" t="str">
        <f t="shared" si="67"/>
        <v>OSM: Fort Jackson - Stop - (247326081)</v>
      </c>
      <c r="B2150" s="9" t="s">
        <v>481</v>
      </c>
      <c r="C2150" s="9" t="s">
        <v>13</v>
      </c>
      <c r="D2150" s="12">
        <v>-32.920846599999997</v>
      </c>
      <c r="E2150" s="12">
        <v>27.699569499999999</v>
      </c>
      <c r="F2150" s="9" t="s">
        <v>8</v>
      </c>
      <c r="G2150" s="9">
        <v>247326081</v>
      </c>
      <c r="H2150" s="9" t="str">
        <f t="shared" si="66"/>
        <v>(-32.9208466, 27.6995695)</v>
      </c>
    </row>
    <row r="2151" spans="1:8" s="10" customFormat="1" x14ac:dyDescent="0.25">
      <c r="A2151" s="9" t="str">
        <f t="shared" si="67"/>
        <v>OSM: Fort Jackson - Station - (9164184309)</v>
      </c>
      <c r="B2151" s="9" t="s">
        <v>481</v>
      </c>
      <c r="C2151" s="9" t="s">
        <v>7</v>
      </c>
      <c r="D2151" s="12">
        <v>-32.920832500000003</v>
      </c>
      <c r="E2151" s="12">
        <v>27.6994817</v>
      </c>
      <c r="F2151" s="9" t="s">
        <v>8</v>
      </c>
      <c r="G2151" s="9">
        <v>9164184309</v>
      </c>
      <c r="H2151" s="9" t="str">
        <f t="shared" si="66"/>
        <v>(-32.9208325, 27.6994817)</v>
      </c>
    </row>
    <row r="2152" spans="1:8" s="10" customFormat="1" x14ac:dyDescent="0.25">
      <c r="A2152" s="9" t="str">
        <f t="shared" si="67"/>
        <v>OSM: Fortrug - Station - (247327849)</v>
      </c>
      <c r="B2152" s="9" t="s">
        <v>823</v>
      </c>
      <c r="C2152" s="9" t="s">
        <v>7</v>
      </c>
      <c r="D2152" s="12">
        <v>-31.3928932</v>
      </c>
      <c r="E2152" s="12">
        <v>23.2974405</v>
      </c>
      <c r="F2152" s="9" t="s">
        <v>8</v>
      </c>
      <c r="G2152" s="9">
        <v>247327849</v>
      </c>
      <c r="H2152" s="9" t="str">
        <f t="shared" si="66"/>
        <v>(-31.3928932, 23.2974405)</v>
      </c>
    </row>
    <row r="2153" spans="1:8" s="10" customFormat="1" x14ac:dyDescent="0.25">
      <c r="A2153" s="9" t="str">
        <f t="shared" si="67"/>
        <v>OSM: Fortsig - Abandoned - (247644632)</v>
      </c>
      <c r="B2153" s="9" t="s">
        <v>1017</v>
      </c>
      <c r="C2153" s="9" t="s">
        <v>139</v>
      </c>
      <c r="D2153" s="12">
        <v>-25.7194456</v>
      </c>
      <c r="E2153" s="12">
        <v>28.0667963</v>
      </c>
      <c r="F2153" s="9" t="s">
        <v>8</v>
      </c>
      <c r="G2153" s="9">
        <v>247644632</v>
      </c>
      <c r="H2153" s="9" t="str">
        <f t="shared" si="66"/>
        <v>(-25.7194456, 28.0667963)</v>
      </c>
    </row>
    <row r="2154" spans="1:8" s="10" customFormat="1" x14ac:dyDescent="0.25">
      <c r="A2154" s="9" t="str">
        <f t="shared" si="67"/>
        <v>OSM: Fountain Hall - Station - (4056047189)</v>
      </c>
      <c r="B2154" s="9" t="s">
        <v>2523</v>
      </c>
      <c r="C2154" s="9" t="s">
        <v>7</v>
      </c>
      <c r="D2154" s="12">
        <v>-29.2600923</v>
      </c>
      <c r="E2154" s="12">
        <v>29.9637992</v>
      </c>
      <c r="F2154" s="9" t="s">
        <v>8</v>
      </c>
      <c r="G2154" s="9">
        <v>4056047189</v>
      </c>
      <c r="H2154" s="9" t="str">
        <f t="shared" si="66"/>
        <v>(-29.2600923, 29.9637992)</v>
      </c>
    </row>
    <row r="2155" spans="1:8" s="10" customFormat="1" x14ac:dyDescent="0.25">
      <c r="A2155" s="9" t="str">
        <f t="shared" si="67"/>
        <v>OSM: Fouriesburg - Station - (247325427)</v>
      </c>
      <c r="B2155" s="9" t="s">
        <v>204</v>
      </c>
      <c r="C2155" s="9" t="s">
        <v>7</v>
      </c>
      <c r="D2155" s="12">
        <v>-28.583441199999999</v>
      </c>
      <c r="E2155" s="12">
        <v>28.1320549</v>
      </c>
      <c r="F2155" s="9" t="s">
        <v>8</v>
      </c>
      <c r="G2155" s="9">
        <v>247325427</v>
      </c>
      <c r="H2155" s="9" t="str">
        <f t="shared" si="66"/>
        <v>(-28.5834412, 28.1320549)</v>
      </c>
    </row>
    <row r="2156" spans="1:8" s="10" customFormat="1" x14ac:dyDescent="0.25">
      <c r="A2156" s="9" t="str">
        <f t="shared" si="67"/>
        <v>OSM: Foxhill - Station - (3987517411)</v>
      </c>
      <c r="B2156" s="9" t="s">
        <v>2496</v>
      </c>
      <c r="C2156" s="9" t="s">
        <v>7</v>
      </c>
      <c r="D2156" s="12">
        <v>-29.684345799999999</v>
      </c>
      <c r="E2156" s="12">
        <v>30.382255700000002</v>
      </c>
      <c r="F2156" s="9" t="s">
        <v>8</v>
      </c>
      <c r="G2156" s="9">
        <v>3987517411</v>
      </c>
      <c r="H2156" s="9" t="str">
        <f t="shared" si="66"/>
        <v>(-29.6843458, 30.3822557)</v>
      </c>
    </row>
    <row r="2157" spans="1:8" s="10" customFormat="1" x14ac:dyDescent="0.25">
      <c r="A2157" s="9" t="str">
        <f t="shared" si="67"/>
        <v>OSM: Franklin - Station - (662443052)</v>
      </c>
      <c r="B2157" s="9" t="s">
        <v>2073</v>
      </c>
      <c r="C2157" s="9" t="s">
        <v>7</v>
      </c>
      <c r="D2157" s="12">
        <v>-30.318154199999999</v>
      </c>
      <c r="E2157" s="12">
        <v>29.453367100000001</v>
      </c>
      <c r="F2157" s="9" t="s">
        <v>8</v>
      </c>
      <c r="G2157" s="9">
        <v>662443052</v>
      </c>
      <c r="H2157" s="9" t="str">
        <f t="shared" si="66"/>
        <v>(-30.3181542, 29.4533671)</v>
      </c>
    </row>
    <row r="2158" spans="1:8" s="10" customFormat="1" x14ac:dyDescent="0.25">
      <c r="A2158" s="9" t="str">
        <f t="shared" si="67"/>
        <v>OSM: Frans - Station - (247327848)</v>
      </c>
      <c r="B2158" s="9" t="s">
        <v>822</v>
      </c>
      <c r="C2158" s="9" t="s">
        <v>7</v>
      </c>
      <c r="D2158" s="12">
        <v>-30.9073858</v>
      </c>
      <c r="E2158" s="12">
        <v>24.452137499999999</v>
      </c>
      <c r="F2158" s="9" t="s">
        <v>8</v>
      </c>
      <c r="G2158" s="9">
        <v>247327848</v>
      </c>
      <c r="H2158" s="9" t="str">
        <f t="shared" si="66"/>
        <v>(-30.9073858, 24.4521375)</v>
      </c>
    </row>
    <row r="2159" spans="1:8" s="10" customFormat="1" x14ac:dyDescent="0.25">
      <c r="A2159" s="9" t="str">
        <f t="shared" si="67"/>
        <v>OSM: Franschhoek - Tram_Stop - (4987766426)</v>
      </c>
      <c r="B2159" s="9" t="s">
        <v>2580</v>
      </c>
      <c r="C2159" s="9" t="s">
        <v>2269</v>
      </c>
      <c r="D2159" s="12">
        <v>-33.905687399999998</v>
      </c>
      <c r="E2159" s="12">
        <v>19.1129167</v>
      </c>
      <c r="F2159" s="9" t="s">
        <v>8</v>
      </c>
      <c r="G2159" s="9">
        <v>4987766426</v>
      </c>
      <c r="H2159" s="9" t="str">
        <f t="shared" si="66"/>
        <v>(-33.9056874, 19.1129167)</v>
      </c>
    </row>
    <row r="2160" spans="1:8" s="10" customFormat="1" x14ac:dyDescent="0.25">
      <c r="A2160" s="9" t="str">
        <f t="shared" si="67"/>
        <v>OSM: Franschhoek Cellar - Tram_Stop - (12116955401)</v>
      </c>
      <c r="B2160" s="9" t="s">
        <v>2764</v>
      </c>
      <c r="C2160" s="9" t="s">
        <v>2269</v>
      </c>
      <c r="D2160" s="12">
        <v>-33.904086700000001</v>
      </c>
      <c r="E2160" s="12">
        <v>19.1102013</v>
      </c>
      <c r="F2160" s="9" t="s">
        <v>8</v>
      </c>
      <c r="G2160" s="9">
        <v>12116955401</v>
      </c>
      <c r="H2160" s="9" t="str">
        <f t="shared" si="66"/>
        <v>(-33.9040867, 19.1102013)</v>
      </c>
    </row>
    <row r="2161" spans="1:8" s="10" customFormat="1" x14ac:dyDescent="0.25">
      <c r="A2161" s="9" t="str">
        <f t="shared" si="67"/>
        <v>OSM: Franschhoek Wine Tram - Tram - (509558727)</v>
      </c>
      <c r="B2161" s="9" t="s">
        <v>2924</v>
      </c>
      <c r="C2161" s="9" t="s">
        <v>2925</v>
      </c>
      <c r="D2161" s="12">
        <v>-33.901782305263097</v>
      </c>
      <c r="E2161" s="12">
        <v>19.106804673684199</v>
      </c>
      <c r="F2161" s="9" t="s">
        <v>2775</v>
      </c>
      <c r="G2161" s="9">
        <v>509558727</v>
      </c>
      <c r="H2161" s="9" t="str">
        <f t="shared" si="66"/>
        <v>(-33.9017823, 19.1068047)</v>
      </c>
    </row>
    <row r="2162" spans="1:8" s="10" customFormat="1" x14ac:dyDescent="0.25">
      <c r="A2162" s="9" t="str">
        <f t="shared" si="67"/>
        <v>OSM: Franschhoek Wine Tram - Tram - (1308507719)</v>
      </c>
      <c r="B2162" s="9" t="s">
        <v>2924</v>
      </c>
      <c r="C2162" s="9" t="s">
        <v>2925</v>
      </c>
      <c r="D2162" s="12">
        <v>-33.895285350000002</v>
      </c>
      <c r="E2162" s="12">
        <v>19.0982208</v>
      </c>
      <c r="F2162" s="9" t="s">
        <v>2775</v>
      </c>
      <c r="G2162" s="9">
        <v>1308507719</v>
      </c>
      <c r="H2162" s="9" t="str">
        <f t="shared" si="66"/>
        <v>(-33.8952854, 19.0982208)</v>
      </c>
    </row>
    <row r="2163" spans="1:8" s="10" customFormat="1" x14ac:dyDescent="0.25">
      <c r="A2163" s="9" t="str">
        <f t="shared" si="67"/>
        <v>OSM: Franschhoek Wine Tram - Tram - (1308507720)</v>
      </c>
      <c r="B2163" s="9" t="s">
        <v>2924</v>
      </c>
      <c r="C2163" s="9" t="s">
        <v>2925</v>
      </c>
      <c r="D2163" s="12">
        <v>-33.896395650000002</v>
      </c>
      <c r="E2163" s="12">
        <v>19.099600899999999</v>
      </c>
      <c r="F2163" s="9" t="s">
        <v>2775</v>
      </c>
      <c r="G2163" s="9">
        <v>1308507720</v>
      </c>
      <c r="H2163" s="9" t="str">
        <f t="shared" si="66"/>
        <v>(-33.8963957, 19.0996009)</v>
      </c>
    </row>
    <row r="2164" spans="1:8" s="10" customFormat="1" x14ac:dyDescent="0.25">
      <c r="A2164" s="9" t="str">
        <f t="shared" si="67"/>
        <v>OSM: Fransenhof - Station - (247327847)</v>
      </c>
      <c r="B2164" s="9" t="s">
        <v>821</v>
      </c>
      <c r="C2164" s="9" t="s">
        <v>7</v>
      </c>
      <c r="D2164" s="12">
        <v>-29.6157851</v>
      </c>
      <c r="E2164" s="12">
        <v>22.4248586</v>
      </c>
      <c r="F2164" s="9" t="s">
        <v>8</v>
      </c>
      <c r="G2164" s="9">
        <v>247327847</v>
      </c>
      <c r="H2164" s="9" t="str">
        <f t="shared" si="66"/>
        <v>(-29.6157851, 22.4248586)</v>
      </c>
    </row>
    <row r="2165" spans="1:8" s="10" customFormat="1" x14ac:dyDescent="0.25">
      <c r="A2165" s="9" t="str">
        <f t="shared" si="67"/>
        <v>OSM: Fraser - Stop - (1430377449)</v>
      </c>
      <c r="B2165" s="9" t="s">
        <v>2309</v>
      </c>
      <c r="C2165" s="9" t="s">
        <v>13</v>
      </c>
      <c r="D2165" s="12">
        <v>-29.530908100000001</v>
      </c>
      <c r="E2165" s="12">
        <v>31.1676389</v>
      </c>
      <c r="F2165" s="9" t="s">
        <v>8</v>
      </c>
      <c r="G2165" s="9">
        <v>1430377449</v>
      </c>
      <c r="H2165" s="9" t="str">
        <f t="shared" si="66"/>
        <v>(-29.5309081, 31.1676389)</v>
      </c>
    </row>
    <row r="2166" spans="1:8" s="10" customFormat="1" x14ac:dyDescent="0.25">
      <c r="A2166" s="9" t="str">
        <f t="shared" si="67"/>
        <v>OSM: Fraser - Station - (9172212431)</v>
      </c>
      <c r="B2166" s="9" t="s">
        <v>2309</v>
      </c>
      <c r="C2166" s="9" t="s">
        <v>7</v>
      </c>
      <c r="D2166" s="12">
        <v>-29.5310436</v>
      </c>
      <c r="E2166" s="12">
        <v>31.167252099999999</v>
      </c>
      <c r="F2166" s="9" t="s">
        <v>8</v>
      </c>
      <c r="G2166" s="9">
        <v>9172212431</v>
      </c>
      <c r="H2166" s="9" t="str">
        <f t="shared" si="66"/>
        <v>(-29.5310436, 31.1672521)</v>
      </c>
    </row>
    <row r="2167" spans="1:8" s="10" customFormat="1" x14ac:dyDescent="0.25">
      <c r="A2167" s="9" t="str">
        <f t="shared" si="67"/>
        <v>OSM: Frere - Station - (1424327034)</v>
      </c>
      <c r="B2167" s="9" t="s">
        <v>2301</v>
      </c>
      <c r="C2167" s="9" t="s">
        <v>7</v>
      </c>
      <c r="D2167" s="12">
        <v>-28.893609099999999</v>
      </c>
      <c r="E2167" s="12">
        <v>29.772296900000001</v>
      </c>
      <c r="F2167" s="9" t="s">
        <v>8</v>
      </c>
      <c r="G2167" s="9">
        <v>1424327034</v>
      </c>
      <c r="H2167" s="9" t="str">
        <f t="shared" si="66"/>
        <v>(-28.8936091, 29.7722969)</v>
      </c>
    </row>
    <row r="2168" spans="1:8" s="10" customFormat="1" x14ac:dyDescent="0.25">
      <c r="A2168" s="9" t="str">
        <f t="shared" si="67"/>
        <v>OSM: Frere Bridge - Disused - (61315085)</v>
      </c>
      <c r="B2168" s="9" t="s">
        <v>2856</v>
      </c>
      <c r="C2168" s="9" t="s">
        <v>2774</v>
      </c>
      <c r="D2168" s="12">
        <v>-30.687490949999901</v>
      </c>
      <c r="E2168" s="12">
        <v>26.697106349999999</v>
      </c>
      <c r="F2168" s="9" t="s">
        <v>2775</v>
      </c>
      <c r="G2168" s="9">
        <v>61315085</v>
      </c>
      <c r="H2168" s="9" t="str">
        <f t="shared" si="66"/>
        <v>(-30.6874909, 26.6971064)</v>
      </c>
    </row>
    <row r="2169" spans="1:8" s="10" customFormat="1" x14ac:dyDescent="0.25">
      <c r="A2169" s="9" t="str">
        <f t="shared" si="67"/>
        <v>OSM: Friedesheim - Station - (247325436)</v>
      </c>
      <c r="B2169" s="9" t="s">
        <v>209</v>
      </c>
      <c r="C2169" s="9" t="s">
        <v>7</v>
      </c>
      <c r="D2169" s="12">
        <v>-27.9288375</v>
      </c>
      <c r="E2169" s="12">
        <v>26.715212300000001</v>
      </c>
      <c r="F2169" s="9" t="s">
        <v>8</v>
      </c>
      <c r="G2169" s="9">
        <v>247325436</v>
      </c>
      <c r="H2169" s="9" t="str">
        <f t="shared" si="66"/>
        <v>(-27.9288375, 26.7152123)</v>
      </c>
    </row>
    <row r="2170" spans="1:8" s="10" customFormat="1" x14ac:dyDescent="0.25">
      <c r="A2170" s="9" t="str">
        <f t="shared" si="67"/>
        <v>OSM: Friesdale - Station - (247327846)</v>
      </c>
      <c r="B2170" s="9" t="s">
        <v>820</v>
      </c>
      <c r="C2170" s="9" t="s">
        <v>7</v>
      </c>
      <c r="D2170" s="12">
        <v>-28.744977500000001</v>
      </c>
      <c r="E2170" s="12">
        <v>20.821860300000001</v>
      </c>
      <c r="F2170" s="9" t="s">
        <v>8</v>
      </c>
      <c r="G2170" s="9">
        <v>247327846</v>
      </c>
      <c r="H2170" s="9" t="str">
        <f t="shared" si="66"/>
        <v>(-28.7449775, 20.8218603)</v>
      </c>
    </row>
    <row r="2171" spans="1:8" s="10" customFormat="1" x14ac:dyDescent="0.25">
      <c r="A2171" s="9" t="str">
        <f t="shared" si="67"/>
        <v>OSM: Friesland - Halt - (249333016)</v>
      </c>
      <c r="B2171" s="9" t="s">
        <v>1575</v>
      </c>
      <c r="C2171" s="9" t="s">
        <v>19</v>
      </c>
      <c r="D2171" s="12">
        <v>-33.633730900000003</v>
      </c>
      <c r="E2171" s="12">
        <v>22.216674900000001</v>
      </c>
      <c r="F2171" s="9" t="s">
        <v>8</v>
      </c>
      <c r="G2171" s="9">
        <v>249333016</v>
      </c>
      <c r="H2171" s="9" t="str">
        <f t="shared" si="66"/>
        <v>(-33.6337309, 22.2166749)</v>
      </c>
    </row>
    <row r="2172" spans="1:8" s="10" customFormat="1" x14ac:dyDescent="0.25">
      <c r="A2172" s="9" t="str">
        <f t="shared" si="67"/>
        <v>OSM: Fullarton - Station - (247326079)</v>
      </c>
      <c r="B2172" s="9" t="s">
        <v>480</v>
      </c>
      <c r="C2172" s="9" t="s">
        <v>7</v>
      </c>
      <c r="D2172" s="12">
        <v>-33.177503399999999</v>
      </c>
      <c r="E2172" s="12">
        <v>23.8307906</v>
      </c>
      <c r="F2172" s="9" t="s">
        <v>8</v>
      </c>
      <c r="G2172" s="9">
        <v>247326079</v>
      </c>
      <c r="H2172" s="9" t="str">
        <f t="shared" si="66"/>
        <v>(-33.1775034, 23.8307906)</v>
      </c>
    </row>
    <row r="2173" spans="1:8" s="10" customFormat="1" x14ac:dyDescent="0.25">
      <c r="A2173" s="9" t="str">
        <f t="shared" si="67"/>
        <v>OSM: Fun Train - Station - (5291611788)</v>
      </c>
      <c r="B2173" s="9" t="s">
        <v>2583</v>
      </c>
      <c r="C2173" s="9" t="s">
        <v>7</v>
      </c>
      <c r="D2173" s="12">
        <v>-26.237153899999999</v>
      </c>
      <c r="E2173" s="12">
        <v>28.015447699999999</v>
      </c>
      <c r="F2173" s="9" t="s">
        <v>8</v>
      </c>
      <c r="G2173" s="9">
        <v>5291611788</v>
      </c>
      <c r="H2173" s="9" t="str">
        <f t="shared" si="66"/>
        <v>(-26.2371539, 28.0154477)</v>
      </c>
    </row>
    <row r="2174" spans="1:8" s="10" customFormat="1" x14ac:dyDescent="0.25">
      <c r="A2174" s="9" t="str">
        <f t="shared" si="67"/>
        <v>OSM: Fun Train - Station - (5291611789)</v>
      </c>
      <c r="B2174" s="9" t="s">
        <v>2583</v>
      </c>
      <c r="C2174" s="9" t="s">
        <v>7</v>
      </c>
      <c r="D2174" s="12">
        <v>-26.236921500000001</v>
      </c>
      <c r="E2174" s="12">
        <v>28.012597800000002</v>
      </c>
      <c r="F2174" s="9" t="s">
        <v>8</v>
      </c>
      <c r="G2174" s="9">
        <v>5291611789</v>
      </c>
      <c r="H2174" s="9" t="str">
        <f t="shared" si="66"/>
        <v>(-26.2369215, 28.0125978)</v>
      </c>
    </row>
    <row r="2175" spans="1:8" s="10" customFormat="1" x14ac:dyDescent="0.25">
      <c r="A2175" s="9" t="str">
        <f t="shared" si="67"/>
        <v>OSM: Fynnlands - Stop - (348947470)</v>
      </c>
      <c r="B2175" s="9" t="s">
        <v>1784</v>
      </c>
      <c r="C2175" s="9" t="s">
        <v>13</v>
      </c>
      <c r="D2175" s="12">
        <v>-29.8946638</v>
      </c>
      <c r="E2175" s="12">
        <v>31.028631099999998</v>
      </c>
      <c r="F2175" s="9" t="s">
        <v>8</v>
      </c>
      <c r="G2175" s="9">
        <v>348947470</v>
      </c>
      <c r="H2175" s="9" t="str">
        <f t="shared" si="66"/>
        <v>(-29.8946638, 31.0286311)</v>
      </c>
    </row>
    <row r="2176" spans="1:8" s="10" customFormat="1" x14ac:dyDescent="0.25">
      <c r="A2176" s="9" t="str">
        <f t="shared" si="67"/>
        <v>OSM: Fynnlands - Stop - (1609289564)</v>
      </c>
      <c r="B2176" s="9" t="s">
        <v>1784</v>
      </c>
      <c r="C2176" s="9" t="s">
        <v>13</v>
      </c>
      <c r="D2176" s="12">
        <v>-29.894977900000001</v>
      </c>
      <c r="E2176" s="12">
        <v>31.028171</v>
      </c>
      <c r="F2176" s="9" t="s">
        <v>8</v>
      </c>
      <c r="G2176" s="9">
        <v>1609289564</v>
      </c>
      <c r="H2176" s="9" t="str">
        <f t="shared" si="66"/>
        <v>(-29.8949779, 31.028171)</v>
      </c>
    </row>
    <row r="2177" spans="1:8" s="10" customFormat="1" x14ac:dyDescent="0.25">
      <c r="A2177" s="9" t="str">
        <f t="shared" si="67"/>
        <v>OSM: Fynnlands - Station - (9146542839)</v>
      </c>
      <c r="B2177" s="9" t="s">
        <v>1784</v>
      </c>
      <c r="C2177" s="9" t="s">
        <v>7</v>
      </c>
      <c r="D2177" s="12">
        <v>-29.894794399999999</v>
      </c>
      <c r="E2177" s="12">
        <v>31.028450500000002</v>
      </c>
      <c r="F2177" s="9" t="s">
        <v>8</v>
      </c>
      <c r="G2177" s="9">
        <v>9146542839</v>
      </c>
      <c r="H2177" s="9" t="str">
        <f t="shared" ref="H2177:H2240" si="68">"(" &amp; TEXT(D2177, "#.#######") &amp; ", " &amp; TEXT(E2177, "#.#######") &amp; ")"</f>
        <v>(-29.8947944, 31.0284505)</v>
      </c>
    </row>
    <row r="2178" spans="1:8" s="10" customFormat="1" x14ac:dyDescent="0.25">
      <c r="A2178" s="9" t="str">
        <f t="shared" si="67"/>
        <v>OSM: Gaborone - Station - (916173809)</v>
      </c>
      <c r="B2178" s="9" t="s">
        <v>2233</v>
      </c>
      <c r="C2178" s="9" t="s">
        <v>7</v>
      </c>
      <c r="D2178" s="12">
        <v>-24.661022800000001</v>
      </c>
      <c r="E2178" s="12">
        <v>25.904599699999999</v>
      </c>
      <c r="F2178" s="9" t="s">
        <v>8</v>
      </c>
      <c r="G2178" s="9">
        <v>916173809</v>
      </c>
      <c r="H2178" s="9" t="str">
        <f t="shared" si="68"/>
        <v>(-24.6610228, 25.9045997)</v>
      </c>
    </row>
    <row r="2179" spans="1:8" s="10" customFormat="1" x14ac:dyDescent="0.25">
      <c r="A2179" s="9" t="str">
        <f t="shared" ref="A2179:A2242" si="69">"OSM: " &amp; B2179 &amp; " - " &amp; PROPER(C2179) &amp; " - (" &amp; G2179 &amp; ")"</f>
        <v>OSM: Gaika - Halt - (247326078)</v>
      </c>
      <c r="B2179" s="9" t="s">
        <v>479</v>
      </c>
      <c r="C2179" s="9" t="s">
        <v>19</v>
      </c>
      <c r="D2179" s="12">
        <v>-32.347273199999997</v>
      </c>
      <c r="E2179" s="12">
        <v>27.191247300000001</v>
      </c>
      <c r="F2179" s="9" t="s">
        <v>8</v>
      </c>
      <c r="G2179" s="9">
        <v>247326078</v>
      </c>
      <c r="H2179" s="9" t="str">
        <f t="shared" si="68"/>
        <v>(-32.3472732, 27.1912473)</v>
      </c>
    </row>
    <row r="2180" spans="1:8" s="10" customFormat="1" x14ac:dyDescent="0.25">
      <c r="A2180" s="9" t="str">
        <f t="shared" si="69"/>
        <v>OSM: Gammams - Halt - (1020231230)</v>
      </c>
      <c r="B2180" s="9" t="s">
        <v>2253</v>
      </c>
      <c r="C2180" s="9" t="s">
        <v>19</v>
      </c>
      <c r="D2180" s="12">
        <v>-22.580381599999999</v>
      </c>
      <c r="E2180" s="12">
        <v>17.074750999999999</v>
      </c>
      <c r="F2180" s="9" t="s">
        <v>8</v>
      </c>
      <c r="G2180" s="9">
        <v>1020231230</v>
      </c>
      <c r="H2180" s="9" t="str">
        <f t="shared" si="68"/>
        <v>(-22.5803816, 17.074751)</v>
      </c>
    </row>
    <row r="2181" spans="1:8" s="10" customFormat="1" x14ac:dyDescent="0.25">
      <c r="A2181" s="9" t="str">
        <f t="shared" si="69"/>
        <v>OSM: Gamtoos - Station - (247326112)</v>
      </c>
      <c r="B2181" s="9" t="s">
        <v>502</v>
      </c>
      <c r="C2181" s="9" t="s">
        <v>7</v>
      </c>
      <c r="D2181" s="12">
        <v>-33.908726999999999</v>
      </c>
      <c r="E2181" s="12">
        <v>24.9536227</v>
      </c>
      <c r="F2181" s="9" t="s">
        <v>8</v>
      </c>
      <c r="G2181" s="9">
        <v>247326112</v>
      </c>
      <c r="H2181" s="9" t="str">
        <f t="shared" si="68"/>
        <v>(-33.908727, 24.9536227)</v>
      </c>
    </row>
    <row r="2182" spans="1:8" s="10" customFormat="1" x14ac:dyDescent="0.25">
      <c r="A2182" s="9" t="str">
        <f t="shared" si="69"/>
        <v>OSM: Ganna - Halt - (240348446)</v>
      </c>
      <c r="B2182" s="9" t="s">
        <v>133</v>
      </c>
      <c r="C2182" s="9" t="s">
        <v>19</v>
      </c>
      <c r="D2182" s="12">
        <v>-32.052146700000002</v>
      </c>
      <c r="E2182" s="12">
        <v>23.0088711</v>
      </c>
      <c r="F2182" s="9" t="s">
        <v>8</v>
      </c>
      <c r="G2182" s="9">
        <v>240348446</v>
      </c>
      <c r="H2182" s="9" t="str">
        <f t="shared" si="68"/>
        <v>(-32.0521467, 23.0088711)</v>
      </c>
    </row>
    <row r="2183" spans="1:8" s="10" customFormat="1" x14ac:dyDescent="0.25">
      <c r="A2183" s="9" t="str">
        <f t="shared" si="69"/>
        <v>OSM: Ganskraal - Abandoned - (249333014)</v>
      </c>
      <c r="B2183" s="9" t="s">
        <v>1574</v>
      </c>
      <c r="C2183" s="9" t="s">
        <v>139</v>
      </c>
      <c r="D2183" s="12">
        <v>-33.149098299999999</v>
      </c>
      <c r="E2183" s="12">
        <v>18.4086845</v>
      </c>
      <c r="F2183" s="9" t="s">
        <v>8</v>
      </c>
      <c r="G2183" s="9">
        <v>249333014</v>
      </c>
      <c r="H2183" s="9" t="str">
        <f t="shared" si="68"/>
        <v>(-33.1490983, 18.4086845)</v>
      </c>
    </row>
    <row r="2184" spans="1:8" s="10" customFormat="1" x14ac:dyDescent="0.25">
      <c r="A2184" s="9" t="str">
        <f t="shared" si="69"/>
        <v>OSM: Ga-Rankuwa - Station - (247644631)</v>
      </c>
      <c r="B2184" s="9" t="s">
        <v>1016</v>
      </c>
      <c r="C2184" s="9" t="s">
        <v>7</v>
      </c>
      <c r="D2184" s="12">
        <v>-25.619503000000002</v>
      </c>
      <c r="E2184" s="12">
        <v>27.991864499999998</v>
      </c>
      <c r="F2184" s="9" t="s">
        <v>8</v>
      </c>
      <c r="G2184" s="9">
        <v>247644631</v>
      </c>
      <c r="H2184" s="9" t="str">
        <f t="shared" si="68"/>
        <v>(-25.619503, 27.9918645)</v>
      </c>
    </row>
    <row r="2185" spans="1:8" s="10" customFormat="1" x14ac:dyDescent="0.25">
      <c r="A2185" s="9" t="str">
        <f t="shared" si="69"/>
        <v>OSM: Ga-Rankuwa - Stop - (7168840783)</v>
      </c>
      <c r="B2185" s="9" t="s">
        <v>1016</v>
      </c>
      <c r="C2185" s="9" t="s">
        <v>13</v>
      </c>
      <c r="D2185" s="12">
        <v>-25.619469200000001</v>
      </c>
      <c r="E2185" s="12">
        <v>27.992228000000001</v>
      </c>
      <c r="F2185" s="9" t="s">
        <v>8</v>
      </c>
      <c r="G2185" s="9">
        <v>7168840783</v>
      </c>
      <c r="H2185" s="9" t="str">
        <f t="shared" si="68"/>
        <v>(-25.6194692, 27.992228)</v>
      </c>
    </row>
    <row r="2186" spans="1:8" s="10" customFormat="1" x14ac:dyDescent="0.25">
      <c r="A2186" s="9" t="str">
        <f t="shared" si="69"/>
        <v>OSM: Ga-Rankuwa - Stop - (7168841189)</v>
      </c>
      <c r="B2186" s="9" t="s">
        <v>1016</v>
      </c>
      <c r="C2186" s="9" t="s">
        <v>13</v>
      </c>
      <c r="D2186" s="12">
        <v>-25.6195442</v>
      </c>
      <c r="E2186" s="12">
        <v>27.991595</v>
      </c>
      <c r="F2186" s="9" t="s">
        <v>8</v>
      </c>
      <c r="G2186" s="9">
        <v>7168841189</v>
      </c>
      <c r="H2186" s="9" t="str">
        <f t="shared" si="68"/>
        <v>(-25.6195442, 27.991595)</v>
      </c>
    </row>
    <row r="2187" spans="1:8" s="10" customFormat="1" x14ac:dyDescent="0.25">
      <c r="A2187" s="9" t="str">
        <f t="shared" si="69"/>
        <v>OSM: Gariganus - Halt - (11817226255)</v>
      </c>
      <c r="B2187" s="9" t="s">
        <v>2762</v>
      </c>
      <c r="C2187" s="9" t="s">
        <v>19</v>
      </c>
      <c r="D2187" s="12">
        <v>-26.366274000000001</v>
      </c>
      <c r="E2187" s="12">
        <v>18.176671899999999</v>
      </c>
      <c r="F2187" s="9" t="s">
        <v>8</v>
      </c>
      <c r="G2187" s="9">
        <v>11817226255</v>
      </c>
      <c r="H2187" s="9" t="str">
        <f t="shared" si="68"/>
        <v>(-26.366274, 18.1766719)</v>
      </c>
    </row>
    <row r="2188" spans="1:8" s="10" customFormat="1" x14ac:dyDescent="0.25">
      <c r="A2188" s="9" t="str">
        <f t="shared" si="69"/>
        <v>OSM: Garub - Station - (2023102836)</v>
      </c>
      <c r="B2188" s="9" t="s">
        <v>2409</v>
      </c>
      <c r="C2188" s="9" t="s">
        <v>7</v>
      </c>
      <c r="D2188" s="12">
        <v>-26.593754000000001</v>
      </c>
      <c r="E2188" s="12">
        <v>16.0106979</v>
      </c>
      <c r="F2188" s="9" t="s">
        <v>8</v>
      </c>
      <c r="G2188" s="9">
        <v>2023102836</v>
      </c>
      <c r="H2188" s="9" t="str">
        <f t="shared" si="68"/>
        <v>(-26.593754, 16.0106979)</v>
      </c>
    </row>
    <row r="2189" spans="1:8" s="10" customFormat="1" x14ac:dyDescent="0.25">
      <c r="A2189" s="9" t="str">
        <f t="shared" si="69"/>
        <v>OSM: Gasela - Station - (247326113)</v>
      </c>
      <c r="B2189" s="9" t="s">
        <v>503</v>
      </c>
      <c r="C2189" s="9" t="s">
        <v>7</v>
      </c>
      <c r="D2189" s="12">
        <v>-32.629452000000001</v>
      </c>
      <c r="E2189" s="12">
        <v>27.476522200000002</v>
      </c>
      <c r="F2189" s="9" t="s">
        <v>8</v>
      </c>
      <c r="G2189" s="9">
        <v>247326113</v>
      </c>
      <c r="H2189" s="9" t="str">
        <f t="shared" si="68"/>
        <v>(-32.629452, 27.4765222)</v>
      </c>
    </row>
    <row r="2190" spans="1:8" s="10" customFormat="1" x14ac:dyDescent="0.25">
      <c r="A2190" s="9" t="str">
        <f t="shared" si="69"/>
        <v>OSM: Gatberg - Halt - (247326110)</v>
      </c>
      <c r="B2190" s="9" t="s">
        <v>500</v>
      </c>
      <c r="C2190" s="9" t="s">
        <v>19</v>
      </c>
      <c r="D2190" s="12">
        <v>-31.2527537</v>
      </c>
      <c r="E2190" s="12">
        <v>28.124377899999999</v>
      </c>
      <c r="F2190" s="9" t="s">
        <v>8</v>
      </c>
      <c r="G2190" s="9">
        <v>247326110</v>
      </c>
      <c r="H2190" s="9" t="str">
        <f t="shared" si="68"/>
        <v>(-31.2527537, 28.1243779)</v>
      </c>
    </row>
    <row r="2191" spans="1:8" s="10" customFormat="1" x14ac:dyDescent="0.25">
      <c r="A2191" s="9" t="str">
        <f t="shared" si="69"/>
        <v>OSM: Gatiep - Station - (247646789)</v>
      </c>
      <c r="B2191" s="9" t="s">
        <v>1292</v>
      </c>
      <c r="C2191" s="9" t="s">
        <v>7</v>
      </c>
      <c r="D2191" s="12">
        <v>-26.347286700000002</v>
      </c>
      <c r="E2191" s="12">
        <v>26.547412099999999</v>
      </c>
      <c r="F2191" s="9" t="s">
        <v>8</v>
      </c>
      <c r="G2191" s="9">
        <v>247646789</v>
      </c>
      <c r="H2191" s="9" t="str">
        <f t="shared" si="68"/>
        <v>(-26.3472867, 26.5474121)</v>
      </c>
    </row>
    <row r="2192" spans="1:8" s="10" customFormat="1" x14ac:dyDescent="0.25">
      <c r="A2192" s="9" t="str">
        <f t="shared" si="69"/>
        <v>OSM: Gatsrand - Station - (247646786)</v>
      </c>
      <c r="B2192" s="9" t="s">
        <v>1290</v>
      </c>
      <c r="C2192" s="9" t="s">
        <v>7</v>
      </c>
      <c r="D2192" s="12">
        <v>-26.4343872</v>
      </c>
      <c r="E2192" s="12">
        <v>27.185960999999999</v>
      </c>
      <c r="F2192" s="9" t="s">
        <v>8</v>
      </c>
      <c r="G2192" s="9">
        <v>247646786</v>
      </c>
      <c r="H2192" s="9" t="str">
        <f t="shared" si="68"/>
        <v>(-26.4343872, 27.185961)</v>
      </c>
    </row>
    <row r="2193" spans="1:8" s="10" customFormat="1" x14ac:dyDescent="0.25">
      <c r="A2193" s="9" t="str">
        <f t="shared" si="69"/>
        <v>OSM: Gautrain - Rail - (24582629)</v>
      </c>
      <c r="B2193" s="9" t="s">
        <v>2793</v>
      </c>
      <c r="C2193" s="9" t="s">
        <v>2780</v>
      </c>
      <c r="D2193" s="12">
        <v>-26.1470389541666</v>
      </c>
      <c r="E2193" s="12">
        <v>28.047138466666599</v>
      </c>
      <c r="F2193" s="9" t="s">
        <v>2775</v>
      </c>
      <c r="G2193" s="9">
        <v>24582629</v>
      </c>
      <c r="H2193" s="9" t="str">
        <f t="shared" si="68"/>
        <v>(-26.147039, 28.0471385)</v>
      </c>
    </row>
    <row r="2194" spans="1:8" s="10" customFormat="1" x14ac:dyDescent="0.25">
      <c r="A2194" s="9" t="str">
        <f t="shared" si="69"/>
        <v>OSM: Gautrain - Rail - (29591408)</v>
      </c>
      <c r="B2194" s="9" t="s">
        <v>2793</v>
      </c>
      <c r="C2194" s="9" t="s">
        <v>2780</v>
      </c>
      <c r="D2194" s="12">
        <v>-26.130541273913</v>
      </c>
      <c r="E2194" s="12">
        <v>28.227097699999899</v>
      </c>
      <c r="F2194" s="9" t="s">
        <v>2775</v>
      </c>
      <c r="G2194" s="9">
        <v>29591408</v>
      </c>
      <c r="H2194" s="9" t="str">
        <f t="shared" si="68"/>
        <v>(-26.1305413, 28.2270977)</v>
      </c>
    </row>
    <row r="2195" spans="1:8" s="10" customFormat="1" x14ac:dyDescent="0.25">
      <c r="A2195" s="9" t="str">
        <f t="shared" si="69"/>
        <v>OSM: Gautrain - Rail - (29598349)</v>
      </c>
      <c r="B2195" s="9" t="s">
        <v>2793</v>
      </c>
      <c r="C2195" s="9" t="s">
        <v>2780</v>
      </c>
      <c r="D2195" s="12">
        <v>-25.759460466666599</v>
      </c>
      <c r="E2195" s="12">
        <v>28.1904732</v>
      </c>
      <c r="F2195" s="9" t="s">
        <v>2775</v>
      </c>
      <c r="G2195" s="9">
        <v>29598349</v>
      </c>
      <c r="H2195" s="9" t="str">
        <f t="shared" si="68"/>
        <v>(-25.7594605, 28.1904732)</v>
      </c>
    </row>
    <row r="2196" spans="1:8" s="10" customFormat="1" x14ac:dyDescent="0.25">
      <c r="A2196" s="9" t="str">
        <f t="shared" si="69"/>
        <v>OSM: Gautrain - Rail - (29599836)</v>
      </c>
      <c r="B2196" s="9" t="s">
        <v>2793</v>
      </c>
      <c r="C2196" s="9" t="s">
        <v>2780</v>
      </c>
      <c r="D2196" s="12">
        <v>-26.121101447619001</v>
      </c>
      <c r="E2196" s="12">
        <v>28.212440904761898</v>
      </c>
      <c r="F2196" s="9" t="s">
        <v>2775</v>
      </c>
      <c r="G2196" s="9">
        <v>29599836</v>
      </c>
      <c r="H2196" s="9" t="str">
        <f t="shared" si="68"/>
        <v>(-26.1211014, 28.2124409)</v>
      </c>
    </row>
    <row r="2197" spans="1:8" s="10" customFormat="1" x14ac:dyDescent="0.25">
      <c r="A2197" s="9" t="str">
        <f t="shared" si="69"/>
        <v>OSM: Gautrain - Rail - (29599849)</v>
      </c>
      <c r="B2197" s="9" t="s">
        <v>2793</v>
      </c>
      <c r="C2197" s="9" t="s">
        <v>2780</v>
      </c>
      <c r="D2197" s="12">
        <v>-26.1050727777777</v>
      </c>
      <c r="E2197" s="12">
        <v>28.062440977777701</v>
      </c>
      <c r="F2197" s="9" t="s">
        <v>2775</v>
      </c>
      <c r="G2197" s="9">
        <v>29599849</v>
      </c>
      <c r="H2197" s="9" t="str">
        <f t="shared" si="68"/>
        <v>(-26.1050728, 28.062441)</v>
      </c>
    </row>
    <row r="2198" spans="1:8" s="10" customFormat="1" x14ac:dyDescent="0.25">
      <c r="A2198" s="9" t="str">
        <f t="shared" si="69"/>
        <v>OSM: Gautrain - Rail - (64241251)</v>
      </c>
      <c r="B2198" s="9" t="s">
        <v>2793</v>
      </c>
      <c r="C2198" s="9" t="s">
        <v>2780</v>
      </c>
      <c r="D2198" s="12">
        <v>-25.763642065384602</v>
      </c>
      <c r="E2198" s="12">
        <v>28.1950428307692</v>
      </c>
      <c r="F2198" s="9" t="s">
        <v>2775</v>
      </c>
      <c r="G2198" s="9">
        <v>64241251</v>
      </c>
      <c r="H2198" s="9" t="str">
        <f t="shared" si="68"/>
        <v>(-25.7636421, 28.1950428)</v>
      </c>
    </row>
    <row r="2199" spans="1:8" s="10" customFormat="1" x14ac:dyDescent="0.25">
      <c r="A2199" s="9" t="str">
        <f t="shared" si="69"/>
        <v>OSM: Gautrain - Rail - (64241257)</v>
      </c>
      <c r="B2199" s="9" t="s">
        <v>2793</v>
      </c>
      <c r="C2199" s="9" t="s">
        <v>2780</v>
      </c>
      <c r="D2199" s="12">
        <v>-25.7643052666666</v>
      </c>
      <c r="E2199" s="12">
        <v>28.193460233333301</v>
      </c>
      <c r="F2199" s="9" t="s">
        <v>2775</v>
      </c>
      <c r="G2199" s="9">
        <v>64241257</v>
      </c>
      <c r="H2199" s="9" t="str">
        <f t="shared" si="68"/>
        <v>(-25.7643053, 28.1934602)</v>
      </c>
    </row>
    <row r="2200" spans="1:8" s="10" customFormat="1" x14ac:dyDescent="0.25">
      <c r="A2200" s="9" t="str">
        <f t="shared" si="69"/>
        <v>OSM: Gautrain - Rail - (64272349)</v>
      </c>
      <c r="B2200" s="9" t="s">
        <v>2793</v>
      </c>
      <c r="C2200" s="9" t="s">
        <v>2780</v>
      </c>
      <c r="D2200" s="12">
        <v>-25.778676033333301</v>
      </c>
      <c r="E2200" s="12">
        <v>28.1914545333333</v>
      </c>
      <c r="F2200" s="9" t="s">
        <v>2775</v>
      </c>
      <c r="G2200" s="9">
        <v>64272349</v>
      </c>
      <c r="H2200" s="9" t="str">
        <f t="shared" si="68"/>
        <v>(-25.778676, 28.1914545)</v>
      </c>
    </row>
    <row r="2201" spans="1:8" s="10" customFormat="1" x14ac:dyDescent="0.25">
      <c r="A2201" s="9" t="str">
        <f t="shared" si="69"/>
        <v>OSM: Gautrain - Rail - (64272351)</v>
      </c>
      <c r="B2201" s="9" t="s">
        <v>2793</v>
      </c>
      <c r="C2201" s="9" t="s">
        <v>2780</v>
      </c>
      <c r="D2201" s="12">
        <v>-25.775780699999999</v>
      </c>
      <c r="E2201" s="12">
        <v>28.192455225</v>
      </c>
      <c r="F2201" s="9" t="s">
        <v>2775</v>
      </c>
      <c r="G2201" s="9">
        <v>64272351</v>
      </c>
      <c r="H2201" s="9" t="str">
        <f t="shared" si="68"/>
        <v>(-25.7757807, 28.1924552)</v>
      </c>
    </row>
    <row r="2202" spans="1:8" s="10" customFormat="1" x14ac:dyDescent="0.25">
      <c r="A2202" s="9" t="str">
        <f t="shared" si="69"/>
        <v>OSM: Gautrain - Rail - (64794304)</v>
      </c>
      <c r="B2202" s="9" t="s">
        <v>2793</v>
      </c>
      <c r="C2202" s="9" t="s">
        <v>2780</v>
      </c>
      <c r="D2202" s="12">
        <v>-25.8439879277777</v>
      </c>
      <c r="E2202" s="12">
        <v>28.1856519888888</v>
      </c>
      <c r="F2202" s="9" t="s">
        <v>2775</v>
      </c>
      <c r="G2202" s="9">
        <v>64794304</v>
      </c>
      <c r="H2202" s="9" t="str">
        <f t="shared" si="68"/>
        <v>(-25.8439879, 28.185652)</v>
      </c>
    </row>
    <row r="2203" spans="1:8" s="10" customFormat="1" x14ac:dyDescent="0.25">
      <c r="A2203" s="9" t="str">
        <f t="shared" si="69"/>
        <v>OSM: Gautrain - Rail - (65502778)</v>
      </c>
      <c r="B2203" s="9" t="s">
        <v>2793</v>
      </c>
      <c r="C2203" s="9" t="s">
        <v>2780</v>
      </c>
      <c r="D2203" s="12">
        <v>-25.7473681666666</v>
      </c>
      <c r="E2203" s="12">
        <v>28.2389749666666</v>
      </c>
      <c r="F2203" s="9" t="s">
        <v>2775</v>
      </c>
      <c r="G2203" s="9">
        <v>65502778</v>
      </c>
      <c r="H2203" s="9" t="str">
        <f t="shared" si="68"/>
        <v>(-25.7473682, 28.238975)</v>
      </c>
    </row>
    <row r="2204" spans="1:8" s="10" customFormat="1" x14ac:dyDescent="0.25">
      <c r="A2204" s="9" t="str">
        <f t="shared" si="69"/>
        <v>OSM: Gautrain - Rail - (65502792)</v>
      </c>
      <c r="B2204" s="9" t="s">
        <v>2793</v>
      </c>
      <c r="C2204" s="9" t="s">
        <v>2780</v>
      </c>
      <c r="D2204" s="12">
        <v>-26.091219799999902</v>
      </c>
      <c r="E2204" s="12">
        <v>28.147680250000001</v>
      </c>
      <c r="F2204" s="9" t="s">
        <v>2775</v>
      </c>
      <c r="G2204" s="9">
        <v>65502792</v>
      </c>
      <c r="H2204" s="9" t="str">
        <f t="shared" si="68"/>
        <v>(-26.0912198, 28.1476803)</v>
      </c>
    </row>
    <row r="2205" spans="1:8" s="10" customFormat="1" x14ac:dyDescent="0.25">
      <c r="A2205" s="9" t="str">
        <f t="shared" si="69"/>
        <v>OSM: Gautrain - Rail - (65502796)</v>
      </c>
      <c r="B2205" s="9" t="s">
        <v>2793</v>
      </c>
      <c r="C2205" s="9" t="s">
        <v>2780</v>
      </c>
      <c r="D2205" s="12">
        <v>-26.102235374999999</v>
      </c>
      <c r="E2205" s="12">
        <v>28.177700899999898</v>
      </c>
      <c r="F2205" s="9" t="s">
        <v>2775</v>
      </c>
      <c r="G2205" s="9">
        <v>65502796</v>
      </c>
      <c r="H2205" s="9" t="str">
        <f t="shared" si="68"/>
        <v>(-26.1022354, 28.1777009)</v>
      </c>
    </row>
    <row r="2206" spans="1:8" s="10" customFormat="1" x14ac:dyDescent="0.25">
      <c r="A2206" s="9" t="str">
        <f t="shared" si="69"/>
        <v>OSM: Gautrain - Rail - (65502798)</v>
      </c>
      <c r="B2206" s="9" t="s">
        <v>2793</v>
      </c>
      <c r="C2206" s="9" t="s">
        <v>2780</v>
      </c>
      <c r="D2206" s="12">
        <v>-26.113572359999999</v>
      </c>
      <c r="E2206" s="12">
        <v>28.19743562</v>
      </c>
      <c r="F2206" s="9" t="s">
        <v>2775</v>
      </c>
      <c r="G2206" s="9">
        <v>65502798</v>
      </c>
      <c r="H2206" s="9" t="str">
        <f t="shared" si="68"/>
        <v>(-26.1135724, 28.1974356)</v>
      </c>
    </row>
    <row r="2207" spans="1:8" s="10" customFormat="1" x14ac:dyDescent="0.25">
      <c r="A2207" s="9" t="str">
        <f t="shared" si="69"/>
        <v>OSM: Gautrain - Rail - (65502803)</v>
      </c>
      <c r="B2207" s="9" t="s">
        <v>2793</v>
      </c>
      <c r="C2207" s="9" t="s">
        <v>2780</v>
      </c>
      <c r="D2207" s="12">
        <v>-26.10102135</v>
      </c>
      <c r="E2207" s="12">
        <v>28.171382550000001</v>
      </c>
      <c r="F2207" s="9" t="s">
        <v>2775</v>
      </c>
      <c r="G2207" s="9">
        <v>65502803</v>
      </c>
      <c r="H2207" s="9" t="str">
        <f t="shared" si="68"/>
        <v>(-26.1010214, 28.1713826)</v>
      </c>
    </row>
    <row r="2208" spans="1:8" s="10" customFormat="1" x14ac:dyDescent="0.25">
      <c r="A2208" s="9" t="str">
        <f t="shared" si="69"/>
        <v>OSM: Gautrain - Rail - (65502804)</v>
      </c>
      <c r="B2208" s="9" t="s">
        <v>2793</v>
      </c>
      <c r="C2208" s="9" t="s">
        <v>2780</v>
      </c>
      <c r="D2208" s="12">
        <v>-26.101121149999901</v>
      </c>
      <c r="E2208" s="12">
        <v>28.17207805</v>
      </c>
      <c r="F2208" s="9" t="s">
        <v>2775</v>
      </c>
      <c r="G2208" s="9">
        <v>65502804</v>
      </c>
      <c r="H2208" s="9" t="str">
        <f t="shared" si="68"/>
        <v>(-26.1011211, 28.1720781)</v>
      </c>
    </row>
    <row r="2209" spans="1:8" s="10" customFormat="1" x14ac:dyDescent="0.25">
      <c r="A2209" s="9" t="str">
        <f t="shared" si="69"/>
        <v>OSM: Gautrain - Rail - (65502810)</v>
      </c>
      <c r="B2209" s="9" t="s">
        <v>2793</v>
      </c>
      <c r="C2209" s="9" t="s">
        <v>2780</v>
      </c>
      <c r="D2209" s="12">
        <v>-26.1016209555555</v>
      </c>
      <c r="E2209" s="12">
        <v>28.1753084111111</v>
      </c>
      <c r="F2209" s="9" t="s">
        <v>2775</v>
      </c>
      <c r="G2209" s="9">
        <v>65502810</v>
      </c>
      <c r="H2209" s="9" t="str">
        <f t="shared" si="68"/>
        <v>(-26.101621, 28.1753084)</v>
      </c>
    </row>
    <row r="2210" spans="1:8" s="10" customFormat="1" x14ac:dyDescent="0.25">
      <c r="A2210" s="9" t="str">
        <f t="shared" si="69"/>
        <v>OSM: Gautrain - Rail - (65502813)</v>
      </c>
      <c r="B2210" s="9" t="s">
        <v>2793</v>
      </c>
      <c r="C2210" s="9" t="s">
        <v>2780</v>
      </c>
      <c r="D2210" s="12">
        <v>-25.768203483333298</v>
      </c>
      <c r="E2210" s="12">
        <v>28.193168533333299</v>
      </c>
      <c r="F2210" s="9" t="s">
        <v>2775</v>
      </c>
      <c r="G2210" s="9">
        <v>65502813</v>
      </c>
      <c r="H2210" s="9" t="str">
        <f t="shared" si="68"/>
        <v>(-25.7682035, 28.1931685)</v>
      </c>
    </row>
    <row r="2211" spans="1:8" s="10" customFormat="1" x14ac:dyDescent="0.25">
      <c r="A2211" s="9" t="str">
        <f t="shared" si="69"/>
        <v>OSM: Gautrain - Rail - (65502818)</v>
      </c>
      <c r="B2211" s="9" t="s">
        <v>2793</v>
      </c>
      <c r="C2211" s="9" t="s">
        <v>2780</v>
      </c>
      <c r="D2211" s="12">
        <v>-26.026704381818099</v>
      </c>
      <c r="E2211" s="12">
        <v>28.1276616090909</v>
      </c>
      <c r="F2211" s="9" t="s">
        <v>2775</v>
      </c>
      <c r="G2211" s="9">
        <v>65502818</v>
      </c>
      <c r="H2211" s="9" t="str">
        <f t="shared" si="68"/>
        <v>(-26.0267044, 28.1276616)</v>
      </c>
    </row>
    <row r="2212" spans="1:8" s="10" customFormat="1" x14ac:dyDescent="0.25">
      <c r="A2212" s="9" t="str">
        <f t="shared" si="69"/>
        <v>OSM: Gautrain - Rail - (65502825)</v>
      </c>
      <c r="B2212" s="9" t="s">
        <v>2793</v>
      </c>
      <c r="C2212" s="9" t="s">
        <v>2780</v>
      </c>
      <c r="D2212" s="12">
        <v>-26.0976158</v>
      </c>
      <c r="E2212" s="12">
        <v>28.159649999999999</v>
      </c>
      <c r="F2212" s="9" t="s">
        <v>2775</v>
      </c>
      <c r="G2212" s="9">
        <v>65502825</v>
      </c>
      <c r="H2212" s="9" t="str">
        <f t="shared" si="68"/>
        <v>(-26.0976158, 28.15965)</v>
      </c>
    </row>
    <row r="2213" spans="1:8" s="10" customFormat="1" x14ac:dyDescent="0.25">
      <c r="A2213" s="9" t="str">
        <f t="shared" si="69"/>
        <v>OSM: Gautrain - Rail - (65502826)</v>
      </c>
      <c r="B2213" s="9" t="s">
        <v>2793</v>
      </c>
      <c r="C2213" s="9" t="s">
        <v>2780</v>
      </c>
      <c r="D2213" s="12">
        <v>-26.107338942105201</v>
      </c>
      <c r="E2213" s="12">
        <v>28.1859594894736</v>
      </c>
      <c r="F2213" s="9" t="s">
        <v>2775</v>
      </c>
      <c r="G2213" s="9">
        <v>65502826</v>
      </c>
      <c r="H2213" s="9" t="str">
        <f t="shared" si="68"/>
        <v>(-26.1073389, 28.1859595)</v>
      </c>
    </row>
    <row r="2214" spans="1:8" s="10" customFormat="1" x14ac:dyDescent="0.25">
      <c r="A2214" s="9" t="str">
        <f t="shared" si="69"/>
        <v>OSM: Gautrain - Rail - (65502828)</v>
      </c>
      <c r="B2214" s="9" t="s">
        <v>2793</v>
      </c>
      <c r="C2214" s="9" t="s">
        <v>2780</v>
      </c>
      <c r="D2214" s="12">
        <v>-26.0999114066666</v>
      </c>
      <c r="E2214" s="12">
        <v>28.165811000000001</v>
      </c>
      <c r="F2214" s="9" t="s">
        <v>2775</v>
      </c>
      <c r="G2214" s="9">
        <v>65502828</v>
      </c>
      <c r="H2214" s="9" t="str">
        <f t="shared" si="68"/>
        <v>(-26.0999114, 28.165811)</v>
      </c>
    </row>
    <row r="2215" spans="1:8" s="10" customFormat="1" x14ac:dyDescent="0.25">
      <c r="A2215" s="9" t="str">
        <f t="shared" si="69"/>
        <v>OSM: Gautrain - Rail - (65502829)</v>
      </c>
      <c r="B2215" s="9" t="s">
        <v>2793</v>
      </c>
      <c r="C2215" s="9" t="s">
        <v>2780</v>
      </c>
      <c r="D2215" s="12">
        <v>-26.032702953846101</v>
      </c>
      <c r="E2215" s="12">
        <v>28.125063315384601</v>
      </c>
      <c r="F2215" s="9" t="s">
        <v>2775</v>
      </c>
      <c r="G2215" s="9">
        <v>65502829</v>
      </c>
      <c r="H2215" s="9" t="str">
        <f t="shared" si="68"/>
        <v>(-26.032703, 28.1250633)</v>
      </c>
    </row>
    <row r="2216" spans="1:8" s="10" customFormat="1" x14ac:dyDescent="0.25">
      <c r="A2216" s="9" t="str">
        <f t="shared" si="69"/>
        <v>OSM: Gautrain - Rail - (65502833)</v>
      </c>
      <c r="B2216" s="9" t="s">
        <v>2793</v>
      </c>
      <c r="C2216" s="9" t="s">
        <v>2780</v>
      </c>
      <c r="D2216" s="12">
        <v>-26.082087897058798</v>
      </c>
      <c r="E2216" s="12">
        <v>28.1273200411764</v>
      </c>
      <c r="F2216" s="9" t="s">
        <v>2775</v>
      </c>
      <c r="G2216" s="9">
        <v>65502833</v>
      </c>
      <c r="H2216" s="9" t="str">
        <f t="shared" si="68"/>
        <v>(-26.0820879, 28.12732)</v>
      </c>
    </row>
    <row r="2217" spans="1:8" s="10" customFormat="1" x14ac:dyDescent="0.25">
      <c r="A2217" s="9" t="str">
        <f t="shared" si="69"/>
        <v>OSM: Gautrain - Rail - (65502836)</v>
      </c>
      <c r="B2217" s="9" t="s">
        <v>2793</v>
      </c>
      <c r="C2217" s="9" t="s">
        <v>2780</v>
      </c>
      <c r="D2217" s="12">
        <v>-26.102641766666601</v>
      </c>
      <c r="E2217" s="12">
        <v>28.1786933333333</v>
      </c>
      <c r="F2217" s="9" t="s">
        <v>2775</v>
      </c>
      <c r="G2217" s="9">
        <v>65502836</v>
      </c>
      <c r="H2217" s="9" t="str">
        <f t="shared" si="68"/>
        <v>(-26.1026418, 28.1786933)</v>
      </c>
    </row>
    <row r="2218" spans="1:8" s="10" customFormat="1" x14ac:dyDescent="0.25">
      <c r="A2218" s="9" t="str">
        <f t="shared" si="69"/>
        <v>OSM: Gautrain - Rail - (65502848)</v>
      </c>
      <c r="B2218" s="9" t="s">
        <v>2793</v>
      </c>
      <c r="C2218" s="9" t="s">
        <v>2780</v>
      </c>
      <c r="D2218" s="12">
        <v>-26.098207250000002</v>
      </c>
      <c r="E2218" s="12">
        <v>28.160881449999899</v>
      </c>
      <c r="F2218" s="9" t="s">
        <v>2775</v>
      </c>
      <c r="G2218" s="9">
        <v>65502848</v>
      </c>
      <c r="H2218" s="9" t="str">
        <f t="shared" si="68"/>
        <v>(-26.0982073, 28.1608814)</v>
      </c>
    </row>
    <row r="2219" spans="1:8" s="10" customFormat="1" x14ac:dyDescent="0.25">
      <c r="A2219" s="9" t="str">
        <f t="shared" si="69"/>
        <v>OSM: Gautrain - Rail - (65582285)</v>
      </c>
      <c r="B2219" s="9" t="s">
        <v>2793</v>
      </c>
      <c r="C2219" s="9" t="s">
        <v>2780</v>
      </c>
      <c r="D2219" s="12">
        <v>-25.883764546428502</v>
      </c>
      <c r="E2219" s="12">
        <v>28.1712202303571</v>
      </c>
      <c r="F2219" s="9" t="s">
        <v>2775</v>
      </c>
      <c r="G2219" s="9">
        <v>65582285</v>
      </c>
      <c r="H2219" s="9" t="str">
        <f t="shared" si="68"/>
        <v>(-25.8837645, 28.1712202)</v>
      </c>
    </row>
    <row r="2220" spans="1:8" s="10" customFormat="1" x14ac:dyDescent="0.25">
      <c r="A2220" s="9" t="str">
        <f t="shared" si="69"/>
        <v>OSM: Gautrain - Rail - (65582290)</v>
      </c>
      <c r="B2220" s="9" t="s">
        <v>2793</v>
      </c>
      <c r="C2220" s="9" t="s">
        <v>2780</v>
      </c>
      <c r="D2220" s="12">
        <v>-25.92834126</v>
      </c>
      <c r="E2220" s="12">
        <v>28.150529160000001</v>
      </c>
      <c r="F2220" s="9" t="s">
        <v>2775</v>
      </c>
      <c r="G2220" s="9">
        <v>65582290</v>
      </c>
      <c r="H2220" s="9" t="str">
        <f t="shared" si="68"/>
        <v>(-25.9283413, 28.1505292)</v>
      </c>
    </row>
    <row r="2221" spans="1:8" s="10" customFormat="1" x14ac:dyDescent="0.25">
      <c r="A2221" s="9" t="str">
        <f t="shared" si="69"/>
        <v>OSM: Gautrain - Rail - (65582291)</v>
      </c>
      <c r="B2221" s="9" t="s">
        <v>2793</v>
      </c>
      <c r="C2221" s="9" t="s">
        <v>2780</v>
      </c>
      <c r="D2221" s="12">
        <v>-25.948386299999999</v>
      </c>
      <c r="E2221" s="12">
        <v>28.143062999999898</v>
      </c>
      <c r="F2221" s="9" t="s">
        <v>2775</v>
      </c>
      <c r="G2221" s="9">
        <v>65582291</v>
      </c>
      <c r="H2221" s="9" t="str">
        <f t="shared" si="68"/>
        <v>(-25.9483863, 28.143063)</v>
      </c>
    </row>
    <row r="2222" spans="1:8" s="10" customFormat="1" x14ac:dyDescent="0.25">
      <c r="A2222" s="9" t="str">
        <f t="shared" si="69"/>
        <v>OSM: Gautrain - Rail - (65582293)</v>
      </c>
      <c r="B2222" s="9" t="s">
        <v>2793</v>
      </c>
      <c r="C2222" s="9" t="s">
        <v>2780</v>
      </c>
      <c r="D2222" s="12">
        <v>-25.760138749999999</v>
      </c>
      <c r="E2222" s="12">
        <v>28.2195471</v>
      </c>
      <c r="F2222" s="9" t="s">
        <v>2775</v>
      </c>
      <c r="G2222" s="9">
        <v>65582293</v>
      </c>
      <c r="H2222" s="9" t="str">
        <f t="shared" si="68"/>
        <v>(-25.7601388, 28.2195471)</v>
      </c>
    </row>
    <row r="2223" spans="1:8" s="10" customFormat="1" x14ac:dyDescent="0.25">
      <c r="A2223" s="9" t="str">
        <f t="shared" si="69"/>
        <v>OSM: Gautrain - Rail - (65582294)</v>
      </c>
      <c r="B2223" s="9" t="s">
        <v>2793</v>
      </c>
      <c r="C2223" s="9" t="s">
        <v>2780</v>
      </c>
      <c r="D2223" s="12">
        <v>-25.760088400000001</v>
      </c>
      <c r="E2223" s="12">
        <v>28.219775466666601</v>
      </c>
      <c r="F2223" s="9" t="s">
        <v>2775</v>
      </c>
      <c r="G2223" s="9">
        <v>65582294</v>
      </c>
      <c r="H2223" s="9" t="str">
        <f t="shared" si="68"/>
        <v>(-25.7600884, 28.2197755)</v>
      </c>
    </row>
    <row r="2224" spans="1:8" s="10" customFormat="1" x14ac:dyDescent="0.25">
      <c r="A2224" s="9" t="str">
        <f t="shared" si="69"/>
        <v>OSM: Gautrain - Rail - (65582297)</v>
      </c>
      <c r="B2224" s="9" t="s">
        <v>2793</v>
      </c>
      <c r="C2224" s="9" t="s">
        <v>2780</v>
      </c>
      <c r="D2224" s="12">
        <v>-25.781420775000001</v>
      </c>
      <c r="E2224" s="12">
        <v>28.190422224999999</v>
      </c>
      <c r="F2224" s="9" t="s">
        <v>2775</v>
      </c>
      <c r="G2224" s="9">
        <v>65582297</v>
      </c>
      <c r="H2224" s="9" t="str">
        <f t="shared" si="68"/>
        <v>(-25.7814208, 28.1904222)</v>
      </c>
    </row>
    <row r="2225" spans="1:8" s="10" customFormat="1" x14ac:dyDescent="0.25">
      <c r="A2225" s="9" t="str">
        <f t="shared" si="69"/>
        <v>OSM: Gautrain - Rail - (65582301)</v>
      </c>
      <c r="B2225" s="9" t="s">
        <v>2793</v>
      </c>
      <c r="C2225" s="9" t="s">
        <v>2780</v>
      </c>
      <c r="D2225" s="12">
        <v>-25.995198899999998</v>
      </c>
      <c r="E2225" s="12">
        <v>28.135152550000001</v>
      </c>
      <c r="F2225" s="9" t="s">
        <v>2775</v>
      </c>
      <c r="G2225" s="9">
        <v>65582301</v>
      </c>
      <c r="H2225" s="9" t="str">
        <f t="shared" si="68"/>
        <v>(-25.9951989, 28.1351526)</v>
      </c>
    </row>
    <row r="2226" spans="1:8" s="10" customFormat="1" x14ac:dyDescent="0.25">
      <c r="A2226" s="9" t="str">
        <f t="shared" si="69"/>
        <v>OSM: Gautrain - Rail - (65582304)</v>
      </c>
      <c r="B2226" s="9" t="s">
        <v>2793</v>
      </c>
      <c r="C2226" s="9" t="s">
        <v>2780</v>
      </c>
      <c r="D2226" s="12">
        <v>-26.056568599999999</v>
      </c>
      <c r="E2226" s="12">
        <v>28.120498680000001</v>
      </c>
      <c r="F2226" s="9" t="s">
        <v>2775</v>
      </c>
      <c r="G2226" s="9">
        <v>65582304</v>
      </c>
      <c r="H2226" s="9" t="str">
        <f t="shared" si="68"/>
        <v>(-26.0565686, 28.1204987)</v>
      </c>
    </row>
    <row r="2227" spans="1:8" s="10" customFormat="1" x14ac:dyDescent="0.25">
      <c r="A2227" s="9" t="str">
        <f t="shared" si="69"/>
        <v>OSM: Gautrain - Rail - (65582305)</v>
      </c>
      <c r="B2227" s="9" t="s">
        <v>2793</v>
      </c>
      <c r="C2227" s="9" t="s">
        <v>2780</v>
      </c>
      <c r="D2227" s="12">
        <v>-25.953616483333299</v>
      </c>
      <c r="E2227" s="12">
        <v>28.1416644</v>
      </c>
      <c r="F2227" s="9" t="s">
        <v>2775</v>
      </c>
      <c r="G2227" s="9">
        <v>65582305</v>
      </c>
      <c r="H2227" s="9" t="str">
        <f t="shared" si="68"/>
        <v>(-25.9536165, 28.1416644)</v>
      </c>
    </row>
    <row r="2228" spans="1:8" s="10" customFormat="1" x14ac:dyDescent="0.25">
      <c r="A2228" s="9" t="str">
        <f t="shared" si="69"/>
        <v>OSM: Gautrain - Rail - (65582308)</v>
      </c>
      <c r="B2228" s="9" t="s">
        <v>2793</v>
      </c>
      <c r="C2228" s="9" t="s">
        <v>2780</v>
      </c>
      <c r="D2228" s="12">
        <v>-25.9313257666666</v>
      </c>
      <c r="E2228" s="12">
        <v>28.1491254333333</v>
      </c>
      <c r="F2228" s="9" t="s">
        <v>2775</v>
      </c>
      <c r="G2228" s="9">
        <v>65582308</v>
      </c>
      <c r="H2228" s="9" t="str">
        <f t="shared" si="68"/>
        <v>(-25.9313258, 28.1491254)</v>
      </c>
    </row>
    <row r="2229" spans="1:8" s="10" customFormat="1" x14ac:dyDescent="0.25">
      <c r="A2229" s="9" t="str">
        <f t="shared" si="69"/>
        <v>OSM: Gautrain - Rail - (65582314)</v>
      </c>
      <c r="B2229" s="9" t="s">
        <v>2793</v>
      </c>
      <c r="C2229" s="9" t="s">
        <v>2780</v>
      </c>
      <c r="D2229" s="12">
        <v>-25.791726346153801</v>
      </c>
      <c r="E2229" s="12">
        <v>28.183982094871698</v>
      </c>
      <c r="F2229" s="9" t="s">
        <v>2775</v>
      </c>
      <c r="G2229" s="9">
        <v>65582314</v>
      </c>
      <c r="H2229" s="9" t="str">
        <f t="shared" si="68"/>
        <v>(-25.7917263, 28.1839821)</v>
      </c>
    </row>
    <row r="2230" spans="1:8" s="10" customFormat="1" x14ac:dyDescent="0.25">
      <c r="A2230" s="9" t="str">
        <f t="shared" si="69"/>
        <v>OSM: Gautrain - Rail - (65582318)</v>
      </c>
      <c r="B2230" s="9" t="s">
        <v>2793</v>
      </c>
      <c r="C2230" s="9" t="s">
        <v>2780</v>
      </c>
      <c r="D2230" s="12">
        <v>-25.759011650000001</v>
      </c>
      <c r="E2230" s="12">
        <v>28.2215307375</v>
      </c>
      <c r="F2230" s="9" t="s">
        <v>2775</v>
      </c>
      <c r="G2230" s="9">
        <v>65582318</v>
      </c>
      <c r="H2230" s="9" t="str">
        <f t="shared" si="68"/>
        <v>(-25.7590117, 28.2215307)</v>
      </c>
    </row>
    <row r="2231" spans="1:8" s="10" customFormat="1" x14ac:dyDescent="0.25">
      <c r="A2231" s="9" t="str">
        <f t="shared" si="69"/>
        <v>OSM: Gautrain - Rail - (65582334)</v>
      </c>
      <c r="B2231" s="9" t="s">
        <v>2793</v>
      </c>
      <c r="C2231" s="9" t="s">
        <v>2780</v>
      </c>
      <c r="D2231" s="12">
        <v>-25.9494996333333</v>
      </c>
      <c r="E2231" s="12">
        <v>28.142716133333298</v>
      </c>
      <c r="F2231" s="9" t="s">
        <v>2775</v>
      </c>
      <c r="G2231" s="9">
        <v>65582334</v>
      </c>
      <c r="H2231" s="9" t="str">
        <f t="shared" si="68"/>
        <v>(-25.9494996, 28.1427161)</v>
      </c>
    </row>
    <row r="2232" spans="1:8" s="10" customFormat="1" x14ac:dyDescent="0.25">
      <c r="A2232" s="9" t="str">
        <f t="shared" si="69"/>
        <v>OSM: Gautrain - Rail - (65582339)</v>
      </c>
      <c r="B2232" s="9" t="s">
        <v>2793</v>
      </c>
      <c r="C2232" s="9" t="s">
        <v>2780</v>
      </c>
      <c r="D2232" s="12">
        <v>-25.9704628785714</v>
      </c>
      <c r="E2232" s="12">
        <v>28.137145064285701</v>
      </c>
      <c r="F2232" s="9" t="s">
        <v>2775</v>
      </c>
      <c r="G2232" s="9">
        <v>65582339</v>
      </c>
      <c r="H2232" s="9" t="str">
        <f t="shared" si="68"/>
        <v>(-25.9704629, 28.1371451)</v>
      </c>
    </row>
    <row r="2233" spans="1:8" s="10" customFormat="1" x14ac:dyDescent="0.25">
      <c r="A2233" s="9" t="str">
        <f t="shared" si="69"/>
        <v>OSM: Gautrain - Rail - (65582340)</v>
      </c>
      <c r="B2233" s="9" t="s">
        <v>2793</v>
      </c>
      <c r="C2233" s="9" t="s">
        <v>2780</v>
      </c>
      <c r="D2233" s="12">
        <v>-25.997244783333301</v>
      </c>
      <c r="E2233" s="12">
        <v>28.136168283333301</v>
      </c>
      <c r="F2233" s="9" t="s">
        <v>2775</v>
      </c>
      <c r="G2233" s="9">
        <v>65582340</v>
      </c>
      <c r="H2233" s="9" t="str">
        <f t="shared" si="68"/>
        <v>(-25.9972448, 28.1361683)</v>
      </c>
    </row>
    <row r="2234" spans="1:8" s="10" customFormat="1" x14ac:dyDescent="0.25">
      <c r="A2234" s="9" t="str">
        <f t="shared" si="69"/>
        <v>OSM: Gautrain - Rail - (65582343)</v>
      </c>
      <c r="B2234" s="9" t="s">
        <v>2793</v>
      </c>
      <c r="C2234" s="9" t="s">
        <v>2780</v>
      </c>
      <c r="D2234" s="12">
        <v>-25.925863199999998</v>
      </c>
      <c r="E2234" s="12">
        <v>28.152044650000001</v>
      </c>
      <c r="F2234" s="9" t="s">
        <v>2775</v>
      </c>
      <c r="G2234" s="9">
        <v>65582343</v>
      </c>
      <c r="H2234" s="9" t="str">
        <f t="shared" si="68"/>
        <v>(-25.9258632, 28.1520447)</v>
      </c>
    </row>
    <row r="2235" spans="1:8" s="10" customFormat="1" x14ac:dyDescent="0.25">
      <c r="A2235" s="9" t="str">
        <f t="shared" si="69"/>
        <v>OSM: Gautrain - Rail - (65582346)</v>
      </c>
      <c r="B2235" s="9" t="s">
        <v>2793</v>
      </c>
      <c r="C2235" s="9" t="s">
        <v>2780</v>
      </c>
      <c r="D2235" s="12">
        <v>-25.7559039</v>
      </c>
      <c r="E2235" s="12">
        <v>28.22456</v>
      </c>
      <c r="F2235" s="9" t="s">
        <v>2775</v>
      </c>
      <c r="G2235" s="9">
        <v>65582346</v>
      </c>
      <c r="H2235" s="9" t="str">
        <f t="shared" si="68"/>
        <v>(-25.7559039, 28.22456)</v>
      </c>
    </row>
    <row r="2236" spans="1:8" s="10" customFormat="1" x14ac:dyDescent="0.25">
      <c r="A2236" s="9" t="str">
        <f t="shared" si="69"/>
        <v>OSM: Gautrain - Rail - (65582348)</v>
      </c>
      <c r="B2236" s="9" t="s">
        <v>2793</v>
      </c>
      <c r="C2236" s="9" t="s">
        <v>2780</v>
      </c>
      <c r="D2236" s="12">
        <v>-26.058177733333299</v>
      </c>
      <c r="E2236" s="12">
        <v>28.120028600000001</v>
      </c>
      <c r="F2236" s="9" t="s">
        <v>2775</v>
      </c>
      <c r="G2236" s="9">
        <v>65582348</v>
      </c>
      <c r="H2236" s="9" t="str">
        <f t="shared" si="68"/>
        <v>(-26.0581777, 28.1200286)</v>
      </c>
    </row>
    <row r="2237" spans="1:8" s="10" customFormat="1" x14ac:dyDescent="0.25">
      <c r="A2237" s="9" t="str">
        <f t="shared" si="69"/>
        <v>OSM: Gautrain - Rail - (65582352)</v>
      </c>
      <c r="B2237" s="9" t="s">
        <v>2793</v>
      </c>
      <c r="C2237" s="9" t="s">
        <v>2780</v>
      </c>
      <c r="D2237" s="12">
        <v>-25.7600078</v>
      </c>
      <c r="E2237" s="12">
        <v>28.22005785</v>
      </c>
      <c r="F2237" s="9" t="s">
        <v>2775</v>
      </c>
      <c r="G2237" s="9">
        <v>65582352</v>
      </c>
      <c r="H2237" s="9" t="str">
        <f t="shared" si="68"/>
        <v>(-25.7600078, 28.2200579)</v>
      </c>
    </row>
    <row r="2238" spans="1:8" s="10" customFormat="1" x14ac:dyDescent="0.25">
      <c r="A2238" s="9" t="str">
        <f t="shared" si="69"/>
        <v>OSM: Gautrain - Rail - (65582369)</v>
      </c>
      <c r="B2238" s="9" t="s">
        <v>2793</v>
      </c>
      <c r="C2238" s="9" t="s">
        <v>2780</v>
      </c>
      <c r="D2238" s="12">
        <v>-25.7600554375</v>
      </c>
      <c r="E2238" s="12">
        <v>28.217417425000001</v>
      </c>
      <c r="F2238" s="9" t="s">
        <v>2775</v>
      </c>
      <c r="G2238" s="9">
        <v>65582369</v>
      </c>
      <c r="H2238" s="9" t="str">
        <f t="shared" si="68"/>
        <v>(-25.7600554, 28.2174174)</v>
      </c>
    </row>
    <row r="2239" spans="1:8" s="10" customFormat="1" x14ac:dyDescent="0.25">
      <c r="A2239" s="9" t="str">
        <f t="shared" si="69"/>
        <v>OSM: Gautrain - Rail - (65582374)</v>
      </c>
      <c r="B2239" s="9" t="s">
        <v>2793</v>
      </c>
      <c r="C2239" s="9" t="s">
        <v>2780</v>
      </c>
      <c r="D2239" s="12">
        <v>-25.930247949999998</v>
      </c>
      <c r="E2239" s="12">
        <v>28.149536550000001</v>
      </c>
      <c r="F2239" s="9" t="s">
        <v>2775</v>
      </c>
      <c r="G2239" s="9">
        <v>65582374</v>
      </c>
      <c r="H2239" s="9" t="str">
        <f t="shared" si="68"/>
        <v>(-25.930248, 28.1495366)</v>
      </c>
    </row>
    <row r="2240" spans="1:8" s="10" customFormat="1" x14ac:dyDescent="0.25">
      <c r="A2240" s="9" t="str">
        <f t="shared" si="69"/>
        <v>OSM: Gautrain - Rail - (124122878)</v>
      </c>
      <c r="B2240" s="9" t="s">
        <v>2793</v>
      </c>
      <c r="C2240" s="9" t="s">
        <v>2780</v>
      </c>
      <c r="D2240" s="12">
        <v>-26.125481624999999</v>
      </c>
      <c r="E2240" s="12">
        <v>28.22295905</v>
      </c>
      <c r="F2240" s="9" t="s">
        <v>2775</v>
      </c>
      <c r="G2240" s="9">
        <v>124122878</v>
      </c>
      <c r="H2240" s="9" t="str">
        <f t="shared" si="68"/>
        <v>(-26.1254816, 28.2229591)</v>
      </c>
    </row>
    <row r="2241" spans="1:8" s="10" customFormat="1" x14ac:dyDescent="0.25">
      <c r="A2241" s="9" t="str">
        <f t="shared" si="69"/>
        <v>OSM: Gautrain - Rail - (164079338)</v>
      </c>
      <c r="B2241" s="9" t="s">
        <v>2793</v>
      </c>
      <c r="C2241" s="9" t="s">
        <v>2780</v>
      </c>
      <c r="D2241" s="12">
        <v>-26.084996933333301</v>
      </c>
      <c r="E2241" s="12">
        <v>28.103952833333299</v>
      </c>
      <c r="F2241" s="9" t="s">
        <v>2775</v>
      </c>
      <c r="G2241" s="9">
        <v>164079338</v>
      </c>
      <c r="H2241" s="9" t="str">
        <f t="shared" ref="H2241:H2304" si="70">"(" &amp; TEXT(D2241, "#.#######") &amp; ", " &amp; TEXT(E2241, "#.#######") &amp; ")"</f>
        <v>(-26.0849969, 28.1039528)</v>
      </c>
    </row>
    <row r="2242" spans="1:8" s="10" customFormat="1" x14ac:dyDescent="0.25">
      <c r="A2242" s="9" t="str">
        <f t="shared" si="69"/>
        <v>OSM: Gautrain - Rail - (164079339)</v>
      </c>
      <c r="B2242" s="9" t="s">
        <v>2793</v>
      </c>
      <c r="C2242" s="9" t="s">
        <v>2780</v>
      </c>
      <c r="D2242" s="12">
        <v>-26.0847840666666</v>
      </c>
      <c r="E2242" s="12">
        <v>28.103821699999902</v>
      </c>
      <c r="F2242" s="9" t="s">
        <v>2775</v>
      </c>
      <c r="G2242" s="9">
        <v>164079339</v>
      </c>
      <c r="H2242" s="9" t="str">
        <f t="shared" si="70"/>
        <v>(-26.0847841, 28.1038217)</v>
      </c>
    </row>
    <row r="2243" spans="1:8" s="10" customFormat="1" x14ac:dyDescent="0.25">
      <c r="A2243" s="9" t="str">
        <f t="shared" ref="A2243:A2306" si="71">"OSM: " &amp; B2243 &amp; " - " &amp; PROPER(C2243) &amp; " - (" &amp; G2243 &amp; ")"</f>
        <v>OSM: Gautrain - Rail - (164079341)</v>
      </c>
      <c r="B2243" s="9" t="s">
        <v>2793</v>
      </c>
      <c r="C2243" s="9" t="s">
        <v>2780</v>
      </c>
      <c r="D2243" s="12">
        <v>-26.08515895</v>
      </c>
      <c r="E2243" s="12">
        <v>28.104082399999999</v>
      </c>
      <c r="F2243" s="9" t="s">
        <v>2775</v>
      </c>
      <c r="G2243" s="9">
        <v>164079341</v>
      </c>
      <c r="H2243" s="9" t="str">
        <f t="shared" si="70"/>
        <v>(-26.085159, 28.1040824)</v>
      </c>
    </row>
    <row r="2244" spans="1:8" s="10" customFormat="1" x14ac:dyDescent="0.25">
      <c r="A2244" s="9" t="str">
        <f t="shared" si="71"/>
        <v>OSM: Gautrain - Rail - (164079342)</v>
      </c>
      <c r="B2244" s="9" t="s">
        <v>2793</v>
      </c>
      <c r="C2244" s="9" t="s">
        <v>2780</v>
      </c>
      <c r="D2244" s="12">
        <v>-26.0845850125</v>
      </c>
      <c r="E2244" s="12">
        <v>28.105871725</v>
      </c>
      <c r="F2244" s="9" t="s">
        <v>2775</v>
      </c>
      <c r="G2244" s="9">
        <v>164079342</v>
      </c>
      <c r="H2244" s="9" t="str">
        <f t="shared" si="70"/>
        <v>(-26.084585, 28.1058717)</v>
      </c>
    </row>
    <row r="2245" spans="1:8" s="10" customFormat="1" x14ac:dyDescent="0.25">
      <c r="A2245" s="9" t="str">
        <f t="shared" si="71"/>
        <v>OSM: Gautrain - Rail - (164079348)</v>
      </c>
      <c r="B2245" s="9" t="s">
        <v>2793</v>
      </c>
      <c r="C2245" s="9" t="s">
        <v>2780</v>
      </c>
      <c r="D2245" s="12">
        <v>-26.082522449999999</v>
      </c>
      <c r="E2245" s="12">
        <v>28.115268350000001</v>
      </c>
      <c r="F2245" s="9" t="s">
        <v>2775</v>
      </c>
      <c r="G2245" s="9">
        <v>164079348</v>
      </c>
      <c r="H2245" s="9" t="str">
        <f t="shared" si="70"/>
        <v>(-26.0825225, 28.1152684)</v>
      </c>
    </row>
    <row r="2246" spans="1:8" s="10" customFormat="1" x14ac:dyDescent="0.25">
      <c r="A2246" s="9" t="str">
        <f t="shared" si="71"/>
        <v>OSM: Gautrain - Rail - (164079351)</v>
      </c>
      <c r="B2246" s="9" t="s">
        <v>2793</v>
      </c>
      <c r="C2246" s="9" t="s">
        <v>2780</v>
      </c>
      <c r="D2246" s="12">
        <v>-26.0846539166666</v>
      </c>
      <c r="E2246" s="12">
        <v>28.105305433333299</v>
      </c>
      <c r="F2246" s="9" t="s">
        <v>2775</v>
      </c>
      <c r="G2246" s="9">
        <v>164079351</v>
      </c>
      <c r="H2246" s="9" t="str">
        <f t="shared" si="70"/>
        <v>(-26.0846539, 28.1053054)</v>
      </c>
    </row>
    <row r="2247" spans="1:8" s="10" customFormat="1" x14ac:dyDescent="0.25">
      <c r="A2247" s="9" t="str">
        <f t="shared" si="71"/>
        <v>OSM: Gautrain - Rail - (164079353)</v>
      </c>
      <c r="B2247" s="9" t="s">
        <v>2793</v>
      </c>
      <c r="C2247" s="9" t="s">
        <v>2780</v>
      </c>
      <c r="D2247" s="12">
        <v>-26.083273500000001</v>
      </c>
      <c r="E2247" s="12">
        <v>28.111759599999999</v>
      </c>
      <c r="F2247" s="9" t="s">
        <v>2775</v>
      </c>
      <c r="G2247" s="9">
        <v>164079353</v>
      </c>
      <c r="H2247" s="9" t="str">
        <f t="shared" si="70"/>
        <v>(-26.0832735, 28.1117596)</v>
      </c>
    </row>
    <row r="2248" spans="1:8" s="10" customFormat="1" x14ac:dyDescent="0.25">
      <c r="A2248" s="9" t="str">
        <f t="shared" si="71"/>
        <v>OSM: Gautrain - Rail - (164079355)</v>
      </c>
      <c r="B2248" s="9" t="s">
        <v>2793</v>
      </c>
      <c r="C2248" s="9" t="s">
        <v>2780</v>
      </c>
      <c r="D2248" s="12">
        <v>-26.083468740000001</v>
      </c>
      <c r="E2248" s="12">
        <v>28.111534219999999</v>
      </c>
      <c r="F2248" s="9" t="s">
        <v>2775</v>
      </c>
      <c r="G2248" s="9">
        <v>164079355</v>
      </c>
      <c r="H2248" s="9" t="str">
        <f t="shared" si="70"/>
        <v>(-26.0834687, 28.1115342)</v>
      </c>
    </row>
    <row r="2249" spans="1:8" s="10" customFormat="1" x14ac:dyDescent="0.25">
      <c r="A2249" s="9" t="str">
        <f t="shared" si="71"/>
        <v>OSM: Gautrain - Rail - (164079356)</v>
      </c>
      <c r="B2249" s="9" t="s">
        <v>2793</v>
      </c>
      <c r="C2249" s="9" t="s">
        <v>2780</v>
      </c>
      <c r="D2249" s="12">
        <v>-26.083988474999899</v>
      </c>
      <c r="E2249" s="12">
        <v>28.108633224999998</v>
      </c>
      <c r="F2249" s="9" t="s">
        <v>2775</v>
      </c>
      <c r="G2249" s="9">
        <v>164079356</v>
      </c>
      <c r="H2249" s="9" t="str">
        <f t="shared" si="70"/>
        <v>(-26.0839885, 28.1086332)</v>
      </c>
    </row>
    <row r="2250" spans="1:8" s="10" customFormat="1" x14ac:dyDescent="0.25">
      <c r="A2250" s="9" t="str">
        <f t="shared" si="71"/>
        <v>OSM: Gautrain - Rail - (164079358)</v>
      </c>
      <c r="B2250" s="9" t="s">
        <v>2793</v>
      </c>
      <c r="C2250" s="9" t="s">
        <v>2780</v>
      </c>
      <c r="D2250" s="12">
        <v>-26.08414166</v>
      </c>
      <c r="E2250" s="12">
        <v>28.10877296</v>
      </c>
      <c r="F2250" s="9" t="s">
        <v>2775</v>
      </c>
      <c r="G2250" s="9">
        <v>164079358</v>
      </c>
      <c r="H2250" s="9" t="str">
        <f t="shared" si="70"/>
        <v>(-26.0841417, 28.108773)</v>
      </c>
    </row>
    <row r="2251" spans="1:8" s="10" customFormat="1" x14ac:dyDescent="0.25">
      <c r="A2251" s="9" t="str">
        <f t="shared" si="71"/>
        <v>OSM: Gautrain - Rail - (164079360)</v>
      </c>
      <c r="B2251" s="9" t="s">
        <v>2793</v>
      </c>
      <c r="C2251" s="9" t="s">
        <v>2780</v>
      </c>
      <c r="D2251" s="12">
        <v>-26.084782100000002</v>
      </c>
      <c r="E2251" s="12">
        <v>28.105911785714198</v>
      </c>
      <c r="F2251" s="9" t="s">
        <v>2775</v>
      </c>
      <c r="G2251" s="9">
        <v>164079360</v>
      </c>
      <c r="H2251" s="9" t="str">
        <f t="shared" si="70"/>
        <v>(-26.0847821, 28.1059118)</v>
      </c>
    </row>
    <row r="2252" spans="1:8" s="10" customFormat="1" x14ac:dyDescent="0.25">
      <c r="A2252" s="9" t="str">
        <f t="shared" si="71"/>
        <v>OSM: Gautrain - Rail - (164079361)</v>
      </c>
      <c r="B2252" s="9" t="s">
        <v>2793</v>
      </c>
      <c r="C2252" s="9" t="s">
        <v>2780</v>
      </c>
      <c r="D2252" s="12">
        <v>-26.085998960000001</v>
      </c>
      <c r="E2252" s="12">
        <v>28.101666689999998</v>
      </c>
      <c r="F2252" s="9" t="s">
        <v>2775</v>
      </c>
      <c r="G2252" s="9">
        <v>164079361</v>
      </c>
      <c r="H2252" s="9" t="str">
        <f t="shared" si="70"/>
        <v>(-26.085999, 28.1016667)</v>
      </c>
    </row>
    <row r="2253" spans="1:8" s="10" customFormat="1" x14ac:dyDescent="0.25">
      <c r="A2253" s="9" t="str">
        <f t="shared" si="71"/>
        <v>OSM: Gautrain - Rail - (164079362)</v>
      </c>
      <c r="B2253" s="9" t="s">
        <v>2793</v>
      </c>
      <c r="C2253" s="9" t="s">
        <v>2780</v>
      </c>
      <c r="D2253" s="12">
        <v>-26.081870012499898</v>
      </c>
      <c r="E2253" s="12">
        <v>28.116284799999999</v>
      </c>
      <c r="F2253" s="9" t="s">
        <v>2775</v>
      </c>
      <c r="G2253" s="9">
        <v>164079362</v>
      </c>
      <c r="H2253" s="9" t="str">
        <f t="shared" si="70"/>
        <v>(-26.08187, 28.1162848)</v>
      </c>
    </row>
    <row r="2254" spans="1:8" s="10" customFormat="1" x14ac:dyDescent="0.25">
      <c r="A2254" s="9" t="str">
        <f t="shared" si="71"/>
        <v>OSM: Gautrain - Rail - (164079364)</v>
      </c>
      <c r="B2254" s="9" t="s">
        <v>2793</v>
      </c>
      <c r="C2254" s="9" t="s">
        <v>2780</v>
      </c>
      <c r="D2254" s="12">
        <v>-26.085971050000001</v>
      </c>
      <c r="E2254" s="12">
        <v>28.102000870000001</v>
      </c>
      <c r="F2254" s="9" t="s">
        <v>2775</v>
      </c>
      <c r="G2254" s="9">
        <v>164079364</v>
      </c>
      <c r="H2254" s="9" t="str">
        <f t="shared" si="70"/>
        <v>(-26.0859711, 28.1020009)</v>
      </c>
    </row>
    <row r="2255" spans="1:8" s="10" customFormat="1" x14ac:dyDescent="0.25">
      <c r="A2255" s="9" t="str">
        <f t="shared" si="71"/>
        <v>OSM: Gautrain - Rail - (164079366)</v>
      </c>
      <c r="B2255" s="9" t="s">
        <v>2793</v>
      </c>
      <c r="C2255" s="9" t="s">
        <v>2780</v>
      </c>
      <c r="D2255" s="12">
        <v>-26.085549707692302</v>
      </c>
      <c r="E2255" s="12">
        <v>28.102073407692298</v>
      </c>
      <c r="F2255" s="9" t="s">
        <v>2775</v>
      </c>
      <c r="G2255" s="9">
        <v>164079366</v>
      </c>
      <c r="H2255" s="9" t="str">
        <f t="shared" si="70"/>
        <v>(-26.0855497, 28.1020734)</v>
      </c>
    </row>
    <row r="2256" spans="1:8" s="10" customFormat="1" x14ac:dyDescent="0.25">
      <c r="A2256" s="9" t="str">
        <f t="shared" si="71"/>
        <v>OSM: Gautrain - Rail - (164082082)</v>
      </c>
      <c r="B2256" s="9" t="s">
        <v>2793</v>
      </c>
      <c r="C2256" s="9" t="s">
        <v>2780</v>
      </c>
      <c r="D2256" s="12">
        <v>-26.094268799999998</v>
      </c>
      <c r="E2256" s="12">
        <v>28.1528922</v>
      </c>
      <c r="F2256" s="9" t="s">
        <v>2775</v>
      </c>
      <c r="G2256" s="9">
        <v>164082082</v>
      </c>
      <c r="H2256" s="9" t="str">
        <f t="shared" si="70"/>
        <v>(-26.0942688, 28.1528922)</v>
      </c>
    </row>
    <row r="2257" spans="1:8" s="10" customFormat="1" x14ac:dyDescent="0.25">
      <c r="A2257" s="9" t="str">
        <f t="shared" si="71"/>
        <v>OSM: Gautrain - Rail - (164082083)</v>
      </c>
      <c r="B2257" s="9" t="s">
        <v>2793</v>
      </c>
      <c r="C2257" s="9" t="s">
        <v>2780</v>
      </c>
      <c r="D2257" s="12">
        <v>-26.092790950000001</v>
      </c>
      <c r="E2257" s="12">
        <v>28.15036795</v>
      </c>
      <c r="F2257" s="9" t="s">
        <v>2775</v>
      </c>
      <c r="G2257" s="9">
        <v>164082083</v>
      </c>
      <c r="H2257" s="9" t="str">
        <f t="shared" si="70"/>
        <v>(-26.092791, 28.150368)</v>
      </c>
    </row>
    <row r="2258" spans="1:8" s="10" customFormat="1" x14ac:dyDescent="0.25">
      <c r="A2258" s="9" t="str">
        <f t="shared" si="71"/>
        <v>OSM: Gautrain - Rail - (164088826)</v>
      </c>
      <c r="B2258" s="9" t="s">
        <v>2793</v>
      </c>
      <c r="C2258" s="9" t="s">
        <v>2780</v>
      </c>
      <c r="D2258" s="12">
        <v>-26.043523094117599</v>
      </c>
      <c r="E2258" s="12">
        <v>28.1210263058823</v>
      </c>
      <c r="F2258" s="9" t="s">
        <v>2775</v>
      </c>
      <c r="G2258" s="9">
        <v>164088826</v>
      </c>
      <c r="H2258" s="9" t="str">
        <f t="shared" si="70"/>
        <v>(-26.0435231, 28.1210263)</v>
      </c>
    </row>
    <row r="2259" spans="1:8" s="10" customFormat="1" x14ac:dyDescent="0.25">
      <c r="A2259" s="9" t="str">
        <f t="shared" si="71"/>
        <v>OSM: Gautrain - Rail - (164088828)</v>
      </c>
      <c r="B2259" s="9" t="s">
        <v>2793</v>
      </c>
      <c r="C2259" s="9" t="s">
        <v>2780</v>
      </c>
      <c r="D2259" s="12">
        <v>-25.82015518</v>
      </c>
      <c r="E2259" s="12">
        <v>28.180157479999998</v>
      </c>
      <c r="F2259" s="9" t="s">
        <v>2775</v>
      </c>
      <c r="G2259" s="9">
        <v>164088828</v>
      </c>
      <c r="H2259" s="9" t="str">
        <f t="shared" si="70"/>
        <v>(-25.8201552, 28.1801575)</v>
      </c>
    </row>
    <row r="2260" spans="1:8" s="10" customFormat="1" x14ac:dyDescent="0.25">
      <c r="A2260" s="9" t="str">
        <f t="shared" si="71"/>
        <v>OSM: Gautrain - Rail - (164088829)</v>
      </c>
      <c r="B2260" s="9" t="s">
        <v>2793</v>
      </c>
      <c r="C2260" s="9" t="s">
        <v>2780</v>
      </c>
      <c r="D2260" s="12">
        <v>-26.05915615</v>
      </c>
      <c r="E2260" s="12">
        <v>28.119680349999999</v>
      </c>
      <c r="F2260" s="9" t="s">
        <v>2775</v>
      </c>
      <c r="G2260" s="9">
        <v>164088829</v>
      </c>
      <c r="H2260" s="9" t="str">
        <f t="shared" si="70"/>
        <v>(-26.0591562, 28.1196804)</v>
      </c>
    </row>
    <row r="2261" spans="1:8" s="10" customFormat="1" x14ac:dyDescent="0.25">
      <c r="A2261" s="9" t="str">
        <f t="shared" si="71"/>
        <v>OSM: Gautrain - Rail - (164088830)</v>
      </c>
      <c r="B2261" s="9" t="s">
        <v>2793</v>
      </c>
      <c r="C2261" s="9" t="s">
        <v>2780</v>
      </c>
      <c r="D2261" s="12">
        <v>-26.036006050000001</v>
      </c>
      <c r="E2261" s="12">
        <v>28.123279799999999</v>
      </c>
      <c r="F2261" s="9" t="s">
        <v>2775</v>
      </c>
      <c r="G2261" s="9">
        <v>164088830</v>
      </c>
      <c r="H2261" s="9" t="str">
        <f t="shared" si="70"/>
        <v>(-26.0360061, 28.1232798)</v>
      </c>
    </row>
    <row r="2262" spans="1:8" s="10" customFormat="1" x14ac:dyDescent="0.25">
      <c r="A2262" s="9" t="str">
        <f t="shared" si="71"/>
        <v>OSM: Gautrain - Rail - (164088832)</v>
      </c>
      <c r="B2262" s="9" t="s">
        <v>2793</v>
      </c>
      <c r="C2262" s="9" t="s">
        <v>2780</v>
      </c>
      <c r="D2262" s="12">
        <v>-25.817824600000002</v>
      </c>
      <c r="E2262" s="12">
        <v>28.180033799999901</v>
      </c>
      <c r="F2262" s="9" t="s">
        <v>2775</v>
      </c>
      <c r="G2262" s="9">
        <v>164088832</v>
      </c>
      <c r="H2262" s="9" t="str">
        <f t="shared" si="70"/>
        <v>(-25.8178246, 28.1800338)</v>
      </c>
    </row>
    <row r="2263" spans="1:8" s="10" customFormat="1" x14ac:dyDescent="0.25">
      <c r="A2263" s="9" t="str">
        <f t="shared" si="71"/>
        <v>OSM: Gautrain - Rail - (164088836)</v>
      </c>
      <c r="B2263" s="9" t="s">
        <v>2793</v>
      </c>
      <c r="C2263" s="9" t="s">
        <v>2780</v>
      </c>
      <c r="D2263" s="12">
        <v>-25.98802435</v>
      </c>
      <c r="E2263" s="12">
        <v>28.13266475</v>
      </c>
      <c r="F2263" s="9" t="s">
        <v>2775</v>
      </c>
      <c r="G2263" s="9">
        <v>164088836</v>
      </c>
      <c r="H2263" s="9" t="str">
        <f t="shared" si="70"/>
        <v>(-25.9880244, 28.1326648)</v>
      </c>
    </row>
    <row r="2264" spans="1:8" s="10" customFormat="1" x14ac:dyDescent="0.25">
      <c r="A2264" s="9" t="str">
        <f t="shared" si="71"/>
        <v>OSM: Gautrain - Rail - (164088838)</v>
      </c>
      <c r="B2264" s="9" t="s">
        <v>2793</v>
      </c>
      <c r="C2264" s="9" t="s">
        <v>2780</v>
      </c>
      <c r="D2264" s="12">
        <v>-25.811955349999899</v>
      </c>
      <c r="E2264" s="12">
        <v>28.179893849999999</v>
      </c>
      <c r="F2264" s="9" t="s">
        <v>2775</v>
      </c>
      <c r="G2264" s="9">
        <v>164088838</v>
      </c>
      <c r="H2264" s="9" t="str">
        <f t="shared" si="70"/>
        <v>(-25.8119553, 28.1798939)</v>
      </c>
    </row>
    <row r="2265" spans="1:8" s="10" customFormat="1" x14ac:dyDescent="0.25">
      <c r="A2265" s="9" t="str">
        <f t="shared" si="71"/>
        <v>OSM: Gautrain - Rail - (164088839)</v>
      </c>
      <c r="B2265" s="9" t="s">
        <v>2793</v>
      </c>
      <c r="C2265" s="9" t="s">
        <v>2780</v>
      </c>
      <c r="D2265" s="12">
        <v>-25.784587199999901</v>
      </c>
      <c r="E2265" s="12">
        <v>28.189296299999999</v>
      </c>
      <c r="F2265" s="9" t="s">
        <v>2775</v>
      </c>
      <c r="G2265" s="9">
        <v>164088839</v>
      </c>
      <c r="H2265" s="9" t="str">
        <f t="shared" si="70"/>
        <v>(-25.7845872, 28.1892963)</v>
      </c>
    </row>
    <row r="2266" spans="1:8" s="10" customFormat="1" x14ac:dyDescent="0.25">
      <c r="A2266" s="9" t="str">
        <f t="shared" si="71"/>
        <v>OSM: Gautrain - Rail - (164088840)</v>
      </c>
      <c r="B2266" s="9" t="s">
        <v>2793</v>
      </c>
      <c r="C2266" s="9" t="s">
        <v>2780</v>
      </c>
      <c r="D2266" s="12">
        <v>-25.76998025</v>
      </c>
      <c r="E2266" s="12">
        <v>28.19300535</v>
      </c>
      <c r="F2266" s="9" t="s">
        <v>2775</v>
      </c>
      <c r="G2266" s="9">
        <v>164088840</v>
      </c>
      <c r="H2266" s="9" t="str">
        <f t="shared" si="70"/>
        <v>(-25.7699803, 28.1930054)</v>
      </c>
    </row>
    <row r="2267" spans="1:8" s="10" customFormat="1" x14ac:dyDescent="0.25">
      <c r="A2267" s="9" t="str">
        <f t="shared" si="71"/>
        <v>OSM: Gautrain - Rail - (164088847)</v>
      </c>
      <c r="B2267" s="9" t="s">
        <v>2793</v>
      </c>
      <c r="C2267" s="9" t="s">
        <v>2780</v>
      </c>
      <c r="D2267" s="12">
        <v>-25.78411165</v>
      </c>
      <c r="E2267" s="12">
        <v>28.18946815</v>
      </c>
      <c r="F2267" s="9" t="s">
        <v>2775</v>
      </c>
      <c r="G2267" s="9">
        <v>164088847</v>
      </c>
      <c r="H2267" s="9" t="str">
        <f t="shared" si="70"/>
        <v>(-25.7841117, 28.1894682)</v>
      </c>
    </row>
    <row r="2268" spans="1:8" s="10" customFormat="1" x14ac:dyDescent="0.25">
      <c r="A2268" s="9" t="str">
        <f t="shared" si="71"/>
        <v>OSM: Gautrain - Rail - (164088849)</v>
      </c>
      <c r="B2268" s="9" t="s">
        <v>2793</v>
      </c>
      <c r="C2268" s="9" t="s">
        <v>2780</v>
      </c>
      <c r="D2268" s="12">
        <v>-25.982053649999902</v>
      </c>
      <c r="E2268" s="12">
        <v>28.133654700000001</v>
      </c>
      <c r="F2268" s="9" t="s">
        <v>2775</v>
      </c>
      <c r="G2268" s="9">
        <v>164088849</v>
      </c>
      <c r="H2268" s="9" t="str">
        <f t="shared" si="70"/>
        <v>(-25.9820536, 28.1336547)</v>
      </c>
    </row>
    <row r="2269" spans="1:8" s="10" customFormat="1" x14ac:dyDescent="0.25">
      <c r="A2269" s="9" t="str">
        <f t="shared" si="71"/>
        <v>OSM: Gautrain - Rail - (164088851)</v>
      </c>
      <c r="B2269" s="9" t="s">
        <v>2793</v>
      </c>
      <c r="C2269" s="9" t="s">
        <v>2780</v>
      </c>
      <c r="D2269" s="12">
        <v>-26.053456149999999</v>
      </c>
      <c r="E2269" s="12">
        <v>28.12087125</v>
      </c>
      <c r="F2269" s="9" t="s">
        <v>2775</v>
      </c>
      <c r="G2269" s="9">
        <v>164088851</v>
      </c>
      <c r="H2269" s="9" t="str">
        <f t="shared" si="70"/>
        <v>(-26.0534562, 28.1208713)</v>
      </c>
    </row>
    <row r="2270" spans="1:8" s="10" customFormat="1" x14ac:dyDescent="0.25">
      <c r="A2270" s="9" t="str">
        <f t="shared" si="71"/>
        <v>OSM: Gautrain - Rail - (164088853)</v>
      </c>
      <c r="B2270" s="9" t="s">
        <v>2793</v>
      </c>
      <c r="C2270" s="9" t="s">
        <v>2780</v>
      </c>
      <c r="D2270" s="12">
        <v>-25.932118249999998</v>
      </c>
      <c r="E2270" s="12">
        <v>28.14884515</v>
      </c>
      <c r="F2270" s="9" t="s">
        <v>2775</v>
      </c>
      <c r="G2270" s="9">
        <v>164088853</v>
      </c>
      <c r="H2270" s="9" t="str">
        <f t="shared" si="70"/>
        <v>(-25.9321183, 28.1488452)</v>
      </c>
    </row>
    <row r="2271" spans="1:8" s="10" customFormat="1" x14ac:dyDescent="0.25">
      <c r="A2271" s="9" t="str">
        <f t="shared" si="71"/>
        <v>OSM: Gautrain - Rail - (164088858)</v>
      </c>
      <c r="B2271" s="9" t="s">
        <v>2793</v>
      </c>
      <c r="C2271" s="9" t="s">
        <v>2780</v>
      </c>
      <c r="D2271" s="12">
        <v>-25.783384850000001</v>
      </c>
      <c r="E2271" s="12">
        <v>28.189716499999999</v>
      </c>
      <c r="F2271" s="9" t="s">
        <v>2775</v>
      </c>
      <c r="G2271" s="9">
        <v>164088858</v>
      </c>
      <c r="H2271" s="9" t="str">
        <f t="shared" si="70"/>
        <v>(-25.7833849, 28.1897165)</v>
      </c>
    </row>
    <row r="2272" spans="1:8" s="10" customFormat="1" x14ac:dyDescent="0.25">
      <c r="A2272" s="9" t="str">
        <f t="shared" si="71"/>
        <v>OSM: Gautrain - Rail - (164088859)</v>
      </c>
      <c r="B2272" s="9" t="s">
        <v>2793</v>
      </c>
      <c r="C2272" s="9" t="s">
        <v>2780</v>
      </c>
      <c r="D2272" s="12">
        <v>-25.784351600000001</v>
      </c>
      <c r="E2272" s="12">
        <v>28.189381600000001</v>
      </c>
      <c r="F2272" s="9" t="s">
        <v>2775</v>
      </c>
      <c r="G2272" s="9">
        <v>164088859</v>
      </c>
      <c r="H2272" s="9" t="str">
        <f t="shared" si="70"/>
        <v>(-25.7843516, 28.1893816)</v>
      </c>
    </row>
    <row r="2273" spans="1:8" s="10" customFormat="1" x14ac:dyDescent="0.25">
      <c r="A2273" s="9" t="str">
        <f t="shared" si="71"/>
        <v>OSM: Gautrain - Rail - (164088861)</v>
      </c>
      <c r="B2273" s="9" t="s">
        <v>2793</v>
      </c>
      <c r="C2273" s="9" t="s">
        <v>2780</v>
      </c>
      <c r="D2273" s="12">
        <v>-26.011791141025601</v>
      </c>
      <c r="E2273" s="12">
        <v>28.133163058974301</v>
      </c>
      <c r="F2273" s="9" t="s">
        <v>2775</v>
      </c>
      <c r="G2273" s="9">
        <v>164088861</v>
      </c>
      <c r="H2273" s="9" t="str">
        <f t="shared" si="70"/>
        <v>(-26.0117911, 28.1331631)</v>
      </c>
    </row>
    <row r="2274" spans="1:8" s="10" customFormat="1" x14ac:dyDescent="0.25">
      <c r="A2274" s="9" t="str">
        <f t="shared" si="71"/>
        <v>OSM: Gautrain - Rail - (164088864)</v>
      </c>
      <c r="B2274" s="9" t="s">
        <v>2793</v>
      </c>
      <c r="C2274" s="9" t="s">
        <v>2780</v>
      </c>
      <c r="D2274" s="12">
        <v>-26.071116669047601</v>
      </c>
      <c r="E2274" s="12">
        <v>28.119269988095201</v>
      </c>
      <c r="F2274" s="9" t="s">
        <v>2775</v>
      </c>
      <c r="G2274" s="9">
        <v>164088864</v>
      </c>
      <c r="H2274" s="9" t="str">
        <f t="shared" si="70"/>
        <v>(-26.0711167, 28.11927)</v>
      </c>
    </row>
    <row r="2275" spans="1:8" s="10" customFormat="1" x14ac:dyDescent="0.25">
      <c r="A2275" s="9" t="str">
        <f t="shared" si="71"/>
        <v>OSM: Gautrain - Rail - (164088867)</v>
      </c>
      <c r="B2275" s="9" t="s">
        <v>2793</v>
      </c>
      <c r="C2275" s="9" t="s">
        <v>2780</v>
      </c>
      <c r="D2275" s="12">
        <v>-25.999886549999999</v>
      </c>
      <c r="E2275" s="12">
        <v>28.137290074999999</v>
      </c>
      <c r="F2275" s="9" t="s">
        <v>2775</v>
      </c>
      <c r="G2275" s="9">
        <v>164088867</v>
      </c>
      <c r="H2275" s="9" t="str">
        <f t="shared" si="70"/>
        <v>(-25.9998866, 28.1372901)</v>
      </c>
    </row>
    <row r="2276" spans="1:8" s="10" customFormat="1" x14ac:dyDescent="0.25">
      <c r="A2276" s="9" t="str">
        <f t="shared" si="71"/>
        <v>OSM: Gautrain - Rail - (164088869)</v>
      </c>
      <c r="B2276" s="9" t="s">
        <v>2793</v>
      </c>
      <c r="C2276" s="9" t="s">
        <v>2780</v>
      </c>
      <c r="D2276" s="12">
        <v>-25.815084583333299</v>
      </c>
      <c r="E2276" s="12">
        <v>28.17996535</v>
      </c>
      <c r="F2276" s="9" t="s">
        <v>2775</v>
      </c>
      <c r="G2276" s="9">
        <v>164088869</v>
      </c>
      <c r="H2276" s="9" t="str">
        <f t="shared" si="70"/>
        <v>(-25.8150846, 28.1799654)</v>
      </c>
    </row>
    <row r="2277" spans="1:8" s="10" customFormat="1" x14ac:dyDescent="0.25">
      <c r="A2277" s="9" t="str">
        <f t="shared" si="71"/>
        <v>OSM: Gautrain - Rail - (164088871)</v>
      </c>
      <c r="B2277" s="9" t="s">
        <v>2793</v>
      </c>
      <c r="C2277" s="9" t="s">
        <v>2780</v>
      </c>
      <c r="D2277" s="12">
        <v>-26.05467926</v>
      </c>
      <c r="E2277" s="12">
        <v>28.120815740000001</v>
      </c>
      <c r="F2277" s="9" t="s">
        <v>2775</v>
      </c>
      <c r="G2277" s="9">
        <v>164088871</v>
      </c>
      <c r="H2277" s="9" t="str">
        <f t="shared" si="70"/>
        <v>(-26.0546793, 28.1208157)</v>
      </c>
    </row>
    <row r="2278" spans="1:8" s="10" customFormat="1" x14ac:dyDescent="0.25">
      <c r="A2278" s="9" t="str">
        <f t="shared" si="71"/>
        <v>OSM: Gautrain - Rail - (164088873)</v>
      </c>
      <c r="B2278" s="9" t="s">
        <v>2793</v>
      </c>
      <c r="C2278" s="9" t="s">
        <v>2780</v>
      </c>
      <c r="D2278" s="12">
        <v>-25.939961015384601</v>
      </c>
      <c r="E2278" s="12">
        <v>28.146084976922999</v>
      </c>
      <c r="F2278" s="9" t="s">
        <v>2775</v>
      </c>
      <c r="G2278" s="9">
        <v>164088873</v>
      </c>
      <c r="H2278" s="9" t="str">
        <f t="shared" si="70"/>
        <v>(-25.939961, 28.146085)</v>
      </c>
    </row>
    <row r="2279" spans="1:8" s="10" customFormat="1" x14ac:dyDescent="0.25">
      <c r="A2279" s="9" t="str">
        <f t="shared" si="71"/>
        <v>OSM: Gautrain - Rail - (164088875)</v>
      </c>
      <c r="B2279" s="9" t="s">
        <v>2793</v>
      </c>
      <c r="C2279" s="9" t="s">
        <v>2780</v>
      </c>
      <c r="D2279" s="12">
        <v>-25.7730007066666</v>
      </c>
      <c r="E2279" s="12">
        <v>28.1929828333333</v>
      </c>
      <c r="F2279" s="9" t="s">
        <v>2775</v>
      </c>
      <c r="G2279" s="9">
        <v>164088875</v>
      </c>
      <c r="H2279" s="9" t="str">
        <f t="shared" si="70"/>
        <v>(-25.7730007, 28.1929828)</v>
      </c>
    </row>
    <row r="2280" spans="1:8" s="10" customFormat="1" x14ac:dyDescent="0.25">
      <c r="A2280" s="9" t="str">
        <f t="shared" si="71"/>
        <v>OSM: Gautrain - Rail - (164088877)</v>
      </c>
      <c r="B2280" s="9" t="s">
        <v>2793</v>
      </c>
      <c r="C2280" s="9" t="s">
        <v>2780</v>
      </c>
      <c r="D2280" s="12">
        <v>-25.9852298111111</v>
      </c>
      <c r="E2280" s="12">
        <v>28.1328877222222</v>
      </c>
      <c r="F2280" s="9" t="s">
        <v>2775</v>
      </c>
      <c r="G2280" s="9">
        <v>164088877</v>
      </c>
      <c r="H2280" s="9" t="str">
        <f t="shared" si="70"/>
        <v>(-25.9852298, 28.1328877)</v>
      </c>
    </row>
    <row r="2281" spans="1:8" s="10" customFormat="1" x14ac:dyDescent="0.25">
      <c r="A2281" s="9" t="str">
        <f t="shared" si="71"/>
        <v>OSM: Gautrain - Rail - (164088879)</v>
      </c>
      <c r="B2281" s="9" t="s">
        <v>2793</v>
      </c>
      <c r="C2281" s="9" t="s">
        <v>2780</v>
      </c>
      <c r="D2281" s="12">
        <v>-25.991306774999899</v>
      </c>
      <c r="E2281" s="12">
        <v>28.1335191583333</v>
      </c>
      <c r="F2281" s="9" t="s">
        <v>2775</v>
      </c>
      <c r="G2281" s="9">
        <v>164088879</v>
      </c>
      <c r="H2281" s="9" t="str">
        <f t="shared" si="70"/>
        <v>(-25.9913068, 28.1335192)</v>
      </c>
    </row>
    <row r="2282" spans="1:8" s="10" customFormat="1" x14ac:dyDescent="0.25">
      <c r="A2282" s="9" t="str">
        <f t="shared" si="71"/>
        <v>OSM: Gautrain - Rail - (164090371)</v>
      </c>
      <c r="B2282" s="9" t="s">
        <v>2793</v>
      </c>
      <c r="C2282" s="9" t="s">
        <v>2780</v>
      </c>
      <c r="D2282" s="12">
        <v>-26.103347599999999</v>
      </c>
      <c r="E2282" s="12">
        <v>28.180032199999999</v>
      </c>
      <c r="F2282" s="9" t="s">
        <v>2775</v>
      </c>
      <c r="G2282" s="9">
        <v>164090371</v>
      </c>
      <c r="H2282" s="9" t="str">
        <f t="shared" si="70"/>
        <v>(-26.1033476, 28.1800322)</v>
      </c>
    </row>
    <row r="2283" spans="1:8" s="10" customFormat="1" x14ac:dyDescent="0.25">
      <c r="A2283" s="9" t="str">
        <f t="shared" si="71"/>
        <v>OSM: Gautrain - Rail - (164090375)</v>
      </c>
      <c r="B2283" s="9" t="s">
        <v>2793</v>
      </c>
      <c r="C2283" s="9" t="s">
        <v>2780</v>
      </c>
      <c r="D2283" s="12">
        <v>-26.103000900000001</v>
      </c>
      <c r="E2283" s="12">
        <v>28.179411233333301</v>
      </c>
      <c r="F2283" s="9" t="s">
        <v>2775</v>
      </c>
      <c r="G2283" s="9">
        <v>164090375</v>
      </c>
      <c r="H2283" s="9" t="str">
        <f t="shared" si="70"/>
        <v>(-26.1030009, 28.1794112)</v>
      </c>
    </row>
    <row r="2284" spans="1:8" s="10" customFormat="1" x14ac:dyDescent="0.25">
      <c r="A2284" s="9" t="str">
        <f t="shared" si="71"/>
        <v>OSM: Gautrain - Rail - (165511776)</v>
      </c>
      <c r="B2284" s="9" t="s">
        <v>2793</v>
      </c>
      <c r="C2284" s="9" t="s">
        <v>2780</v>
      </c>
      <c r="D2284" s="12">
        <v>-25.821952849999999</v>
      </c>
      <c r="E2284" s="12">
        <v>28.18034145</v>
      </c>
      <c r="F2284" s="9" t="s">
        <v>2775</v>
      </c>
      <c r="G2284" s="9">
        <v>165511776</v>
      </c>
      <c r="H2284" s="9" t="str">
        <f t="shared" si="70"/>
        <v>(-25.8219529, 28.1803415)</v>
      </c>
    </row>
    <row r="2285" spans="1:8" s="10" customFormat="1" x14ac:dyDescent="0.25">
      <c r="A2285" s="9" t="str">
        <f t="shared" si="71"/>
        <v>OSM: Gautrain - Rail - (165511778)</v>
      </c>
      <c r="B2285" s="9" t="s">
        <v>2793</v>
      </c>
      <c r="C2285" s="9" t="s">
        <v>2780</v>
      </c>
      <c r="D2285" s="12">
        <v>-25.827607323529399</v>
      </c>
      <c r="E2285" s="12">
        <v>28.1819658764705</v>
      </c>
      <c r="F2285" s="9" t="s">
        <v>2775</v>
      </c>
      <c r="G2285" s="9">
        <v>165511778</v>
      </c>
      <c r="H2285" s="9" t="str">
        <f t="shared" si="70"/>
        <v>(-25.8276073, 28.1819659)</v>
      </c>
    </row>
    <row r="2286" spans="1:8" s="10" customFormat="1" x14ac:dyDescent="0.25">
      <c r="A2286" s="9" t="str">
        <f t="shared" si="71"/>
        <v>OSM: Gautrain - Rail - (171578132)</v>
      </c>
      <c r="B2286" s="9" t="s">
        <v>2793</v>
      </c>
      <c r="C2286" s="9" t="s">
        <v>2780</v>
      </c>
      <c r="D2286" s="12">
        <v>-26.092458440908999</v>
      </c>
      <c r="E2286" s="12">
        <v>28.0884922136363</v>
      </c>
      <c r="F2286" s="9" t="s">
        <v>2775</v>
      </c>
      <c r="G2286" s="9">
        <v>171578132</v>
      </c>
      <c r="H2286" s="9" t="str">
        <f t="shared" si="70"/>
        <v>(-26.0924584, 28.0884922)</v>
      </c>
    </row>
    <row r="2287" spans="1:8" s="10" customFormat="1" x14ac:dyDescent="0.25">
      <c r="A2287" s="9" t="str">
        <f t="shared" si="71"/>
        <v>OSM: Gautrain - Rail - (194557912)</v>
      </c>
      <c r="B2287" s="9" t="s">
        <v>2793</v>
      </c>
      <c r="C2287" s="9" t="s">
        <v>2780</v>
      </c>
      <c r="D2287" s="12">
        <v>-25.7639470363636</v>
      </c>
      <c r="E2287" s="12">
        <v>28.193332809090901</v>
      </c>
      <c r="F2287" s="9" t="s">
        <v>2775</v>
      </c>
      <c r="G2287" s="9">
        <v>194557912</v>
      </c>
      <c r="H2287" s="9" t="str">
        <f t="shared" si="70"/>
        <v>(-25.763947, 28.1933328)</v>
      </c>
    </row>
    <row r="2288" spans="1:8" s="10" customFormat="1" x14ac:dyDescent="0.25">
      <c r="A2288" s="9" t="str">
        <f t="shared" si="71"/>
        <v>OSM: Gautrain - Rail - (242668439)</v>
      </c>
      <c r="B2288" s="9" t="s">
        <v>2793</v>
      </c>
      <c r="C2288" s="9" t="s">
        <v>2780</v>
      </c>
      <c r="D2288" s="12">
        <v>-25.760231648386998</v>
      </c>
      <c r="E2288" s="12">
        <v>28.204982977419299</v>
      </c>
      <c r="F2288" s="9" t="s">
        <v>2775</v>
      </c>
      <c r="G2288" s="9">
        <v>242668439</v>
      </c>
      <c r="H2288" s="9" t="str">
        <f t="shared" si="70"/>
        <v>(-25.7602316, 28.204983)</v>
      </c>
    </row>
    <row r="2289" spans="1:8" s="10" customFormat="1" x14ac:dyDescent="0.25">
      <c r="A2289" s="9" t="str">
        <f t="shared" si="71"/>
        <v>OSM: Gautrain - Rail - (242668440)</v>
      </c>
      <c r="B2289" s="9" t="s">
        <v>2793</v>
      </c>
      <c r="C2289" s="9" t="s">
        <v>2780</v>
      </c>
      <c r="D2289" s="12">
        <v>-25.759893160000001</v>
      </c>
      <c r="E2289" s="12">
        <v>28.214602119999999</v>
      </c>
      <c r="F2289" s="9" t="s">
        <v>2775</v>
      </c>
      <c r="G2289" s="9">
        <v>242668440</v>
      </c>
      <c r="H2289" s="9" t="str">
        <f t="shared" si="70"/>
        <v>(-25.7598932, 28.2146021)</v>
      </c>
    </row>
    <row r="2290" spans="1:8" s="10" customFormat="1" x14ac:dyDescent="0.25">
      <c r="A2290" s="9" t="str">
        <f t="shared" si="71"/>
        <v>OSM: Gautrain - Rail - (258987063)</v>
      </c>
      <c r="B2290" s="9" t="s">
        <v>2793</v>
      </c>
      <c r="C2290" s="9" t="s">
        <v>2780</v>
      </c>
      <c r="D2290" s="12">
        <v>-26.041368993478201</v>
      </c>
      <c r="E2290" s="12">
        <v>28.120593989130398</v>
      </c>
      <c r="F2290" s="9" t="s">
        <v>2775</v>
      </c>
      <c r="G2290" s="9">
        <v>258987063</v>
      </c>
      <c r="H2290" s="9" t="str">
        <f t="shared" si="70"/>
        <v>(-26.041369, 28.120594)</v>
      </c>
    </row>
    <row r="2291" spans="1:8" s="10" customFormat="1" x14ac:dyDescent="0.25">
      <c r="A2291" s="9" t="str">
        <f t="shared" si="71"/>
        <v>OSM: Gautrain - Rail - (277922785)</v>
      </c>
      <c r="B2291" s="9" t="s">
        <v>2793</v>
      </c>
      <c r="C2291" s="9" t="s">
        <v>2780</v>
      </c>
      <c r="D2291" s="12">
        <v>-26.130364208333301</v>
      </c>
      <c r="E2291" s="12">
        <v>28.2270424666666</v>
      </c>
      <c r="F2291" s="9" t="s">
        <v>2775</v>
      </c>
      <c r="G2291" s="9">
        <v>277922785</v>
      </c>
      <c r="H2291" s="9" t="str">
        <f t="shared" si="70"/>
        <v>(-26.1303642, 28.2270425)</v>
      </c>
    </row>
    <row r="2292" spans="1:8" s="10" customFormat="1" x14ac:dyDescent="0.25">
      <c r="A2292" s="9" t="str">
        <f t="shared" si="71"/>
        <v>OSM: Gautrain - Rail - (410897251)</v>
      </c>
      <c r="B2292" s="9" t="s">
        <v>2793</v>
      </c>
      <c r="C2292" s="9" t="s">
        <v>2780</v>
      </c>
      <c r="D2292" s="12">
        <v>-26.080940099999999</v>
      </c>
      <c r="E2292" s="12">
        <v>28.11811625</v>
      </c>
      <c r="F2292" s="9" t="s">
        <v>2775</v>
      </c>
      <c r="G2292" s="9">
        <v>410897251</v>
      </c>
      <c r="H2292" s="9" t="str">
        <f t="shared" si="70"/>
        <v>(-26.0809401, 28.1181163)</v>
      </c>
    </row>
    <row r="2293" spans="1:8" s="10" customFormat="1" x14ac:dyDescent="0.25">
      <c r="A2293" s="9" t="str">
        <f t="shared" si="71"/>
        <v>OSM: Gautrain - Rail - (410897252)</v>
      </c>
      <c r="B2293" s="9" t="s">
        <v>2793</v>
      </c>
      <c r="C2293" s="9" t="s">
        <v>2780</v>
      </c>
      <c r="D2293" s="12">
        <v>-26.080636599999998</v>
      </c>
      <c r="E2293" s="12">
        <v>28.118458449999999</v>
      </c>
      <c r="F2293" s="9" t="s">
        <v>2775</v>
      </c>
      <c r="G2293" s="9">
        <v>410897252</v>
      </c>
      <c r="H2293" s="9" t="str">
        <f t="shared" si="70"/>
        <v>(-26.0806366, 28.1184585)</v>
      </c>
    </row>
    <row r="2294" spans="1:8" s="10" customFormat="1" x14ac:dyDescent="0.25">
      <c r="A2294" s="9" t="str">
        <f t="shared" si="71"/>
        <v>OSM: Gautrain - Rail - (427825937)</v>
      </c>
      <c r="B2294" s="9" t="s">
        <v>2793</v>
      </c>
      <c r="C2294" s="9" t="s">
        <v>2780</v>
      </c>
      <c r="D2294" s="12">
        <v>-25.915622117647001</v>
      </c>
      <c r="E2294" s="12">
        <v>28.158140747058798</v>
      </c>
      <c r="F2294" s="9" t="s">
        <v>2775</v>
      </c>
      <c r="G2294" s="9">
        <v>427825937</v>
      </c>
      <c r="H2294" s="9" t="str">
        <f t="shared" si="70"/>
        <v>(-25.9156221, 28.1581407)</v>
      </c>
    </row>
    <row r="2295" spans="1:8" s="10" customFormat="1" x14ac:dyDescent="0.25">
      <c r="A2295" s="9" t="str">
        <f t="shared" si="71"/>
        <v>OSM: Gautrain - Rail - (427825938)</v>
      </c>
      <c r="B2295" s="9" t="s">
        <v>2793</v>
      </c>
      <c r="C2295" s="9" t="s">
        <v>2780</v>
      </c>
      <c r="D2295" s="12">
        <v>-25.905817849999998</v>
      </c>
      <c r="E2295" s="12">
        <v>28.162042799999998</v>
      </c>
      <c r="F2295" s="9" t="s">
        <v>2775</v>
      </c>
      <c r="G2295" s="9">
        <v>427825938</v>
      </c>
      <c r="H2295" s="9" t="str">
        <f t="shared" si="70"/>
        <v>(-25.9058179, 28.1620428)</v>
      </c>
    </row>
    <row r="2296" spans="1:8" s="10" customFormat="1" x14ac:dyDescent="0.25">
      <c r="A2296" s="9" t="str">
        <f t="shared" si="71"/>
        <v>OSM: Gautrain - Rail - (536994744)</v>
      </c>
      <c r="B2296" s="9" t="s">
        <v>2793</v>
      </c>
      <c r="C2296" s="9" t="s">
        <v>2780</v>
      </c>
      <c r="D2296" s="12">
        <v>-26.095430950000001</v>
      </c>
      <c r="E2296" s="12">
        <v>28.155135975</v>
      </c>
      <c r="F2296" s="9" t="s">
        <v>2775</v>
      </c>
      <c r="G2296" s="9">
        <v>536994744</v>
      </c>
      <c r="H2296" s="9" t="str">
        <f t="shared" si="70"/>
        <v>(-26.095431, 28.155136)</v>
      </c>
    </row>
    <row r="2297" spans="1:8" s="10" customFormat="1" x14ac:dyDescent="0.25">
      <c r="A2297" s="9" t="str">
        <f t="shared" si="71"/>
        <v>OSM: Gautrain - Rail - (536994745)</v>
      </c>
      <c r="B2297" s="9" t="s">
        <v>2793</v>
      </c>
      <c r="C2297" s="9" t="s">
        <v>2780</v>
      </c>
      <c r="D2297" s="12">
        <v>-26.0969792</v>
      </c>
      <c r="E2297" s="12">
        <v>28.158321699999998</v>
      </c>
      <c r="F2297" s="9" t="s">
        <v>2775</v>
      </c>
      <c r="G2297" s="9">
        <v>536994745</v>
      </c>
      <c r="H2297" s="9" t="str">
        <f t="shared" si="70"/>
        <v>(-26.0969792, 28.1583217)</v>
      </c>
    </row>
    <row r="2298" spans="1:8" s="10" customFormat="1" x14ac:dyDescent="0.25">
      <c r="A2298" s="9" t="str">
        <f t="shared" si="71"/>
        <v>OSM: Gautrain - Rail - (537266054)</v>
      </c>
      <c r="B2298" s="9" t="s">
        <v>2793</v>
      </c>
      <c r="C2298" s="9" t="s">
        <v>2780</v>
      </c>
      <c r="D2298" s="12">
        <v>-25.762533633333302</v>
      </c>
      <c r="E2298" s="12">
        <v>28.1929065333333</v>
      </c>
      <c r="F2298" s="9" t="s">
        <v>2775</v>
      </c>
      <c r="G2298" s="9">
        <v>537266054</v>
      </c>
      <c r="H2298" s="9" t="str">
        <f t="shared" si="70"/>
        <v>(-25.7625336, 28.1929065)</v>
      </c>
    </row>
    <row r="2299" spans="1:8" s="10" customFormat="1" x14ac:dyDescent="0.25">
      <c r="A2299" s="9" t="str">
        <f t="shared" si="71"/>
        <v>OSM: Gautrain - Rail - (537266055)</v>
      </c>
      <c r="B2299" s="9" t="s">
        <v>2793</v>
      </c>
      <c r="C2299" s="9" t="s">
        <v>2780</v>
      </c>
      <c r="D2299" s="12">
        <v>-25.7608161166666</v>
      </c>
      <c r="E2299" s="12">
        <v>28.191424616666598</v>
      </c>
      <c r="F2299" s="9" t="s">
        <v>2775</v>
      </c>
      <c r="G2299" s="9">
        <v>537266055</v>
      </c>
      <c r="H2299" s="9" t="str">
        <f t="shared" si="70"/>
        <v>(-25.7608161, 28.1914246)</v>
      </c>
    </row>
    <row r="2300" spans="1:8" s="10" customFormat="1" x14ac:dyDescent="0.25">
      <c r="A2300" s="9" t="str">
        <f t="shared" si="71"/>
        <v>OSM: Gautrain - Rail - (537266056)</v>
      </c>
      <c r="B2300" s="9" t="s">
        <v>2793</v>
      </c>
      <c r="C2300" s="9" t="s">
        <v>2780</v>
      </c>
      <c r="D2300" s="12">
        <v>-25.761598500000002</v>
      </c>
      <c r="E2300" s="12">
        <v>28.192080633333301</v>
      </c>
      <c r="F2300" s="9" t="s">
        <v>2775</v>
      </c>
      <c r="G2300" s="9">
        <v>537266056</v>
      </c>
      <c r="H2300" s="9" t="str">
        <f t="shared" si="70"/>
        <v>(-25.7615985, 28.1920806)</v>
      </c>
    </row>
    <row r="2301" spans="1:8" s="10" customFormat="1" x14ac:dyDescent="0.25">
      <c r="A2301" s="9" t="str">
        <f t="shared" si="71"/>
        <v>OSM: Gautrain - Rail - (537266825)</v>
      </c>
      <c r="B2301" s="9" t="s">
        <v>2793</v>
      </c>
      <c r="C2301" s="9" t="s">
        <v>2780</v>
      </c>
      <c r="D2301" s="12">
        <v>-25.762185599999999</v>
      </c>
      <c r="E2301" s="12">
        <v>28.192509749999999</v>
      </c>
      <c r="F2301" s="9" t="s">
        <v>2775</v>
      </c>
      <c r="G2301" s="9">
        <v>537266825</v>
      </c>
      <c r="H2301" s="9" t="str">
        <f t="shared" si="70"/>
        <v>(-25.7621856, 28.1925098)</v>
      </c>
    </row>
    <row r="2302" spans="1:8" s="10" customFormat="1" x14ac:dyDescent="0.25">
      <c r="A2302" s="9" t="str">
        <f t="shared" si="71"/>
        <v>OSM: Gautrain - Rail - (537266827)</v>
      </c>
      <c r="B2302" s="9" t="s">
        <v>2793</v>
      </c>
      <c r="C2302" s="9" t="s">
        <v>2780</v>
      </c>
      <c r="D2302" s="12">
        <v>-25.763567823076901</v>
      </c>
      <c r="E2302" s="12">
        <v>28.194801176923001</v>
      </c>
      <c r="F2302" s="9" t="s">
        <v>2775</v>
      </c>
      <c r="G2302" s="9">
        <v>537266827</v>
      </c>
      <c r="H2302" s="9" t="str">
        <f t="shared" si="70"/>
        <v>(-25.7635678, 28.1948012)</v>
      </c>
    </row>
    <row r="2303" spans="1:8" s="10" customFormat="1" x14ac:dyDescent="0.25">
      <c r="A2303" s="9" t="str">
        <f t="shared" si="71"/>
        <v>OSM: Gautrain - Rail - (537267722)</v>
      </c>
      <c r="B2303" s="9" t="s">
        <v>2793</v>
      </c>
      <c r="C2303" s="9" t="s">
        <v>2780</v>
      </c>
      <c r="D2303" s="12">
        <v>-25.7602674193548</v>
      </c>
      <c r="E2303" s="12">
        <v>28.205005706451601</v>
      </c>
      <c r="F2303" s="9" t="s">
        <v>2775</v>
      </c>
      <c r="G2303" s="9">
        <v>537267722</v>
      </c>
      <c r="H2303" s="9" t="str">
        <f t="shared" si="70"/>
        <v>(-25.7602674, 28.2050057)</v>
      </c>
    </row>
    <row r="2304" spans="1:8" s="10" customFormat="1" x14ac:dyDescent="0.25">
      <c r="A2304" s="9" t="str">
        <f t="shared" si="71"/>
        <v>OSM: Gautrain - Rail - (537268862)</v>
      </c>
      <c r="B2304" s="9" t="s">
        <v>2793</v>
      </c>
      <c r="C2304" s="9" t="s">
        <v>2780</v>
      </c>
      <c r="D2304" s="12">
        <v>-25.7730566076923</v>
      </c>
      <c r="E2304" s="12">
        <v>28.192937507692299</v>
      </c>
      <c r="F2304" s="9" t="s">
        <v>2775</v>
      </c>
      <c r="G2304" s="9">
        <v>537268862</v>
      </c>
      <c r="H2304" s="9" t="str">
        <f t="shared" si="70"/>
        <v>(-25.7730566, 28.1929375)</v>
      </c>
    </row>
    <row r="2305" spans="1:8" s="10" customFormat="1" x14ac:dyDescent="0.25">
      <c r="A2305" s="9" t="str">
        <f t="shared" si="71"/>
        <v>OSM: Gautrain - Rail - (537268864)</v>
      </c>
      <c r="B2305" s="9" t="s">
        <v>2793</v>
      </c>
      <c r="C2305" s="9" t="s">
        <v>2780</v>
      </c>
      <c r="D2305" s="12">
        <v>-25.762598100000002</v>
      </c>
      <c r="E2305" s="12">
        <v>28.192852766666601</v>
      </c>
      <c r="F2305" s="9" t="s">
        <v>2775</v>
      </c>
      <c r="G2305" s="9">
        <v>537268864</v>
      </c>
      <c r="H2305" s="9" t="str">
        <f t="shared" ref="H2305:H2368" si="72">"(" &amp; TEXT(D2305, "#.#######") &amp; ", " &amp; TEXT(E2305, "#.#######") &amp; ")"</f>
        <v>(-25.7625981, 28.1928528)</v>
      </c>
    </row>
    <row r="2306" spans="1:8" s="10" customFormat="1" x14ac:dyDescent="0.25">
      <c r="A2306" s="9" t="str">
        <f t="shared" si="71"/>
        <v>OSM: Gautrain - Rail - (537274084)</v>
      </c>
      <c r="B2306" s="9" t="s">
        <v>2793</v>
      </c>
      <c r="C2306" s="9" t="s">
        <v>2780</v>
      </c>
      <c r="D2306" s="12">
        <v>-25.748909144444401</v>
      </c>
      <c r="E2306" s="12">
        <v>28.234720077777698</v>
      </c>
      <c r="F2306" s="9" t="s">
        <v>2775</v>
      </c>
      <c r="G2306" s="9">
        <v>537274084</v>
      </c>
      <c r="H2306" s="9" t="str">
        <f t="shared" si="72"/>
        <v>(-25.7489091, 28.2347201)</v>
      </c>
    </row>
    <row r="2307" spans="1:8" s="10" customFormat="1" x14ac:dyDescent="0.25">
      <c r="A2307" s="9" t="str">
        <f t="shared" ref="A2307:A2370" si="73">"OSM: " &amp; B2307 &amp; " - " &amp; PROPER(C2307) &amp; " - (" &amp; G2307 &amp; ")"</f>
        <v>OSM: Gautrain - Rail - (537274776)</v>
      </c>
      <c r="B2307" s="9" t="s">
        <v>2793</v>
      </c>
      <c r="C2307" s="9" t="s">
        <v>2780</v>
      </c>
      <c r="D2307" s="12">
        <v>-25.752285274999998</v>
      </c>
      <c r="E2307" s="12">
        <v>28.228185125</v>
      </c>
      <c r="F2307" s="9" t="s">
        <v>2775</v>
      </c>
      <c r="G2307" s="9">
        <v>537274776</v>
      </c>
      <c r="H2307" s="9" t="str">
        <f t="shared" si="72"/>
        <v>(-25.7522853, 28.2281851)</v>
      </c>
    </row>
    <row r="2308" spans="1:8" s="10" customFormat="1" x14ac:dyDescent="0.25">
      <c r="A2308" s="9" t="str">
        <f t="shared" si="73"/>
        <v>OSM: Gautrain - Rail - (537276025)</v>
      </c>
      <c r="B2308" s="9" t="s">
        <v>2793</v>
      </c>
      <c r="C2308" s="9" t="s">
        <v>2780</v>
      </c>
      <c r="D2308" s="12">
        <v>-25.760087550000001</v>
      </c>
      <c r="E2308" s="12">
        <v>28.2174245625</v>
      </c>
      <c r="F2308" s="9" t="s">
        <v>2775</v>
      </c>
      <c r="G2308" s="9">
        <v>537276025</v>
      </c>
      <c r="H2308" s="9" t="str">
        <f t="shared" si="72"/>
        <v>(-25.7600876, 28.2174246)</v>
      </c>
    </row>
    <row r="2309" spans="1:8" s="10" customFormat="1" x14ac:dyDescent="0.25">
      <c r="A2309" s="9" t="str">
        <f t="shared" si="73"/>
        <v>OSM: Gautrain - Rail - (537276026)</v>
      </c>
      <c r="B2309" s="9" t="s">
        <v>2793</v>
      </c>
      <c r="C2309" s="9" t="s">
        <v>2780</v>
      </c>
      <c r="D2309" s="12">
        <v>-25.759927439999998</v>
      </c>
      <c r="E2309" s="12">
        <v>28.2146185</v>
      </c>
      <c r="F2309" s="9" t="s">
        <v>2775</v>
      </c>
      <c r="G2309" s="9">
        <v>537276026</v>
      </c>
      <c r="H2309" s="9" t="str">
        <f t="shared" si="72"/>
        <v>(-25.7599274, 28.2146185)</v>
      </c>
    </row>
    <row r="2310" spans="1:8" s="10" customFormat="1" x14ac:dyDescent="0.25">
      <c r="A2310" s="9" t="str">
        <f t="shared" si="73"/>
        <v>OSM: Gautrain - Rail - (537276027)</v>
      </c>
      <c r="B2310" s="9" t="s">
        <v>2793</v>
      </c>
      <c r="C2310" s="9" t="s">
        <v>2780</v>
      </c>
      <c r="D2310" s="12">
        <v>-25.760035899999998</v>
      </c>
      <c r="E2310" s="12">
        <v>28.220080249999999</v>
      </c>
      <c r="F2310" s="9" t="s">
        <v>2775</v>
      </c>
      <c r="G2310" s="9">
        <v>537276027</v>
      </c>
      <c r="H2310" s="9" t="str">
        <f t="shared" si="72"/>
        <v>(-25.7600359, 28.2200803)</v>
      </c>
    </row>
    <row r="2311" spans="1:8" s="10" customFormat="1" x14ac:dyDescent="0.25">
      <c r="A2311" s="9" t="str">
        <f t="shared" si="73"/>
        <v>OSM: Gautrain - Rail - (537276028)</v>
      </c>
      <c r="B2311" s="9" t="s">
        <v>2793</v>
      </c>
      <c r="C2311" s="9" t="s">
        <v>2780</v>
      </c>
      <c r="D2311" s="12">
        <v>-25.760115200000001</v>
      </c>
      <c r="E2311" s="12">
        <v>28.219789766666601</v>
      </c>
      <c r="F2311" s="9" t="s">
        <v>2775</v>
      </c>
      <c r="G2311" s="9">
        <v>537276028</v>
      </c>
      <c r="H2311" s="9" t="str">
        <f t="shared" si="72"/>
        <v>(-25.7601152, 28.2197898)</v>
      </c>
    </row>
    <row r="2312" spans="1:8" s="10" customFormat="1" x14ac:dyDescent="0.25">
      <c r="A2312" s="9" t="str">
        <f t="shared" si="73"/>
        <v>OSM: Gautrain - Rail - (537276029)</v>
      </c>
      <c r="B2312" s="9" t="s">
        <v>2793</v>
      </c>
      <c r="C2312" s="9" t="s">
        <v>2780</v>
      </c>
      <c r="D2312" s="12">
        <v>-25.760166300000002</v>
      </c>
      <c r="E2312" s="12">
        <v>28.219552649999901</v>
      </c>
      <c r="F2312" s="9" t="s">
        <v>2775</v>
      </c>
      <c r="G2312" s="9">
        <v>537276029</v>
      </c>
      <c r="H2312" s="9" t="str">
        <f t="shared" si="72"/>
        <v>(-25.7601663, 28.2195526)</v>
      </c>
    </row>
    <row r="2313" spans="1:8" s="10" customFormat="1" x14ac:dyDescent="0.25">
      <c r="A2313" s="9" t="str">
        <f t="shared" si="73"/>
        <v>OSM: Gautrain - Rail - (537276030)</v>
      </c>
      <c r="B2313" s="9" t="s">
        <v>2793</v>
      </c>
      <c r="C2313" s="9" t="s">
        <v>2780</v>
      </c>
      <c r="D2313" s="12">
        <v>-25.755927400000001</v>
      </c>
      <c r="E2313" s="12">
        <v>28.224607899999999</v>
      </c>
      <c r="F2313" s="9" t="s">
        <v>2775</v>
      </c>
      <c r="G2313" s="9">
        <v>537276030</v>
      </c>
      <c r="H2313" s="9" t="str">
        <f t="shared" si="72"/>
        <v>(-25.7559274, 28.2246079)</v>
      </c>
    </row>
    <row r="2314" spans="1:8" s="10" customFormat="1" x14ac:dyDescent="0.25">
      <c r="A2314" s="9" t="str">
        <f t="shared" si="73"/>
        <v>OSM: Gautrain - Rail - (537276031)</v>
      </c>
      <c r="B2314" s="9" t="s">
        <v>2793</v>
      </c>
      <c r="C2314" s="9" t="s">
        <v>2780</v>
      </c>
      <c r="D2314" s="12">
        <v>-25.7590343</v>
      </c>
      <c r="E2314" s="12">
        <v>28.2215689875</v>
      </c>
      <c r="F2314" s="9" t="s">
        <v>2775</v>
      </c>
      <c r="G2314" s="9">
        <v>537276031</v>
      </c>
      <c r="H2314" s="9" t="str">
        <f t="shared" si="72"/>
        <v>(-25.7590343, 28.221569)</v>
      </c>
    </row>
    <row r="2315" spans="1:8" s="10" customFormat="1" x14ac:dyDescent="0.25">
      <c r="A2315" s="9" t="str">
        <f t="shared" si="73"/>
        <v>OSM: Gautrain - Rail - (539423297)</v>
      </c>
      <c r="B2315" s="9" t="s">
        <v>2793</v>
      </c>
      <c r="C2315" s="9" t="s">
        <v>2780</v>
      </c>
      <c r="D2315" s="12">
        <v>-25.769977349999898</v>
      </c>
      <c r="E2315" s="12">
        <v>28.192964849999999</v>
      </c>
      <c r="F2315" s="9" t="s">
        <v>2775</v>
      </c>
      <c r="G2315" s="9">
        <v>539423297</v>
      </c>
      <c r="H2315" s="9" t="str">
        <f t="shared" si="72"/>
        <v>(-25.7699773, 28.1929649)</v>
      </c>
    </row>
    <row r="2316" spans="1:8" s="10" customFormat="1" x14ac:dyDescent="0.25">
      <c r="A2316" s="9" t="str">
        <f t="shared" si="73"/>
        <v>OSM: Gautrain - Rail - (539423298)</v>
      </c>
      <c r="B2316" s="9" t="s">
        <v>2793</v>
      </c>
      <c r="C2316" s="9" t="s">
        <v>2780</v>
      </c>
      <c r="D2316" s="12">
        <v>-25.767939642857101</v>
      </c>
      <c r="E2316" s="12">
        <v>28.193154799999999</v>
      </c>
      <c r="F2316" s="9" t="s">
        <v>2775</v>
      </c>
      <c r="G2316" s="9">
        <v>539423298</v>
      </c>
      <c r="H2316" s="9" t="str">
        <f t="shared" si="72"/>
        <v>(-25.7679396, 28.1931548)</v>
      </c>
    </row>
    <row r="2317" spans="1:8" s="10" customFormat="1" x14ac:dyDescent="0.25">
      <c r="A2317" s="9" t="str">
        <f t="shared" si="73"/>
        <v>OSM: Gautrain - Rail - (539423299)</v>
      </c>
      <c r="B2317" s="9" t="s">
        <v>2793</v>
      </c>
      <c r="C2317" s="9" t="s">
        <v>2780</v>
      </c>
      <c r="D2317" s="12">
        <v>-25.778667200000001</v>
      </c>
      <c r="E2317" s="12">
        <v>28.191414633333299</v>
      </c>
      <c r="F2317" s="9" t="s">
        <v>2775</v>
      </c>
      <c r="G2317" s="9">
        <v>539423299</v>
      </c>
      <c r="H2317" s="9" t="str">
        <f t="shared" si="72"/>
        <v>(-25.7786672, 28.1914146)</v>
      </c>
    </row>
    <row r="2318" spans="1:8" s="10" customFormat="1" x14ac:dyDescent="0.25">
      <c r="A2318" s="9" t="str">
        <f t="shared" si="73"/>
        <v>OSM: Gautrain - Rail - (539423300)</v>
      </c>
      <c r="B2318" s="9" t="s">
        <v>2793</v>
      </c>
      <c r="C2318" s="9" t="s">
        <v>2780</v>
      </c>
      <c r="D2318" s="12">
        <v>-25.7758109</v>
      </c>
      <c r="E2318" s="12">
        <v>28.192403599999999</v>
      </c>
      <c r="F2318" s="9" t="s">
        <v>2775</v>
      </c>
      <c r="G2318" s="9">
        <v>539423300</v>
      </c>
      <c r="H2318" s="9" t="str">
        <f t="shared" si="72"/>
        <v>(-25.7758109, 28.1924036)</v>
      </c>
    </row>
    <row r="2319" spans="1:8" s="10" customFormat="1" x14ac:dyDescent="0.25">
      <c r="A2319" s="9" t="str">
        <f t="shared" si="73"/>
        <v>OSM: Gautrain - Rail - (539425914)</v>
      </c>
      <c r="B2319" s="9" t="s">
        <v>2793</v>
      </c>
      <c r="C2319" s="9" t="s">
        <v>2780</v>
      </c>
      <c r="D2319" s="12">
        <v>-25.7917119589743</v>
      </c>
      <c r="E2319" s="12">
        <v>28.183944461538399</v>
      </c>
      <c r="F2319" s="9" t="s">
        <v>2775</v>
      </c>
      <c r="G2319" s="9">
        <v>539425914</v>
      </c>
      <c r="H2319" s="9" t="str">
        <f t="shared" si="72"/>
        <v>(-25.791712, 28.1839445)</v>
      </c>
    </row>
    <row r="2320" spans="1:8" s="10" customFormat="1" x14ac:dyDescent="0.25">
      <c r="A2320" s="9" t="str">
        <f t="shared" si="73"/>
        <v>OSM: Gautrain - Rail - (539425915)</v>
      </c>
      <c r="B2320" s="9" t="s">
        <v>2793</v>
      </c>
      <c r="C2320" s="9" t="s">
        <v>2780</v>
      </c>
      <c r="D2320" s="12">
        <v>-25.784554700000001</v>
      </c>
      <c r="E2320" s="12">
        <v>28.189267099999999</v>
      </c>
      <c r="F2320" s="9" t="s">
        <v>2775</v>
      </c>
      <c r="G2320" s="9">
        <v>539425915</v>
      </c>
      <c r="H2320" s="9" t="str">
        <f t="shared" si="72"/>
        <v>(-25.7845547, 28.1892671)</v>
      </c>
    </row>
    <row r="2321" spans="1:8" s="10" customFormat="1" x14ac:dyDescent="0.25">
      <c r="A2321" s="9" t="str">
        <f t="shared" si="73"/>
        <v>OSM: Gautrain - Rail - (539425916)</v>
      </c>
      <c r="B2321" s="9" t="s">
        <v>2793</v>
      </c>
      <c r="C2321" s="9" t="s">
        <v>2780</v>
      </c>
      <c r="D2321" s="12">
        <v>-25.784316199999999</v>
      </c>
      <c r="E2321" s="12">
        <v>28.189351549999898</v>
      </c>
      <c r="F2321" s="9" t="s">
        <v>2775</v>
      </c>
      <c r="G2321" s="9">
        <v>539425916</v>
      </c>
      <c r="H2321" s="9" t="str">
        <f t="shared" si="72"/>
        <v>(-25.7843162, 28.1893515)</v>
      </c>
    </row>
    <row r="2322" spans="1:8" s="10" customFormat="1" x14ac:dyDescent="0.25">
      <c r="A2322" s="9" t="str">
        <f t="shared" si="73"/>
        <v>OSM: Gautrain - Rail - (539425917)</v>
      </c>
      <c r="B2322" s="9" t="s">
        <v>2793</v>
      </c>
      <c r="C2322" s="9" t="s">
        <v>2780</v>
      </c>
      <c r="D2322" s="12">
        <v>-25.784086799999901</v>
      </c>
      <c r="E2322" s="12">
        <v>28.1894347</v>
      </c>
      <c r="F2322" s="9" t="s">
        <v>2775</v>
      </c>
      <c r="G2322" s="9">
        <v>539425917</v>
      </c>
      <c r="H2322" s="9" t="str">
        <f t="shared" si="72"/>
        <v>(-25.7840868, 28.1894347)</v>
      </c>
    </row>
    <row r="2323" spans="1:8" s="10" customFormat="1" x14ac:dyDescent="0.25">
      <c r="A2323" s="9" t="str">
        <f t="shared" si="73"/>
        <v>OSM: Gautrain - Rail - (539425918)</v>
      </c>
      <c r="B2323" s="9" t="s">
        <v>2793</v>
      </c>
      <c r="C2323" s="9" t="s">
        <v>2780</v>
      </c>
      <c r="D2323" s="12">
        <v>-25.783376149999999</v>
      </c>
      <c r="E2323" s="12">
        <v>28.189680799999898</v>
      </c>
      <c r="F2323" s="9" t="s">
        <v>2775</v>
      </c>
      <c r="G2323" s="9">
        <v>539425918</v>
      </c>
      <c r="H2323" s="9" t="str">
        <f t="shared" si="72"/>
        <v>(-25.7833762, 28.1896808)</v>
      </c>
    </row>
    <row r="2324" spans="1:8" s="10" customFormat="1" x14ac:dyDescent="0.25">
      <c r="A2324" s="9" t="str">
        <f t="shared" si="73"/>
        <v>OSM: Gautrain - Rail - (539425919)</v>
      </c>
      <c r="B2324" s="9" t="s">
        <v>2793</v>
      </c>
      <c r="C2324" s="9" t="s">
        <v>2780</v>
      </c>
      <c r="D2324" s="12">
        <v>-25.782173950000001</v>
      </c>
      <c r="E2324" s="12">
        <v>28.19010325</v>
      </c>
      <c r="F2324" s="9" t="s">
        <v>2775</v>
      </c>
      <c r="G2324" s="9">
        <v>539425919</v>
      </c>
      <c r="H2324" s="9" t="str">
        <f t="shared" si="72"/>
        <v>(-25.782174, 28.1901033)</v>
      </c>
    </row>
    <row r="2325" spans="1:8" s="10" customFormat="1" x14ac:dyDescent="0.25">
      <c r="A2325" s="9" t="str">
        <f t="shared" si="73"/>
        <v>OSM: Gautrain - Rail - (539429407)</v>
      </c>
      <c r="B2325" s="9" t="s">
        <v>2793</v>
      </c>
      <c r="C2325" s="9" t="s">
        <v>2780</v>
      </c>
      <c r="D2325" s="12">
        <v>-25.799310699999999</v>
      </c>
      <c r="E2325" s="12">
        <v>28.179583950000001</v>
      </c>
      <c r="F2325" s="9" t="s">
        <v>2775</v>
      </c>
      <c r="G2325" s="9">
        <v>539429407</v>
      </c>
      <c r="H2325" s="9" t="str">
        <f t="shared" si="72"/>
        <v>(-25.7993107, 28.179584)</v>
      </c>
    </row>
    <row r="2326" spans="1:8" s="10" customFormat="1" x14ac:dyDescent="0.25">
      <c r="A2326" s="9" t="str">
        <f t="shared" si="73"/>
        <v>OSM: Gautrain - Rail - (539429408)</v>
      </c>
      <c r="B2326" s="9" t="s">
        <v>2793</v>
      </c>
      <c r="C2326" s="9" t="s">
        <v>2780</v>
      </c>
      <c r="D2326" s="12">
        <v>-25.804003163636299</v>
      </c>
      <c r="E2326" s="12">
        <v>28.179674263636301</v>
      </c>
      <c r="F2326" s="9" t="s">
        <v>2775</v>
      </c>
      <c r="G2326" s="9">
        <v>539429408</v>
      </c>
      <c r="H2326" s="9" t="str">
        <f t="shared" si="72"/>
        <v>(-25.8040032, 28.1796743)</v>
      </c>
    </row>
    <row r="2327" spans="1:8" s="10" customFormat="1" x14ac:dyDescent="0.25">
      <c r="A2327" s="9" t="str">
        <f t="shared" si="73"/>
        <v>OSM: Gautrain - Rail - (539430416)</v>
      </c>
      <c r="B2327" s="9" t="s">
        <v>2793</v>
      </c>
      <c r="C2327" s="9" t="s">
        <v>2780</v>
      </c>
      <c r="D2327" s="12">
        <v>-25.810795200000001</v>
      </c>
      <c r="E2327" s="12">
        <v>28.1798544</v>
      </c>
      <c r="F2327" s="9" t="s">
        <v>2775</v>
      </c>
      <c r="G2327" s="9">
        <v>539430416</v>
      </c>
      <c r="H2327" s="9" t="str">
        <f t="shared" si="72"/>
        <v>(-25.8107952, 28.1798544)</v>
      </c>
    </row>
    <row r="2328" spans="1:8" s="10" customFormat="1" x14ac:dyDescent="0.25">
      <c r="A2328" s="9" t="str">
        <f t="shared" si="73"/>
        <v>OSM: Gautrain - Rail - (539430417)</v>
      </c>
      <c r="B2328" s="9" t="s">
        <v>2793</v>
      </c>
      <c r="C2328" s="9" t="s">
        <v>2780</v>
      </c>
      <c r="D2328" s="12">
        <v>-25.809488649999999</v>
      </c>
      <c r="E2328" s="12">
        <v>28.179812299999998</v>
      </c>
      <c r="F2328" s="9" t="s">
        <v>2775</v>
      </c>
      <c r="G2328" s="9">
        <v>539430417</v>
      </c>
      <c r="H2328" s="9" t="str">
        <f t="shared" si="72"/>
        <v>(-25.8094887, 28.1798123)</v>
      </c>
    </row>
    <row r="2329" spans="1:8" s="10" customFormat="1" x14ac:dyDescent="0.25">
      <c r="A2329" s="9" t="str">
        <f t="shared" si="73"/>
        <v>OSM: Gautrain - Rail - (539434570)</v>
      </c>
      <c r="B2329" s="9" t="s">
        <v>2793</v>
      </c>
      <c r="C2329" s="9" t="s">
        <v>2780</v>
      </c>
      <c r="D2329" s="12">
        <v>-25.820161339999999</v>
      </c>
      <c r="E2329" s="12">
        <v>28.180115639999901</v>
      </c>
      <c r="F2329" s="9" t="s">
        <v>2775</v>
      </c>
      <c r="G2329" s="9">
        <v>539434570</v>
      </c>
      <c r="H2329" s="9" t="str">
        <f t="shared" si="72"/>
        <v>(-25.8201613, 28.1801156)</v>
      </c>
    </row>
    <row r="2330" spans="1:8" s="10" customFormat="1" x14ac:dyDescent="0.25">
      <c r="A2330" s="9" t="str">
        <f t="shared" si="73"/>
        <v>OSM: Gautrain - Rail - (539434571)</v>
      </c>
      <c r="B2330" s="9" t="s">
        <v>2793</v>
      </c>
      <c r="C2330" s="9" t="s">
        <v>2780</v>
      </c>
      <c r="D2330" s="12">
        <v>-25.817823650000001</v>
      </c>
      <c r="E2330" s="12">
        <v>28.179994000000001</v>
      </c>
      <c r="F2330" s="9" t="s">
        <v>2775</v>
      </c>
      <c r="G2330" s="9">
        <v>539434571</v>
      </c>
      <c r="H2330" s="9" t="str">
        <f t="shared" si="72"/>
        <v>(-25.8178237, 28.179994)</v>
      </c>
    </row>
    <row r="2331" spans="1:8" s="10" customFormat="1" x14ac:dyDescent="0.25">
      <c r="A2331" s="9" t="str">
        <f t="shared" si="73"/>
        <v>OSM: Gautrain - Rail - (539434572)</v>
      </c>
      <c r="B2331" s="9" t="s">
        <v>2793</v>
      </c>
      <c r="C2331" s="9" t="s">
        <v>2780</v>
      </c>
      <c r="D2331" s="12">
        <v>-25.810796100000001</v>
      </c>
      <c r="E2331" s="12">
        <v>28.1798103</v>
      </c>
      <c r="F2331" s="9" t="s">
        <v>2775</v>
      </c>
      <c r="G2331" s="9">
        <v>539434572</v>
      </c>
      <c r="H2331" s="9" t="str">
        <f t="shared" si="72"/>
        <v>(-25.8107961, 28.1798103)</v>
      </c>
    </row>
    <row r="2332" spans="1:8" s="10" customFormat="1" x14ac:dyDescent="0.25">
      <c r="A2332" s="9" t="str">
        <f t="shared" si="73"/>
        <v>OSM: Gautrain - Rail - (539434573)</v>
      </c>
      <c r="B2332" s="9" t="s">
        <v>2793</v>
      </c>
      <c r="C2332" s="9" t="s">
        <v>2780</v>
      </c>
      <c r="D2332" s="12">
        <v>-25.809492849999899</v>
      </c>
      <c r="E2332" s="12">
        <v>28.1797647</v>
      </c>
      <c r="F2332" s="9" t="s">
        <v>2775</v>
      </c>
      <c r="G2332" s="9">
        <v>539434573</v>
      </c>
      <c r="H2332" s="9" t="str">
        <f t="shared" si="72"/>
        <v>(-25.8094928, 28.1797647)</v>
      </c>
    </row>
    <row r="2333" spans="1:8" s="10" customFormat="1" x14ac:dyDescent="0.25">
      <c r="A2333" s="9" t="str">
        <f t="shared" si="73"/>
        <v>OSM: Gautrain - Rail - (539434574)</v>
      </c>
      <c r="B2333" s="9" t="s">
        <v>2793</v>
      </c>
      <c r="C2333" s="9" t="s">
        <v>2780</v>
      </c>
      <c r="D2333" s="12">
        <v>-25.8150886333333</v>
      </c>
      <c r="E2333" s="12">
        <v>28.179922016666598</v>
      </c>
      <c r="F2333" s="9" t="s">
        <v>2775</v>
      </c>
      <c r="G2333" s="9">
        <v>539434574</v>
      </c>
      <c r="H2333" s="9" t="str">
        <f t="shared" si="72"/>
        <v>(-25.8150886, 28.179922)</v>
      </c>
    </row>
    <row r="2334" spans="1:8" s="10" customFormat="1" x14ac:dyDescent="0.25">
      <c r="A2334" s="9" t="str">
        <f t="shared" si="73"/>
        <v>OSM: Gautrain - Rail - (539434575)</v>
      </c>
      <c r="B2334" s="9" t="s">
        <v>2793</v>
      </c>
      <c r="C2334" s="9" t="s">
        <v>2780</v>
      </c>
      <c r="D2334" s="12">
        <v>-25.811956349999999</v>
      </c>
      <c r="E2334" s="12">
        <v>28.17984985</v>
      </c>
      <c r="F2334" s="9" t="s">
        <v>2775</v>
      </c>
      <c r="G2334" s="9">
        <v>539434575</v>
      </c>
      <c r="H2334" s="9" t="str">
        <f t="shared" si="72"/>
        <v>(-25.8119564, 28.1798499)</v>
      </c>
    </row>
    <row r="2335" spans="1:8" s="10" customFormat="1" x14ac:dyDescent="0.25">
      <c r="A2335" s="9" t="str">
        <f t="shared" si="73"/>
        <v>OSM: Gautrain - Rail - (539434576)</v>
      </c>
      <c r="B2335" s="9" t="s">
        <v>2793</v>
      </c>
      <c r="C2335" s="9" t="s">
        <v>2780</v>
      </c>
      <c r="D2335" s="12">
        <v>-25.8040061272727</v>
      </c>
      <c r="E2335" s="12">
        <v>28.179632509090901</v>
      </c>
      <c r="F2335" s="9" t="s">
        <v>2775</v>
      </c>
      <c r="G2335" s="9">
        <v>539434576</v>
      </c>
      <c r="H2335" s="9" t="str">
        <f t="shared" si="72"/>
        <v>(-25.8040061, 28.1796325)</v>
      </c>
    </row>
    <row r="2336" spans="1:8" s="10" customFormat="1" x14ac:dyDescent="0.25">
      <c r="A2336" s="9" t="str">
        <f t="shared" si="73"/>
        <v>OSM: Gautrain - Rail - (539434577)</v>
      </c>
      <c r="B2336" s="9" t="s">
        <v>2793</v>
      </c>
      <c r="C2336" s="9" t="s">
        <v>2780</v>
      </c>
      <c r="D2336" s="12">
        <v>-25.7993053</v>
      </c>
      <c r="E2336" s="12">
        <v>28.179541999999898</v>
      </c>
      <c r="F2336" s="9" t="s">
        <v>2775</v>
      </c>
      <c r="G2336" s="9">
        <v>539434577</v>
      </c>
      <c r="H2336" s="9" t="str">
        <f t="shared" si="72"/>
        <v>(-25.7993053, 28.179542)</v>
      </c>
    </row>
    <row r="2337" spans="1:8" s="10" customFormat="1" x14ac:dyDescent="0.25">
      <c r="A2337" s="9" t="str">
        <f t="shared" si="73"/>
        <v>OSM: Gautrain - Rail - (539437986)</v>
      </c>
      <c r="B2337" s="9" t="s">
        <v>2793</v>
      </c>
      <c r="C2337" s="9" t="s">
        <v>2780</v>
      </c>
      <c r="D2337" s="12">
        <v>-25.883751562499999</v>
      </c>
      <c r="E2337" s="12">
        <v>28.171185269642798</v>
      </c>
      <c r="F2337" s="9" t="s">
        <v>2775</v>
      </c>
      <c r="G2337" s="9">
        <v>539437986</v>
      </c>
      <c r="H2337" s="9" t="str">
        <f t="shared" si="72"/>
        <v>(-25.8837516, 28.1711853)</v>
      </c>
    </row>
    <row r="2338" spans="1:8" s="10" customFormat="1" x14ac:dyDescent="0.25">
      <c r="A2338" s="9" t="str">
        <f t="shared" si="73"/>
        <v>OSM: Gautrain - Rail - (539437987)</v>
      </c>
      <c r="B2338" s="9" t="s">
        <v>2793</v>
      </c>
      <c r="C2338" s="9" t="s">
        <v>2780</v>
      </c>
      <c r="D2338" s="12">
        <v>-25.844001055555498</v>
      </c>
      <c r="E2338" s="12">
        <v>28.185611611111099</v>
      </c>
      <c r="F2338" s="9" t="s">
        <v>2775</v>
      </c>
      <c r="G2338" s="9">
        <v>539437987</v>
      </c>
      <c r="H2338" s="9" t="str">
        <f t="shared" si="72"/>
        <v>(-25.8440011, 28.1856116)</v>
      </c>
    </row>
    <row r="2339" spans="1:8" s="10" customFormat="1" x14ac:dyDescent="0.25">
      <c r="A2339" s="9" t="str">
        <f t="shared" si="73"/>
        <v>OSM: Gautrain - Rail - (539437988)</v>
      </c>
      <c r="B2339" s="9" t="s">
        <v>2793</v>
      </c>
      <c r="C2339" s="9" t="s">
        <v>2780</v>
      </c>
      <c r="D2339" s="12">
        <v>-25.8276183235294</v>
      </c>
      <c r="E2339" s="12">
        <v>28.181922399999898</v>
      </c>
      <c r="F2339" s="9" t="s">
        <v>2775</v>
      </c>
      <c r="G2339" s="9">
        <v>539437988</v>
      </c>
      <c r="H2339" s="9" t="str">
        <f t="shared" si="72"/>
        <v>(-25.8276183, 28.1819224)</v>
      </c>
    </row>
    <row r="2340" spans="1:8" s="10" customFormat="1" x14ac:dyDescent="0.25">
      <c r="A2340" s="9" t="str">
        <f t="shared" si="73"/>
        <v>OSM: Gautrain - Rail - (539437989)</v>
      </c>
      <c r="B2340" s="9" t="s">
        <v>2793</v>
      </c>
      <c r="C2340" s="9" t="s">
        <v>2780</v>
      </c>
      <c r="D2340" s="12">
        <v>-25.821956</v>
      </c>
      <c r="E2340" s="12">
        <v>28.180297800000002</v>
      </c>
      <c r="F2340" s="9" t="s">
        <v>2775</v>
      </c>
      <c r="G2340" s="9">
        <v>539437989</v>
      </c>
      <c r="H2340" s="9" t="str">
        <f t="shared" si="72"/>
        <v>(-25.821956, 28.1802978)</v>
      </c>
    </row>
    <row r="2341" spans="1:8" s="10" customFormat="1" x14ac:dyDescent="0.25">
      <c r="A2341" s="9" t="str">
        <f t="shared" si="73"/>
        <v>OSM: Gautrain - Rail - (539451991)</v>
      </c>
      <c r="B2341" s="9" t="s">
        <v>2793</v>
      </c>
      <c r="C2341" s="9" t="s">
        <v>2780</v>
      </c>
      <c r="D2341" s="12">
        <v>-25.908438449999998</v>
      </c>
      <c r="E2341" s="12">
        <v>28.161343899999999</v>
      </c>
      <c r="F2341" s="9" t="s">
        <v>2775</v>
      </c>
      <c r="G2341" s="9">
        <v>539451991</v>
      </c>
      <c r="H2341" s="9" t="str">
        <f t="shared" si="72"/>
        <v>(-25.9084385, 28.1613439)</v>
      </c>
    </row>
    <row r="2342" spans="1:8" s="10" customFormat="1" x14ac:dyDescent="0.25">
      <c r="A2342" s="9" t="str">
        <f t="shared" si="73"/>
        <v>OSM: Gautrain - Rail - (539451992)</v>
      </c>
      <c r="B2342" s="9" t="s">
        <v>2793</v>
      </c>
      <c r="C2342" s="9" t="s">
        <v>2780</v>
      </c>
      <c r="D2342" s="12">
        <v>-25.907325966666601</v>
      </c>
      <c r="E2342" s="12">
        <v>28.161644766666601</v>
      </c>
      <c r="F2342" s="9" t="s">
        <v>2775</v>
      </c>
      <c r="G2342" s="9">
        <v>539451992</v>
      </c>
      <c r="H2342" s="9" t="str">
        <f t="shared" si="72"/>
        <v>(-25.907326, 28.1616448)</v>
      </c>
    </row>
    <row r="2343" spans="1:8" s="10" customFormat="1" x14ac:dyDescent="0.25">
      <c r="A2343" s="9" t="str">
        <f t="shared" si="73"/>
        <v>OSM: Gautrain - Rail - (539466737)</v>
      </c>
      <c r="B2343" s="9" t="s">
        <v>2793</v>
      </c>
      <c r="C2343" s="9" t="s">
        <v>2780</v>
      </c>
      <c r="D2343" s="12">
        <v>-25.940101883333298</v>
      </c>
      <c r="E2343" s="12">
        <v>28.145990749999999</v>
      </c>
      <c r="F2343" s="9" t="s">
        <v>2775</v>
      </c>
      <c r="G2343" s="9">
        <v>539466737</v>
      </c>
      <c r="H2343" s="9" t="str">
        <f t="shared" si="72"/>
        <v>(-25.9401019, 28.1459908)</v>
      </c>
    </row>
    <row r="2344" spans="1:8" s="10" customFormat="1" x14ac:dyDescent="0.25">
      <c r="A2344" s="9" t="str">
        <f t="shared" si="73"/>
        <v>OSM: Gautrain - Rail - (539466738)</v>
      </c>
      <c r="B2344" s="9" t="s">
        <v>2793</v>
      </c>
      <c r="C2344" s="9" t="s">
        <v>2780</v>
      </c>
      <c r="D2344" s="12">
        <v>-25.930199899999899</v>
      </c>
      <c r="E2344" s="12">
        <v>28.1495228</v>
      </c>
      <c r="F2344" s="9" t="s">
        <v>2775</v>
      </c>
      <c r="G2344" s="9">
        <v>539466738</v>
      </c>
      <c r="H2344" s="9" t="str">
        <f t="shared" si="72"/>
        <v>(-25.9301999, 28.1495228)</v>
      </c>
    </row>
    <row r="2345" spans="1:8" s="10" customFormat="1" x14ac:dyDescent="0.25">
      <c r="A2345" s="9" t="str">
        <f t="shared" si="73"/>
        <v>OSM: Gautrain - Rail - (539466739)</v>
      </c>
      <c r="B2345" s="9" t="s">
        <v>2793</v>
      </c>
      <c r="C2345" s="9" t="s">
        <v>2780</v>
      </c>
      <c r="D2345" s="12">
        <v>-25.928330800000001</v>
      </c>
      <c r="E2345" s="12">
        <v>28.150490380000001</v>
      </c>
      <c r="F2345" s="9" t="s">
        <v>2775</v>
      </c>
      <c r="G2345" s="9">
        <v>539466739</v>
      </c>
      <c r="H2345" s="9" t="str">
        <f t="shared" si="72"/>
        <v>(-25.9283308, 28.1504904)</v>
      </c>
    </row>
    <row r="2346" spans="1:8" s="10" customFormat="1" x14ac:dyDescent="0.25">
      <c r="A2346" s="9" t="str">
        <f t="shared" si="73"/>
        <v>OSM: Gautrain - Rail - (539466740)</v>
      </c>
      <c r="B2346" s="9" t="s">
        <v>2793</v>
      </c>
      <c r="C2346" s="9" t="s">
        <v>2780</v>
      </c>
      <c r="D2346" s="12">
        <v>-25.925849450000001</v>
      </c>
      <c r="E2346" s="12">
        <v>28.152005800000001</v>
      </c>
      <c r="F2346" s="9" t="s">
        <v>2775</v>
      </c>
      <c r="G2346" s="9">
        <v>539466740</v>
      </c>
      <c r="H2346" s="9" t="str">
        <f t="shared" si="72"/>
        <v>(-25.9258495, 28.1520058)</v>
      </c>
    </row>
    <row r="2347" spans="1:8" s="10" customFormat="1" x14ac:dyDescent="0.25">
      <c r="A2347" s="9" t="str">
        <f t="shared" si="73"/>
        <v>OSM: Gautrain - Rail - (539466741)</v>
      </c>
      <c r="B2347" s="9" t="s">
        <v>2793</v>
      </c>
      <c r="C2347" s="9" t="s">
        <v>2780</v>
      </c>
      <c r="D2347" s="12">
        <v>-25.915615423529399</v>
      </c>
      <c r="E2347" s="12">
        <v>28.158099629411701</v>
      </c>
      <c r="F2347" s="9" t="s">
        <v>2775</v>
      </c>
      <c r="G2347" s="9">
        <v>539466741</v>
      </c>
      <c r="H2347" s="9" t="str">
        <f t="shared" si="72"/>
        <v>(-25.9156154, 28.1580996)</v>
      </c>
    </row>
    <row r="2348" spans="1:8" s="10" customFormat="1" x14ac:dyDescent="0.25">
      <c r="A2348" s="9" t="str">
        <f t="shared" si="73"/>
        <v>OSM: Gautrain - Rail - (539466742)</v>
      </c>
      <c r="B2348" s="9" t="s">
        <v>2793</v>
      </c>
      <c r="C2348" s="9" t="s">
        <v>2780</v>
      </c>
      <c r="D2348" s="12">
        <v>-25.908439399999999</v>
      </c>
      <c r="E2348" s="12">
        <v>28.161304999999999</v>
      </c>
      <c r="F2348" s="9" t="s">
        <v>2775</v>
      </c>
      <c r="G2348" s="9">
        <v>539466742</v>
      </c>
      <c r="H2348" s="9" t="str">
        <f t="shared" si="72"/>
        <v>(-25.9084394, 28.161305)</v>
      </c>
    </row>
    <row r="2349" spans="1:8" s="10" customFormat="1" x14ac:dyDescent="0.25">
      <c r="A2349" s="9" t="str">
        <f t="shared" si="73"/>
        <v>OSM: Gautrain - Rail - (539466743)</v>
      </c>
      <c r="B2349" s="9" t="s">
        <v>2793</v>
      </c>
      <c r="C2349" s="9" t="s">
        <v>2780</v>
      </c>
      <c r="D2349" s="12">
        <v>-25.9073183</v>
      </c>
      <c r="E2349" s="12">
        <v>28.1615969333333</v>
      </c>
      <c r="F2349" s="9" t="s">
        <v>2775</v>
      </c>
      <c r="G2349" s="9">
        <v>539466743</v>
      </c>
      <c r="H2349" s="9" t="str">
        <f t="shared" si="72"/>
        <v>(-25.9073183, 28.1615969)</v>
      </c>
    </row>
    <row r="2350" spans="1:8" s="10" customFormat="1" x14ac:dyDescent="0.25">
      <c r="A2350" s="9" t="str">
        <f t="shared" si="73"/>
        <v>OSM: Gautrain - Rail - (539466744)</v>
      </c>
      <c r="B2350" s="9" t="s">
        <v>2793</v>
      </c>
      <c r="C2350" s="9" t="s">
        <v>2780</v>
      </c>
      <c r="D2350" s="12">
        <v>-25.905808999999898</v>
      </c>
      <c r="E2350" s="12">
        <v>28.161995050000002</v>
      </c>
      <c r="F2350" s="9" t="s">
        <v>2775</v>
      </c>
      <c r="G2350" s="9">
        <v>539466744</v>
      </c>
      <c r="H2350" s="9" t="str">
        <f t="shared" si="72"/>
        <v>(-25.905809, 28.1619951)</v>
      </c>
    </row>
    <row r="2351" spans="1:8" s="10" customFormat="1" x14ac:dyDescent="0.25">
      <c r="A2351" s="9" t="str">
        <f t="shared" si="73"/>
        <v>OSM: Gautrain - Rail - (539486448)</v>
      </c>
      <c r="B2351" s="9" t="s">
        <v>2793</v>
      </c>
      <c r="C2351" s="9" t="s">
        <v>2780</v>
      </c>
      <c r="D2351" s="12">
        <v>-26.033175493333299</v>
      </c>
      <c r="E2351" s="12">
        <v>28.1247821133333</v>
      </c>
      <c r="F2351" s="9" t="s">
        <v>2775</v>
      </c>
      <c r="G2351" s="9">
        <v>539486448</v>
      </c>
      <c r="H2351" s="9" t="str">
        <f t="shared" si="72"/>
        <v>(-26.0331755, 28.1247821)</v>
      </c>
    </row>
    <row r="2352" spans="1:8" s="10" customFormat="1" x14ac:dyDescent="0.25">
      <c r="A2352" s="9" t="str">
        <f t="shared" si="73"/>
        <v>OSM: Gautrain - Rail - (539487973)</v>
      </c>
      <c r="B2352" s="9" t="s">
        <v>2793</v>
      </c>
      <c r="C2352" s="9" t="s">
        <v>2780</v>
      </c>
      <c r="D2352" s="12">
        <v>-26.0360187</v>
      </c>
      <c r="E2352" s="12">
        <v>28.123186350000001</v>
      </c>
      <c r="F2352" s="9" t="s">
        <v>2775</v>
      </c>
      <c r="G2352" s="9">
        <v>539487973</v>
      </c>
      <c r="H2352" s="9" t="str">
        <f t="shared" si="72"/>
        <v>(-26.0360187, 28.1231864)</v>
      </c>
    </row>
    <row r="2353" spans="1:8" s="10" customFormat="1" x14ac:dyDescent="0.25">
      <c r="A2353" s="9" t="str">
        <f t="shared" si="73"/>
        <v>OSM: Gautrain - Rail - (539487974)</v>
      </c>
      <c r="B2353" s="9" t="s">
        <v>2793</v>
      </c>
      <c r="C2353" s="9" t="s">
        <v>2780</v>
      </c>
      <c r="D2353" s="12">
        <v>-26.032933554545401</v>
      </c>
      <c r="E2353" s="12">
        <v>28.124859499999999</v>
      </c>
      <c r="F2353" s="9" t="s">
        <v>2775</v>
      </c>
      <c r="G2353" s="9">
        <v>539487974</v>
      </c>
      <c r="H2353" s="9" t="str">
        <f t="shared" si="72"/>
        <v>(-26.0329336, 28.1248595)</v>
      </c>
    </row>
    <row r="2354" spans="1:8" s="10" customFormat="1" x14ac:dyDescent="0.25">
      <c r="A2354" s="9" t="str">
        <f t="shared" si="73"/>
        <v>OSM: Gautrain - Rail - (539487975)</v>
      </c>
      <c r="B2354" s="9" t="s">
        <v>2793</v>
      </c>
      <c r="C2354" s="9" t="s">
        <v>2780</v>
      </c>
      <c r="D2354" s="12">
        <v>-26.043691529411699</v>
      </c>
      <c r="E2354" s="12">
        <v>28.120982338235201</v>
      </c>
      <c r="F2354" s="9" t="s">
        <v>2775</v>
      </c>
      <c r="G2354" s="9">
        <v>539487975</v>
      </c>
      <c r="H2354" s="9" t="str">
        <f t="shared" si="72"/>
        <v>(-26.0436915, 28.1209823)</v>
      </c>
    </row>
    <row r="2355" spans="1:8" s="10" customFormat="1" x14ac:dyDescent="0.25">
      <c r="A2355" s="9" t="str">
        <f t="shared" si="73"/>
        <v>OSM: Gautrain - Rail - (539487977)</v>
      </c>
      <c r="B2355" s="9" t="s">
        <v>2793</v>
      </c>
      <c r="C2355" s="9" t="s">
        <v>2780</v>
      </c>
      <c r="D2355" s="12">
        <v>-26.034026149999999</v>
      </c>
      <c r="E2355" s="12">
        <v>28.124287299999999</v>
      </c>
      <c r="F2355" s="9" t="s">
        <v>2775</v>
      </c>
      <c r="G2355" s="9">
        <v>539487977</v>
      </c>
      <c r="H2355" s="9" t="str">
        <f t="shared" si="72"/>
        <v>(-26.0340262, 28.1242873)</v>
      </c>
    </row>
    <row r="2356" spans="1:8" s="10" customFormat="1" x14ac:dyDescent="0.25">
      <c r="A2356" s="9" t="str">
        <f t="shared" si="73"/>
        <v>OSM: Gautrain - Rail - (539490339)</v>
      </c>
      <c r="B2356" s="9" t="s">
        <v>2793</v>
      </c>
      <c r="C2356" s="9" t="s">
        <v>2780</v>
      </c>
      <c r="D2356" s="12">
        <v>-25.991311483333298</v>
      </c>
      <c r="E2356" s="12">
        <v>28.133487949999999</v>
      </c>
      <c r="F2356" s="9" t="s">
        <v>2775</v>
      </c>
      <c r="G2356" s="9">
        <v>539490339</v>
      </c>
      <c r="H2356" s="9" t="str">
        <f t="shared" si="72"/>
        <v>(-25.9913115, 28.133488)</v>
      </c>
    </row>
    <row r="2357" spans="1:8" s="10" customFormat="1" x14ac:dyDescent="0.25">
      <c r="A2357" s="9" t="str">
        <f t="shared" si="73"/>
        <v>OSM: Gautrain - Rail - (539490340)</v>
      </c>
      <c r="B2357" s="9" t="s">
        <v>2793</v>
      </c>
      <c r="C2357" s="9" t="s">
        <v>2780</v>
      </c>
      <c r="D2357" s="12">
        <v>-25.995211999999999</v>
      </c>
      <c r="E2357" s="12">
        <v>28.135108549999899</v>
      </c>
      <c r="F2357" s="9" t="s">
        <v>2775</v>
      </c>
      <c r="G2357" s="9">
        <v>539490340</v>
      </c>
      <c r="H2357" s="9" t="str">
        <f t="shared" si="72"/>
        <v>(-25.995212, 28.1351085)</v>
      </c>
    </row>
    <row r="2358" spans="1:8" s="10" customFormat="1" x14ac:dyDescent="0.25">
      <c r="A2358" s="9" t="str">
        <f t="shared" si="73"/>
        <v>OSM: Gautrain - Rail - (539490341)</v>
      </c>
      <c r="B2358" s="9" t="s">
        <v>2793</v>
      </c>
      <c r="C2358" s="9" t="s">
        <v>2780</v>
      </c>
      <c r="D2358" s="12">
        <v>-25.997258599999999</v>
      </c>
      <c r="E2358" s="12">
        <v>28.1361170666666</v>
      </c>
      <c r="F2358" s="9" t="s">
        <v>2775</v>
      </c>
      <c r="G2358" s="9">
        <v>539490341</v>
      </c>
      <c r="H2358" s="9" t="str">
        <f t="shared" si="72"/>
        <v>(-25.9972586, 28.1361171)</v>
      </c>
    </row>
    <row r="2359" spans="1:8" s="10" customFormat="1" x14ac:dyDescent="0.25">
      <c r="A2359" s="9" t="str">
        <f t="shared" si="73"/>
        <v>OSM: Gautrain - Rail - (539490342)</v>
      </c>
      <c r="B2359" s="9" t="s">
        <v>2793</v>
      </c>
      <c r="C2359" s="9" t="s">
        <v>2780</v>
      </c>
      <c r="D2359" s="12">
        <v>-25.999897125</v>
      </c>
      <c r="E2359" s="12">
        <v>28.137250674999901</v>
      </c>
      <c r="F2359" s="9" t="s">
        <v>2775</v>
      </c>
      <c r="G2359" s="9">
        <v>539490342</v>
      </c>
      <c r="H2359" s="9" t="str">
        <f t="shared" si="72"/>
        <v>(-25.9998971, 28.1372507)</v>
      </c>
    </row>
    <row r="2360" spans="1:8" s="10" customFormat="1" x14ac:dyDescent="0.25">
      <c r="A2360" s="9" t="str">
        <f t="shared" si="73"/>
        <v>OSM: Gautrain - Rail - (539490343)</v>
      </c>
      <c r="B2360" s="9" t="s">
        <v>2793</v>
      </c>
      <c r="C2360" s="9" t="s">
        <v>2780</v>
      </c>
      <c r="D2360" s="12">
        <v>-26.011740291891801</v>
      </c>
      <c r="E2360" s="12">
        <v>28.133131127026999</v>
      </c>
      <c r="F2360" s="9" t="s">
        <v>2775</v>
      </c>
      <c r="G2360" s="9">
        <v>539490343</v>
      </c>
      <c r="H2360" s="9" t="str">
        <f t="shared" si="72"/>
        <v>(-26.0117403, 28.1331311)</v>
      </c>
    </row>
    <row r="2361" spans="1:8" s="10" customFormat="1" x14ac:dyDescent="0.25">
      <c r="A2361" s="9" t="str">
        <f t="shared" si="73"/>
        <v>OSM: Gautrain - Rail - (539490344)</v>
      </c>
      <c r="B2361" s="9" t="s">
        <v>2793</v>
      </c>
      <c r="C2361" s="9" t="s">
        <v>2780</v>
      </c>
      <c r="D2361" s="12">
        <v>-26.026703445454501</v>
      </c>
      <c r="E2361" s="12">
        <v>28.127621027272699</v>
      </c>
      <c r="F2361" s="9" t="s">
        <v>2775</v>
      </c>
      <c r="G2361" s="9">
        <v>539490344</v>
      </c>
      <c r="H2361" s="9" t="str">
        <f t="shared" si="72"/>
        <v>(-26.0267034, 28.127621)</v>
      </c>
    </row>
    <row r="2362" spans="1:8" s="10" customFormat="1" x14ac:dyDescent="0.25">
      <c r="A2362" s="9" t="str">
        <f t="shared" si="73"/>
        <v>OSM: Gautrain - Rail - (539493012)</v>
      </c>
      <c r="B2362" s="9" t="s">
        <v>2793</v>
      </c>
      <c r="C2362" s="9" t="s">
        <v>2780</v>
      </c>
      <c r="D2362" s="12">
        <v>-26.035194433333299</v>
      </c>
      <c r="E2362" s="12">
        <v>28.123571816666601</v>
      </c>
      <c r="F2362" s="9" t="s">
        <v>2775</v>
      </c>
      <c r="G2362" s="9">
        <v>539493012</v>
      </c>
      <c r="H2362" s="9" t="str">
        <f t="shared" si="72"/>
        <v>(-26.0351944, 28.1235718)</v>
      </c>
    </row>
    <row r="2363" spans="1:8" s="10" customFormat="1" x14ac:dyDescent="0.25">
      <c r="A2363" s="9" t="str">
        <f t="shared" si="73"/>
        <v>OSM: Gautrain - Rail - (539493013)</v>
      </c>
      <c r="B2363" s="9" t="s">
        <v>2793</v>
      </c>
      <c r="C2363" s="9" t="s">
        <v>2780</v>
      </c>
      <c r="D2363" s="12">
        <v>-26.036004599999998</v>
      </c>
      <c r="E2363" s="12">
        <v>28.123078433333301</v>
      </c>
      <c r="F2363" s="9" t="s">
        <v>2775</v>
      </c>
      <c r="G2363" s="9">
        <v>539493013</v>
      </c>
      <c r="H2363" s="9" t="str">
        <f t="shared" si="72"/>
        <v>(-26.0360046, 28.1230784)</v>
      </c>
    </row>
    <row r="2364" spans="1:8" s="10" customFormat="1" x14ac:dyDescent="0.25">
      <c r="A2364" s="9" t="str">
        <f t="shared" si="73"/>
        <v>OSM: Gautrain - Rail - (539493014)</v>
      </c>
      <c r="B2364" s="9" t="s">
        <v>2793</v>
      </c>
      <c r="C2364" s="9" t="s">
        <v>2780</v>
      </c>
      <c r="D2364" s="12">
        <v>-25.932106699999999</v>
      </c>
      <c r="E2364" s="12">
        <v>28.148807949999998</v>
      </c>
      <c r="F2364" s="9" t="s">
        <v>2775</v>
      </c>
      <c r="G2364" s="9">
        <v>539493014</v>
      </c>
      <c r="H2364" s="9" t="str">
        <f t="shared" si="72"/>
        <v>(-25.9321067, 28.148808)</v>
      </c>
    </row>
    <row r="2365" spans="1:8" s="10" customFormat="1" x14ac:dyDescent="0.25">
      <c r="A2365" s="9" t="str">
        <f t="shared" si="73"/>
        <v>OSM: Gautrain - Rail - (539493015)</v>
      </c>
      <c r="B2365" s="9" t="s">
        <v>2793</v>
      </c>
      <c r="C2365" s="9" t="s">
        <v>2780</v>
      </c>
      <c r="D2365" s="12">
        <v>-25.931323766666601</v>
      </c>
      <c r="E2365" s="12">
        <v>28.149086666666602</v>
      </c>
      <c r="F2365" s="9" t="s">
        <v>2775</v>
      </c>
      <c r="G2365" s="9">
        <v>539493015</v>
      </c>
      <c r="H2365" s="9" t="str">
        <f t="shared" si="72"/>
        <v>(-25.9313238, 28.1490867)</v>
      </c>
    </row>
    <row r="2366" spans="1:8" s="10" customFormat="1" x14ac:dyDescent="0.25">
      <c r="A2366" s="9" t="str">
        <f t="shared" si="73"/>
        <v>OSM: Gautrain - Rail - (539493016)</v>
      </c>
      <c r="B2366" s="9" t="s">
        <v>2793</v>
      </c>
      <c r="C2366" s="9" t="s">
        <v>2780</v>
      </c>
      <c r="D2366" s="12">
        <v>-25.948373099999898</v>
      </c>
      <c r="E2366" s="12">
        <v>28.143029800000001</v>
      </c>
      <c r="F2366" s="9" t="s">
        <v>2775</v>
      </c>
      <c r="G2366" s="9">
        <v>539493016</v>
      </c>
      <c r="H2366" s="9" t="str">
        <f t="shared" si="72"/>
        <v>(-25.9483731, 28.1430298)</v>
      </c>
    </row>
    <row r="2367" spans="1:8" s="10" customFormat="1" x14ac:dyDescent="0.25">
      <c r="A2367" s="9" t="str">
        <f t="shared" si="73"/>
        <v>OSM: Gautrain - Rail - (539493017)</v>
      </c>
      <c r="B2367" s="9" t="s">
        <v>2793</v>
      </c>
      <c r="C2367" s="9" t="s">
        <v>2780</v>
      </c>
      <c r="D2367" s="12">
        <v>-25.949492800000002</v>
      </c>
      <c r="E2367" s="12">
        <v>28.142680200000001</v>
      </c>
      <c r="F2367" s="9" t="s">
        <v>2775</v>
      </c>
      <c r="G2367" s="9">
        <v>539493017</v>
      </c>
      <c r="H2367" s="9" t="str">
        <f t="shared" si="72"/>
        <v>(-25.9494928, 28.1426802)</v>
      </c>
    </row>
    <row r="2368" spans="1:8" s="10" customFormat="1" x14ac:dyDescent="0.25">
      <c r="A2368" s="9" t="str">
        <f t="shared" si="73"/>
        <v>OSM: Gautrain - Rail - (539493018)</v>
      </c>
      <c r="B2368" s="9" t="s">
        <v>2793</v>
      </c>
      <c r="C2368" s="9" t="s">
        <v>2780</v>
      </c>
      <c r="D2368" s="12">
        <v>-25.953606399999899</v>
      </c>
      <c r="E2368" s="12">
        <v>28.141623433333301</v>
      </c>
      <c r="F2368" s="9" t="s">
        <v>2775</v>
      </c>
      <c r="G2368" s="9">
        <v>539493018</v>
      </c>
      <c r="H2368" s="9" t="str">
        <f t="shared" si="72"/>
        <v>(-25.9536064, 28.1416234)</v>
      </c>
    </row>
    <row r="2369" spans="1:8" s="10" customFormat="1" x14ac:dyDescent="0.25">
      <c r="A2369" s="9" t="str">
        <f t="shared" si="73"/>
        <v>OSM: Gautrain - Rail - (539493019)</v>
      </c>
      <c r="B2369" s="9" t="s">
        <v>2793</v>
      </c>
      <c r="C2369" s="9" t="s">
        <v>2780</v>
      </c>
      <c r="D2369" s="12">
        <v>-25.970358176923</v>
      </c>
      <c r="E2369" s="12">
        <v>28.1371239923076</v>
      </c>
      <c r="F2369" s="9" t="s">
        <v>2775</v>
      </c>
      <c r="G2369" s="9">
        <v>539493019</v>
      </c>
      <c r="H2369" s="9" t="str">
        <f t="shared" ref="H2369:H2432" si="74">"(" &amp; TEXT(D2369, "#.#######") &amp; ", " &amp; TEXT(E2369, "#.#######") &amp; ")"</f>
        <v>(-25.9703582, 28.137124)</v>
      </c>
    </row>
    <row r="2370" spans="1:8" s="10" customFormat="1" x14ac:dyDescent="0.25">
      <c r="A2370" s="9" t="str">
        <f t="shared" si="73"/>
        <v>OSM: Gautrain - Rail - (539493020)</v>
      </c>
      <c r="B2370" s="9" t="s">
        <v>2793</v>
      </c>
      <c r="C2370" s="9" t="s">
        <v>2780</v>
      </c>
      <c r="D2370" s="12">
        <v>-25.982037200000001</v>
      </c>
      <c r="E2370" s="12">
        <v>28.13360655</v>
      </c>
      <c r="F2370" s="9" t="s">
        <v>2775</v>
      </c>
      <c r="G2370" s="9">
        <v>539493020</v>
      </c>
      <c r="H2370" s="9" t="str">
        <f t="shared" si="74"/>
        <v>(-25.9820372, 28.1336066)</v>
      </c>
    </row>
    <row r="2371" spans="1:8" s="10" customFormat="1" x14ac:dyDescent="0.25">
      <c r="A2371" s="9" t="str">
        <f t="shared" ref="A2371:A2434" si="75">"OSM: " &amp; B2371 &amp; " - " &amp; PROPER(C2371) &amp; " - (" &amp; G2371 &amp; ")"</f>
        <v>OSM: Gautrain - Rail - (539493021)</v>
      </c>
      <c r="B2371" s="9" t="s">
        <v>2793</v>
      </c>
      <c r="C2371" s="9" t="s">
        <v>2780</v>
      </c>
      <c r="D2371" s="12">
        <v>-25.9852225666666</v>
      </c>
      <c r="E2371" s="12">
        <v>28.132846199999999</v>
      </c>
      <c r="F2371" s="9" t="s">
        <v>2775</v>
      </c>
      <c r="G2371" s="9">
        <v>539493021</v>
      </c>
      <c r="H2371" s="9" t="str">
        <f t="shared" si="74"/>
        <v>(-25.9852226, 28.1328462)</v>
      </c>
    </row>
    <row r="2372" spans="1:8" s="10" customFormat="1" x14ac:dyDescent="0.25">
      <c r="A2372" s="9" t="str">
        <f t="shared" si="75"/>
        <v>OSM: Gautrain - Rail - (539493022)</v>
      </c>
      <c r="B2372" s="9" t="s">
        <v>2793</v>
      </c>
      <c r="C2372" s="9" t="s">
        <v>2780</v>
      </c>
      <c r="D2372" s="12">
        <v>-25.988023249999902</v>
      </c>
      <c r="E2372" s="12">
        <v>28.13262885</v>
      </c>
      <c r="F2372" s="9" t="s">
        <v>2775</v>
      </c>
      <c r="G2372" s="9">
        <v>539493022</v>
      </c>
      <c r="H2372" s="9" t="str">
        <f t="shared" si="74"/>
        <v>(-25.9880232, 28.1326289)</v>
      </c>
    </row>
    <row r="2373" spans="1:8" s="10" customFormat="1" x14ac:dyDescent="0.25">
      <c r="A2373" s="9" t="str">
        <f t="shared" si="75"/>
        <v>OSM: Gautrain - Rail - (539515648)</v>
      </c>
      <c r="B2373" s="9" t="s">
        <v>2793</v>
      </c>
      <c r="C2373" s="9" t="s">
        <v>2780</v>
      </c>
      <c r="D2373" s="12">
        <v>-26.147666345097999</v>
      </c>
      <c r="E2373" s="12">
        <v>28.0471202980392</v>
      </c>
      <c r="F2373" s="9" t="s">
        <v>2775</v>
      </c>
      <c r="G2373" s="9">
        <v>539515648</v>
      </c>
      <c r="H2373" s="9" t="str">
        <f t="shared" si="74"/>
        <v>(-26.1476663, 28.0471203)</v>
      </c>
    </row>
    <row r="2374" spans="1:8" s="10" customFormat="1" x14ac:dyDescent="0.25">
      <c r="A2374" s="9" t="str">
        <f t="shared" si="75"/>
        <v>OSM: Gautrain - Rail - (539515649)</v>
      </c>
      <c r="B2374" s="9" t="s">
        <v>2793</v>
      </c>
      <c r="C2374" s="9" t="s">
        <v>2780</v>
      </c>
      <c r="D2374" s="12">
        <v>-26.08701615</v>
      </c>
      <c r="E2374" s="12">
        <v>28.099771099999899</v>
      </c>
      <c r="F2374" s="9" t="s">
        <v>2775</v>
      </c>
      <c r="G2374" s="9">
        <v>539515649</v>
      </c>
      <c r="H2374" s="9" t="str">
        <f t="shared" si="74"/>
        <v>(-26.0870162, 28.0997711)</v>
      </c>
    </row>
    <row r="2375" spans="1:8" s="10" customFormat="1" x14ac:dyDescent="0.25">
      <c r="A2375" s="9" t="str">
        <f t="shared" si="75"/>
        <v>OSM: Gautrain - Rail - (539515650)</v>
      </c>
      <c r="B2375" s="9" t="s">
        <v>2793</v>
      </c>
      <c r="C2375" s="9" t="s">
        <v>2780</v>
      </c>
      <c r="D2375" s="12">
        <v>-26.08695595</v>
      </c>
      <c r="E2375" s="12">
        <v>28.0997333</v>
      </c>
      <c r="F2375" s="9" t="s">
        <v>2775</v>
      </c>
      <c r="G2375" s="9">
        <v>539515650</v>
      </c>
      <c r="H2375" s="9" t="str">
        <f t="shared" si="74"/>
        <v>(-26.086956, 28.0997333)</v>
      </c>
    </row>
    <row r="2376" spans="1:8" s="10" customFormat="1" x14ac:dyDescent="0.25">
      <c r="A2376" s="9" t="str">
        <f t="shared" si="75"/>
        <v>OSM: Gautrain - Rail - (539517703)</v>
      </c>
      <c r="B2376" s="9" t="s">
        <v>2793</v>
      </c>
      <c r="C2376" s="9" t="s">
        <v>2780</v>
      </c>
      <c r="D2376" s="12">
        <v>-26.084958999999898</v>
      </c>
      <c r="E2376" s="12">
        <v>28.1039353</v>
      </c>
      <c r="F2376" s="9" t="s">
        <v>2775</v>
      </c>
      <c r="G2376" s="9">
        <v>539517703</v>
      </c>
      <c r="H2376" s="9" t="str">
        <f t="shared" si="74"/>
        <v>(-26.084959, 28.1039353)</v>
      </c>
    </row>
    <row r="2377" spans="1:8" s="10" customFormat="1" x14ac:dyDescent="0.25">
      <c r="A2377" s="9" t="str">
        <f t="shared" si="75"/>
        <v>OSM: Gautrain - Rail - (539517704)</v>
      </c>
      <c r="B2377" s="9" t="s">
        <v>2793</v>
      </c>
      <c r="C2377" s="9" t="s">
        <v>2780</v>
      </c>
      <c r="D2377" s="12">
        <v>-26.084369566666599</v>
      </c>
      <c r="E2377" s="12">
        <v>28.106742133333299</v>
      </c>
      <c r="F2377" s="9" t="s">
        <v>2775</v>
      </c>
      <c r="G2377" s="9">
        <v>539517704</v>
      </c>
      <c r="H2377" s="9" t="str">
        <f t="shared" si="74"/>
        <v>(-26.0843696, 28.1067421)</v>
      </c>
    </row>
    <row r="2378" spans="1:8" s="10" customFormat="1" x14ac:dyDescent="0.25">
      <c r="A2378" s="9" t="str">
        <f t="shared" si="75"/>
        <v>OSM: Gautrain - Rail - (539517705)</v>
      </c>
      <c r="B2378" s="9" t="s">
        <v>2793</v>
      </c>
      <c r="C2378" s="9" t="s">
        <v>2780</v>
      </c>
      <c r="D2378" s="12">
        <v>-26.0848692</v>
      </c>
      <c r="E2378" s="12">
        <v>28.10439775</v>
      </c>
      <c r="F2378" s="9" t="s">
        <v>2775</v>
      </c>
      <c r="G2378" s="9">
        <v>539517705</v>
      </c>
      <c r="H2378" s="9" t="str">
        <f t="shared" si="74"/>
        <v>(-26.0848692, 28.1043978)</v>
      </c>
    </row>
    <row r="2379" spans="1:8" s="10" customFormat="1" x14ac:dyDescent="0.25">
      <c r="A2379" s="9" t="str">
        <f t="shared" si="75"/>
        <v>OSM: Gautrain - Rail - (539517706)</v>
      </c>
      <c r="B2379" s="9" t="s">
        <v>2793</v>
      </c>
      <c r="C2379" s="9" t="s">
        <v>2780</v>
      </c>
      <c r="D2379" s="12">
        <v>-26.08432535</v>
      </c>
      <c r="E2379" s="12">
        <v>28.106775599999999</v>
      </c>
      <c r="F2379" s="9" t="s">
        <v>2775</v>
      </c>
      <c r="G2379" s="9">
        <v>539517706</v>
      </c>
      <c r="H2379" s="9" t="str">
        <f t="shared" si="74"/>
        <v>(-26.0843254, 28.1067756)</v>
      </c>
    </row>
    <row r="2380" spans="1:8" s="10" customFormat="1" x14ac:dyDescent="0.25">
      <c r="A2380" s="9" t="str">
        <f t="shared" si="75"/>
        <v>OSM: Gautrain - Rail - (539517707)</v>
      </c>
      <c r="B2380" s="9" t="s">
        <v>2793</v>
      </c>
      <c r="C2380" s="9" t="s">
        <v>2780</v>
      </c>
      <c r="D2380" s="12">
        <v>-26.084637999999899</v>
      </c>
      <c r="E2380" s="12">
        <v>28.105241499999899</v>
      </c>
      <c r="F2380" s="9" t="s">
        <v>2775</v>
      </c>
      <c r="G2380" s="9">
        <v>539517707</v>
      </c>
      <c r="H2380" s="9" t="str">
        <f t="shared" si="74"/>
        <v>(-26.084638, 28.1052415)</v>
      </c>
    </row>
    <row r="2381" spans="1:8" s="10" customFormat="1" x14ac:dyDescent="0.25">
      <c r="A2381" s="9" t="str">
        <f t="shared" si="75"/>
        <v>OSM: Gautrain - Rail - (539517708)</v>
      </c>
      <c r="B2381" s="9" t="s">
        <v>2793</v>
      </c>
      <c r="C2381" s="9" t="s">
        <v>2780</v>
      </c>
      <c r="D2381" s="12">
        <v>-26.084833700000001</v>
      </c>
      <c r="E2381" s="12">
        <v>28.104383200000001</v>
      </c>
      <c r="F2381" s="9" t="s">
        <v>2775</v>
      </c>
      <c r="G2381" s="9">
        <v>539517708</v>
      </c>
      <c r="H2381" s="9" t="str">
        <f t="shared" si="74"/>
        <v>(-26.0848337, 28.1043832)</v>
      </c>
    </row>
    <row r="2382" spans="1:8" s="10" customFormat="1" x14ac:dyDescent="0.25">
      <c r="A2382" s="9" t="str">
        <f t="shared" si="75"/>
        <v>OSM: Gautrain - Rail - (539517709)</v>
      </c>
      <c r="B2382" s="9" t="s">
        <v>2793</v>
      </c>
      <c r="C2382" s="9" t="s">
        <v>2780</v>
      </c>
      <c r="D2382" s="12">
        <v>-26.0838906</v>
      </c>
      <c r="E2382" s="12">
        <v>28.108917966666599</v>
      </c>
      <c r="F2382" s="9" t="s">
        <v>2775</v>
      </c>
      <c r="G2382" s="9">
        <v>539517709</v>
      </c>
      <c r="H2382" s="9" t="str">
        <f t="shared" si="74"/>
        <v>(-26.0838906, 28.108918)</v>
      </c>
    </row>
    <row r="2383" spans="1:8" s="10" customFormat="1" x14ac:dyDescent="0.25">
      <c r="A2383" s="9" t="str">
        <f t="shared" si="75"/>
        <v>OSM: Gautrain - Rail - (539517710)</v>
      </c>
      <c r="B2383" s="9" t="s">
        <v>2793</v>
      </c>
      <c r="C2383" s="9" t="s">
        <v>2780</v>
      </c>
      <c r="D2383" s="12">
        <v>-26.085867225000001</v>
      </c>
      <c r="E2383" s="12">
        <v>28.101821062500001</v>
      </c>
      <c r="F2383" s="9" t="s">
        <v>2775</v>
      </c>
      <c r="G2383" s="9">
        <v>539517710</v>
      </c>
      <c r="H2383" s="9" t="str">
        <f t="shared" si="74"/>
        <v>(-26.0858672, 28.1018211)</v>
      </c>
    </row>
    <row r="2384" spans="1:8" s="10" customFormat="1" x14ac:dyDescent="0.25">
      <c r="A2384" s="9" t="str">
        <f t="shared" si="75"/>
        <v>OSM: Gautrain - Rail - (539517711)</v>
      </c>
      <c r="B2384" s="9" t="s">
        <v>2793</v>
      </c>
      <c r="C2384" s="9" t="s">
        <v>2780</v>
      </c>
      <c r="D2384" s="12">
        <v>-26.080611900000001</v>
      </c>
      <c r="E2384" s="12">
        <v>28.118430750000002</v>
      </c>
      <c r="F2384" s="9" t="s">
        <v>2775</v>
      </c>
      <c r="G2384" s="9">
        <v>539517711</v>
      </c>
      <c r="H2384" s="9" t="str">
        <f t="shared" si="74"/>
        <v>(-26.0806119, 28.1184308)</v>
      </c>
    </row>
    <row r="2385" spans="1:8" s="10" customFormat="1" x14ac:dyDescent="0.25">
      <c r="A2385" s="9" t="str">
        <f t="shared" si="75"/>
        <v>OSM: Gautrain - Rail - (539517712)</v>
      </c>
      <c r="B2385" s="9" t="s">
        <v>2793</v>
      </c>
      <c r="C2385" s="9" t="s">
        <v>2780</v>
      </c>
      <c r="D2385" s="12">
        <v>-26.080913299999999</v>
      </c>
      <c r="E2385" s="12">
        <v>28.1180901</v>
      </c>
      <c r="F2385" s="9" t="s">
        <v>2775</v>
      </c>
      <c r="G2385" s="9">
        <v>539517712</v>
      </c>
      <c r="H2385" s="9" t="str">
        <f t="shared" si="74"/>
        <v>(-26.0809133, 28.1180901)</v>
      </c>
    </row>
    <row r="2386" spans="1:8" s="10" customFormat="1" x14ac:dyDescent="0.25">
      <c r="A2386" s="9" t="str">
        <f t="shared" si="75"/>
        <v>OSM: Gautrain - Rail - (539517713)</v>
      </c>
      <c r="B2386" s="9" t="s">
        <v>2793</v>
      </c>
      <c r="C2386" s="9" t="s">
        <v>2780</v>
      </c>
      <c r="D2386" s="12">
        <v>-26.081953177777699</v>
      </c>
      <c r="E2386" s="12">
        <v>28.115943088888798</v>
      </c>
      <c r="F2386" s="9" t="s">
        <v>2775</v>
      </c>
      <c r="G2386" s="9">
        <v>539517713</v>
      </c>
      <c r="H2386" s="9" t="str">
        <f t="shared" si="74"/>
        <v>(-26.0819532, 28.1159431)</v>
      </c>
    </row>
    <row r="2387" spans="1:8" s="10" customFormat="1" x14ac:dyDescent="0.25">
      <c r="A2387" s="9" t="str">
        <f t="shared" si="75"/>
        <v>OSM: Gautrain - Rail - (539517714)</v>
      </c>
      <c r="B2387" s="9" t="s">
        <v>2793</v>
      </c>
      <c r="C2387" s="9" t="s">
        <v>2780</v>
      </c>
      <c r="D2387" s="12">
        <v>-26.0832378666666</v>
      </c>
      <c r="E2387" s="12">
        <v>28.111746433333298</v>
      </c>
      <c r="F2387" s="9" t="s">
        <v>2775</v>
      </c>
      <c r="G2387" s="9">
        <v>539517714</v>
      </c>
      <c r="H2387" s="9" t="str">
        <f t="shared" si="74"/>
        <v>(-26.0832379, 28.1117464)</v>
      </c>
    </row>
    <row r="2388" spans="1:8" s="10" customFormat="1" x14ac:dyDescent="0.25">
      <c r="A2388" s="9" t="str">
        <f t="shared" si="75"/>
        <v>OSM: Gautrain - Rail - (539517715)</v>
      </c>
      <c r="B2388" s="9" t="s">
        <v>2793</v>
      </c>
      <c r="C2388" s="9" t="s">
        <v>2780</v>
      </c>
      <c r="D2388" s="12">
        <v>-26.059153899999998</v>
      </c>
      <c r="E2388" s="12">
        <v>28.119641600000001</v>
      </c>
      <c r="F2388" s="9" t="s">
        <v>2775</v>
      </c>
      <c r="G2388" s="9">
        <v>539517715</v>
      </c>
      <c r="H2388" s="9" t="str">
        <f t="shared" si="74"/>
        <v>(-26.0591539, 28.1196416)</v>
      </c>
    </row>
    <row r="2389" spans="1:8" s="10" customFormat="1" x14ac:dyDescent="0.25">
      <c r="A2389" s="9" t="str">
        <f t="shared" si="75"/>
        <v>OSM: Gautrain - Rail - (539517716)</v>
      </c>
      <c r="B2389" s="9" t="s">
        <v>2793</v>
      </c>
      <c r="C2389" s="9" t="s">
        <v>2780</v>
      </c>
      <c r="D2389" s="12">
        <v>-26.0711170595238</v>
      </c>
      <c r="E2389" s="12">
        <v>28.119232538095201</v>
      </c>
      <c r="F2389" s="9" t="s">
        <v>2775</v>
      </c>
      <c r="G2389" s="9">
        <v>539517716</v>
      </c>
      <c r="H2389" s="9" t="str">
        <f t="shared" si="74"/>
        <v>(-26.0711171, 28.1192325)</v>
      </c>
    </row>
    <row r="2390" spans="1:8" s="10" customFormat="1" x14ac:dyDescent="0.25">
      <c r="A2390" s="9" t="str">
        <f t="shared" si="75"/>
        <v>OSM: Gautrain - Rail - (539517717)</v>
      </c>
      <c r="B2390" s="9" t="s">
        <v>2793</v>
      </c>
      <c r="C2390" s="9" t="s">
        <v>2780</v>
      </c>
      <c r="D2390" s="12">
        <v>-26.056563799999999</v>
      </c>
      <c r="E2390" s="12">
        <v>28.120461033333299</v>
      </c>
      <c r="F2390" s="9" t="s">
        <v>2775</v>
      </c>
      <c r="G2390" s="9">
        <v>539517717</v>
      </c>
      <c r="H2390" s="9" t="str">
        <f t="shared" si="74"/>
        <v>(-26.0565638, 28.120461)</v>
      </c>
    </row>
    <row r="2391" spans="1:8" s="10" customFormat="1" x14ac:dyDescent="0.25">
      <c r="A2391" s="9" t="str">
        <f t="shared" si="75"/>
        <v>OSM: Gautrain - Rail - (539517718)</v>
      </c>
      <c r="B2391" s="9" t="s">
        <v>2793</v>
      </c>
      <c r="C2391" s="9" t="s">
        <v>2780</v>
      </c>
      <c r="D2391" s="12">
        <v>-26.058178033333299</v>
      </c>
      <c r="E2391" s="12">
        <v>28.119988299999999</v>
      </c>
      <c r="F2391" s="9" t="s">
        <v>2775</v>
      </c>
      <c r="G2391" s="9">
        <v>539517718</v>
      </c>
      <c r="H2391" s="9" t="str">
        <f t="shared" si="74"/>
        <v>(-26.058178, 28.1199883)</v>
      </c>
    </row>
    <row r="2392" spans="1:8" s="10" customFormat="1" x14ac:dyDescent="0.25">
      <c r="A2392" s="9" t="str">
        <f t="shared" si="75"/>
        <v>OSM: Gautrain - Rail - (539517719)</v>
      </c>
      <c r="B2392" s="9" t="s">
        <v>2793</v>
      </c>
      <c r="C2392" s="9" t="s">
        <v>2780</v>
      </c>
      <c r="D2392" s="12">
        <v>-26.053448299999999</v>
      </c>
      <c r="E2392" s="12">
        <v>28.12082985</v>
      </c>
      <c r="F2392" s="9" t="s">
        <v>2775</v>
      </c>
      <c r="G2392" s="9">
        <v>539517719</v>
      </c>
      <c r="H2392" s="9" t="str">
        <f t="shared" si="74"/>
        <v>(-26.0534483, 28.1208299)</v>
      </c>
    </row>
    <row r="2393" spans="1:8" s="10" customFormat="1" x14ac:dyDescent="0.25">
      <c r="A2393" s="9" t="str">
        <f t="shared" si="75"/>
        <v>OSM: Gautrain - Rail - (539517720)</v>
      </c>
      <c r="B2393" s="9" t="s">
        <v>2793</v>
      </c>
      <c r="C2393" s="9" t="s">
        <v>2780</v>
      </c>
      <c r="D2393" s="12">
        <v>-26.054770349999998</v>
      </c>
      <c r="E2393" s="12">
        <v>28.120771716666599</v>
      </c>
      <c r="F2393" s="9" t="s">
        <v>2775</v>
      </c>
      <c r="G2393" s="9">
        <v>539517720</v>
      </c>
      <c r="H2393" s="9" t="str">
        <f t="shared" si="74"/>
        <v>(-26.0547704, 28.1207717)</v>
      </c>
    </row>
    <row r="2394" spans="1:8" s="10" customFormat="1" x14ac:dyDescent="0.25">
      <c r="A2394" s="9" t="str">
        <f t="shared" si="75"/>
        <v>OSM: Gautrain - Rail - (539590988)</v>
      </c>
      <c r="B2394" s="9" t="s">
        <v>2793</v>
      </c>
      <c r="C2394" s="9" t="s">
        <v>2780</v>
      </c>
      <c r="D2394" s="12">
        <v>-26.083470925</v>
      </c>
      <c r="E2394" s="12">
        <v>28.111374375</v>
      </c>
      <c r="F2394" s="9" t="s">
        <v>2775</v>
      </c>
      <c r="G2394" s="9">
        <v>539590988</v>
      </c>
      <c r="H2394" s="9" t="str">
        <f t="shared" si="74"/>
        <v>(-26.0834709, 28.1113744)</v>
      </c>
    </row>
    <row r="2395" spans="1:8" s="10" customFormat="1" x14ac:dyDescent="0.25">
      <c r="A2395" s="9" t="str">
        <f t="shared" si="75"/>
        <v>OSM: Gautrain - Rail - (539590989)</v>
      </c>
      <c r="B2395" s="9" t="s">
        <v>2793</v>
      </c>
      <c r="C2395" s="9" t="s">
        <v>2780</v>
      </c>
      <c r="D2395" s="12">
        <v>-26.084107639999999</v>
      </c>
      <c r="E2395" s="12">
        <v>28.10875854</v>
      </c>
      <c r="F2395" s="9" t="s">
        <v>2775</v>
      </c>
      <c r="G2395" s="9">
        <v>539590989</v>
      </c>
      <c r="H2395" s="9" t="str">
        <f t="shared" si="74"/>
        <v>(-26.0841076, 28.1087585)</v>
      </c>
    </row>
    <row r="2396" spans="1:8" s="10" customFormat="1" x14ac:dyDescent="0.25">
      <c r="A2396" s="9" t="str">
        <f t="shared" si="75"/>
        <v>OSM: Gautrain - Rail - (539620195)</v>
      </c>
      <c r="B2396" s="9" t="s">
        <v>2793</v>
      </c>
      <c r="C2396" s="9" t="s">
        <v>2780</v>
      </c>
      <c r="D2396" s="12">
        <v>-26.085872199999901</v>
      </c>
      <c r="E2396" s="12">
        <v>28.13856315</v>
      </c>
      <c r="F2396" s="9" t="s">
        <v>2775</v>
      </c>
      <c r="G2396" s="9">
        <v>539620195</v>
      </c>
      <c r="H2396" s="9" t="str">
        <f t="shared" si="74"/>
        <v>(-26.0858722, 28.1385632)</v>
      </c>
    </row>
    <row r="2397" spans="1:8" s="10" customFormat="1" x14ac:dyDescent="0.25">
      <c r="A2397" s="9" t="str">
        <f t="shared" si="75"/>
        <v>OSM: Gautrain - Rail - (539620196)</v>
      </c>
      <c r="B2397" s="9" t="s">
        <v>2793</v>
      </c>
      <c r="C2397" s="9" t="s">
        <v>2780</v>
      </c>
      <c r="D2397" s="12">
        <v>-26.087749885714199</v>
      </c>
      <c r="E2397" s="12">
        <v>28.141756742857101</v>
      </c>
      <c r="F2397" s="9" t="s">
        <v>2775</v>
      </c>
      <c r="G2397" s="9">
        <v>539620196</v>
      </c>
      <c r="H2397" s="9" t="str">
        <f t="shared" si="74"/>
        <v>(-26.0877499, 28.1417567)</v>
      </c>
    </row>
    <row r="2398" spans="1:8" s="10" customFormat="1" x14ac:dyDescent="0.25">
      <c r="A2398" s="9" t="str">
        <f t="shared" si="75"/>
        <v>OSM: Gautrain - Rail - (539640324)</v>
      </c>
      <c r="B2398" s="9" t="s">
        <v>2793</v>
      </c>
      <c r="C2398" s="9" t="s">
        <v>2780</v>
      </c>
      <c r="D2398" s="12">
        <v>-26.087702562499999</v>
      </c>
      <c r="E2398" s="12">
        <v>28.1417484125</v>
      </c>
      <c r="F2398" s="9" t="s">
        <v>2775</v>
      </c>
      <c r="G2398" s="9">
        <v>539640324</v>
      </c>
      <c r="H2398" s="9" t="str">
        <f t="shared" si="74"/>
        <v>(-26.0877026, 28.1417484)</v>
      </c>
    </row>
    <row r="2399" spans="1:8" s="10" customFormat="1" x14ac:dyDescent="0.25">
      <c r="A2399" s="9" t="str">
        <f t="shared" si="75"/>
        <v>OSM: Gautrain - Rail - (539640327)</v>
      </c>
      <c r="B2399" s="9" t="s">
        <v>2793</v>
      </c>
      <c r="C2399" s="9" t="s">
        <v>2780</v>
      </c>
      <c r="D2399" s="12">
        <v>-26.085843149999999</v>
      </c>
      <c r="E2399" s="12">
        <v>28.138590050000001</v>
      </c>
      <c r="F2399" s="9" t="s">
        <v>2775</v>
      </c>
      <c r="G2399" s="9">
        <v>539640327</v>
      </c>
      <c r="H2399" s="9" t="str">
        <f t="shared" si="74"/>
        <v>(-26.0858432, 28.1385901)</v>
      </c>
    </row>
    <row r="2400" spans="1:8" s="10" customFormat="1" x14ac:dyDescent="0.25">
      <c r="A2400" s="9" t="str">
        <f t="shared" si="75"/>
        <v>OSM: Gautrain - Rail - (539640329)</v>
      </c>
      <c r="B2400" s="9" t="s">
        <v>2793</v>
      </c>
      <c r="C2400" s="9" t="s">
        <v>2780</v>
      </c>
      <c r="D2400" s="12">
        <v>-26.082056229411702</v>
      </c>
      <c r="E2400" s="12">
        <v>28.127330847058801</v>
      </c>
      <c r="F2400" s="9" t="s">
        <v>2775</v>
      </c>
      <c r="G2400" s="9">
        <v>539640329</v>
      </c>
      <c r="H2400" s="9" t="str">
        <f t="shared" si="74"/>
        <v>(-26.0820562, 28.1273308)</v>
      </c>
    </row>
    <row r="2401" spans="1:8" s="10" customFormat="1" x14ac:dyDescent="0.25">
      <c r="A2401" s="9" t="str">
        <f t="shared" si="75"/>
        <v>OSM: Gautrain - Rail - (539640333)</v>
      </c>
      <c r="B2401" s="9" t="s">
        <v>2793</v>
      </c>
      <c r="C2401" s="9" t="s">
        <v>2780</v>
      </c>
      <c r="D2401" s="12">
        <v>-26.08258502</v>
      </c>
      <c r="E2401" s="12">
        <v>28.114883580000001</v>
      </c>
      <c r="F2401" s="9" t="s">
        <v>2775</v>
      </c>
      <c r="G2401" s="9">
        <v>539640333</v>
      </c>
      <c r="H2401" s="9" t="str">
        <f t="shared" si="74"/>
        <v>(-26.082585, 28.1148836)</v>
      </c>
    </row>
    <row r="2402" spans="1:8" s="10" customFormat="1" x14ac:dyDescent="0.25">
      <c r="A2402" s="9" t="str">
        <f t="shared" si="75"/>
        <v>OSM: Gautrain - Rail - (539645355)</v>
      </c>
      <c r="B2402" s="9" t="s">
        <v>2793</v>
      </c>
      <c r="C2402" s="9" t="s">
        <v>2780</v>
      </c>
      <c r="D2402" s="12">
        <v>-26.099874459999999</v>
      </c>
      <c r="E2402" s="12">
        <v>28.165827966666601</v>
      </c>
      <c r="F2402" s="9" t="s">
        <v>2775</v>
      </c>
      <c r="G2402" s="9">
        <v>539645355</v>
      </c>
      <c r="H2402" s="9" t="str">
        <f t="shared" si="74"/>
        <v>(-26.0998745, 28.165828)</v>
      </c>
    </row>
    <row r="2403" spans="1:8" s="10" customFormat="1" x14ac:dyDescent="0.25">
      <c r="A2403" s="9" t="str">
        <f t="shared" si="75"/>
        <v>OSM: Gautrain - Rail - (539645356)</v>
      </c>
      <c r="B2403" s="9" t="s">
        <v>2793</v>
      </c>
      <c r="C2403" s="9" t="s">
        <v>2780</v>
      </c>
      <c r="D2403" s="12">
        <v>-26.098177700000001</v>
      </c>
      <c r="E2403" s="12">
        <v>28.160902700000001</v>
      </c>
      <c r="F2403" s="9" t="s">
        <v>2775</v>
      </c>
      <c r="G2403" s="9">
        <v>539645356</v>
      </c>
      <c r="H2403" s="9" t="str">
        <f t="shared" si="74"/>
        <v>(-26.0981777, 28.1609027)</v>
      </c>
    </row>
    <row r="2404" spans="1:8" s="10" customFormat="1" x14ac:dyDescent="0.25">
      <c r="A2404" s="9" t="str">
        <f t="shared" si="75"/>
        <v>OSM: Gautrain - Rail - (539645357)</v>
      </c>
      <c r="B2404" s="9" t="s">
        <v>2793</v>
      </c>
      <c r="C2404" s="9" t="s">
        <v>2780</v>
      </c>
      <c r="D2404" s="12">
        <v>-26.0975845</v>
      </c>
      <c r="E2404" s="12">
        <v>28.159665499999999</v>
      </c>
      <c r="F2404" s="9" t="s">
        <v>2775</v>
      </c>
      <c r="G2404" s="9">
        <v>539645357</v>
      </c>
      <c r="H2404" s="9" t="str">
        <f t="shared" si="74"/>
        <v>(-26.0975845, 28.1596655)</v>
      </c>
    </row>
    <row r="2405" spans="1:8" s="10" customFormat="1" x14ac:dyDescent="0.25">
      <c r="A2405" s="9" t="str">
        <f t="shared" si="75"/>
        <v>OSM: Gautrain - Rail - (539645358)</v>
      </c>
      <c r="B2405" s="9" t="s">
        <v>2793</v>
      </c>
      <c r="C2405" s="9" t="s">
        <v>2780</v>
      </c>
      <c r="D2405" s="12">
        <v>-26.096950399999901</v>
      </c>
      <c r="E2405" s="12">
        <v>28.158337799999899</v>
      </c>
      <c r="F2405" s="9" t="s">
        <v>2775</v>
      </c>
      <c r="G2405" s="9">
        <v>539645358</v>
      </c>
      <c r="H2405" s="9" t="str">
        <f t="shared" si="74"/>
        <v>(-26.0969504, 28.1583378)</v>
      </c>
    </row>
    <row r="2406" spans="1:8" s="10" customFormat="1" x14ac:dyDescent="0.25">
      <c r="A2406" s="9" t="str">
        <f t="shared" si="75"/>
        <v>OSM: Gautrain - Rail - (539645359)</v>
      </c>
      <c r="B2406" s="9" t="s">
        <v>2793</v>
      </c>
      <c r="C2406" s="9" t="s">
        <v>2780</v>
      </c>
      <c r="D2406" s="12">
        <v>-26.095403387499999</v>
      </c>
      <c r="E2406" s="12">
        <v>28.1551609375</v>
      </c>
      <c r="F2406" s="9" t="s">
        <v>2775</v>
      </c>
      <c r="G2406" s="9">
        <v>539645359</v>
      </c>
      <c r="H2406" s="9" t="str">
        <f t="shared" si="74"/>
        <v>(-26.0954034, 28.1551609)</v>
      </c>
    </row>
    <row r="2407" spans="1:8" s="10" customFormat="1" x14ac:dyDescent="0.25">
      <c r="A2407" s="9" t="str">
        <f t="shared" si="75"/>
        <v>OSM: Gautrain - Rail - (539645360)</v>
      </c>
      <c r="B2407" s="9" t="s">
        <v>2793</v>
      </c>
      <c r="C2407" s="9" t="s">
        <v>2780</v>
      </c>
      <c r="D2407" s="12">
        <v>-26.094244750000001</v>
      </c>
      <c r="E2407" s="12">
        <v>28.152925849999999</v>
      </c>
      <c r="F2407" s="9" t="s">
        <v>2775</v>
      </c>
      <c r="G2407" s="9">
        <v>539645360</v>
      </c>
      <c r="H2407" s="9" t="str">
        <f t="shared" si="74"/>
        <v>(-26.0942448, 28.1529259)</v>
      </c>
    </row>
    <row r="2408" spans="1:8" s="10" customFormat="1" x14ac:dyDescent="0.25">
      <c r="A2408" s="9" t="str">
        <f t="shared" si="75"/>
        <v>OSM: Gautrain - Rail - (539645361)</v>
      </c>
      <c r="B2408" s="9" t="s">
        <v>2793</v>
      </c>
      <c r="C2408" s="9" t="s">
        <v>2780</v>
      </c>
      <c r="D2408" s="12">
        <v>-26.092760899999998</v>
      </c>
      <c r="E2408" s="12">
        <v>28.150388450000001</v>
      </c>
      <c r="F2408" s="9" t="s">
        <v>2775</v>
      </c>
      <c r="G2408" s="9">
        <v>539645361</v>
      </c>
      <c r="H2408" s="9" t="str">
        <f t="shared" si="74"/>
        <v>(-26.0927609, 28.1503885)</v>
      </c>
    </row>
    <row r="2409" spans="1:8" s="10" customFormat="1" x14ac:dyDescent="0.25">
      <c r="A2409" s="9" t="str">
        <f t="shared" si="75"/>
        <v>OSM: Gautrain - Rail - (539645362)</v>
      </c>
      <c r="B2409" s="9" t="s">
        <v>2793</v>
      </c>
      <c r="C2409" s="9" t="s">
        <v>2780</v>
      </c>
      <c r="D2409" s="12">
        <v>-26.091190349999899</v>
      </c>
      <c r="E2409" s="12">
        <v>28.147696849999999</v>
      </c>
      <c r="F2409" s="9" t="s">
        <v>2775</v>
      </c>
      <c r="G2409" s="9">
        <v>539645362</v>
      </c>
      <c r="H2409" s="9" t="str">
        <f t="shared" si="74"/>
        <v>(-26.0911903, 28.1476969)</v>
      </c>
    </row>
    <row r="2410" spans="1:8" s="10" customFormat="1" x14ac:dyDescent="0.25">
      <c r="A2410" s="9" t="str">
        <f t="shared" si="75"/>
        <v>OSM: Gautrain - Rail - (539646025)</v>
      </c>
      <c r="B2410" s="9" t="s">
        <v>2793</v>
      </c>
      <c r="C2410" s="9" t="s">
        <v>2780</v>
      </c>
      <c r="D2410" s="12">
        <v>-26.1073139578947</v>
      </c>
      <c r="E2410" s="12">
        <v>28.1859836263157</v>
      </c>
      <c r="F2410" s="9" t="s">
        <v>2775</v>
      </c>
      <c r="G2410" s="9">
        <v>539646025</v>
      </c>
      <c r="H2410" s="9" t="str">
        <f t="shared" si="74"/>
        <v>(-26.107314, 28.1859836)</v>
      </c>
    </row>
    <row r="2411" spans="1:8" s="10" customFormat="1" x14ac:dyDescent="0.25">
      <c r="A2411" s="9" t="str">
        <f t="shared" si="75"/>
        <v>OSM: Gautrain - Rail - (539646026)</v>
      </c>
      <c r="B2411" s="9" t="s">
        <v>2793</v>
      </c>
      <c r="C2411" s="9" t="s">
        <v>2780</v>
      </c>
      <c r="D2411" s="12">
        <v>-26.103322049999999</v>
      </c>
      <c r="E2411" s="12">
        <v>28.180059749999899</v>
      </c>
      <c r="F2411" s="9" t="s">
        <v>2775</v>
      </c>
      <c r="G2411" s="9">
        <v>539646026</v>
      </c>
      <c r="H2411" s="9" t="str">
        <f t="shared" si="74"/>
        <v>(-26.1033221, 28.1800597)</v>
      </c>
    </row>
    <row r="2412" spans="1:8" s="10" customFormat="1" x14ac:dyDescent="0.25">
      <c r="A2412" s="9" t="str">
        <f t="shared" si="75"/>
        <v>OSM: Gautrain - Rail - (539646027)</v>
      </c>
      <c r="B2412" s="9" t="s">
        <v>2793</v>
      </c>
      <c r="C2412" s="9" t="s">
        <v>2780</v>
      </c>
      <c r="D2412" s="12">
        <v>-26.1029727666666</v>
      </c>
      <c r="E2412" s="12">
        <v>28.179435900000001</v>
      </c>
      <c r="F2412" s="9" t="s">
        <v>2775</v>
      </c>
      <c r="G2412" s="9">
        <v>539646027</v>
      </c>
      <c r="H2412" s="9" t="str">
        <f t="shared" si="74"/>
        <v>(-26.1029728, 28.1794359)</v>
      </c>
    </row>
    <row r="2413" spans="1:8" s="10" customFormat="1" x14ac:dyDescent="0.25">
      <c r="A2413" s="9" t="str">
        <f t="shared" si="75"/>
        <v>OSM: Gautrain - Rail - (539646028)</v>
      </c>
      <c r="B2413" s="9" t="s">
        <v>2793</v>
      </c>
      <c r="C2413" s="9" t="s">
        <v>2780</v>
      </c>
      <c r="D2413" s="12">
        <v>-26.102614266666599</v>
      </c>
      <c r="E2413" s="12">
        <v>28.178713933333299</v>
      </c>
      <c r="F2413" s="9" t="s">
        <v>2775</v>
      </c>
      <c r="G2413" s="9">
        <v>539646028</v>
      </c>
      <c r="H2413" s="9" t="str">
        <f t="shared" si="74"/>
        <v>(-26.1026143, 28.1787139)</v>
      </c>
    </row>
    <row r="2414" spans="1:8" s="10" customFormat="1" x14ac:dyDescent="0.25">
      <c r="A2414" s="9" t="str">
        <f t="shared" si="75"/>
        <v>OSM: Gautrain - Rail - (539646029)</v>
      </c>
      <c r="B2414" s="9" t="s">
        <v>2793</v>
      </c>
      <c r="C2414" s="9" t="s">
        <v>2780</v>
      </c>
      <c r="D2414" s="12">
        <v>-26.102210724999999</v>
      </c>
      <c r="E2414" s="12">
        <v>28.177716499999999</v>
      </c>
      <c r="F2414" s="9" t="s">
        <v>2775</v>
      </c>
      <c r="G2414" s="9">
        <v>539646029</v>
      </c>
      <c r="H2414" s="9" t="str">
        <f t="shared" si="74"/>
        <v>(-26.1022107, 28.1777165)</v>
      </c>
    </row>
    <row r="2415" spans="1:8" s="10" customFormat="1" x14ac:dyDescent="0.25">
      <c r="A2415" s="9" t="str">
        <f t="shared" si="75"/>
        <v>OSM: Gautrain - Rail - (539646030)</v>
      </c>
      <c r="B2415" s="9" t="s">
        <v>2793</v>
      </c>
      <c r="C2415" s="9" t="s">
        <v>2780</v>
      </c>
      <c r="D2415" s="12">
        <v>-26.101595937500001</v>
      </c>
      <c r="E2415" s="12">
        <v>28.175293262499999</v>
      </c>
      <c r="F2415" s="9" t="s">
        <v>2775</v>
      </c>
      <c r="G2415" s="9">
        <v>539646030</v>
      </c>
      <c r="H2415" s="9" t="str">
        <f t="shared" si="74"/>
        <v>(-26.1015959, 28.1752933)</v>
      </c>
    </row>
    <row r="2416" spans="1:8" s="10" customFormat="1" x14ac:dyDescent="0.25">
      <c r="A2416" s="9" t="str">
        <f t="shared" si="75"/>
        <v>OSM: Gautrain - Rail - (539646031)</v>
      </c>
      <c r="B2416" s="9" t="s">
        <v>2793</v>
      </c>
      <c r="C2416" s="9" t="s">
        <v>2780</v>
      </c>
      <c r="D2416" s="12">
        <v>-26.101085550000001</v>
      </c>
      <c r="E2416" s="12">
        <v>28.172080449999999</v>
      </c>
      <c r="F2416" s="9" t="s">
        <v>2775</v>
      </c>
      <c r="G2416" s="9">
        <v>539646031</v>
      </c>
      <c r="H2416" s="9" t="str">
        <f t="shared" si="74"/>
        <v>(-26.1010856, 28.1720805)</v>
      </c>
    </row>
    <row r="2417" spans="1:8" s="10" customFormat="1" x14ac:dyDescent="0.25">
      <c r="A2417" s="9" t="str">
        <f t="shared" si="75"/>
        <v>OSM: Gautrain - Rail - (539646032)</v>
      </c>
      <c r="B2417" s="9" t="s">
        <v>2793</v>
      </c>
      <c r="C2417" s="9" t="s">
        <v>2780</v>
      </c>
      <c r="D2417" s="12">
        <v>-26.100983450000001</v>
      </c>
      <c r="E2417" s="12">
        <v>28.1713898</v>
      </c>
      <c r="F2417" s="9" t="s">
        <v>2775</v>
      </c>
      <c r="G2417" s="9">
        <v>539646032</v>
      </c>
      <c r="H2417" s="9" t="str">
        <f t="shared" si="74"/>
        <v>(-26.1009835, 28.1713898)</v>
      </c>
    </row>
    <row r="2418" spans="1:8" s="10" customFormat="1" x14ac:dyDescent="0.25">
      <c r="A2418" s="9" t="str">
        <f t="shared" si="75"/>
        <v>OSM: Gautrain - Rail - (539649630)</v>
      </c>
      <c r="B2418" s="9" t="s">
        <v>2793</v>
      </c>
      <c r="C2418" s="9" t="s">
        <v>2780</v>
      </c>
      <c r="D2418" s="12">
        <v>-26.12106913125</v>
      </c>
      <c r="E2418" s="12">
        <v>28.212548443749998</v>
      </c>
      <c r="F2418" s="9" t="s">
        <v>2775</v>
      </c>
      <c r="G2418" s="9">
        <v>539649630</v>
      </c>
      <c r="H2418" s="9" t="str">
        <f t="shared" si="74"/>
        <v>(-26.1210691, 28.2125484)</v>
      </c>
    </row>
    <row r="2419" spans="1:8" s="10" customFormat="1" x14ac:dyDescent="0.25">
      <c r="A2419" s="9" t="str">
        <f t="shared" si="75"/>
        <v>OSM: Gautrain - Rail - (539649631)</v>
      </c>
      <c r="B2419" s="9" t="s">
        <v>2793</v>
      </c>
      <c r="C2419" s="9" t="s">
        <v>2780</v>
      </c>
      <c r="D2419" s="12">
        <v>-26.113544159999901</v>
      </c>
      <c r="E2419" s="12">
        <v>28.197459519999999</v>
      </c>
      <c r="F2419" s="9" t="s">
        <v>2775</v>
      </c>
      <c r="G2419" s="9">
        <v>539649631</v>
      </c>
      <c r="H2419" s="9" t="str">
        <f t="shared" si="74"/>
        <v>(-26.1135442, 28.1974595)</v>
      </c>
    </row>
    <row r="2420" spans="1:8" s="10" customFormat="1" x14ac:dyDescent="0.25">
      <c r="A2420" s="9" t="str">
        <f t="shared" si="75"/>
        <v>OSM: Gautrain - Rail - (688736651)</v>
      </c>
      <c r="B2420" s="9" t="s">
        <v>2793</v>
      </c>
      <c r="C2420" s="9" t="s">
        <v>2780</v>
      </c>
      <c r="D2420" s="12">
        <v>-25.761221299999999</v>
      </c>
      <c r="E2420" s="12">
        <v>28.191846824999999</v>
      </c>
      <c r="F2420" s="9" t="s">
        <v>2775</v>
      </c>
      <c r="G2420" s="9">
        <v>688736651</v>
      </c>
      <c r="H2420" s="9" t="str">
        <f t="shared" si="74"/>
        <v>(-25.7612213, 28.1918468)</v>
      </c>
    </row>
    <row r="2421" spans="1:8" s="10" customFormat="1" x14ac:dyDescent="0.25">
      <c r="A2421" s="9" t="str">
        <f t="shared" si="75"/>
        <v>OSM: Gautrain - Rail - (688736652)</v>
      </c>
      <c r="B2421" s="9" t="s">
        <v>2793</v>
      </c>
      <c r="C2421" s="9" t="s">
        <v>2780</v>
      </c>
      <c r="D2421" s="12">
        <v>-25.761411411111101</v>
      </c>
      <c r="E2421" s="12">
        <v>28.191860666666599</v>
      </c>
      <c r="F2421" s="9" t="s">
        <v>2775</v>
      </c>
      <c r="G2421" s="9">
        <v>688736652</v>
      </c>
      <c r="H2421" s="9" t="str">
        <f t="shared" si="74"/>
        <v>(-25.7614114, 28.1918607)</v>
      </c>
    </row>
    <row r="2422" spans="1:8" s="10" customFormat="1" x14ac:dyDescent="0.25">
      <c r="A2422" s="9" t="str">
        <f t="shared" si="75"/>
        <v>OSM: Gautrain - Rail - (722661547)</v>
      </c>
      <c r="B2422" s="9" t="s">
        <v>2793</v>
      </c>
      <c r="C2422" s="9" t="s">
        <v>2780</v>
      </c>
      <c r="D2422" s="12">
        <v>-25.747691525</v>
      </c>
      <c r="E2422" s="12">
        <v>28.237949525000001</v>
      </c>
      <c r="F2422" s="9" t="s">
        <v>2775</v>
      </c>
      <c r="G2422" s="9">
        <v>722661547</v>
      </c>
      <c r="H2422" s="9" t="str">
        <f t="shared" si="74"/>
        <v>(-25.7476915, 28.2379495)</v>
      </c>
    </row>
    <row r="2423" spans="1:8" s="10" customFormat="1" x14ac:dyDescent="0.25">
      <c r="A2423" s="9" t="str">
        <f t="shared" si="75"/>
        <v>OSM: Gautrain - Rail - (722661548)</v>
      </c>
      <c r="B2423" s="9" t="s">
        <v>2793</v>
      </c>
      <c r="C2423" s="9" t="s">
        <v>2780</v>
      </c>
      <c r="D2423" s="12">
        <v>-25.747534099999999</v>
      </c>
      <c r="E2423" s="12">
        <v>28.23877135</v>
      </c>
      <c r="F2423" s="9" t="s">
        <v>2775</v>
      </c>
      <c r="G2423" s="9">
        <v>722661548</v>
      </c>
      <c r="H2423" s="9" t="str">
        <f t="shared" si="74"/>
        <v>(-25.7475341, 28.2387714)</v>
      </c>
    </row>
    <row r="2424" spans="1:8" s="10" customFormat="1" x14ac:dyDescent="0.25">
      <c r="A2424" s="9" t="str">
        <f t="shared" si="75"/>
        <v>OSM: Gautrain - Rail - (722661549)</v>
      </c>
      <c r="B2424" s="9" t="s">
        <v>2793</v>
      </c>
      <c r="C2424" s="9" t="s">
        <v>2780</v>
      </c>
      <c r="D2424" s="12">
        <v>-25.750832136842099</v>
      </c>
      <c r="E2424" s="12">
        <v>28.230746057894699</v>
      </c>
      <c r="F2424" s="9" t="s">
        <v>2775</v>
      </c>
      <c r="G2424" s="9">
        <v>722661549</v>
      </c>
      <c r="H2424" s="9" t="str">
        <f t="shared" si="74"/>
        <v>(-25.7508321, 28.2307461)</v>
      </c>
    </row>
    <row r="2425" spans="1:8" s="10" customFormat="1" x14ac:dyDescent="0.25">
      <c r="A2425" s="9" t="str">
        <f t="shared" si="75"/>
        <v>OSM: Gautrain - Rail - (722661550)</v>
      </c>
      <c r="B2425" s="9" t="s">
        <v>2793</v>
      </c>
      <c r="C2425" s="9" t="s">
        <v>2780</v>
      </c>
      <c r="D2425" s="12">
        <v>-25.7478350666666</v>
      </c>
      <c r="E2425" s="12">
        <v>28.2378814666666</v>
      </c>
      <c r="F2425" s="9" t="s">
        <v>2775</v>
      </c>
      <c r="G2425" s="9">
        <v>722661550</v>
      </c>
      <c r="H2425" s="9" t="str">
        <f t="shared" si="74"/>
        <v>(-25.7478351, 28.2378815)</v>
      </c>
    </row>
    <row r="2426" spans="1:8" s="10" customFormat="1" x14ac:dyDescent="0.25">
      <c r="A2426" s="9" t="str">
        <f t="shared" si="75"/>
        <v>OSM: Gautrain - Rail - (744423347)</v>
      </c>
      <c r="B2426" s="9" t="s">
        <v>2793</v>
      </c>
      <c r="C2426" s="9" t="s">
        <v>2780</v>
      </c>
      <c r="D2426" s="12">
        <v>-25.851838266666601</v>
      </c>
      <c r="E2426" s="12">
        <v>28.189639700000001</v>
      </c>
      <c r="F2426" s="9" t="s">
        <v>2775</v>
      </c>
      <c r="G2426" s="9">
        <v>744423347</v>
      </c>
      <c r="H2426" s="9" t="str">
        <f t="shared" si="74"/>
        <v>(-25.8518383, 28.1896397)</v>
      </c>
    </row>
    <row r="2427" spans="1:8" s="10" customFormat="1" x14ac:dyDescent="0.25">
      <c r="A2427" s="9" t="str">
        <f t="shared" si="75"/>
        <v>OSM: Gautrain - Rail - (744423348)</v>
      </c>
      <c r="B2427" s="9" t="s">
        <v>2793</v>
      </c>
      <c r="C2427" s="9" t="s">
        <v>2780</v>
      </c>
      <c r="D2427" s="12">
        <v>-25.851860533333301</v>
      </c>
      <c r="E2427" s="12">
        <v>28.1895961666666</v>
      </c>
      <c r="F2427" s="9" t="s">
        <v>2775</v>
      </c>
      <c r="G2427" s="9">
        <v>744423348</v>
      </c>
      <c r="H2427" s="9" t="str">
        <f t="shared" si="74"/>
        <v>(-25.8518605, 28.1895962)</v>
      </c>
    </row>
    <row r="2428" spans="1:8" s="10" customFormat="1" x14ac:dyDescent="0.25">
      <c r="A2428" s="9" t="str">
        <f t="shared" si="75"/>
        <v>OSM: Gautrain - Rail - (744423349)</v>
      </c>
      <c r="B2428" s="9" t="s">
        <v>2793</v>
      </c>
      <c r="C2428" s="9" t="s">
        <v>2780</v>
      </c>
      <c r="D2428" s="12">
        <v>-25.861874160975599</v>
      </c>
      <c r="E2428" s="12">
        <v>28.1918902682926</v>
      </c>
      <c r="F2428" s="9" t="s">
        <v>2775</v>
      </c>
      <c r="G2428" s="9">
        <v>744423349</v>
      </c>
      <c r="H2428" s="9" t="str">
        <f t="shared" si="74"/>
        <v>(-25.8618742, 28.1918903)</v>
      </c>
    </row>
    <row r="2429" spans="1:8" s="10" customFormat="1" x14ac:dyDescent="0.25">
      <c r="A2429" s="9" t="str">
        <f t="shared" si="75"/>
        <v>OSM: Gautrain - Rail - (744423350)</v>
      </c>
      <c r="B2429" s="9" t="s">
        <v>2793</v>
      </c>
      <c r="C2429" s="9" t="s">
        <v>2780</v>
      </c>
      <c r="D2429" s="12">
        <v>-25.861934948717899</v>
      </c>
      <c r="E2429" s="12">
        <v>28.191856299999898</v>
      </c>
      <c r="F2429" s="9" t="s">
        <v>2775</v>
      </c>
      <c r="G2429" s="9">
        <v>744423350</v>
      </c>
      <c r="H2429" s="9" t="str">
        <f t="shared" si="74"/>
        <v>(-25.8619349, 28.1918563)</v>
      </c>
    </row>
    <row r="2430" spans="1:8" s="10" customFormat="1" x14ac:dyDescent="0.25">
      <c r="A2430" s="9" t="str">
        <f t="shared" si="75"/>
        <v>OSM: Gautrain - Rail - (746239490)</v>
      </c>
      <c r="B2430" s="9" t="s">
        <v>2793</v>
      </c>
      <c r="C2430" s="9" t="s">
        <v>2780</v>
      </c>
      <c r="D2430" s="12">
        <v>-25.762079199999999</v>
      </c>
      <c r="E2430" s="12">
        <v>28.192451800000001</v>
      </c>
      <c r="F2430" s="9" t="s">
        <v>2775</v>
      </c>
      <c r="G2430" s="9">
        <v>746239490</v>
      </c>
      <c r="H2430" s="9" t="str">
        <f t="shared" si="74"/>
        <v>(-25.7620792, 28.1924518)</v>
      </c>
    </row>
    <row r="2431" spans="1:8" s="10" customFormat="1" x14ac:dyDescent="0.25">
      <c r="A2431" s="9" t="str">
        <f t="shared" si="75"/>
        <v>OSM: Gautrain - Rail - (746239491)</v>
      </c>
      <c r="B2431" s="9" t="s">
        <v>2793</v>
      </c>
      <c r="C2431" s="9" t="s">
        <v>2780</v>
      </c>
      <c r="D2431" s="12">
        <v>-26.0869626</v>
      </c>
      <c r="E2431" s="12">
        <v>28.099738349999999</v>
      </c>
      <c r="F2431" s="9" t="s">
        <v>2775</v>
      </c>
      <c r="G2431" s="9">
        <v>746239491</v>
      </c>
      <c r="H2431" s="9" t="str">
        <f t="shared" si="74"/>
        <v>(-26.0869626, 28.0997384)</v>
      </c>
    </row>
    <row r="2432" spans="1:8" s="10" customFormat="1" x14ac:dyDescent="0.25">
      <c r="A2432" s="9" t="str">
        <f t="shared" si="75"/>
        <v>OSM: Gautrain - Rail - (746239492)</v>
      </c>
      <c r="B2432" s="9" t="s">
        <v>2793</v>
      </c>
      <c r="C2432" s="9" t="s">
        <v>2780</v>
      </c>
      <c r="D2432" s="12">
        <v>-25.760234349999902</v>
      </c>
      <c r="E2432" s="12">
        <v>28.191076850000002</v>
      </c>
      <c r="F2432" s="9" t="s">
        <v>2775</v>
      </c>
      <c r="G2432" s="9">
        <v>746239492</v>
      </c>
      <c r="H2432" s="9" t="str">
        <f t="shared" si="74"/>
        <v>(-25.7602343, 28.1910769)</v>
      </c>
    </row>
    <row r="2433" spans="1:8" s="10" customFormat="1" x14ac:dyDescent="0.25">
      <c r="A2433" s="9" t="str">
        <f t="shared" si="75"/>
        <v>OSM: Gautrain - Rail - (746242594)</v>
      </c>
      <c r="B2433" s="9" t="s">
        <v>2793</v>
      </c>
      <c r="C2433" s="9" t="s">
        <v>2780</v>
      </c>
      <c r="D2433" s="12">
        <v>-26.125455791666599</v>
      </c>
      <c r="E2433" s="12">
        <v>28.222984924999999</v>
      </c>
      <c r="F2433" s="9" t="s">
        <v>2775</v>
      </c>
      <c r="G2433" s="9">
        <v>746242594</v>
      </c>
      <c r="H2433" s="9" t="str">
        <f t="shared" ref="H2433:H2496" si="76">"(" &amp; TEXT(D2433, "#.#######") &amp; ", " &amp; TEXT(E2433, "#.#######") &amp; ")"</f>
        <v>(-26.1254558, 28.2229849)</v>
      </c>
    </row>
    <row r="2434" spans="1:8" s="10" customFormat="1" x14ac:dyDescent="0.25">
      <c r="A2434" s="9" t="str">
        <f t="shared" si="75"/>
        <v>OSM: Gautrain - Rail - (746242595)</v>
      </c>
      <c r="B2434" s="9" t="s">
        <v>2793</v>
      </c>
      <c r="C2434" s="9" t="s">
        <v>2780</v>
      </c>
      <c r="D2434" s="12">
        <v>-26.087008949999898</v>
      </c>
      <c r="E2434" s="12">
        <v>28.099765949999998</v>
      </c>
      <c r="F2434" s="9" t="s">
        <v>2775</v>
      </c>
      <c r="G2434" s="9">
        <v>746242595</v>
      </c>
      <c r="H2434" s="9" t="str">
        <f t="shared" si="76"/>
        <v>(-26.0870089, 28.099766)</v>
      </c>
    </row>
    <row r="2435" spans="1:8" s="10" customFormat="1" x14ac:dyDescent="0.25">
      <c r="A2435" s="9" t="str">
        <f t="shared" ref="A2435:A2498" si="77">"OSM: " &amp; B2435 &amp; " - " &amp; PROPER(C2435) &amp; " - (" &amp; G2435 &amp; ")"</f>
        <v>OSM: Gautrain - Rail - (746242596)</v>
      </c>
      <c r="B2435" s="9" t="s">
        <v>2793</v>
      </c>
      <c r="C2435" s="9" t="s">
        <v>2780</v>
      </c>
      <c r="D2435" s="12">
        <v>-26.096003416666601</v>
      </c>
      <c r="E2435" s="12">
        <v>28.081275073333298</v>
      </c>
      <c r="F2435" s="9" t="s">
        <v>2775</v>
      </c>
      <c r="G2435" s="9">
        <v>746242596</v>
      </c>
      <c r="H2435" s="9" t="str">
        <f t="shared" si="76"/>
        <v>(-26.0960034, 28.0812751)</v>
      </c>
    </row>
    <row r="2436" spans="1:8" s="10" customFormat="1" x14ac:dyDescent="0.25">
      <c r="A2436" s="9" t="str">
        <f t="shared" si="77"/>
        <v>OSM: Gautrain - Rail - (754502372)</v>
      </c>
      <c r="B2436" s="9" t="s">
        <v>2793</v>
      </c>
      <c r="C2436" s="9" t="s">
        <v>2780</v>
      </c>
      <c r="D2436" s="12">
        <v>-25.759573399999901</v>
      </c>
      <c r="E2436" s="12">
        <v>28.190379633333301</v>
      </c>
      <c r="F2436" s="9" t="s">
        <v>2775</v>
      </c>
      <c r="G2436" s="9">
        <v>754502372</v>
      </c>
      <c r="H2436" s="9" t="str">
        <f t="shared" si="76"/>
        <v>(-25.7595734, 28.1903796)</v>
      </c>
    </row>
    <row r="2437" spans="1:8" s="10" customFormat="1" x14ac:dyDescent="0.25">
      <c r="A2437" s="9" t="str">
        <f t="shared" si="77"/>
        <v>OSM: Gautrain - Rail - (754502373)</v>
      </c>
      <c r="B2437" s="9" t="s">
        <v>2793</v>
      </c>
      <c r="C2437" s="9" t="s">
        <v>2780</v>
      </c>
      <c r="D2437" s="12">
        <v>-25.7608009</v>
      </c>
      <c r="E2437" s="12">
        <v>28.191479099999999</v>
      </c>
      <c r="F2437" s="9" t="s">
        <v>2775</v>
      </c>
      <c r="G2437" s="9">
        <v>754502373</v>
      </c>
      <c r="H2437" s="9" t="str">
        <f t="shared" si="76"/>
        <v>(-25.7608009, 28.1914791)</v>
      </c>
    </row>
    <row r="2438" spans="1:8" s="10" customFormat="1" x14ac:dyDescent="0.25">
      <c r="A2438" s="9" t="str">
        <f t="shared" si="77"/>
        <v>OSM: Gautrain - Rail - (818541697)</v>
      </c>
      <c r="B2438" s="9" t="s">
        <v>2793</v>
      </c>
      <c r="C2438" s="9" t="s">
        <v>2780</v>
      </c>
      <c r="D2438" s="12">
        <v>-25.780961899999902</v>
      </c>
      <c r="E2438" s="12">
        <v>28.190553399999999</v>
      </c>
      <c r="F2438" s="9" t="s">
        <v>2775</v>
      </c>
      <c r="G2438" s="9">
        <v>818541697</v>
      </c>
      <c r="H2438" s="9" t="str">
        <f t="shared" si="76"/>
        <v>(-25.7809619, 28.1905534)</v>
      </c>
    </row>
    <row r="2439" spans="1:8" s="10" customFormat="1" x14ac:dyDescent="0.25">
      <c r="A2439" s="9" t="str">
        <f t="shared" si="77"/>
        <v>OSM: Gautrain - Rail - (833000526)</v>
      </c>
      <c r="B2439" s="9" t="s">
        <v>2793</v>
      </c>
      <c r="C2439" s="9" t="s">
        <v>2780</v>
      </c>
      <c r="D2439" s="12">
        <v>-26.089250533333299</v>
      </c>
      <c r="E2439" s="12">
        <v>28.144345866666601</v>
      </c>
      <c r="F2439" s="9" t="s">
        <v>2775</v>
      </c>
      <c r="G2439" s="9">
        <v>833000526</v>
      </c>
      <c r="H2439" s="9" t="str">
        <f t="shared" si="76"/>
        <v>(-26.0892505, 28.1443459)</v>
      </c>
    </row>
    <row r="2440" spans="1:8" s="10" customFormat="1" x14ac:dyDescent="0.25">
      <c r="A2440" s="9" t="str">
        <f t="shared" si="77"/>
        <v>OSM: Gautrain - Rail - (833000527)</v>
      </c>
      <c r="B2440" s="9" t="s">
        <v>2793</v>
      </c>
      <c r="C2440" s="9" t="s">
        <v>2780</v>
      </c>
      <c r="D2440" s="12">
        <v>-26.087799099999899</v>
      </c>
      <c r="E2440" s="12">
        <v>28.141865899999999</v>
      </c>
      <c r="F2440" s="9" t="s">
        <v>2775</v>
      </c>
      <c r="G2440" s="9">
        <v>833000527</v>
      </c>
      <c r="H2440" s="9" t="str">
        <f t="shared" si="76"/>
        <v>(-26.0877991, 28.1418659)</v>
      </c>
    </row>
    <row r="2441" spans="1:8" s="10" customFormat="1" x14ac:dyDescent="0.25">
      <c r="A2441" s="9" t="str">
        <f t="shared" si="77"/>
        <v>OSM: Gautrain - Rail - (833000542)</v>
      </c>
      <c r="B2441" s="9" t="s">
        <v>2793</v>
      </c>
      <c r="C2441" s="9" t="s">
        <v>2780</v>
      </c>
      <c r="D2441" s="12">
        <v>-26.051245075000001</v>
      </c>
      <c r="E2441" s="12">
        <v>28.120657824999999</v>
      </c>
      <c r="F2441" s="9" t="s">
        <v>2775</v>
      </c>
      <c r="G2441" s="9">
        <v>833000542</v>
      </c>
      <c r="H2441" s="9" t="str">
        <f t="shared" si="76"/>
        <v>(-26.0512451, 28.1206578)</v>
      </c>
    </row>
    <row r="2442" spans="1:8" s="10" customFormat="1" x14ac:dyDescent="0.25">
      <c r="A2442" s="9" t="str">
        <f t="shared" si="77"/>
        <v>OSM: Gautrain - Rail - (833000626)</v>
      </c>
      <c r="B2442" s="9" t="s">
        <v>2793</v>
      </c>
      <c r="C2442" s="9" t="s">
        <v>2780</v>
      </c>
      <c r="D2442" s="12">
        <v>-26.1202826333333</v>
      </c>
      <c r="E2442" s="12">
        <v>28.210549599999901</v>
      </c>
      <c r="F2442" s="9" t="s">
        <v>2775</v>
      </c>
      <c r="G2442" s="9">
        <v>833000626</v>
      </c>
      <c r="H2442" s="9" t="str">
        <f t="shared" si="76"/>
        <v>(-26.1202826, 28.2105496)</v>
      </c>
    </row>
    <row r="2443" spans="1:8" s="10" customFormat="1" x14ac:dyDescent="0.25">
      <c r="A2443" s="9" t="str">
        <f t="shared" si="77"/>
        <v>OSM: Gautrain - Rail - (868619712)</v>
      </c>
      <c r="B2443" s="9" t="s">
        <v>2793</v>
      </c>
      <c r="C2443" s="9" t="s">
        <v>2780</v>
      </c>
      <c r="D2443" s="12">
        <v>-25.762404100000001</v>
      </c>
      <c r="E2443" s="12">
        <v>28.1982065857142</v>
      </c>
      <c r="F2443" s="9" t="s">
        <v>2775</v>
      </c>
      <c r="G2443" s="9">
        <v>868619712</v>
      </c>
      <c r="H2443" s="9" t="str">
        <f t="shared" si="76"/>
        <v>(-25.7624041, 28.1982066)</v>
      </c>
    </row>
    <row r="2444" spans="1:8" s="10" customFormat="1" x14ac:dyDescent="0.25">
      <c r="A2444" s="9" t="str">
        <f t="shared" si="77"/>
        <v>OSM: Gautrain - Rail - (868619713)</v>
      </c>
      <c r="B2444" s="9" t="s">
        <v>2793</v>
      </c>
      <c r="C2444" s="9" t="s">
        <v>2780</v>
      </c>
      <c r="D2444" s="12">
        <v>-25.76126215</v>
      </c>
      <c r="E2444" s="12">
        <v>28.199638849999999</v>
      </c>
      <c r="F2444" s="9" t="s">
        <v>2775</v>
      </c>
      <c r="G2444" s="9">
        <v>868619713</v>
      </c>
      <c r="H2444" s="9" t="str">
        <f t="shared" si="76"/>
        <v>(-25.7612622, 28.1996389)</v>
      </c>
    </row>
    <row r="2445" spans="1:8" s="10" customFormat="1" x14ac:dyDescent="0.25">
      <c r="A2445" s="9" t="str">
        <f t="shared" si="77"/>
        <v>OSM: Gautrain - Rail - (868619714)</v>
      </c>
      <c r="B2445" s="9" t="s">
        <v>2793</v>
      </c>
      <c r="C2445" s="9" t="s">
        <v>2780</v>
      </c>
      <c r="D2445" s="12">
        <v>-25.7613162</v>
      </c>
      <c r="E2445" s="12">
        <v>28.199639550000001</v>
      </c>
      <c r="F2445" s="9" t="s">
        <v>2775</v>
      </c>
      <c r="G2445" s="9">
        <v>868619714</v>
      </c>
      <c r="H2445" s="9" t="str">
        <f t="shared" si="76"/>
        <v>(-25.7613162, 28.1996396)</v>
      </c>
    </row>
    <row r="2446" spans="1:8" s="10" customFormat="1" x14ac:dyDescent="0.25">
      <c r="A2446" s="9" t="str">
        <f t="shared" si="77"/>
        <v>OSM: Gautrain - Rail - (868619715)</v>
      </c>
      <c r="B2446" s="9" t="s">
        <v>2793</v>
      </c>
      <c r="C2446" s="9" t="s">
        <v>2780</v>
      </c>
      <c r="D2446" s="12">
        <v>-25.762501844444401</v>
      </c>
      <c r="E2446" s="12">
        <v>28.198153455555499</v>
      </c>
      <c r="F2446" s="9" t="s">
        <v>2775</v>
      </c>
      <c r="G2446" s="9">
        <v>868619715</v>
      </c>
      <c r="H2446" s="9" t="str">
        <f t="shared" si="76"/>
        <v>(-25.7625018, 28.1981535)</v>
      </c>
    </row>
    <row r="2447" spans="1:8" s="10" customFormat="1" x14ac:dyDescent="0.25">
      <c r="A2447" s="9" t="str">
        <f t="shared" si="77"/>
        <v>OSM: Gaviota - Halt - (247326111)</v>
      </c>
      <c r="B2447" s="9" t="s">
        <v>501</v>
      </c>
      <c r="C2447" s="9" t="s">
        <v>19</v>
      </c>
      <c r="D2447" s="12">
        <v>-33.7282905</v>
      </c>
      <c r="E2447" s="12">
        <v>23.4530335</v>
      </c>
      <c r="F2447" s="9" t="s">
        <v>8</v>
      </c>
      <c r="G2447" s="9">
        <v>247326111</v>
      </c>
      <c r="H2447" s="9" t="str">
        <f t="shared" si="76"/>
        <v>(-33.7282905, 23.4530335)</v>
      </c>
    </row>
    <row r="2448" spans="1:8" s="10" customFormat="1" x14ac:dyDescent="0.25">
      <c r="A2448" s="9" t="str">
        <f t="shared" si="77"/>
        <v>OSM: Gawachab - Halt - (3943622032)</v>
      </c>
      <c r="B2448" s="9" t="s">
        <v>2495</v>
      </c>
      <c r="C2448" s="9" t="s">
        <v>19</v>
      </c>
      <c r="D2448" s="12">
        <v>-27.057078000000001</v>
      </c>
      <c r="E2448" s="12">
        <v>17.866575999999998</v>
      </c>
      <c r="F2448" s="9" t="s">
        <v>8</v>
      </c>
      <c r="G2448" s="9">
        <v>3943622032</v>
      </c>
      <c r="H2448" s="9" t="str">
        <f t="shared" si="76"/>
        <v>(-27.057078, 17.866576)</v>
      </c>
    </row>
    <row r="2449" spans="1:8" s="10" customFormat="1" x14ac:dyDescent="0.25">
      <c r="A2449" s="9" t="str">
        <f t="shared" si="77"/>
        <v>OSM: Gaywood - Station - (799724122)</v>
      </c>
      <c r="B2449" s="9" t="s">
        <v>2192</v>
      </c>
      <c r="C2449" s="9" t="s">
        <v>7</v>
      </c>
      <c r="D2449" s="12">
        <v>-29.1293474</v>
      </c>
      <c r="E2449" s="12">
        <v>30.464534700000002</v>
      </c>
      <c r="F2449" s="9" t="s">
        <v>8</v>
      </c>
      <c r="G2449" s="9">
        <v>799724122</v>
      </c>
      <c r="H2449" s="9" t="str">
        <f t="shared" si="76"/>
        <v>(-29.1293474, 30.4645347)</v>
      </c>
    </row>
    <row r="2450" spans="1:8" s="10" customFormat="1" x14ac:dyDescent="0.25">
      <c r="A2450" s="9" t="str">
        <f t="shared" si="77"/>
        <v>OSM: Gebiet - Halt - (6146638331)</v>
      </c>
      <c r="B2450" s="9" t="s">
        <v>2596</v>
      </c>
      <c r="C2450" s="9" t="s">
        <v>19</v>
      </c>
      <c r="D2450" s="12">
        <v>-23.423217000000001</v>
      </c>
      <c r="E2450" s="12">
        <v>17.260625000000001</v>
      </c>
      <c r="F2450" s="9" t="s">
        <v>8</v>
      </c>
      <c r="G2450" s="9">
        <v>6146638331</v>
      </c>
      <c r="H2450" s="9" t="str">
        <f t="shared" si="76"/>
        <v>(-23.423217, 17.260625)</v>
      </c>
    </row>
    <row r="2451" spans="1:8" s="10" customFormat="1" x14ac:dyDescent="0.25">
      <c r="A2451" s="9" t="str">
        <f t="shared" si="77"/>
        <v>OSM: Geduld - Station - (247644630)</v>
      </c>
      <c r="B2451" s="9" t="s">
        <v>1015</v>
      </c>
      <c r="C2451" s="9" t="s">
        <v>7</v>
      </c>
      <c r="D2451" s="12">
        <v>-26.203676999999999</v>
      </c>
      <c r="E2451" s="12">
        <v>28.440168499999999</v>
      </c>
      <c r="F2451" s="9" t="s">
        <v>8</v>
      </c>
      <c r="G2451" s="9">
        <v>247644630</v>
      </c>
      <c r="H2451" s="9" t="str">
        <f t="shared" si="76"/>
        <v>(-26.203677, 28.4401685)</v>
      </c>
    </row>
    <row r="2452" spans="1:8" s="10" customFormat="1" x14ac:dyDescent="0.25">
      <c r="A2452" s="9" t="str">
        <f t="shared" si="77"/>
        <v>OSM: Geduldrivier - Halt - (12054713347)</v>
      </c>
      <c r="B2452" s="9" t="s">
        <v>2763</v>
      </c>
      <c r="C2452" s="9" t="s">
        <v>19</v>
      </c>
      <c r="D2452" s="12">
        <v>-33.911089500000003</v>
      </c>
      <c r="E2452" s="12">
        <v>25.293084100000002</v>
      </c>
      <c r="F2452" s="9" t="s">
        <v>8</v>
      </c>
      <c r="G2452" s="9">
        <v>12054713347</v>
      </c>
      <c r="H2452" s="9" t="str">
        <f t="shared" si="76"/>
        <v>(-33.9110895, 25.2930841)</v>
      </c>
    </row>
    <row r="2453" spans="1:8" s="10" customFormat="1" x14ac:dyDescent="0.25">
      <c r="A2453" s="9" t="str">
        <f t="shared" si="77"/>
        <v>OSM: Geelbek - Abandoned - (249333021)</v>
      </c>
      <c r="B2453" s="9" t="s">
        <v>1577</v>
      </c>
      <c r="C2453" s="9" t="s">
        <v>139</v>
      </c>
      <c r="D2453" s="12">
        <v>-33.186874099999997</v>
      </c>
      <c r="E2453" s="12">
        <v>20.927800999999999</v>
      </c>
      <c r="F2453" s="9" t="s">
        <v>8</v>
      </c>
      <c r="G2453" s="9">
        <v>249333021</v>
      </c>
      <c r="H2453" s="9" t="str">
        <f t="shared" si="76"/>
        <v>(-33.1868741, 20.927801)</v>
      </c>
    </row>
    <row r="2454" spans="1:8" s="10" customFormat="1" x14ac:dyDescent="0.25">
      <c r="A2454" s="9" t="str">
        <f t="shared" si="77"/>
        <v>OSM: Geelkop - Station - (247327856)</v>
      </c>
      <c r="B2454" s="9" t="s">
        <v>827</v>
      </c>
      <c r="C2454" s="9" t="s">
        <v>7</v>
      </c>
      <c r="D2454" s="12">
        <v>-28.6491221</v>
      </c>
      <c r="E2454" s="12">
        <v>21.0574516</v>
      </c>
      <c r="F2454" s="9" t="s">
        <v>8</v>
      </c>
      <c r="G2454" s="9">
        <v>247327856</v>
      </c>
      <c r="H2454" s="9" t="str">
        <f t="shared" si="76"/>
        <v>(-28.6491221, 21.0574516)</v>
      </c>
    </row>
    <row r="2455" spans="1:8" s="10" customFormat="1" x14ac:dyDescent="0.25">
      <c r="A2455" s="9" t="str">
        <f t="shared" si="77"/>
        <v>OSM: Geldenhuis - Station - (247644629)</v>
      </c>
      <c r="B2455" s="9" t="s">
        <v>1014</v>
      </c>
      <c r="C2455" s="9" t="s">
        <v>7</v>
      </c>
      <c r="D2455" s="12">
        <v>-26.2081157</v>
      </c>
      <c r="E2455" s="12">
        <v>28.1328323</v>
      </c>
      <c r="F2455" s="9" t="s">
        <v>8</v>
      </c>
      <c r="G2455" s="9">
        <v>247644629</v>
      </c>
      <c r="H2455" s="9" t="str">
        <f t="shared" si="76"/>
        <v>(-26.2081157, 28.1328323)</v>
      </c>
    </row>
    <row r="2456" spans="1:8" s="10" customFormat="1" x14ac:dyDescent="0.25">
      <c r="A2456" s="9" t="str">
        <f t="shared" si="77"/>
        <v>OSM: Geldenhuis - Stop - (4332261935)</v>
      </c>
      <c r="B2456" s="9" t="s">
        <v>1014</v>
      </c>
      <c r="C2456" s="9" t="s">
        <v>13</v>
      </c>
      <c r="D2456" s="12">
        <v>-26.207743600000001</v>
      </c>
      <c r="E2456" s="12">
        <v>28.1336434</v>
      </c>
      <c r="F2456" s="9" t="s">
        <v>8</v>
      </c>
      <c r="G2456" s="9">
        <v>4332261935</v>
      </c>
      <c r="H2456" s="9" t="str">
        <f t="shared" si="76"/>
        <v>(-26.2077436, 28.1336434)</v>
      </c>
    </row>
    <row r="2457" spans="1:8" s="10" customFormat="1" x14ac:dyDescent="0.25">
      <c r="A2457" s="9" t="str">
        <f t="shared" si="77"/>
        <v>OSM: Geldenhuis - Stop - (4332262156)</v>
      </c>
      <c r="B2457" s="9" t="s">
        <v>1014</v>
      </c>
      <c r="C2457" s="9" t="s">
        <v>13</v>
      </c>
      <c r="D2457" s="12">
        <v>-26.208606899999999</v>
      </c>
      <c r="E2457" s="12">
        <v>28.131759200000001</v>
      </c>
      <c r="F2457" s="9" t="s">
        <v>8</v>
      </c>
      <c r="G2457" s="9">
        <v>4332262156</v>
      </c>
      <c r="H2457" s="9" t="str">
        <f t="shared" si="76"/>
        <v>(-26.2086069, 28.1317592)</v>
      </c>
    </row>
    <row r="2458" spans="1:8" s="10" customFormat="1" x14ac:dyDescent="0.25">
      <c r="A2458" s="9" t="str">
        <f t="shared" si="77"/>
        <v>OSM: Geldenhuis - Stop - (9165861763)</v>
      </c>
      <c r="B2458" s="9" t="s">
        <v>1014</v>
      </c>
      <c r="C2458" s="9" t="s">
        <v>13</v>
      </c>
      <c r="D2458" s="12">
        <v>-26.208780600000001</v>
      </c>
      <c r="E2458" s="12">
        <v>28.131684700000001</v>
      </c>
      <c r="F2458" s="9" t="s">
        <v>8</v>
      </c>
      <c r="G2458" s="9">
        <v>9165861763</v>
      </c>
      <c r="H2458" s="9" t="str">
        <f t="shared" si="76"/>
        <v>(-26.2087806, 28.1316847)</v>
      </c>
    </row>
    <row r="2459" spans="1:8" s="10" customFormat="1" x14ac:dyDescent="0.25">
      <c r="A2459" s="9" t="str">
        <f t="shared" si="77"/>
        <v>OSM: Gemsbok - Abandoned - (249333020)</v>
      </c>
      <c r="B2459" s="9" t="s">
        <v>1576</v>
      </c>
      <c r="C2459" s="9" t="s">
        <v>139</v>
      </c>
      <c r="D2459" s="12">
        <v>-33.0949642</v>
      </c>
      <c r="E2459" s="12">
        <v>21.371624099999998</v>
      </c>
      <c r="F2459" s="9" t="s">
        <v>8</v>
      </c>
      <c r="G2459" s="9">
        <v>249333020</v>
      </c>
      <c r="H2459" s="9" t="str">
        <f t="shared" si="76"/>
        <v>(-33.0949642, 21.3716241)</v>
      </c>
    </row>
    <row r="2460" spans="1:8" s="10" customFormat="1" x14ac:dyDescent="0.25">
      <c r="A2460" s="9" t="str">
        <f t="shared" si="77"/>
        <v>OSM: Gemsvlakte - Station - (3816236774)</v>
      </c>
      <c r="B2460" s="9" t="s">
        <v>2492</v>
      </c>
      <c r="C2460" s="9" t="s">
        <v>7</v>
      </c>
      <c r="D2460" s="12">
        <v>-27.800279400000001</v>
      </c>
      <c r="E2460" s="12">
        <v>18.518706900000002</v>
      </c>
      <c r="F2460" s="9" t="s">
        <v>8</v>
      </c>
      <c r="G2460" s="9">
        <v>3816236774</v>
      </c>
      <c r="H2460" s="9" t="str">
        <f t="shared" si="76"/>
        <v>(-27.8002794, 18.5187069)</v>
      </c>
    </row>
    <row r="2461" spans="1:8" s="10" customFormat="1" x14ac:dyDescent="0.25">
      <c r="A2461" s="9" t="str">
        <f t="shared" si="77"/>
        <v>OSM: Generaalsnek - Station - (247325434)</v>
      </c>
      <c r="B2461" s="9" t="s">
        <v>208</v>
      </c>
      <c r="C2461" s="9" t="s">
        <v>7</v>
      </c>
      <c r="D2461" s="12">
        <v>-28.754184899999998</v>
      </c>
      <c r="E2461" s="12">
        <v>28.053463399999998</v>
      </c>
      <c r="F2461" s="9" t="s">
        <v>8</v>
      </c>
      <c r="G2461" s="9">
        <v>247325434</v>
      </c>
      <c r="H2461" s="9" t="str">
        <f t="shared" si="76"/>
        <v>(-28.7541849, 28.0534634)</v>
      </c>
    </row>
    <row r="2462" spans="1:8" s="10" customFormat="1" x14ac:dyDescent="0.25">
      <c r="A2462" s="9" t="str">
        <f t="shared" si="77"/>
        <v>OSM: Geneva - Station - (247325456)</v>
      </c>
      <c r="B2462" s="9" t="s">
        <v>226</v>
      </c>
      <c r="C2462" s="9" t="s">
        <v>7</v>
      </c>
      <c r="D2462" s="12">
        <v>-27.826105800000001</v>
      </c>
      <c r="E2462" s="12">
        <v>27.131750499999999</v>
      </c>
      <c r="F2462" s="9" t="s">
        <v>8</v>
      </c>
      <c r="G2462" s="9">
        <v>247325456</v>
      </c>
      <c r="H2462" s="9" t="str">
        <f t="shared" si="76"/>
        <v>(-27.8261058, 27.1317505)</v>
      </c>
    </row>
    <row r="2463" spans="1:8" s="10" customFormat="1" x14ac:dyDescent="0.25">
      <c r="A2463" s="9" t="str">
        <f t="shared" si="77"/>
        <v>OSM: Genoegsaam - Halt - (11329521783)</v>
      </c>
      <c r="B2463" s="9" t="s">
        <v>2748</v>
      </c>
      <c r="C2463" s="9" t="s">
        <v>19</v>
      </c>
      <c r="D2463" s="12">
        <v>-31.786054499999999</v>
      </c>
      <c r="E2463" s="12">
        <v>25.314962300000001</v>
      </c>
      <c r="F2463" s="9" t="s">
        <v>8</v>
      </c>
      <c r="G2463" s="9">
        <v>11329521783</v>
      </c>
      <c r="H2463" s="9" t="str">
        <f t="shared" si="76"/>
        <v>(-31.7860545, 25.3149623)</v>
      </c>
    </row>
    <row r="2464" spans="1:8" s="10" customFormat="1" x14ac:dyDescent="0.25">
      <c r="A2464" s="9" t="str">
        <f t="shared" si="77"/>
        <v>OSM: George - Station - (2153629429)</v>
      </c>
      <c r="B2464" s="9" t="s">
        <v>2440</v>
      </c>
      <c r="C2464" s="9" t="s">
        <v>7</v>
      </c>
      <c r="D2464" s="12">
        <v>-33.965858900000001</v>
      </c>
      <c r="E2464" s="12">
        <v>22.468423000000001</v>
      </c>
      <c r="F2464" s="9" t="s">
        <v>8</v>
      </c>
      <c r="G2464" s="9">
        <v>2153629429</v>
      </c>
      <c r="H2464" s="9" t="str">
        <f t="shared" si="76"/>
        <v>(-33.9658589, 22.468423)</v>
      </c>
    </row>
    <row r="2465" spans="1:8" s="10" customFormat="1" x14ac:dyDescent="0.25">
      <c r="A2465" s="9" t="str">
        <f t="shared" si="77"/>
        <v>OSM: George - Station - (5215602153)</v>
      </c>
      <c r="B2465" s="9" t="s">
        <v>2440</v>
      </c>
      <c r="C2465" s="9" t="s">
        <v>7</v>
      </c>
      <c r="D2465" s="12">
        <v>-33.965896200000003</v>
      </c>
      <c r="E2465" s="12">
        <v>22.468490200000002</v>
      </c>
      <c r="F2465" s="9" t="s">
        <v>8</v>
      </c>
      <c r="G2465" s="9">
        <v>5215602153</v>
      </c>
      <c r="H2465" s="9" t="str">
        <f t="shared" si="76"/>
        <v>(-33.9658962, 22.4684902)</v>
      </c>
    </row>
    <row r="2466" spans="1:8" s="10" customFormat="1" x14ac:dyDescent="0.25">
      <c r="A2466" s="9" t="str">
        <f t="shared" si="77"/>
        <v>OSM: George &amp; Knysna Railway - Disused - (5210625)</v>
      </c>
      <c r="B2466" s="9" t="s">
        <v>2781</v>
      </c>
      <c r="C2466" s="9" t="s">
        <v>2774</v>
      </c>
      <c r="D2466" s="12">
        <v>-33.987801500000003</v>
      </c>
      <c r="E2466" s="12">
        <v>22.607433199999999</v>
      </c>
      <c r="F2466" s="9" t="s">
        <v>2775</v>
      </c>
      <c r="G2466" s="9">
        <v>5210625</v>
      </c>
      <c r="H2466" s="9" t="str">
        <f t="shared" si="76"/>
        <v>(-33.9878015, 22.6074332)</v>
      </c>
    </row>
    <row r="2467" spans="1:8" s="10" customFormat="1" x14ac:dyDescent="0.25">
      <c r="A2467" s="9" t="str">
        <f t="shared" si="77"/>
        <v>OSM: George &amp; Knysna Railway - Abandoned - (31451077)</v>
      </c>
      <c r="B2467" s="9" t="s">
        <v>2781</v>
      </c>
      <c r="C2467" s="9" t="s">
        <v>139</v>
      </c>
      <c r="D2467" s="12">
        <v>-34.008097449999902</v>
      </c>
      <c r="E2467" s="12">
        <v>22.7495704</v>
      </c>
      <c r="F2467" s="9" t="s">
        <v>2775</v>
      </c>
      <c r="G2467" s="9">
        <v>31451077</v>
      </c>
      <c r="H2467" s="9" t="str">
        <f t="shared" si="76"/>
        <v>(-34.0080974, 22.7495704)</v>
      </c>
    </row>
    <row r="2468" spans="1:8" s="10" customFormat="1" x14ac:dyDescent="0.25">
      <c r="A2468" s="9" t="str">
        <f t="shared" si="77"/>
        <v>OSM: George &amp; Knysna Railway - Disused - (31451081)</v>
      </c>
      <c r="B2468" s="9" t="s">
        <v>2781</v>
      </c>
      <c r="C2468" s="9" t="s">
        <v>2774</v>
      </c>
      <c r="D2468" s="12">
        <v>-34.042192666666601</v>
      </c>
      <c r="E2468" s="12">
        <v>23.0330436333333</v>
      </c>
      <c r="F2468" s="9" t="s">
        <v>2775</v>
      </c>
      <c r="G2468" s="9">
        <v>31451081</v>
      </c>
      <c r="H2468" s="9" t="str">
        <f t="shared" si="76"/>
        <v>(-34.0421927, 23.0330436)</v>
      </c>
    </row>
    <row r="2469" spans="1:8" s="10" customFormat="1" x14ac:dyDescent="0.25">
      <c r="A2469" s="9" t="str">
        <f t="shared" si="77"/>
        <v>OSM: George &amp; Knysna Railway - Disused - (31451082)</v>
      </c>
      <c r="B2469" s="9" t="s">
        <v>2781</v>
      </c>
      <c r="C2469" s="9" t="s">
        <v>2774</v>
      </c>
      <c r="D2469" s="12">
        <v>-34.039184200000001</v>
      </c>
      <c r="E2469" s="12">
        <v>23.0354764</v>
      </c>
      <c r="F2469" s="9" t="s">
        <v>2775</v>
      </c>
      <c r="G2469" s="9">
        <v>31451082</v>
      </c>
      <c r="H2469" s="9" t="str">
        <f t="shared" si="76"/>
        <v>(-34.0391842, 23.0354764)</v>
      </c>
    </row>
    <row r="2470" spans="1:8" s="10" customFormat="1" x14ac:dyDescent="0.25">
      <c r="A2470" s="9" t="str">
        <f t="shared" si="77"/>
        <v>OSM: George &amp; Knysna Railway - Abandoned - (205282343)</v>
      </c>
      <c r="B2470" s="9" t="s">
        <v>2781</v>
      </c>
      <c r="C2470" s="9" t="s">
        <v>139</v>
      </c>
      <c r="D2470" s="12">
        <v>-33.987340250000003</v>
      </c>
      <c r="E2470" s="12">
        <v>22.648661749999999</v>
      </c>
      <c r="F2470" s="9" t="s">
        <v>2775</v>
      </c>
      <c r="G2470" s="9">
        <v>205282343</v>
      </c>
      <c r="H2470" s="9" t="str">
        <f t="shared" si="76"/>
        <v>(-33.9873403, 22.6486618)</v>
      </c>
    </row>
    <row r="2471" spans="1:8" s="10" customFormat="1" x14ac:dyDescent="0.25">
      <c r="A2471" s="9" t="str">
        <f t="shared" si="77"/>
        <v>OSM: George &amp; Knysna Railway - Abandoned - (205282346)</v>
      </c>
      <c r="B2471" s="9" t="s">
        <v>2781</v>
      </c>
      <c r="C2471" s="9" t="s">
        <v>139</v>
      </c>
      <c r="D2471" s="12">
        <v>-33.987577369158799</v>
      </c>
      <c r="E2471" s="12">
        <v>22.626809966355101</v>
      </c>
      <c r="F2471" s="9" t="s">
        <v>2775</v>
      </c>
      <c r="G2471" s="9">
        <v>205282346</v>
      </c>
      <c r="H2471" s="9" t="str">
        <f t="shared" si="76"/>
        <v>(-33.9875774, 22.62681)</v>
      </c>
    </row>
    <row r="2472" spans="1:8" s="10" customFormat="1" x14ac:dyDescent="0.25">
      <c r="A2472" s="9" t="str">
        <f t="shared" si="77"/>
        <v>OSM: George &amp; Knysna Railway - Disused - (238477255)</v>
      </c>
      <c r="B2472" s="9" t="s">
        <v>2781</v>
      </c>
      <c r="C2472" s="9" t="s">
        <v>2774</v>
      </c>
      <c r="D2472" s="12">
        <v>-34.038921085185102</v>
      </c>
      <c r="E2472" s="12">
        <v>23.041932324074001</v>
      </c>
      <c r="F2472" s="9" t="s">
        <v>2775</v>
      </c>
      <c r="G2472" s="9">
        <v>238477255</v>
      </c>
      <c r="H2472" s="9" t="str">
        <f t="shared" si="76"/>
        <v>(-34.0389211, 23.0419323)</v>
      </c>
    </row>
    <row r="2473" spans="1:8" s="10" customFormat="1" x14ac:dyDescent="0.25">
      <c r="A2473" s="9" t="str">
        <f t="shared" si="77"/>
        <v>OSM: George &amp; Knysna Railway - Disused - (238477256)</v>
      </c>
      <c r="B2473" s="9" t="s">
        <v>2781</v>
      </c>
      <c r="C2473" s="9" t="s">
        <v>2774</v>
      </c>
      <c r="D2473" s="12">
        <v>-34.038223899999998</v>
      </c>
      <c r="E2473" s="12">
        <v>23.036287649999998</v>
      </c>
      <c r="F2473" s="9" t="s">
        <v>2775</v>
      </c>
      <c r="G2473" s="9">
        <v>238477256</v>
      </c>
      <c r="H2473" s="9" t="str">
        <f t="shared" si="76"/>
        <v>(-34.0382239, 23.0362877)</v>
      </c>
    </row>
    <row r="2474" spans="1:8" s="10" customFormat="1" x14ac:dyDescent="0.25">
      <c r="A2474" s="9" t="str">
        <f t="shared" si="77"/>
        <v>OSM: George &amp; Knysna Railway - Disused - (238493581)</v>
      </c>
      <c r="B2474" s="9" t="s">
        <v>2781</v>
      </c>
      <c r="C2474" s="9" t="s">
        <v>2774</v>
      </c>
      <c r="D2474" s="12">
        <v>-34.046448749999897</v>
      </c>
      <c r="E2474" s="12">
        <v>23.029557650000001</v>
      </c>
      <c r="F2474" s="9" t="s">
        <v>2775</v>
      </c>
      <c r="G2474" s="9">
        <v>238493581</v>
      </c>
      <c r="H2474" s="9" t="str">
        <f t="shared" si="76"/>
        <v>(-34.0464487, 23.0295577)</v>
      </c>
    </row>
    <row r="2475" spans="1:8" s="10" customFormat="1" x14ac:dyDescent="0.25">
      <c r="A2475" s="9" t="str">
        <f t="shared" si="77"/>
        <v>OSM: George &amp; Knysna Railway - Disused - (238493582)</v>
      </c>
      <c r="B2475" s="9" t="s">
        <v>2781</v>
      </c>
      <c r="C2475" s="9" t="s">
        <v>2774</v>
      </c>
      <c r="D2475" s="12">
        <v>-34.045103399999903</v>
      </c>
      <c r="E2475" s="12">
        <v>23.030657300000001</v>
      </c>
      <c r="F2475" s="9" t="s">
        <v>2775</v>
      </c>
      <c r="G2475" s="9">
        <v>238493582</v>
      </c>
      <c r="H2475" s="9" t="str">
        <f t="shared" si="76"/>
        <v>(-34.0451034, 23.0306573)</v>
      </c>
    </row>
    <row r="2476" spans="1:8" s="10" customFormat="1" x14ac:dyDescent="0.25">
      <c r="A2476" s="9" t="str">
        <f t="shared" si="77"/>
        <v>OSM: George &amp; Knysna Railway - Disused - (1317518121)</v>
      </c>
      <c r="B2476" s="9" t="s">
        <v>2781</v>
      </c>
      <c r="C2476" s="9" t="s">
        <v>2774</v>
      </c>
      <c r="D2476" s="12">
        <v>-34.040196899999998</v>
      </c>
      <c r="E2476" s="12">
        <v>23.034659125000001</v>
      </c>
      <c r="F2476" s="9" t="s">
        <v>2775</v>
      </c>
      <c r="G2476" s="9">
        <v>1317518121</v>
      </c>
      <c r="H2476" s="9" t="str">
        <f t="shared" si="76"/>
        <v>(-34.0401969, 23.0346591)</v>
      </c>
    </row>
    <row r="2477" spans="1:8" s="10" customFormat="1" x14ac:dyDescent="0.25">
      <c r="A2477" s="9" t="str">
        <f t="shared" si="77"/>
        <v>OSM: George and Knysna Railway - Rail - (31372451)</v>
      </c>
      <c r="B2477" s="9" t="s">
        <v>2811</v>
      </c>
      <c r="C2477" s="9" t="s">
        <v>2780</v>
      </c>
      <c r="D2477" s="12">
        <v>-33.968641108888797</v>
      </c>
      <c r="E2477" s="12">
        <v>22.467580999999999</v>
      </c>
      <c r="F2477" s="9" t="s">
        <v>2775</v>
      </c>
      <c r="G2477" s="9">
        <v>31372451</v>
      </c>
      <c r="H2477" s="9" t="str">
        <f t="shared" si="76"/>
        <v>(-33.9686411, 22.467581)</v>
      </c>
    </row>
    <row r="2478" spans="1:8" s="10" customFormat="1" x14ac:dyDescent="0.25">
      <c r="A2478" s="9" t="str">
        <f t="shared" si="77"/>
        <v>OSM: George and Knysna Railway - Abandoned - (31451063)</v>
      </c>
      <c r="B2478" s="9" t="s">
        <v>2811</v>
      </c>
      <c r="C2478" s="9" t="s">
        <v>139</v>
      </c>
      <c r="D2478" s="12">
        <v>-34.0038122482758</v>
      </c>
      <c r="E2478" s="12">
        <v>22.5543301103448</v>
      </c>
      <c r="F2478" s="9" t="s">
        <v>2775</v>
      </c>
      <c r="G2478" s="9">
        <v>31451063</v>
      </c>
      <c r="H2478" s="9" t="str">
        <f t="shared" si="76"/>
        <v>(-34.0038122, 22.5543301)</v>
      </c>
    </row>
    <row r="2479" spans="1:8" s="10" customFormat="1" x14ac:dyDescent="0.25">
      <c r="A2479" s="9" t="str">
        <f t="shared" si="77"/>
        <v>OSM: George and Knysna Railway - Abandoned - (31451064)</v>
      </c>
      <c r="B2479" s="9" t="s">
        <v>2811</v>
      </c>
      <c r="C2479" s="9" t="s">
        <v>139</v>
      </c>
      <c r="D2479" s="12">
        <v>-33.989348874817502</v>
      </c>
      <c r="E2479" s="12">
        <v>22.701009235401401</v>
      </c>
      <c r="F2479" s="9" t="s">
        <v>2775</v>
      </c>
      <c r="G2479" s="9">
        <v>31451064</v>
      </c>
      <c r="H2479" s="9" t="str">
        <f t="shared" si="76"/>
        <v>(-33.9893489, 22.7010092)</v>
      </c>
    </row>
    <row r="2480" spans="1:8" s="10" customFormat="1" x14ac:dyDescent="0.25">
      <c r="A2480" s="9" t="str">
        <f t="shared" si="77"/>
        <v>OSM: George and Knysna Railway - Abandoned - (31451065)</v>
      </c>
      <c r="B2480" s="9" t="s">
        <v>2811</v>
      </c>
      <c r="C2480" s="9" t="s">
        <v>139</v>
      </c>
      <c r="D2480" s="12">
        <v>-34.008860308695603</v>
      </c>
      <c r="E2480" s="12">
        <v>22.752854404347801</v>
      </c>
      <c r="F2480" s="9" t="s">
        <v>2775</v>
      </c>
      <c r="G2480" s="9">
        <v>31451065</v>
      </c>
      <c r="H2480" s="9" t="str">
        <f t="shared" si="76"/>
        <v>(-34.0088603, 22.7528544)</v>
      </c>
    </row>
    <row r="2481" spans="1:8" s="10" customFormat="1" x14ac:dyDescent="0.25">
      <c r="A2481" s="9" t="str">
        <f t="shared" si="77"/>
        <v>OSM: George and Knysna Railway - Disused - (31451067)</v>
      </c>
      <c r="B2481" s="9" t="s">
        <v>2811</v>
      </c>
      <c r="C2481" s="9" t="s">
        <v>2774</v>
      </c>
      <c r="D2481" s="12">
        <v>-34.056542822413697</v>
      </c>
      <c r="E2481" s="12">
        <v>23.0143780327586</v>
      </c>
      <c r="F2481" s="9" t="s">
        <v>2775</v>
      </c>
      <c r="G2481" s="9">
        <v>31451067</v>
      </c>
      <c r="H2481" s="9" t="str">
        <f t="shared" si="76"/>
        <v>(-34.0565428, 23.014378)</v>
      </c>
    </row>
    <row r="2482" spans="1:8" s="10" customFormat="1" x14ac:dyDescent="0.25">
      <c r="A2482" s="9" t="str">
        <f t="shared" si="77"/>
        <v>OSM: George and Knysna Railway - Abandoned - (31451068)</v>
      </c>
      <c r="B2482" s="9" t="s">
        <v>2811</v>
      </c>
      <c r="C2482" s="9" t="s">
        <v>139</v>
      </c>
      <c r="D2482" s="12">
        <v>-33.997626791666598</v>
      </c>
      <c r="E2482" s="12">
        <v>22.558398316666601</v>
      </c>
      <c r="F2482" s="9" t="s">
        <v>2775</v>
      </c>
      <c r="G2482" s="9">
        <v>31451068</v>
      </c>
      <c r="H2482" s="9" t="str">
        <f t="shared" si="76"/>
        <v>(-33.9976268, 22.5583983)</v>
      </c>
    </row>
    <row r="2483" spans="1:8" s="10" customFormat="1" x14ac:dyDescent="0.25">
      <c r="A2483" s="9" t="str">
        <f t="shared" si="77"/>
        <v>OSM: George and Knysna Railway - Abandoned - (31451070)</v>
      </c>
      <c r="B2483" s="9" t="s">
        <v>2811</v>
      </c>
      <c r="C2483" s="9" t="s">
        <v>139</v>
      </c>
      <c r="D2483" s="12">
        <v>-34.004927500000001</v>
      </c>
      <c r="E2483" s="12">
        <v>22.552272766666601</v>
      </c>
      <c r="F2483" s="9" t="s">
        <v>2775</v>
      </c>
      <c r="G2483" s="9">
        <v>31451070</v>
      </c>
      <c r="H2483" s="9" t="str">
        <f t="shared" si="76"/>
        <v>(-34.0049275, 22.5522728)</v>
      </c>
    </row>
    <row r="2484" spans="1:8" s="10" customFormat="1" x14ac:dyDescent="0.25">
      <c r="A2484" s="9" t="str">
        <f t="shared" si="77"/>
        <v>OSM: George and Knysna Railway - Abandoned - (31451071)</v>
      </c>
      <c r="B2484" s="9" t="s">
        <v>2811</v>
      </c>
      <c r="C2484" s="9" t="s">
        <v>139</v>
      </c>
      <c r="D2484" s="12">
        <v>-34.002364799999903</v>
      </c>
      <c r="E2484" s="12">
        <v>22.556373279999999</v>
      </c>
      <c r="F2484" s="9" t="s">
        <v>2775</v>
      </c>
      <c r="G2484" s="9">
        <v>31451071</v>
      </c>
      <c r="H2484" s="9" t="str">
        <f t="shared" si="76"/>
        <v>(-34.0023648, 22.5563733)</v>
      </c>
    </row>
    <row r="2485" spans="1:8" s="10" customFormat="1" x14ac:dyDescent="0.25">
      <c r="A2485" s="9" t="str">
        <f t="shared" si="77"/>
        <v>OSM: George and Knysna Railway - Abandoned - (31451072)</v>
      </c>
      <c r="B2485" s="9" t="s">
        <v>2811</v>
      </c>
      <c r="C2485" s="9" t="s">
        <v>139</v>
      </c>
      <c r="D2485" s="12">
        <v>-33.998284400000003</v>
      </c>
      <c r="E2485" s="12">
        <v>22.560120274999999</v>
      </c>
      <c r="F2485" s="9" t="s">
        <v>2775</v>
      </c>
      <c r="G2485" s="9">
        <v>31451072</v>
      </c>
      <c r="H2485" s="9" t="str">
        <f t="shared" si="76"/>
        <v>(-33.9982844, 22.5601203)</v>
      </c>
    </row>
    <row r="2486" spans="1:8" s="10" customFormat="1" x14ac:dyDescent="0.25">
      <c r="A2486" s="9" t="str">
        <f t="shared" si="77"/>
        <v>OSM: George and Knysna Railway - Disused - (31451073)</v>
      </c>
      <c r="B2486" s="9" t="s">
        <v>2811</v>
      </c>
      <c r="C2486" s="9" t="s">
        <v>2774</v>
      </c>
      <c r="D2486" s="12">
        <v>-33.997904840740702</v>
      </c>
      <c r="E2486" s="12">
        <v>22.557050503703699</v>
      </c>
      <c r="F2486" s="9" t="s">
        <v>2775</v>
      </c>
      <c r="G2486" s="9">
        <v>31451073</v>
      </c>
      <c r="H2486" s="9" t="str">
        <f t="shared" si="76"/>
        <v>(-33.9979048, 22.5570505)</v>
      </c>
    </row>
    <row r="2487" spans="1:8" s="10" customFormat="1" x14ac:dyDescent="0.25">
      <c r="A2487" s="9" t="str">
        <f t="shared" si="77"/>
        <v>OSM: George and Knysna Railway - Abandoned - (31451074)</v>
      </c>
      <c r="B2487" s="9" t="s">
        <v>2811</v>
      </c>
      <c r="C2487" s="9" t="s">
        <v>139</v>
      </c>
      <c r="D2487" s="12">
        <v>-33.999715597727203</v>
      </c>
      <c r="E2487" s="12">
        <v>22.5563490954545</v>
      </c>
      <c r="F2487" s="9" t="s">
        <v>2775</v>
      </c>
      <c r="G2487" s="9">
        <v>31451074</v>
      </c>
      <c r="H2487" s="9" t="str">
        <f t="shared" si="76"/>
        <v>(-33.9997156, 22.5563491)</v>
      </c>
    </row>
    <row r="2488" spans="1:8" s="10" customFormat="1" x14ac:dyDescent="0.25">
      <c r="A2488" s="9" t="str">
        <f t="shared" si="77"/>
        <v>OSM: George and Knysna Railway - Abandoned - (31451076)</v>
      </c>
      <c r="B2488" s="9" t="s">
        <v>2811</v>
      </c>
      <c r="C2488" s="9" t="s">
        <v>139</v>
      </c>
      <c r="D2488" s="12">
        <v>-33.994924640000001</v>
      </c>
      <c r="E2488" s="12">
        <v>22.57780897</v>
      </c>
      <c r="F2488" s="9" t="s">
        <v>2775</v>
      </c>
      <c r="G2488" s="9">
        <v>31451076</v>
      </c>
      <c r="H2488" s="9" t="str">
        <f t="shared" si="76"/>
        <v>(-33.9949246, 22.577809)</v>
      </c>
    </row>
    <row r="2489" spans="1:8" s="10" customFormat="1" x14ac:dyDescent="0.25">
      <c r="A2489" s="9" t="str">
        <f t="shared" si="77"/>
        <v>OSM: George and Knysna Railway - Disused - (31451078)</v>
      </c>
      <c r="B2489" s="9" t="s">
        <v>2811</v>
      </c>
      <c r="C2489" s="9" t="s">
        <v>2774</v>
      </c>
      <c r="D2489" s="12">
        <v>-34.032589659999999</v>
      </c>
      <c r="E2489" s="12">
        <v>22.938198459999999</v>
      </c>
      <c r="F2489" s="9" t="s">
        <v>2775</v>
      </c>
      <c r="G2489" s="9">
        <v>31451078</v>
      </c>
      <c r="H2489" s="9" t="str">
        <f t="shared" si="76"/>
        <v>(-34.0325897, 22.9381985)</v>
      </c>
    </row>
    <row r="2490" spans="1:8" s="10" customFormat="1" x14ac:dyDescent="0.25">
      <c r="A2490" s="9" t="str">
        <f t="shared" si="77"/>
        <v>OSM: George and Knysna Railway - Disused - (31451079)</v>
      </c>
      <c r="B2490" s="9" t="s">
        <v>2811</v>
      </c>
      <c r="C2490" s="9" t="s">
        <v>2774</v>
      </c>
      <c r="D2490" s="12">
        <v>-34.0331112</v>
      </c>
      <c r="E2490" s="12">
        <v>22.938838699999899</v>
      </c>
      <c r="F2490" s="9" t="s">
        <v>2775</v>
      </c>
      <c r="G2490" s="9">
        <v>31451079</v>
      </c>
      <c r="H2490" s="9" t="str">
        <f t="shared" si="76"/>
        <v>(-34.0331112, 22.9388387)</v>
      </c>
    </row>
    <row r="2491" spans="1:8" s="10" customFormat="1" x14ac:dyDescent="0.25">
      <c r="A2491" s="9" t="str">
        <f t="shared" si="77"/>
        <v>OSM: George and Knysna Railway - Abandoned - (46578676)</v>
      </c>
      <c r="B2491" s="9" t="s">
        <v>2811</v>
      </c>
      <c r="C2491" s="9" t="s">
        <v>139</v>
      </c>
      <c r="D2491" s="12">
        <v>-33.998047535690198</v>
      </c>
      <c r="E2491" s="12">
        <v>22.505173299158201</v>
      </c>
      <c r="F2491" s="9" t="s">
        <v>2775</v>
      </c>
      <c r="G2491" s="9">
        <v>46578676</v>
      </c>
      <c r="H2491" s="9" t="str">
        <f t="shared" si="76"/>
        <v>(-33.9980475, 22.5051733)</v>
      </c>
    </row>
    <row r="2492" spans="1:8" s="10" customFormat="1" x14ac:dyDescent="0.25">
      <c r="A2492" s="9" t="str">
        <f t="shared" si="77"/>
        <v>OSM: George and Knysna Railway - Disused - (48866656)</v>
      </c>
      <c r="B2492" s="9" t="s">
        <v>2811</v>
      </c>
      <c r="C2492" s="9" t="s">
        <v>2774</v>
      </c>
      <c r="D2492" s="12">
        <v>-34.053157949999999</v>
      </c>
      <c r="E2492" s="12">
        <v>23.023494499999899</v>
      </c>
      <c r="F2492" s="9" t="s">
        <v>2775</v>
      </c>
      <c r="G2492" s="9">
        <v>48866656</v>
      </c>
      <c r="H2492" s="9" t="str">
        <f t="shared" si="76"/>
        <v>(-34.053158, 23.0234945)</v>
      </c>
    </row>
    <row r="2493" spans="1:8" s="10" customFormat="1" x14ac:dyDescent="0.25">
      <c r="A2493" s="9" t="str">
        <f t="shared" si="77"/>
        <v>OSM: George and Knysna Railway - Disused - (48866657)</v>
      </c>
      <c r="B2493" s="9" t="s">
        <v>2811</v>
      </c>
      <c r="C2493" s="9" t="s">
        <v>2774</v>
      </c>
      <c r="D2493" s="12">
        <v>-34.048416474999897</v>
      </c>
      <c r="E2493" s="12">
        <v>23.027947699999999</v>
      </c>
      <c r="F2493" s="9" t="s">
        <v>2775</v>
      </c>
      <c r="G2493" s="9">
        <v>48866657</v>
      </c>
      <c r="H2493" s="9" t="str">
        <f t="shared" si="76"/>
        <v>(-34.0484165, 23.0279477)</v>
      </c>
    </row>
    <row r="2494" spans="1:8" s="10" customFormat="1" x14ac:dyDescent="0.25">
      <c r="A2494" s="9" t="str">
        <f t="shared" si="77"/>
        <v>OSM: George and Knysna Railway - Disused - (204468293)</v>
      </c>
      <c r="B2494" s="9" t="s">
        <v>2811</v>
      </c>
      <c r="C2494" s="9" t="s">
        <v>2774</v>
      </c>
      <c r="D2494" s="12">
        <v>-34.03369885</v>
      </c>
      <c r="E2494" s="12">
        <v>22.939472949999999</v>
      </c>
      <c r="F2494" s="9" t="s">
        <v>2775</v>
      </c>
      <c r="G2494" s="9">
        <v>204468293</v>
      </c>
      <c r="H2494" s="9" t="str">
        <f t="shared" si="76"/>
        <v>(-34.0336989, 22.939473)</v>
      </c>
    </row>
    <row r="2495" spans="1:8" s="10" customFormat="1" x14ac:dyDescent="0.25">
      <c r="A2495" s="9" t="str">
        <f t="shared" si="77"/>
        <v>OSM: George and Knysna Railway - Abandoned - (204838912)</v>
      </c>
      <c r="B2495" s="9" t="s">
        <v>2811</v>
      </c>
      <c r="C2495" s="9" t="s">
        <v>139</v>
      </c>
      <c r="D2495" s="12">
        <v>-34.001555499999903</v>
      </c>
      <c r="E2495" s="12">
        <v>22.54388475</v>
      </c>
      <c r="F2495" s="9" t="s">
        <v>2775</v>
      </c>
      <c r="G2495" s="9">
        <v>204838912</v>
      </c>
      <c r="H2495" s="9" t="str">
        <f t="shared" si="76"/>
        <v>(-34.0015555, 22.5438848)</v>
      </c>
    </row>
    <row r="2496" spans="1:8" s="10" customFormat="1" x14ac:dyDescent="0.25">
      <c r="A2496" s="9" t="str">
        <f t="shared" si="77"/>
        <v>OSM: George and Knysna Railway - Abandoned - (204838913)</v>
      </c>
      <c r="B2496" s="9" t="s">
        <v>2811</v>
      </c>
      <c r="C2496" s="9" t="s">
        <v>139</v>
      </c>
      <c r="D2496" s="12">
        <v>-34.002967147761098</v>
      </c>
      <c r="E2496" s="12">
        <v>22.547788180596999</v>
      </c>
      <c r="F2496" s="9" t="s">
        <v>2775</v>
      </c>
      <c r="G2496" s="9">
        <v>204838913</v>
      </c>
      <c r="H2496" s="9" t="str">
        <f t="shared" si="76"/>
        <v>(-34.0029671, 22.5477882)</v>
      </c>
    </row>
    <row r="2497" spans="1:8" s="10" customFormat="1" x14ac:dyDescent="0.25">
      <c r="A2497" s="9" t="str">
        <f t="shared" si="77"/>
        <v>OSM: George and Knysna Railway - Abandoned - (205282340)</v>
      </c>
      <c r="B2497" s="9" t="s">
        <v>2811</v>
      </c>
      <c r="C2497" s="9" t="s">
        <v>139</v>
      </c>
      <c r="D2497" s="12">
        <v>-33.989597985365798</v>
      </c>
      <c r="E2497" s="12">
        <v>22.603415451219501</v>
      </c>
      <c r="F2497" s="9" t="s">
        <v>2775</v>
      </c>
      <c r="G2497" s="9">
        <v>205282340</v>
      </c>
      <c r="H2497" s="9" t="str">
        <f t="shared" ref="H2497:H2560" si="78">"(" &amp; TEXT(D2497, "#.#######") &amp; ", " &amp; TEXT(E2497, "#.#######") &amp; ")"</f>
        <v>(-33.989598, 22.6034155)</v>
      </c>
    </row>
    <row r="2498" spans="1:8" s="10" customFormat="1" x14ac:dyDescent="0.25">
      <c r="A2498" s="9" t="str">
        <f t="shared" si="77"/>
        <v>OSM: George and Knysna Railway - Abandoned - (205282341)</v>
      </c>
      <c r="B2498" s="9" t="s">
        <v>2811</v>
      </c>
      <c r="C2498" s="9" t="s">
        <v>139</v>
      </c>
      <c r="D2498" s="12">
        <v>-33.994694047222197</v>
      </c>
      <c r="E2498" s="12">
        <v>22.589859794444401</v>
      </c>
      <c r="F2498" s="9" t="s">
        <v>2775</v>
      </c>
      <c r="G2498" s="9">
        <v>205282341</v>
      </c>
      <c r="H2498" s="9" t="str">
        <f t="shared" si="78"/>
        <v>(-33.994694, 22.5898598)</v>
      </c>
    </row>
    <row r="2499" spans="1:8" s="10" customFormat="1" x14ac:dyDescent="0.25">
      <c r="A2499" s="9" t="str">
        <f t="shared" ref="A2499:A2562" si="79">"OSM: " &amp; B2499 &amp; " - " &amp; PROPER(C2499) &amp; " - (" &amp; G2499 &amp; ")"</f>
        <v>OSM: George and Knysna Railway - Abandoned - (205282342)</v>
      </c>
      <c r="B2499" s="9" t="s">
        <v>2811</v>
      </c>
      <c r="C2499" s="9" t="s">
        <v>139</v>
      </c>
      <c r="D2499" s="12">
        <v>-33.996033601818098</v>
      </c>
      <c r="E2499" s="12">
        <v>22.5659730236363</v>
      </c>
      <c r="F2499" s="9" t="s">
        <v>2775</v>
      </c>
      <c r="G2499" s="9">
        <v>205282342</v>
      </c>
      <c r="H2499" s="9" t="str">
        <f t="shared" si="78"/>
        <v>(-33.9960336, 22.565973)</v>
      </c>
    </row>
    <row r="2500" spans="1:8" s="10" customFormat="1" x14ac:dyDescent="0.25">
      <c r="A2500" s="9" t="str">
        <f t="shared" si="79"/>
        <v>OSM: George and Knysna Railway - Abandoned - (205282344)</v>
      </c>
      <c r="B2500" s="9" t="s">
        <v>2811</v>
      </c>
      <c r="C2500" s="9" t="s">
        <v>139</v>
      </c>
      <c r="D2500" s="12">
        <v>-33.993667649999999</v>
      </c>
      <c r="E2500" s="12">
        <v>22.596335199999999</v>
      </c>
      <c r="F2500" s="9" t="s">
        <v>2775</v>
      </c>
      <c r="G2500" s="9">
        <v>205282344</v>
      </c>
      <c r="H2500" s="9" t="str">
        <f t="shared" si="78"/>
        <v>(-33.9936677, 22.5963352)</v>
      </c>
    </row>
    <row r="2501" spans="1:8" s="10" customFormat="1" x14ac:dyDescent="0.25">
      <c r="A2501" s="9" t="str">
        <f t="shared" si="79"/>
        <v>OSM: George and Knysna Railway - Abandoned - (205282345)</v>
      </c>
      <c r="B2501" s="9" t="s">
        <v>2811</v>
      </c>
      <c r="C2501" s="9" t="s">
        <v>139</v>
      </c>
      <c r="D2501" s="12">
        <v>-33.994886299999997</v>
      </c>
      <c r="E2501" s="12">
        <v>22.5759807666666</v>
      </c>
      <c r="F2501" s="9" t="s">
        <v>2775</v>
      </c>
      <c r="G2501" s="9">
        <v>205282345</v>
      </c>
      <c r="H2501" s="9" t="str">
        <f t="shared" si="78"/>
        <v>(-33.9948863, 22.5759808)</v>
      </c>
    </row>
    <row r="2502" spans="1:8" s="10" customFormat="1" x14ac:dyDescent="0.25">
      <c r="A2502" s="9" t="str">
        <f t="shared" si="79"/>
        <v>OSM: George and Knysna Railway - Disused - (238594235)</v>
      </c>
      <c r="B2502" s="9" t="s">
        <v>2811</v>
      </c>
      <c r="C2502" s="9" t="s">
        <v>2774</v>
      </c>
      <c r="D2502" s="12">
        <v>-34.013168399999998</v>
      </c>
      <c r="E2502" s="12">
        <v>22.803182183333298</v>
      </c>
      <c r="F2502" s="9" t="s">
        <v>2775</v>
      </c>
      <c r="G2502" s="9">
        <v>238594235</v>
      </c>
      <c r="H2502" s="9" t="str">
        <f t="shared" si="78"/>
        <v>(-34.0131684, 22.8031822)</v>
      </c>
    </row>
    <row r="2503" spans="1:8" s="10" customFormat="1" x14ac:dyDescent="0.25">
      <c r="A2503" s="9" t="str">
        <f t="shared" si="79"/>
        <v>OSM: George and Knysna Railway - Abandoned - (1283847758)</v>
      </c>
      <c r="B2503" s="9" t="s">
        <v>2811</v>
      </c>
      <c r="C2503" s="9" t="s">
        <v>139</v>
      </c>
      <c r="D2503" s="12">
        <v>-33.994755300000001</v>
      </c>
      <c r="E2503" s="12">
        <v>22.580432699999999</v>
      </c>
      <c r="F2503" s="9" t="s">
        <v>2775</v>
      </c>
      <c r="G2503" s="9">
        <v>1283847758</v>
      </c>
      <c r="H2503" s="9" t="str">
        <f t="shared" si="78"/>
        <v>(-33.9947553, 22.5804327)</v>
      </c>
    </row>
    <row r="2504" spans="1:8" s="10" customFormat="1" x14ac:dyDescent="0.25">
      <c r="A2504" s="9" t="str">
        <f t="shared" si="79"/>
        <v>OSM: George and Knysna Railway - Disused - (1317518119)</v>
      </c>
      <c r="B2504" s="9" t="s">
        <v>2811</v>
      </c>
      <c r="C2504" s="9" t="s">
        <v>2774</v>
      </c>
      <c r="D2504" s="12">
        <v>-34.051492799999998</v>
      </c>
      <c r="E2504" s="12">
        <v>23.025195433333302</v>
      </c>
      <c r="F2504" s="9" t="s">
        <v>2775</v>
      </c>
      <c r="G2504" s="9">
        <v>1317518119</v>
      </c>
      <c r="H2504" s="9" t="str">
        <f t="shared" si="78"/>
        <v>(-34.0514928, 23.0251954)</v>
      </c>
    </row>
    <row r="2505" spans="1:8" s="10" customFormat="1" x14ac:dyDescent="0.25">
      <c r="A2505" s="9" t="str">
        <f t="shared" si="79"/>
        <v>OSM: George and Knysna Railway - Disused - (1317518122)</v>
      </c>
      <c r="B2505" s="9" t="s">
        <v>2811</v>
      </c>
      <c r="C2505" s="9" t="s">
        <v>2774</v>
      </c>
      <c r="D2505" s="12">
        <v>-34.055204752000002</v>
      </c>
      <c r="E2505" s="12">
        <v>23.002600667999999</v>
      </c>
      <c r="F2505" s="9" t="s">
        <v>2775</v>
      </c>
      <c r="G2505" s="9">
        <v>1317518122</v>
      </c>
      <c r="H2505" s="9" t="str">
        <f t="shared" si="78"/>
        <v>(-34.0552048, 23.0026007)</v>
      </c>
    </row>
    <row r="2506" spans="1:8" s="10" customFormat="1" x14ac:dyDescent="0.25">
      <c r="A2506" s="9" t="str">
        <f t="shared" si="79"/>
        <v>OSM: George and Knysna Railway - Disused - (1317518123)</v>
      </c>
      <c r="B2506" s="9" t="s">
        <v>2811</v>
      </c>
      <c r="C2506" s="9" t="s">
        <v>2774</v>
      </c>
      <c r="D2506" s="12">
        <v>-34.0555114</v>
      </c>
      <c r="E2506" s="12">
        <v>23.005838099999998</v>
      </c>
      <c r="F2506" s="9" t="s">
        <v>2775</v>
      </c>
      <c r="G2506" s="9">
        <v>1317518123</v>
      </c>
      <c r="H2506" s="9" t="str">
        <f t="shared" si="78"/>
        <v>(-34.0555114, 23.0058381)</v>
      </c>
    </row>
    <row r="2507" spans="1:8" s="10" customFormat="1" x14ac:dyDescent="0.25">
      <c r="A2507" s="9" t="str">
        <f t="shared" si="79"/>
        <v>OSM: George and Knysna Railway (Disused) - Disused - (500567091)</v>
      </c>
      <c r="B2507" s="9" t="s">
        <v>2923</v>
      </c>
      <c r="C2507" s="9" t="s">
        <v>2774</v>
      </c>
      <c r="D2507" s="12">
        <v>-34.0348544</v>
      </c>
      <c r="E2507" s="12">
        <v>22.940429999999999</v>
      </c>
      <c r="F2507" s="9" t="s">
        <v>2775</v>
      </c>
      <c r="G2507" s="9">
        <v>500567091</v>
      </c>
      <c r="H2507" s="9" t="str">
        <f t="shared" si="78"/>
        <v>(-34.0348544, 22.94043)</v>
      </c>
    </row>
    <row r="2508" spans="1:8" s="10" customFormat="1" x14ac:dyDescent="0.25">
      <c r="A2508" s="9" t="str">
        <f t="shared" si="79"/>
        <v>OSM: George and Knysna Railway (Disused) - Disused - (500567094)</v>
      </c>
      <c r="B2508" s="9" t="s">
        <v>2923</v>
      </c>
      <c r="C2508" s="9" t="s">
        <v>2774</v>
      </c>
      <c r="D2508" s="12">
        <v>-34.034368125</v>
      </c>
      <c r="E2508" s="12">
        <v>22.940133700000001</v>
      </c>
      <c r="F2508" s="9" t="s">
        <v>2775</v>
      </c>
      <c r="G2508" s="9">
        <v>500567094</v>
      </c>
      <c r="H2508" s="9" t="str">
        <f t="shared" si="78"/>
        <v>(-34.0343681, 22.9401337)</v>
      </c>
    </row>
    <row r="2509" spans="1:8" s="10" customFormat="1" x14ac:dyDescent="0.25">
      <c r="A2509" s="9" t="str">
        <f t="shared" si="79"/>
        <v>OSM: George and Knysna Railway (Disused) - Disused - (512068830)</v>
      </c>
      <c r="B2509" s="9" t="s">
        <v>2923</v>
      </c>
      <c r="C2509" s="9" t="s">
        <v>2774</v>
      </c>
      <c r="D2509" s="12">
        <v>-34.039842950000001</v>
      </c>
      <c r="E2509" s="12">
        <v>22.940920899999998</v>
      </c>
      <c r="F2509" s="9" t="s">
        <v>2775</v>
      </c>
      <c r="G2509" s="9">
        <v>512068830</v>
      </c>
      <c r="H2509" s="9" t="str">
        <f t="shared" si="78"/>
        <v>(-34.039843, 22.9409209)</v>
      </c>
    </row>
    <row r="2510" spans="1:8" s="10" customFormat="1" x14ac:dyDescent="0.25">
      <c r="A2510" s="9" t="str">
        <f t="shared" si="79"/>
        <v>OSM: George Goch - Station - (247644636)</v>
      </c>
      <c r="B2510" s="9" t="s">
        <v>1019</v>
      </c>
      <c r="C2510" s="9" t="s">
        <v>7</v>
      </c>
      <c r="D2510" s="12">
        <v>-26.2077013</v>
      </c>
      <c r="E2510" s="12">
        <v>28.0804106</v>
      </c>
      <c r="F2510" s="9" t="s">
        <v>8</v>
      </c>
      <c r="G2510" s="9">
        <v>247644636</v>
      </c>
      <c r="H2510" s="9" t="str">
        <f t="shared" si="78"/>
        <v>(-26.2077013, 28.0804106)</v>
      </c>
    </row>
    <row r="2511" spans="1:8" s="10" customFormat="1" x14ac:dyDescent="0.25">
      <c r="A2511" s="9" t="str">
        <f t="shared" si="79"/>
        <v>OSM: George Goch - Stop - (4332066588)</v>
      </c>
      <c r="B2511" s="9" t="s">
        <v>1019</v>
      </c>
      <c r="C2511" s="9" t="s">
        <v>13</v>
      </c>
      <c r="D2511" s="12">
        <v>-26.207570700000002</v>
      </c>
      <c r="E2511" s="12">
        <v>28.0811581</v>
      </c>
      <c r="F2511" s="9" t="s">
        <v>8</v>
      </c>
      <c r="G2511" s="9">
        <v>4332066588</v>
      </c>
      <c r="H2511" s="9" t="str">
        <f t="shared" si="78"/>
        <v>(-26.2075707, 28.0811581)</v>
      </c>
    </row>
    <row r="2512" spans="1:8" s="10" customFormat="1" x14ac:dyDescent="0.25">
      <c r="A2512" s="9" t="str">
        <f t="shared" si="79"/>
        <v>OSM: George Goch - Stop - (7007051779)</v>
      </c>
      <c r="B2512" s="9" t="s">
        <v>1019</v>
      </c>
      <c r="C2512" s="9" t="s">
        <v>13</v>
      </c>
      <c r="D2512" s="12">
        <v>-26.207867799999999</v>
      </c>
      <c r="E2512" s="12">
        <v>28.0799816</v>
      </c>
      <c r="F2512" s="9" t="s">
        <v>8</v>
      </c>
      <c r="G2512" s="9">
        <v>7007051779</v>
      </c>
      <c r="H2512" s="9" t="str">
        <f t="shared" si="78"/>
        <v>(-26.2078678, 28.0799816)</v>
      </c>
    </row>
    <row r="2513" spans="1:8" s="10" customFormat="1" x14ac:dyDescent="0.25">
      <c r="A2513" s="9" t="str">
        <f t="shared" si="79"/>
        <v>OSM: George Goch - Stop - (9165674004)</v>
      </c>
      <c r="B2513" s="9" t="s">
        <v>1019</v>
      </c>
      <c r="C2513" s="9" t="s">
        <v>13</v>
      </c>
      <c r="D2513" s="12">
        <v>-26.207223200000001</v>
      </c>
      <c r="E2513" s="12">
        <v>28.0813928</v>
      </c>
      <c r="F2513" s="9" t="s">
        <v>8</v>
      </c>
      <c r="G2513" s="9">
        <v>9165674004</v>
      </c>
      <c r="H2513" s="9" t="str">
        <f t="shared" si="78"/>
        <v>(-26.2072232, 28.0813928)</v>
      </c>
    </row>
    <row r="2514" spans="1:8" s="10" customFormat="1" x14ac:dyDescent="0.25">
      <c r="A2514" s="9" t="str">
        <f t="shared" si="79"/>
        <v>OSM: George Goch - Stop - (9165861764)</v>
      </c>
      <c r="B2514" s="9" t="s">
        <v>1019</v>
      </c>
      <c r="C2514" s="9" t="s">
        <v>13</v>
      </c>
      <c r="D2514" s="12">
        <v>-26.2081056</v>
      </c>
      <c r="E2514" s="12">
        <v>28.079621599999999</v>
      </c>
      <c r="F2514" s="9" t="s">
        <v>8</v>
      </c>
      <c r="G2514" s="9">
        <v>9165861764</v>
      </c>
      <c r="H2514" s="9" t="str">
        <f t="shared" si="78"/>
        <v>(-26.2081056, 28.0796216)</v>
      </c>
    </row>
    <row r="2515" spans="1:8" s="10" customFormat="1" x14ac:dyDescent="0.25">
      <c r="A2515" s="9" t="str">
        <f t="shared" si="79"/>
        <v>OSM: George Goch - Stop - (9166410300)</v>
      </c>
      <c r="B2515" s="9" t="s">
        <v>1019</v>
      </c>
      <c r="C2515" s="9" t="s">
        <v>13</v>
      </c>
      <c r="D2515" s="12">
        <v>-26.208054300000001</v>
      </c>
      <c r="E2515" s="12">
        <v>28.079037799999998</v>
      </c>
      <c r="F2515" s="9" t="s">
        <v>8</v>
      </c>
      <c r="G2515" s="9">
        <v>9166410300</v>
      </c>
      <c r="H2515" s="9" t="str">
        <f t="shared" si="78"/>
        <v>(-26.2080543, 28.0790378)</v>
      </c>
    </row>
    <row r="2516" spans="1:8" s="10" customFormat="1" x14ac:dyDescent="0.25">
      <c r="A2516" s="9" t="str">
        <f t="shared" si="79"/>
        <v>OSM: Georgedale - Stop - (348970822)</v>
      </c>
      <c r="B2516" s="9" t="s">
        <v>1847</v>
      </c>
      <c r="C2516" s="9" t="s">
        <v>13</v>
      </c>
      <c r="D2516" s="12">
        <v>-29.780415600000001</v>
      </c>
      <c r="E2516" s="12">
        <v>30.613008799999999</v>
      </c>
      <c r="F2516" s="9" t="s">
        <v>8</v>
      </c>
      <c r="G2516" s="9">
        <v>348970822</v>
      </c>
      <c r="H2516" s="9" t="str">
        <f t="shared" si="78"/>
        <v>(-29.7804156, 30.6130088)</v>
      </c>
    </row>
    <row r="2517" spans="1:8" s="10" customFormat="1" x14ac:dyDescent="0.25">
      <c r="A2517" s="9" t="str">
        <f t="shared" si="79"/>
        <v>OSM: Georgedale - Station - (1609384017)</v>
      </c>
      <c r="B2517" s="9" t="s">
        <v>1847</v>
      </c>
      <c r="C2517" s="9" t="s">
        <v>7</v>
      </c>
      <c r="D2517" s="12">
        <v>-29.7802881</v>
      </c>
      <c r="E2517" s="12">
        <v>30.612662700000001</v>
      </c>
      <c r="F2517" s="9" t="s">
        <v>8</v>
      </c>
      <c r="G2517" s="9">
        <v>1609384017</v>
      </c>
      <c r="H2517" s="9" t="str">
        <f t="shared" si="78"/>
        <v>(-29.7802881, 30.6126627)</v>
      </c>
    </row>
    <row r="2518" spans="1:8" s="10" customFormat="1" x14ac:dyDescent="0.25">
      <c r="A2518" s="9" t="str">
        <f t="shared" si="79"/>
        <v>OSM: Georgedale - Stop - (7968406113)</v>
      </c>
      <c r="B2518" s="9" t="s">
        <v>1847</v>
      </c>
      <c r="C2518" s="9" t="s">
        <v>13</v>
      </c>
      <c r="D2518" s="12">
        <v>-29.780051400000001</v>
      </c>
      <c r="E2518" s="12">
        <v>30.612147499999999</v>
      </c>
      <c r="F2518" s="9" t="s">
        <v>8</v>
      </c>
      <c r="G2518" s="9">
        <v>7968406113</v>
      </c>
      <c r="H2518" s="9" t="str">
        <f t="shared" si="78"/>
        <v>(-29.7800514, 30.6121475)</v>
      </c>
    </row>
    <row r="2519" spans="1:8" s="10" customFormat="1" x14ac:dyDescent="0.25">
      <c r="A2519" s="9" t="str">
        <f t="shared" si="79"/>
        <v>OSM: Georgina - Station - (9165523938)</v>
      </c>
      <c r="B2519" s="9" t="s">
        <v>2692</v>
      </c>
      <c r="C2519" s="9" t="s">
        <v>7</v>
      </c>
      <c r="D2519" s="12">
        <v>-26.164752400000001</v>
      </c>
      <c r="E2519" s="12">
        <v>27.8803822</v>
      </c>
      <c r="F2519" s="9" t="s">
        <v>8</v>
      </c>
      <c r="G2519" s="9">
        <v>9165523938</v>
      </c>
      <c r="H2519" s="9" t="str">
        <f t="shared" si="78"/>
        <v>(-26.1647524, 27.8803822)</v>
      </c>
    </row>
    <row r="2520" spans="1:8" s="10" customFormat="1" x14ac:dyDescent="0.25">
      <c r="A2520" s="9" t="str">
        <f t="shared" si="79"/>
        <v>OSM: Georginia - Stop - (243997767)</v>
      </c>
      <c r="B2520" s="9" t="s">
        <v>145</v>
      </c>
      <c r="C2520" s="9" t="s">
        <v>13</v>
      </c>
      <c r="D2520" s="12">
        <v>-26.164751800000001</v>
      </c>
      <c r="E2520" s="12">
        <v>27.880224299999998</v>
      </c>
      <c r="F2520" s="9" t="s">
        <v>8</v>
      </c>
      <c r="G2520" s="9">
        <v>243997767</v>
      </c>
      <c r="H2520" s="9" t="str">
        <f t="shared" si="78"/>
        <v>(-26.1647518, 27.8802243)</v>
      </c>
    </row>
    <row r="2521" spans="1:8" s="10" customFormat="1" x14ac:dyDescent="0.25">
      <c r="A2521" s="9" t="str">
        <f t="shared" si="79"/>
        <v>OSM: Gerard - Halt - (6150719379)</v>
      </c>
      <c r="B2521" s="9" t="s">
        <v>2600</v>
      </c>
      <c r="C2521" s="9" t="s">
        <v>19</v>
      </c>
      <c r="D2521" s="12">
        <v>-22.393841500000001</v>
      </c>
      <c r="E2521" s="12">
        <v>18.650725099999999</v>
      </c>
      <c r="F2521" s="9" t="s">
        <v>8</v>
      </c>
      <c r="G2521" s="9">
        <v>6150719379</v>
      </c>
      <c r="H2521" s="9" t="str">
        <f t="shared" si="78"/>
        <v>(-22.3938415, 18.6507251)</v>
      </c>
    </row>
    <row r="2522" spans="1:8" s="10" customFormat="1" x14ac:dyDescent="0.25">
      <c r="A2522" s="9" t="str">
        <f t="shared" si="79"/>
        <v>OSM: Gerdau - Station - (247646787)</v>
      </c>
      <c r="B2522" s="9" t="s">
        <v>1291</v>
      </c>
      <c r="C2522" s="9" t="s">
        <v>7</v>
      </c>
      <c r="D2522" s="12">
        <v>-26.474251200000001</v>
      </c>
      <c r="E2522" s="12">
        <v>26.101208</v>
      </c>
      <c r="F2522" s="9" t="s">
        <v>8</v>
      </c>
      <c r="G2522" s="9">
        <v>247646787</v>
      </c>
      <c r="H2522" s="9" t="str">
        <f t="shared" si="78"/>
        <v>(-26.4742512, 26.101208)</v>
      </c>
    </row>
    <row r="2523" spans="1:8" s="10" customFormat="1" x14ac:dyDescent="0.25">
      <c r="A2523" s="9" t="str">
        <f t="shared" si="79"/>
        <v>OSM: Germiston - Stop - (247644634)</v>
      </c>
      <c r="B2523" s="9" t="s">
        <v>1018</v>
      </c>
      <c r="C2523" s="9" t="s">
        <v>13</v>
      </c>
      <c r="D2523" s="12">
        <v>-26.210075</v>
      </c>
      <c r="E2523" s="12">
        <v>28.167864600000001</v>
      </c>
      <c r="F2523" s="9" t="s">
        <v>8</v>
      </c>
      <c r="G2523" s="9">
        <v>247644634</v>
      </c>
      <c r="H2523" s="9" t="str">
        <f t="shared" si="78"/>
        <v>(-26.210075, 28.1678646)</v>
      </c>
    </row>
    <row r="2524" spans="1:8" s="10" customFormat="1" x14ac:dyDescent="0.25">
      <c r="A2524" s="9" t="str">
        <f t="shared" si="79"/>
        <v>OSM: Germiston - Stop - (2806204585)</v>
      </c>
      <c r="B2524" s="9" t="s">
        <v>1018</v>
      </c>
      <c r="C2524" s="9" t="s">
        <v>13</v>
      </c>
      <c r="D2524" s="12">
        <v>-26.2100686</v>
      </c>
      <c r="E2524" s="12">
        <v>28.1692356</v>
      </c>
      <c r="F2524" s="9" t="s">
        <v>8</v>
      </c>
      <c r="G2524" s="9">
        <v>2806204585</v>
      </c>
      <c r="H2524" s="9" t="str">
        <f t="shared" si="78"/>
        <v>(-26.2100686, 28.1692356)</v>
      </c>
    </row>
    <row r="2525" spans="1:8" s="10" customFormat="1" x14ac:dyDescent="0.25">
      <c r="A2525" s="9" t="str">
        <f t="shared" si="79"/>
        <v>OSM: Germiston - Station - (7055183232)</v>
      </c>
      <c r="B2525" s="9" t="s">
        <v>1018</v>
      </c>
      <c r="C2525" s="9" t="s">
        <v>7</v>
      </c>
      <c r="D2525" s="12">
        <v>-26.2097999</v>
      </c>
      <c r="E2525" s="12">
        <v>28.167676700000001</v>
      </c>
      <c r="F2525" s="9" t="s">
        <v>8</v>
      </c>
      <c r="G2525" s="9">
        <v>7055183232</v>
      </c>
      <c r="H2525" s="9" t="str">
        <f t="shared" si="78"/>
        <v>(-26.2097999, 28.1676767)</v>
      </c>
    </row>
    <row r="2526" spans="1:8" s="10" customFormat="1" x14ac:dyDescent="0.25">
      <c r="A2526" s="9" t="str">
        <f t="shared" si="79"/>
        <v>OSM: Germiston - Stop - (9164477527)</v>
      </c>
      <c r="B2526" s="9" t="s">
        <v>1018</v>
      </c>
      <c r="C2526" s="9" t="s">
        <v>13</v>
      </c>
      <c r="D2526" s="12">
        <v>-26.210362100000001</v>
      </c>
      <c r="E2526" s="12">
        <v>28.168824699999998</v>
      </c>
      <c r="F2526" s="9" t="s">
        <v>8</v>
      </c>
      <c r="G2526" s="9">
        <v>9164477527</v>
      </c>
      <c r="H2526" s="9" t="str">
        <f t="shared" si="78"/>
        <v>(-26.2103621, 28.1688247)</v>
      </c>
    </row>
    <row r="2527" spans="1:8" s="10" customFormat="1" x14ac:dyDescent="0.25">
      <c r="A2527" s="9" t="str">
        <f t="shared" si="79"/>
        <v>OSM: Germiston South - Station - (247644655)</v>
      </c>
      <c r="B2527" s="9" t="s">
        <v>1037</v>
      </c>
      <c r="C2527" s="9" t="s">
        <v>7</v>
      </c>
      <c r="D2527" s="12">
        <v>-26.2266473</v>
      </c>
      <c r="E2527" s="12">
        <v>28.164574300000002</v>
      </c>
      <c r="F2527" s="9" t="s">
        <v>8</v>
      </c>
      <c r="G2527" s="9">
        <v>247644655</v>
      </c>
      <c r="H2527" s="9" t="str">
        <f t="shared" si="78"/>
        <v>(-26.2266473, 28.1645743)</v>
      </c>
    </row>
    <row r="2528" spans="1:8" s="10" customFormat="1" x14ac:dyDescent="0.25">
      <c r="A2528" s="9" t="str">
        <f t="shared" si="79"/>
        <v>OSM: Germiston South - Stop - (4332547459)</v>
      </c>
      <c r="B2528" s="9" t="s">
        <v>1037</v>
      </c>
      <c r="C2528" s="9" t="s">
        <v>13</v>
      </c>
      <c r="D2528" s="12">
        <v>-26.227526699999999</v>
      </c>
      <c r="E2528" s="12">
        <v>28.164881000000001</v>
      </c>
      <c r="F2528" s="9" t="s">
        <v>8</v>
      </c>
      <c r="G2528" s="9">
        <v>4332547459</v>
      </c>
      <c r="H2528" s="9" t="str">
        <f t="shared" si="78"/>
        <v>(-26.2275267, 28.164881)</v>
      </c>
    </row>
    <row r="2529" spans="1:8" s="10" customFormat="1" x14ac:dyDescent="0.25">
      <c r="A2529" s="9" t="str">
        <f t="shared" si="79"/>
        <v>OSM: Germiston South - Stop - (4332547461)</v>
      </c>
      <c r="B2529" s="9" t="s">
        <v>1037</v>
      </c>
      <c r="C2529" s="9" t="s">
        <v>13</v>
      </c>
      <c r="D2529" s="12">
        <v>-26.2275554</v>
      </c>
      <c r="E2529" s="12">
        <v>28.164804499999999</v>
      </c>
      <c r="F2529" s="9" t="s">
        <v>8</v>
      </c>
      <c r="G2529" s="9">
        <v>4332547461</v>
      </c>
      <c r="H2529" s="9" t="str">
        <f t="shared" si="78"/>
        <v>(-26.2275554, 28.1648045)</v>
      </c>
    </row>
    <row r="2530" spans="1:8" s="10" customFormat="1" x14ac:dyDescent="0.25">
      <c r="A2530" s="9" t="str">
        <f t="shared" si="79"/>
        <v>OSM: Germiston West - Station - (247644656)</v>
      </c>
      <c r="B2530" s="9" t="s">
        <v>1038</v>
      </c>
      <c r="C2530" s="9" t="s">
        <v>7</v>
      </c>
      <c r="D2530" s="12">
        <v>-26.2208352</v>
      </c>
      <c r="E2530" s="12">
        <v>28.1620764</v>
      </c>
      <c r="F2530" s="9" t="s">
        <v>8</v>
      </c>
      <c r="G2530" s="9">
        <v>247644656</v>
      </c>
      <c r="H2530" s="9" t="str">
        <f t="shared" si="78"/>
        <v>(-26.2208352, 28.1620764)</v>
      </c>
    </row>
    <row r="2531" spans="1:8" s="10" customFormat="1" x14ac:dyDescent="0.25">
      <c r="A2531" s="9" t="str">
        <f t="shared" si="79"/>
        <v>OSM: Germiston West - Stop - (7500580395)</v>
      </c>
      <c r="B2531" s="9" t="s">
        <v>1038</v>
      </c>
      <c r="C2531" s="9" t="s">
        <v>13</v>
      </c>
      <c r="D2531" s="12">
        <v>-26.221247399999999</v>
      </c>
      <c r="E2531" s="12">
        <v>28.162224999999999</v>
      </c>
      <c r="F2531" s="9" t="s">
        <v>8</v>
      </c>
      <c r="G2531" s="9">
        <v>7500580395</v>
      </c>
      <c r="H2531" s="9" t="str">
        <f t="shared" si="78"/>
        <v>(-26.2212474, 28.162225)</v>
      </c>
    </row>
    <row r="2532" spans="1:8" s="10" customFormat="1" x14ac:dyDescent="0.25">
      <c r="A2532" s="9" t="str">
        <f t="shared" si="79"/>
        <v>OSM: Gestoptefontein - Station - (247646811)</v>
      </c>
      <c r="B2532" s="9" t="s">
        <v>1313</v>
      </c>
      <c r="C2532" s="9" t="s">
        <v>7</v>
      </c>
      <c r="D2532" s="12">
        <v>-26.746392100000001</v>
      </c>
      <c r="E2532" s="12">
        <v>25.987347499999998</v>
      </c>
      <c r="F2532" s="9" t="s">
        <v>8</v>
      </c>
      <c r="G2532" s="9">
        <v>247646811</v>
      </c>
      <c r="H2532" s="9" t="str">
        <f t="shared" si="78"/>
        <v>(-26.7463921, 25.9873475)</v>
      </c>
    </row>
    <row r="2533" spans="1:8" s="10" customFormat="1" x14ac:dyDescent="0.25">
      <c r="A2533" s="9" t="str">
        <f t="shared" si="79"/>
        <v>OSM: Gesukkel - Station - (460238039)</v>
      </c>
      <c r="B2533" s="9" t="s">
        <v>1941</v>
      </c>
      <c r="C2533" s="9" t="s">
        <v>7</v>
      </c>
      <c r="D2533" s="12">
        <v>-25.596378399999999</v>
      </c>
      <c r="E2533" s="12">
        <v>30.059635799999999</v>
      </c>
      <c r="F2533" s="9" t="s">
        <v>8</v>
      </c>
      <c r="G2533" s="9">
        <v>460238039</v>
      </c>
      <c r="H2533" s="9" t="str">
        <f t="shared" si="78"/>
        <v>(-25.5963784, 30.0596358)</v>
      </c>
    </row>
    <row r="2534" spans="1:8" s="10" customFormat="1" x14ac:dyDescent="0.25">
      <c r="A2534" s="9" t="str">
        <f t="shared" si="79"/>
        <v>OSM: Geyser - Station - (247646810)</v>
      </c>
      <c r="B2534" s="9" t="s">
        <v>1312</v>
      </c>
      <c r="C2534" s="9" t="s">
        <v>7</v>
      </c>
      <c r="D2534" s="12">
        <v>-24.035613000000001</v>
      </c>
      <c r="E2534" s="12">
        <v>29.231397699999999</v>
      </c>
      <c r="F2534" s="9" t="s">
        <v>8</v>
      </c>
      <c r="G2534" s="9">
        <v>247646810</v>
      </c>
      <c r="H2534" s="9" t="str">
        <f t="shared" si="78"/>
        <v>(-24.035613, 29.2313977)</v>
      </c>
    </row>
    <row r="2535" spans="1:8" s="10" customFormat="1" x14ac:dyDescent="0.25">
      <c r="A2535" s="9" t="str">
        <f t="shared" si="79"/>
        <v>OSM: Gezina - Station - (247644653)</v>
      </c>
      <c r="B2535" s="9" t="s">
        <v>1035</v>
      </c>
      <c r="C2535" s="9" t="s">
        <v>7</v>
      </c>
      <c r="D2535" s="12">
        <v>-25.7219929</v>
      </c>
      <c r="E2535" s="12">
        <v>28.205165900000001</v>
      </c>
      <c r="F2535" s="9" t="s">
        <v>8</v>
      </c>
      <c r="G2535" s="9">
        <v>247644653</v>
      </c>
      <c r="H2535" s="9" t="str">
        <f t="shared" si="78"/>
        <v>(-25.7219929, 28.2051659)</v>
      </c>
    </row>
    <row r="2536" spans="1:8" s="10" customFormat="1" x14ac:dyDescent="0.25">
      <c r="A2536" s="9" t="str">
        <f t="shared" si="79"/>
        <v>OSM: Gezina - Stop - (7048792053)</v>
      </c>
      <c r="B2536" s="9" t="s">
        <v>1035</v>
      </c>
      <c r="C2536" s="9" t="s">
        <v>13</v>
      </c>
      <c r="D2536" s="12">
        <v>-25.721806399999998</v>
      </c>
      <c r="E2536" s="12">
        <v>28.2063408</v>
      </c>
      <c r="F2536" s="9" t="s">
        <v>8</v>
      </c>
      <c r="G2536" s="9">
        <v>7048792053</v>
      </c>
      <c r="H2536" s="9" t="str">
        <f t="shared" si="78"/>
        <v>(-25.7218064, 28.2063408)</v>
      </c>
    </row>
    <row r="2537" spans="1:8" s="10" customFormat="1" x14ac:dyDescent="0.25">
      <c r="A2537" s="9" t="str">
        <f t="shared" si="79"/>
        <v>OSM: Gezina - Stop - (7048792054)</v>
      </c>
      <c r="B2537" s="9" t="s">
        <v>1035</v>
      </c>
      <c r="C2537" s="9" t="s">
        <v>13</v>
      </c>
      <c r="D2537" s="12">
        <v>-25.7221595</v>
      </c>
      <c r="E2537" s="12">
        <v>28.204056300000001</v>
      </c>
      <c r="F2537" s="9" t="s">
        <v>8</v>
      </c>
      <c r="G2537" s="9">
        <v>7048792054</v>
      </c>
      <c r="H2537" s="9" t="str">
        <f t="shared" si="78"/>
        <v>(-25.7221595, 28.2040563)</v>
      </c>
    </row>
    <row r="2538" spans="1:8" s="10" customFormat="1" x14ac:dyDescent="0.25">
      <c r="A2538" s="9" t="str">
        <f t="shared" si="79"/>
        <v>OSM: Gezubuso - Station - (663027675)</v>
      </c>
      <c r="B2538" s="9" t="s">
        <v>2143</v>
      </c>
      <c r="C2538" s="9" t="s">
        <v>7</v>
      </c>
      <c r="D2538" s="12">
        <v>-29.668862499999999</v>
      </c>
      <c r="E2538" s="12">
        <v>30.218039300000001</v>
      </c>
      <c r="F2538" s="9" t="s">
        <v>8</v>
      </c>
      <c r="G2538" s="9">
        <v>663027675</v>
      </c>
      <c r="H2538" s="9" t="str">
        <f t="shared" si="78"/>
        <v>(-29.6688625, 30.2180393)</v>
      </c>
    </row>
    <row r="2539" spans="1:8" s="10" customFormat="1" x14ac:dyDescent="0.25">
      <c r="A2539" s="9" t="str">
        <f t="shared" si="79"/>
        <v>OSM: Ghaap - Halt - (247327854)</v>
      </c>
      <c r="B2539" s="9" t="s">
        <v>826</v>
      </c>
      <c r="C2539" s="9" t="s">
        <v>19</v>
      </c>
      <c r="D2539" s="12">
        <v>-28.2948424</v>
      </c>
      <c r="E2539" s="12">
        <v>24.206304500000002</v>
      </c>
      <c r="F2539" s="9" t="s">
        <v>8</v>
      </c>
      <c r="G2539" s="9">
        <v>247327854</v>
      </c>
      <c r="H2539" s="9" t="str">
        <f t="shared" si="78"/>
        <v>(-28.2948424, 24.2063045)</v>
      </c>
    </row>
    <row r="2540" spans="1:8" s="10" customFormat="1" x14ac:dyDescent="0.25">
      <c r="A2540" s="9" t="str">
        <f t="shared" si="79"/>
        <v>OSM: Gibeon - Station - (2029685256)</v>
      </c>
      <c r="B2540" s="9" t="s">
        <v>2419</v>
      </c>
      <c r="C2540" s="9" t="s">
        <v>7</v>
      </c>
      <c r="D2540" s="12">
        <v>-25.1663076</v>
      </c>
      <c r="E2540" s="12">
        <v>17.834803399999998</v>
      </c>
      <c r="F2540" s="9" t="s">
        <v>8</v>
      </c>
      <c r="G2540" s="9">
        <v>2029685256</v>
      </c>
      <c r="H2540" s="9" t="str">
        <f t="shared" si="78"/>
        <v>(-25.1663076, 17.8348034)</v>
      </c>
    </row>
    <row r="2541" spans="1:8" s="10" customFormat="1" x14ac:dyDescent="0.25">
      <c r="A2541" s="9" t="str">
        <f t="shared" si="79"/>
        <v>OSM: Gillits - Station - (348958325)</v>
      </c>
      <c r="B2541" s="9" t="s">
        <v>1802</v>
      </c>
      <c r="C2541" s="9" t="s">
        <v>7</v>
      </c>
      <c r="D2541" s="12">
        <v>-29.793205199999999</v>
      </c>
      <c r="E2541" s="12">
        <v>30.800481300000001</v>
      </c>
      <c r="F2541" s="9" t="s">
        <v>8</v>
      </c>
      <c r="G2541" s="9">
        <v>348958325</v>
      </c>
      <c r="H2541" s="9" t="str">
        <f t="shared" si="78"/>
        <v>(-29.7932052, 30.8004813)</v>
      </c>
    </row>
    <row r="2542" spans="1:8" s="10" customFormat="1" x14ac:dyDescent="0.25">
      <c r="A2542" s="9" t="str">
        <f t="shared" si="79"/>
        <v>OSM: Gillits Station - Station - (1089608602)</v>
      </c>
      <c r="B2542" s="9" t="s">
        <v>2937</v>
      </c>
      <c r="C2542" s="9" t="s">
        <v>7</v>
      </c>
      <c r="D2542" s="12">
        <v>-29.793310099999999</v>
      </c>
      <c r="E2542" s="12">
        <v>30.800500799999998</v>
      </c>
      <c r="F2542" s="9" t="s">
        <v>2775</v>
      </c>
      <c r="G2542" s="9">
        <v>1089608602</v>
      </c>
      <c r="H2542" s="9" t="str">
        <f t="shared" si="78"/>
        <v>(-29.7933101, 30.8005008)</v>
      </c>
    </row>
    <row r="2543" spans="1:8" s="10" customFormat="1" x14ac:dyDescent="0.25">
      <c r="A2543" s="9" t="str">
        <f t="shared" si="79"/>
        <v>OSM: Gindrah - Halt - (4003975664)</v>
      </c>
      <c r="B2543" s="9" t="s">
        <v>2516</v>
      </c>
      <c r="C2543" s="9" t="s">
        <v>19</v>
      </c>
      <c r="D2543" s="12">
        <v>-30.731708900000001</v>
      </c>
      <c r="E2543" s="12">
        <v>30.0141727</v>
      </c>
      <c r="F2543" s="9" t="s">
        <v>8</v>
      </c>
      <c r="G2543" s="9">
        <v>4003975664</v>
      </c>
      <c r="H2543" s="9" t="str">
        <f t="shared" si="78"/>
        <v>(-30.7317089, 30.0141727)</v>
      </c>
    </row>
    <row r="2544" spans="1:8" s="10" customFormat="1" x14ac:dyDescent="0.25">
      <c r="A2544" s="9" t="str">
        <f t="shared" si="79"/>
        <v>OSM: Gingindlovu - Station - (666071384)</v>
      </c>
      <c r="B2544" s="9" t="s">
        <v>2156</v>
      </c>
      <c r="C2544" s="9" t="s">
        <v>7</v>
      </c>
      <c r="D2544" s="12">
        <v>-29.0297296</v>
      </c>
      <c r="E2544" s="12">
        <v>31.582709399999999</v>
      </c>
      <c r="F2544" s="9" t="s">
        <v>8</v>
      </c>
      <c r="G2544" s="9">
        <v>666071384</v>
      </c>
      <c r="H2544" s="9" t="str">
        <f t="shared" si="78"/>
        <v>(-29.0297296, 31.5827094)</v>
      </c>
    </row>
    <row r="2545" spans="1:8" s="10" customFormat="1" x14ac:dyDescent="0.25">
      <c r="A2545" s="9" t="str">
        <f t="shared" si="79"/>
        <v>OSM: Gledhow - Stop - (653642749)</v>
      </c>
      <c r="B2545" s="9" t="s">
        <v>2046</v>
      </c>
      <c r="C2545" s="9" t="s">
        <v>13</v>
      </c>
      <c r="D2545" s="12">
        <v>-29.373670400000002</v>
      </c>
      <c r="E2545" s="12">
        <v>31.283690700000001</v>
      </c>
      <c r="F2545" s="9" t="s">
        <v>8</v>
      </c>
      <c r="G2545" s="9">
        <v>653642749</v>
      </c>
      <c r="H2545" s="9" t="str">
        <f t="shared" si="78"/>
        <v>(-29.3736704, 31.2836907)</v>
      </c>
    </row>
    <row r="2546" spans="1:8" s="10" customFormat="1" x14ac:dyDescent="0.25">
      <c r="A2546" s="9" t="str">
        <f t="shared" si="79"/>
        <v>OSM: Gledhow - Station - (9150019455)</v>
      </c>
      <c r="B2546" s="9" t="s">
        <v>2046</v>
      </c>
      <c r="C2546" s="9" t="s">
        <v>7</v>
      </c>
      <c r="D2546" s="12">
        <v>-29.3736213</v>
      </c>
      <c r="E2546" s="12">
        <v>31.283604199999999</v>
      </c>
      <c r="F2546" s="9" t="s">
        <v>8</v>
      </c>
      <c r="G2546" s="9">
        <v>9150019455</v>
      </c>
      <c r="H2546" s="9" t="str">
        <f t="shared" si="78"/>
        <v>(-29.3736213, 31.2836042)</v>
      </c>
    </row>
    <row r="2547" spans="1:8" s="10" customFormat="1" x14ac:dyDescent="0.25">
      <c r="A2547" s="9" t="str">
        <f t="shared" si="79"/>
        <v>OSM: Glen - Station - (247325457)</v>
      </c>
      <c r="B2547" s="9" t="s">
        <v>227</v>
      </c>
      <c r="C2547" s="9" t="s">
        <v>7</v>
      </c>
      <c r="D2547" s="12">
        <v>-28.962986999999998</v>
      </c>
      <c r="E2547" s="12">
        <v>26.334825299999999</v>
      </c>
      <c r="F2547" s="9" t="s">
        <v>8</v>
      </c>
      <c r="G2547" s="9">
        <v>247325457</v>
      </c>
      <c r="H2547" s="9" t="str">
        <f t="shared" si="78"/>
        <v>(-28.962987, 26.3348253)</v>
      </c>
    </row>
    <row r="2548" spans="1:8" s="10" customFormat="1" x14ac:dyDescent="0.25">
      <c r="A2548" s="9" t="str">
        <f t="shared" si="79"/>
        <v>OSM: Glen Beulah - Halt - (662555696)</v>
      </c>
      <c r="B2548" s="9" t="s">
        <v>2096</v>
      </c>
      <c r="C2548" s="9" t="s">
        <v>19</v>
      </c>
      <c r="D2548" s="12">
        <v>-30.221131799999998</v>
      </c>
      <c r="E2548" s="12">
        <v>30.119758900000001</v>
      </c>
      <c r="F2548" s="9" t="s">
        <v>8</v>
      </c>
      <c r="G2548" s="9">
        <v>662555696</v>
      </c>
      <c r="H2548" s="9" t="str">
        <f t="shared" si="78"/>
        <v>(-30.2211318, 30.1197589)</v>
      </c>
    </row>
    <row r="2549" spans="1:8" s="10" customFormat="1" x14ac:dyDescent="0.25">
      <c r="A2549" s="9" t="str">
        <f t="shared" si="79"/>
        <v>OSM: Glen Frere - Abandoned - (247327851)</v>
      </c>
      <c r="B2549" s="9" t="s">
        <v>825</v>
      </c>
      <c r="C2549" s="9" t="s">
        <v>139</v>
      </c>
      <c r="D2549" s="12">
        <v>-29.3379589</v>
      </c>
      <c r="E2549" s="12">
        <v>24.262412000000001</v>
      </c>
      <c r="F2549" s="9" t="s">
        <v>8</v>
      </c>
      <c r="G2549" s="9">
        <v>247327851</v>
      </c>
      <c r="H2549" s="9" t="str">
        <f t="shared" si="78"/>
        <v>(-29.3379589, 24.262412)</v>
      </c>
    </row>
    <row r="2550" spans="1:8" s="10" customFormat="1" x14ac:dyDescent="0.25">
      <c r="A2550" s="9" t="str">
        <f t="shared" si="79"/>
        <v>OSM: Glen Harmony - Abandoned - (247325454)</v>
      </c>
      <c r="B2550" s="9" t="s">
        <v>224</v>
      </c>
      <c r="C2550" s="9" t="s">
        <v>139</v>
      </c>
      <c r="D2550" s="12">
        <v>-28.075155800000001</v>
      </c>
      <c r="E2550" s="12">
        <v>26.888469199999999</v>
      </c>
      <c r="F2550" s="9" t="s">
        <v>8</v>
      </c>
      <c r="G2550" s="9">
        <v>247325454</v>
      </c>
      <c r="H2550" s="9" t="str">
        <f t="shared" si="78"/>
        <v>(-28.0751558, 26.8884692)</v>
      </c>
    </row>
    <row r="2551" spans="1:8" s="10" customFormat="1" x14ac:dyDescent="0.25">
      <c r="A2551" s="9" t="str">
        <f t="shared" si="79"/>
        <v>OSM: Glen Harte - Abandoned - (4060111896)</v>
      </c>
      <c r="B2551" s="9" t="s">
        <v>2534</v>
      </c>
      <c r="C2551" s="9" t="s">
        <v>139</v>
      </c>
      <c r="D2551" s="12">
        <v>-27.557376999999999</v>
      </c>
      <c r="E2551" s="12">
        <v>29.8233271</v>
      </c>
      <c r="F2551" s="9" t="s">
        <v>8</v>
      </c>
      <c r="G2551" s="9">
        <v>4060111896</v>
      </c>
      <c r="H2551" s="9" t="str">
        <f t="shared" si="78"/>
        <v>(-27.557377, 29.8233271)</v>
      </c>
    </row>
    <row r="2552" spans="1:8" s="10" customFormat="1" x14ac:dyDescent="0.25">
      <c r="A2552" s="9" t="str">
        <f t="shared" si="79"/>
        <v>OSM: Glen Park - Stop - (348959800)</v>
      </c>
      <c r="B2552" s="9" t="s">
        <v>1803</v>
      </c>
      <c r="C2552" s="9" t="s">
        <v>13</v>
      </c>
      <c r="D2552" s="12">
        <v>-29.8428836</v>
      </c>
      <c r="E2552" s="12">
        <v>30.8798666</v>
      </c>
      <c r="F2552" s="9" t="s">
        <v>8</v>
      </c>
      <c r="G2552" s="9">
        <v>348959800</v>
      </c>
      <c r="H2552" s="9" t="str">
        <f t="shared" si="78"/>
        <v>(-29.8428836, 30.8798666)</v>
      </c>
    </row>
    <row r="2553" spans="1:8" s="10" customFormat="1" x14ac:dyDescent="0.25">
      <c r="A2553" s="9" t="str">
        <f t="shared" si="79"/>
        <v>OSM: Glen Park - Station - (9143835096)</v>
      </c>
      <c r="B2553" s="9" t="s">
        <v>1803</v>
      </c>
      <c r="C2553" s="9" t="s">
        <v>7</v>
      </c>
      <c r="D2553" s="12">
        <v>-29.8429118</v>
      </c>
      <c r="E2553" s="12">
        <v>30.8798928</v>
      </c>
      <c r="F2553" s="9" t="s">
        <v>8</v>
      </c>
      <c r="G2553" s="9">
        <v>9143835096</v>
      </c>
      <c r="H2553" s="9" t="str">
        <f t="shared" si="78"/>
        <v>(-29.8429118, 30.8798928)</v>
      </c>
    </row>
    <row r="2554" spans="1:8" s="10" customFormat="1" x14ac:dyDescent="0.25">
      <c r="A2554" s="9" t="str">
        <f t="shared" si="79"/>
        <v>OSM: Glen Wallace - Halt - (247326105)</v>
      </c>
      <c r="B2554" s="9" t="s">
        <v>498</v>
      </c>
      <c r="C2554" s="9" t="s">
        <v>19</v>
      </c>
      <c r="D2554" s="12">
        <v>-31.4924909</v>
      </c>
      <c r="E2554" s="12">
        <v>26.818911199999999</v>
      </c>
      <c r="F2554" s="9" t="s">
        <v>8</v>
      </c>
      <c r="G2554" s="9">
        <v>247326105</v>
      </c>
      <c r="H2554" s="9" t="str">
        <f t="shared" si="78"/>
        <v>(-31.4924909, 26.8189112)</v>
      </c>
    </row>
    <row r="2555" spans="1:8" s="10" customFormat="1" x14ac:dyDescent="0.25">
      <c r="A2555" s="9" t="str">
        <f t="shared" si="79"/>
        <v>OSM: Glencairn - Station - (26117212)</v>
      </c>
      <c r="B2555" s="9" t="s">
        <v>30</v>
      </c>
      <c r="C2555" s="9" t="s">
        <v>7</v>
      </c>
      <c r="D2555" s="12">
        <v>-34.163462299999999</v>
      </c>
      <c r="E2555" s="12">
        <v>18.432009900000001</v>
      </c>
      <c r="F2555" s="9" t="s">
        <v>8</v>
      </c>
      <c r="G2555" s="9">
        <v>26117212</v>
      </c>
      <c r="H2555" s="9" t="str">
        <f t="shared" si="78"/>
        <v>(-34.1634623, 18.4320099)</v>
      </c>
    </row>
    <row r="2556" spans="1:8" s="10" customFormat="1" x14ac:dyDescent="0.25">
      <c r="A2556" s="9" t="str">
        <f t="shared" si="79"/>
        <v>OSM: Glencairn - Stop - (4664987350)</v>
      </c>
      <c r="B2556" s="9" t="s">
        <v>30</v>
      </c>
      <c r="C2556" s="9" t="s">
        <v>13</v>
      </c>
      <c r="D2556" s="12">
        <v>-34.163452200000002</v>
      </c>
      <c r="E2556" s="12">
        <v>18.432049200000002</v>
      </c>
      <c r="F2556" s="9" t="s">
        <v>8</v>
      </c>
      <c r="G2556" s="9">
        <v>4664987350</v>
      </c>
      <c r="H2556" s="9" t="str">
        <f t="shared" si="78"/>
        <v>(-34.1634522, 18.4320492)</v>
      </c>
    </row>
    <row r="2557" spans="1:8" s="10" customFormat="1" x14ac:dyDescent="0.25">
      <c r="A2557" s="9" t="str">
        <f t="shared" si="79"/>
        <v>OSM: Glencoe - Station - (334470288)</v>
      </c>
      <c r="B2557" s="9" t="s">
        <v>1767</v>
      </c>
      <c r="C2557" s="9" t="s">
        <v>7</v>
      </c>
      <c r="D2557" s="12">
        <v>-28.171999400000001</v>
      </c>
      <c r="E2557" s="12">
        <v>30.154161899999998</v>
      </c>
      <c r="F2557" s="9" t="s">
        <v>8</v>
      </c>
      <c r="G2557" s="9">
        <v>334470288</v>
      </c>
      <c r="H2557" s="9" t="str">
        <f t="shared" si="78"/>
        <v>(-28.1719994, 30.1541619)</v>
      </c>
    </row>
    <row r="2558" spans="1:8" s="10" customFormat="1" x14ac:dyDescent="0.25">
      <c r="A2558" s="9" t="str">
        <f t="shared" si="79"/>
        <v>OSM: Glenconnor - Station - (247326106)</v>
      </c>
      <c r="B2558" s="9" t="s">
        <v>499</v>
      </c>
      <c r="C2558" s="9" t="s">
        <v>7</v>
      </c>
      <c r="D2558" s="12">
        <v>-33.395680400000003</v>
      </c>
      <c r="E2558" s="12">
        <v>25.160968799999999</v>
      </c>
      <c r="F2558" s="9" t="s">
        <v>8</v>
      </c>
      <c r="G2558" s="9">
        <v>247326106</v>
      </c>
      <c r="H2558" s="9" t="str">
        <f t="shared" si="78"/>
        <v>(-33.3956804, 25.1609688)</v>
      </c>
    </row>
    <row r="2559" spans="1:8" s="10" customFormat="1" x14ac:dyDescent="0.25">
      <c r="A2559" s="9" t="str">
        <f t="shared" si="79"/>
        <v>OSM: Glenheath - Halt - (247326103)</v>
      </c>
      <c r="B2559" s="9" t="s">
        <v>496</v>
      </c>
      <c r="C2559" s="9" t="s">
        <v>19</v>
      </c>
      <c r="D2559" s="12">
        <v>-31.679644499999998</v>
      </c>
      <c r="E2559" s="12">
        <v>25.258800399999998</v>
      </c>
      <c r="F2559" s="9" t="s">
        <v>8</v>
      </c>
      <c r="G2559" s="9">
        <v>247326103</v>
      </c>
      <c r="H2559" s="9" t="str">
        <f t="shared" si="78"/>
        <v>(-31.6796445, 25.2588004)</v>
      </c>
    </row>
    <row r="2560" spans="1:8" s="10" customFormat="1" x14ac:dyDescent="0.25">
      <c r="A2560" s="9" t="str">
        <f t="shared" si="79"/>
        <v>OSM: Glenrosa - Halt - (449439120)</v>
      </c>
      <c r="B2560" s="9" t="s">
        <v>1911</v>
      </c>
      <c r="C2560" s="9" t="s">
        <v>19</v>
      </c>
      <c r="D2560" s="12">
        <v>-30.295314699999999</v>
      </c>
      <c r="E2560" s="12">
        <v>30.5059255</v>
      </c>
      <c r="F2560" s="9" t="s">
        <v>8</v>
      </c>
      <c r="G2560" s="9">
        <v>449439120</v>
      </c>
      <c r="H2560" s="9" t="str">
        <f t="shared" si="78"/>
        <v>(-30.2953147, 30.5059255)</v>
      </c>
    </row>
    <row r="2561" spans="1:8" s="10" customFormat="1" x14ac:dyDescent="0.25">
      <c r="A2561" s="9" t="str">
        <f t="shared" si="79"/>
        <v>OSM: Glenroy - Station - (247644654)</v>
      </c>
      <c r="B2561" s="9" t="s">
        <v>1036</v>
      </c>
      <c r="C2561" s="9" t="s">
        <v>7</v>
      </c>
      <c r="D2561" s="12">
        <v>-26.386249599999999</v>
      </c>
      <c r="E2561" s="12">
        <v>28.308631500000001</v>
      </c>
      <c r="F2561" s="9" t="s">
        <v>8</v>
      </c>
      <c r="G2561" s="9">
        <v>247644654</v>
      </c>
      <c r="H2561" s="9" t="str">
        <f t="shared" ref="H2561:H2624" si="80">"(" &amp; TEXT(D2561, "#.#######") &amp; ", " &amp; TEXT(E2561, "#.#######") &amp; ")"</f>
        <v>(-26.3862496, 28.3086315)</v>
      </c>
    </row>
    <row r="2562" spans="1:8" s="10" customFormat="1" x14ac:dyDescent="0.25">
      <c r="A2562" s="9" t="str">
        <f t="shared" si="79"/>
        <v>OSM: Glenside - Station - (1234308686)</v>
      </c>
      <c r="B2562" s="9" t="s">
        <v>2288</v>
      </c>
      <c r="C2562" s="9" t="s">
        <v>7</v>
      </c>
      <c r="D2562" s="12">
        <v>-29.394033400000001</v>
      </c>
      <c r="E2562" s="12">
        <v>30.7714973</v>
      </c>
      <c r="F2562" s="9" t="s">
        <v>8</v>
      </c>
      <c r="G2562" s="9">
        <v>1234308686</v>
      </c>
      <c r="H2562" s="9" t="str">
        <f t="shared" si="80"/>
        <v>(-29.3940334, 30.7714973)</v>
      </c>
    </row>
    <row r="2563" spans="1:8" s="10" customFormat="1" x14ac:dyDescent="0.25">
      <c r="A2563" s="9" t="str">
        <f t="shared" ref="A2563:A2626" si="81">"OSM: " &amp; B2563 &amp; " - " &amp; PROPER(C2563) &amp; " - (" &amp; G2563 &amp; ")"</f>
        <v>OSM: Glosam - Halt - (247327850)</v>
      </c>
      <c r="B2563" s="9" t="s">
        <v>824</v>
      </c>
      <c r="C2563" s="9" t="s">
        <v>19</v>
      </c>
      <c r="D2563" s="12">
        <v>-28.109986800000001</v>
      </c>
      <c r="E2563" s="12">
        <v>23.049792199999999</v>
      </c>
      <c r="F2563" s="9" t="s">
        <v>8</v>
      </c>
      <c r="G2563" s="9">
        <v>247327850</v>
      </c>
      <c r="H2563" s="9" t="str">
        <f t="shared" si="80"/>
        <v>(-28.1099868, 23.0497922)</v>
      </c>
    </row>
    <row r="2564" spans="1:8" s="10" customFormat="1" x14ac:dyDescent="0.25">
      <c r="A2564" s="9" t="str">
        <f t="shared" si="81"/>
        <v>OSM: Goageb - Station - (2036472189)</v>
      </c>
      <c r="B2564" s="9" t="s">
        <v>2429</v>
      </c>
      <c r="C2564" s="9" t="s">
        <v>7</v>
      </c>
      <c r="D2564" s="12">
        <v>-26.7503341</v>
      </c>
      <c r="E2564" s="12">
        <v>17.225083699999999</v>
      </c>
      <c r="F2564" s="9" t="s">
        <v>8</v>
      </c>
      <c r="G2564" s="9">
        <v>2036472189</v>
      </c>
      <c r="H2564" s="9" t="str">
        <f t="shared" si="80"/>
        <v>(-26.7503341, 17.2250837)</v>
      </c>
    </row>
    <row r="2565" spans="1:8" s="10" customFormat="1" x14ac:dyDescent="0.25">
      <c r="A2565" s="9" t="str">
        <f t="shared" si="81"/>
        <v>OSM: Goba - Station - (1841634338)</v>
      </c>
      <c r="B2565" s="9" t="s">
        <v>2393</v>
      </c>
      <c r="C2565" s="9" t="s">
        <v>7</v>
      </c>
      <c r="D2565" s="12">
        <v>-26.198775699999999</v>
      </c>
      <c r="E2565" s="12">
        <v>32.144591699999999</v>
      </c>
      <c r="F2565" s="9" t="s">
        <v>8</v>
      </c>
      <c r="G2565" s="9">
        <v>1841634338</v>
      </c>
      <c r="H2565" s="9" t="str">
        <f t="shared" si="80"/>
        <v>(-26.1987757, 32.1445917)</v>
      </c>
    </row>
    <row r="2566" spans="1:8" s="10" customFormat="1" x14ac:dyDescent="0.25">
      <c r="A2566" s="9" t="str">
        <f t="shared" si="81"/>
        <v>OSM: Gobabis - Station - (1249711510)</v>
      </c>
      <c r="B2566" s="9" t="s">
        <v>2293</v>
      </c>
      <c r="C2566" s="9" t="s">
        <v>7</v>
      </c>
      <c r="D2566" s="12">
        <v>-22.448207400000001</v>
      </c>
      <c r="E2566" s="12">
        <v>18.9723848</v>
      </c>
      <c r="F2566" s="9" t="s">
        <v>8</v>
      </c>
      <c r="G2566" s="9">
        <v>1249711510</v>
      </c>
      <c r="H2566" s="9" t="str">
        <f t="shared" si="80"/>
        <v>(-22.4482074, 18.9723848)</v>
      </c>
    </row>
    <row r="2567" spans="1:8" s="10" customFormat="1" x14ac:dyDescent="0.25">
      <c r="A2567" s="9" t="str">
        <f t="shared" si="81"/>
        <v>OSM: Gobas - Station - (2034447919)</v>
      </c>
      <c r="B2567" s="9" t="s">
        <v>2421</v>
      </c>
      <c r="C2567" s="9" t="s">
        <v>7</v>
      </c>
      <c r="D2567" s="12">
        <v>-26.640471399999999</v>
      </c>
      <c r="E2567" s="12">
        <v>18.090940799999998</v>
      </c>
      <c r="F2567" s="9" t="s">
        <v>8</v>
      </c>
      <c r="G2567" s="9">
        <v>2034447919</v>
      </c>
      <c r="H2567" s="9" t="str">
        <f t="shared" si="80"/>
        <v>(-26.6404714, 18.0909408)</v>
      </c>
    </row>
    <row r="2568" spans="1:8" s="10" customFormat="1" x14ac:dyDescent="0.25">
      <c r="A2568" s="9" t="str">
        <f t="shared" si="81"/>
        <v>OSM: Goedbeloon - Halt - (247644659)</v>
      </c>
      <c r="B2568" s="9" t="s">
        <v>1040</v>
      </c>
      <c r="C2568" s="9" t="s">
        <v>19</v>
      </c>
      <c r="D2568" s="12">
        <v>-26.7052342</v>
      </c>
      <c r="E2568" s="12">
        <v>28.2806526</v>
      </c>
      <c r="F2568" s="9" t="s">
        <v>8</v>
      </c>
      <c r="G2568" s="9">
        <v>247644659</v>
      </c>
      <c r="H2568" s="9" t="str">
        <f t="shared" si="80"/>
        <v>(-26.7052342, 28.2806526)</v>
      </c>
    </row>
    <row r="2569" spans="1:8" s="10" customFormat="1" x14ac:dyDescent="0.25">
      <c r="A2569" s="9" t="str">
        <f t="shared" si="81"/>
        <v>OSM: Goedgeluk - Station - (4753868333)</v>
      </c>
      <c r="B2569" s="9" t="s">
        <v>2571</v>
      </c>
      <c r="C2569" s="9" t="s">
        <v>7</v>
      </c>
      <c r="D2569" s="12">
        <v>-25.646108999999999</v>
      </c>
      <c r="E2569" s="12">
        <v>30.2869721</v>
      </c>
      <c r="F2569" s="9" t="s">
        <v>8</v>
      </c>
      <c r="G2569" s="9">
        <v>4753868333</v>
      </c>
      <c r="H2569" s="9" t="str">
        <f t="shared" si="80"/>
        <v>(-25.646109, 30.2869721)</v>
      </c>
    </row>
    <row r="2570" spans="1:8" s="10" customFormat="1" x14ac:dyDescent="0.25">
      <c r="A2570" s="9" t="str">
        <f t="shared" si="81"/>
        <v>OSM: Gojwane - Service_Station - (11307553097)</v>
      </c>
      <c r="B2570" s="9" t="s">
        <v>2746</v>
      </c>
      <c r="C2570" s="9" t="s">
        <v>2276</v>
      </c>
      <c r="D2570" s="12">
        <v>-21.769038800000001</v>
      </c>
      <c r="E2570" s="12">
        <v>27.339566000000001</v>
      </c>
      <c r="F2570" s="9" t="s">
        <v>8</v>
      </c>
      <c r="G2570" s="9">
        <v>11307553097</v>
      </c>
      <c r="H2570" s="9" t="str">
        <f t="shared" si="80"/>
        <v>(-21.7690388, 27.339566)</v>
      </c>
    </row>
    <row r="2571" spans="1:8" s="10" customFormat="1" x14ac:dyDescent="0.25">
      <c r="A2571" s="9" t="str">
        <f t="shared" si="81"/>
        <v>OSM: Golden Fleece - Halt - (247325455)</v>
      </c>
      <c r="B2571" s="9" t="s">
        <v>225</v>
      </c>
      <c r="C2571" s="9" t="s">
        <v>19</v>
      </c>
      <c r="D2571" s="12">
        <v>-27.563416100000001</v>
      </c>
      <c r="E2571" s="12">
        <v>26.646460399999999</v>
      </c>
      <c r="F2571" s="9" t="s">
        <v>8</v>
      </c>
      <c r="G2571" s="9">
        <v>247325455</v>
      </c>
      <c r="H2571" s="9" t="str">
        <f t="shared" si="80"/>
        <v>(-27.5634161, 26.6464604)</v>
      </c>
    </row>
    <row r="2572" spans="1:8" s="10" customFormat="1" x14ac:dyDescent="0.25">
      <c r="A2572" s="9" t="str">
        <f t="shared" si="81"/>
        <v>OSM: Golden Valley - Station - (247326104)</v>
      </c>
      <c r="B2572" s="9" t="s">
        <v>497</v>
      </c>
      <c r="C2572" s="9" t="s">
        <v>7</v>
      </c>
      <c r="D2572" s="12">
        <v>-32.809865600000002</v>
      </c>
      <c r="E2572" s="12">
        <v>25.7890196</v>
      </c>
      <c r="F2572" s="9" t="s">
        <v>8</v>
      </c>
      <c r="G2572" s="9">
        <v>247326104</v>
      </c>
      <c r="H2572" s="9" t="str">
        <f t="shared" si="80"/>
        <v>(-32.8098656, 25.7890196)</v>
      </c>
    </row>
    <row r="2573" spans="1:8" s="10" customFormat="1" x14ac:dyDescent="0.25">
      <c r="A2573" s="9" t="str">
        <f t="shared" si="81"/>
        <v>OSM: Golf - Stop - (789622506)</v>
      </c>
      <c r="B2573" s="9" t="s">
        <v>2179</v>
      </c>
      <c r="C2573" s="9" t="s">
        <v>13</v>
      </c>
      <c r="D2573" s="12">
        <v>-25.7398752</v>
      </c>
      <c r="E2573" s="12">
        <v>28.1613121</v>
      </c>
      <c r="F2573" s="9" t="s">
        <v>8</v>
      </c>
      <c r="G2573" s="9">
        <v>789622506</v>
      </c>
      <c r="H2573" s="9" t="str">
        <f t="shared" si="80"/>
        <v>(-25.7398752, 28.1613121)</v>
      </c>
    </row>
    <row r="2574" spans="1:8" s="10" customFormat="1" x14ac:dyDescent="0.25">
      <c r="A2574" s="9" t="str">
        <f t="shared" si="81"/>
        <v>OSM: Golf - Stop - (5206814706)</v>
      </c>
      <c r="B2574" s="9" t="s">
        <v>2179</v>
      </c>
      <c r="C2574" s="9" t="s">
        <v>13</v>
      </c>
      <c r="D2574" s="12">
        <v>-25.740491599999999</v>
      </c>
      <c r="E2574" s="12">
        <v>28.160776599999998</v>
      </c>
      <c r="F2574" s="9" t="s">
        <v>8</v>
      </c>
      <c r="G2574" s="9">
        <v>5206814706</v>
      </c>
      <c r="H2574" s="9" t="str">
        <f t="shared" si="80"/>
        <v>(-25.7404916, 28.1607766)</v>
      </c>
    </row>
    <row r="2575" spans="1:8" s="10" customFormat="1" x14ac:dyDescent="0.25">
      <c r="A2575" s="9" t="str">
        <f t="shared" si="81"/>
        <v>OSM: Golf - Station - (9169149815)</v>
      </c>
      <c r="B2575" s="9" t="s">
        <v>2179</v>
      </c>
      <c r="C2575" s="9" t="s">
        <v>7</v>
      </c>
      <c r="D2575" s="12">
        <v>-25.740086699999999</v>
      </c>
      <c r="E2575" s="12">
        <v>28.161093900000001</v>
      </c>
      <c r="F2575" s="9" t="s">
        <v>8</v>
      </c>
      <c r="G2575" s="9">
        <v>9169149815</v>
      </c>
      <c r="H2575" s="9" t="str">
        <f t="shared" si="80"/>
        <v>(-25.7400867, 28.1610939)</v>
      </c>
    </row>
    <row r="2576" spans="1:8" s="10" customFormat="1" x14ac:dyDescent="0.25">
      <c r="A2576" s="9" t="str">
        <f t="shared" si="81"/>
        <v>OSM: Golwend - Abandoned - (247325460)</v>
      </c>
      <c r="B2576" s="9" t="s">
        <v>229</v>
      </c>
      <c r="C2576" s="9" t="s">
        <v>139</v>
      </c>
      <c r="D2576" s="12">
        <v>-27.503032000000001</v>
      </c>
      <c r="E2576" s="12">
        <v>28.065966</v>
      </c>
      <c r="F2576" s="9" t="s">
        <v>8</v>
      </c>
      <c r="G2576" s="9">
        <v>247325460</v>
      </c>
      <c r="H2576" s="9" t="str">
        <f t="shared" si="80"/>
        <v>(-27.503032, 28.065966)</v>
      </c>
    </row>
    <row r="2577" spans="1:8" s="10" customFormat="1" x14ac:dyDescent="0.25">
      <c r="A2577" s="9" t="str">
        <f t="shared" si="81"/>
        <v>OSM: Gomsand - Abandoned - (247644658)</v>
      </c>
      <c r="B2577" s="9" t="s">
        <v>1039</v>
      </c>
      <c r="C2577" s="9" t="s">
        <v>139</v>
      </c>
      <c r="D2577" s="12">
        <v>-25.715017700000001</v>
      </c>
      <c r="E2577" s="12">
        <v>28.10716</v>
      </c>
      <c r="F2577" s="9" t="s">
        <v>8</v>
      </c>
      <c r="G2577" s="9">
        <v>247644658</v>
      </c>
      <c r="H2577" s="9" t="str">
        <f t="shared" si="80"/>
        <v>(-25.7150177, 28.10716)</v>
      </c>
    </row>
    <row r="2578" spans="1:8" s="10" customFormat="1" x14ac:dyDescent="0.25">
      <c r="A2578" s="9" t="str">
        <f t="shared" si="81"/>
        <v>OSM: Gong-Gong - Halt - (247327841)</v>
      </c>
      <c r="B2578" s="9" t="s">
        <v>815</v>
      </c>
      <c r="C2578" s="9" t="s">
        <v>19</v>
      </c>
      <c r="D2578" s="12">
        <v>-28.47709</v>
      </c>
      <c r="E2578" s="12">
        <v>24.434924500000001</v>
      </c>
      <c r="F2578" s="9" t="s">
        <v>8</v>
      </c>
      <c r="G2578" s="9">
        <v>247327841</v>
      </c>
      <c r="H2578" s="9" t="str">
        <f t="shared" si="80"/>
        <v>(-28.47709, 24.4349245)</v>
      </c>
    </row>
    <row r="2579" spans="1:8" s="10" customFormat="1" x14ac:dyDescent="0.25">
      <c r="A2579" s="9" t="str">
        <f t="shared" si="81"/>
        <v>OSM: Gongolula - Halt - (662489875)</v>
      </c>
      <c r="B2579" s="9" t="s">
        <v>2077</v>
      </c>
      <c r="C2579" s="9" t="s">
        <v>19</v>
      </c>
      <c r="D2579" s="12">
        <v>-30.1260589</v>
      </c>
      <c r="E2579" s="12">
        <v>29.652527599999999</v>
      </c>
      <c r="F2579" s="9" t="s">
        <v>8</v>
      </c>
      <c r="G2579" s="9">
        <v>662489875</v>
      </c>
      <c r="H2579" s="9" t="str">
        <f t="shared" si="80"/>
        <v>(-30.1260589, 29.6525276)</v>
      </c>
    </row>
    <row r="2580" spans="1:8" s="10" customFormat="1" x14ac:dyDescent="0.25">
      <c r="A2580" s="9" t="str">
        <f t="shared" si="81"/>
        <v>OSM: Gonnakop - Station - (181056297)</v>
      </c>
      <c r="B2580" s="9" t="s">
        <v>103</v>
      </c>
      <c r="C2580" s="9" t="s">
        <v>7</v>
      </c>
      <c r="D2580" s="12">
        <v>-33.782836500000002</v>
      </c>
      <c r="E2580" s="12">
        <v>24.8406555</v>
      </c>
      <c r="F2580" s="9" t="s">
        <v>8</v>
      </c>
      <c r="G2580" s="9">
        <v>181056297</v>
      </c>
      <c r="H2580" s="9" t="str">
        <f t="shared" si="80"/>
        <v>(-33.7828365, 24.8406555)</v>
      </c>
    </row>
    <row r="2581" spans="1:8" s="10" customFormat="1" x14ac:dyDescent="0.25">
      <c r="A2581" s="9" t="str">
        <f t="shared" si="81"/>
        <v>OSM: Gonnakop - Station - (181056348)</v>
      </c>
      <c r="B2581" s="9" t="s">
        <v>103</v>
      </c>
      <c r="C2581" s="9" t="s">
        <v>7</v>
      </c>
      <c r="D2581" s="12">
        <v>-33.785760699999997</v>
      </c>
      <c r="E2581" s="12">
        <v>24.828775199999999</v>
      </c>
      <c r="F2581" s="9" t="s">
        <v>8</v>
      </c>
      <c r="G2581" s="9">
        <v>181056348</v>
      </c>
      <c r="H2581" s="9" t="str">
        <f t="shared" si="80"/>
        <v>(-33.7857607, 24.8287752)</v>
      </c>
    </row>
    <row r="2582" spans="1:8" s="10" customFormat="1" x14ac:dyDescent="0.25">
      <c r="A2582" s="9" t="str">
        <f t="shared" si="81"/>
        <v>OSM: Gonzana - Abandoned - (247326102)</v>
      </c>
      <c r="B2582" s="9" t="s">
        <v>495</v>
      </c>
      <c r="C2582" s="9" t="s">
        <v>139</v>
      </c>
      <c r="D2582" s="12">
        <v>-32.692441100000003</v>
      </c>
      <c r="E2582" s="12">
        <v>26.605969000000002</v>
      </c>
      <c r="F2582" s="9" t="s">
        <v>8</v>
      </c>
      <c r="G2582" s="9">
        <v>247326102</v>
      </c>
      <c r="H2582" s="9" t="str">
        <f t="shared" si="80"/>
        <v>(-32.6924411, 26.605969)</v>
      </c>
    </row>
    <row r="2583" spans="1:8" s="10" customFormat="1" x14ac:dyDescent="0.25">
      <c r="A2583" s="9" t="str">
        <f t="shared" si="81"/>
        <v>OSM: Goodwood - Stop - (768092874)</v>
      </c>
      <c r="B2583" s="9" t="s">
        <v>2177</v>
      </c>
      <c r="C2583" s="9" t="s">
        <v>13</v>
      </c>
      <c r="D2583" s="12">
        <v>-33.914380800000004</v>
      </c>
      <c r="E2583" s="12">
        <v>18.547903999999999</v>
      </c>
      <c r="F2583" s="9" t="s">
        <v>8</v>
      </c>
      <c r="G2583" s="9">
        <v>768092874</v>
      </c>
      <c r="H2583" s="9" t="str">
        <f t="shared" si="80"/>
        <v>(-33.9143808, 18.547904)</v>
      </c>
    </row>
    <row r="2584" spans="1:8" s="10" customFormat="1" x14ac:dyDescent="0.25">
      <c r="A2584" s="9" t="str">
        <f t="shared" si="81"/>
        <v>OSM: Goodwood - Station - (6863005235)</v>
      </c>
      <c r="B2584" s="9" t="s">
        <v>2177</v>
      </c>
      <c r="C2584" s="9" t="s">
        <v>7</v>
      </c>
      <c r="D2584" s="12">
        <v>-33.9144583</v>
      </c>
      <c r="E2584" s="12">
        <v>18.5475411</v>
      </c>
      <c r="F2584" s="9" t="s">
        <v>8</v>
      </c>
      <c r="G2584" s="9">
        <v>6863005235</v>
      </c>
      <c r="H2584" s="9" t="str">
        <f t="shared" si="80"/>
        <v>(-33.9144583, 18.5475411)</v>
      </c>
    </row>
    <row r="2585" spans="1:8" s="10" customFormat="1" x14ac:dyDescent="0.25">
      <c r="A2585" s="9" t="str">
        <f t="shared" si="81"/>
        <v>OSM: Goodwood - Stop - (7334170825)</v>
      </c>
      <c r="B2585" s="9" t="s">
        <v>2177</v>
      </c>
      <c r="C2585" s="9" t="s">
        <v>13</v>
      </c>
      <c r="D2585" s="12">
        <v>-33.914605199999997</v>
      </c>
      <c r="E2585" s="12">
        <v>18.547618499999999</v>
      </c>
      <c r="F2585" s="9" t="s">
        <v>8</v>
      </c>
      <c r="G2585" s="9">
        <v>7334170825</v>
      </c>
      <c r="H2585" s="9" t="str">
        <f t="shared" si="80"/>
        <v>(-33.9146052, 18.5476185)</v>
      </c>
    </row>
    <row r="2586" spans="1:8" s="10" customFormat="1" x14ac:dyDescent="0.25">
      <c r="A2586" s="9" t="str">
        <f t="shared" si="81"/>
        <v>OSM: Goodwood - Stop - (7334170826)</v>
      </c>
      <c r="B2586" s="9" t="s">
        <v>2177</v>
      </c>
      <c r="C2586" s="9" t="s">
        <v>13</v>
      </c>
      <c r="D2586" s="12">
        <v>-33.914558200000002</v>
      </c>
      <c r="E2586" s="12">
        <v>18.547194300000001</v>
      </c>
      <c r="F2586" s="9" t="s">
        <v>8</v>
      </c>
      <c r="G2586" s="9">
        <v>7334170826</v>
      </c>
      <c r="H2586" s="9" t="str">
        <f t="shared" si="80"/>
        <v>(-33.9145582, 18.5471943)</v>
      </c>
    </row>
    <row r="2587" spans="1:8" s="10" customFormat="1" x14ac:dyDescent="0.25">
      <c r="A2587" s="9" t="str">
        <f t="shared" si="81"/>
        <v>OSM: Goodwood - Platform - (137601871)</v>
      </c>
      <c r="B2587" s="9" t="s">
        <v>2177</v>
      </c>
      <c r="C2587" s="9" t="s">
        <v>2708</v>
      </c>
      <c r="D2587" s="12">
        <v>-33.914483400000002</v>
      </c>
      <c r="E2587" s="12">
        <v>18.547753579999998</v>
      </c>
      <c r="F2587" s="9" t="s">
        <v>2775</v>
      </c>
      <c r="G2587" s="9">
        <v>137601871</v>
      </c>
      <c r="H2587" s="9" t="str">
        <f t="shared" si="80"/>
        <v>(-33.9144834, 18.5477536)</v>
      </c>
    </row>
    <row r="2588" spans="1:8" s="10" customFormat="1" x14ac:dyDescent="0.25">
      <c r="A2588" s="9" t="str">
        <f t="shared" si="81"/>
        <v>OSM: Goodwood - Platform - (137601872)</v>
      </c>
      <c r="B2588" s="9" t="s">
        <v>2177</v>
      </c>
      <c r="C2588" s="9" t="s">
        <v>2708</v>
      </c>
      <c r="D2588" s="12">
        <v>-33.914534516666599</v>
      </c>
      <c r="E2588" s="12">
        <v>18.547137150000001</v>
      </c>
      <c r="F2588" s="9" t="s">
        <v>2775</v>
      </c>
      <c r="G2588" s="9">
        <v>137601872</v>
      </c>
      <c r="H2588" s="9" t="str">
        <f t="shared" si="80"/>
        <v>(-33.9145345, 18.5471372)</v>
      </c>
    </row>
    <row r="2589" spans="1:8" s="10" customFormat="1" x14ac:dyDescent="0.25">
      <c r="A2589" s="9" t="str">
        <f t="shared" si="81"/>
        <v>OSM: Goodwood - Platform - (785855150)</v>
      </c>
      <c r="B2589" s="9" t="s">
        <v>2177</v>
      </c>
      <c r="C2589" s="9" t="s">
        <v>2708</v>
      </c>
      <c r="D2589" s="12">
        <v>-33.9143707047619</v>
      </c>
      <c r="E2589" s="12">
        <v>18.547276671428499</v>
      </c>
      <c r="F2589" s="9" t="s">
        <v>2775</v>
      </c>
      <c r="G2589" s="9">
        <v>785855150</v>
      </c>
      <c r="H2589" s="9" t="str">
        <f t="shared" si="80"/>
        <v>(-33.9143707, 18.5472767)</v>
      </c>
    </row>
    <row r="2590" spans="1:8" s="10" customFormat="1" x14ac:dyDescent="0.25">
      <c r="A2590" s="9" t="str">
        <f t="shared" si="81"/>
        <v>OSM: Goodwood Station - Station - (785022960)</v>
      </c>
      <c r="B2590" s="9" t="s">
        <v>2933</v>
      </c>
      <c r="C2590" s="9" t="s">
        <v>7</v>
      </c>
      <c r="D2590" s="12">
        <v>-33.914302614285702</v>
      </c>
      <c r="E2590" s="12">
        <v>18.547342728571401</v>
      </c>
      <c r="F2590" s="9" t="s">
        <v>2775</v>
      </c>
      <c r="G2590" s="9">
        <v>785022960</v>
      </c>
      <c r="H2590" s="9" t="str">
        <f t="shared" si="80"/>
        <v>(-33.9143026, 18.5473427)</v>
      </c>
    </row>
    <row r="2591" spans="1:8" s="10" customFormat="1" x14ac:dyDescent="0.25">
      <c r="A2591" s="9" t="str">
        <f t="shared" si="81"/>
        <v>OSM: Goraas - Station - (247327840)</v>
      </c>
      <c r="B2591" s="9" t="s">
        <v>814</v>
      </c>
      <c r="C2591" s="9" t="s">
        <v>7</v>
      </c>
      <c r="D2591" s="12">
        <v>-31.182943699999999</v>
      </c>
      <c r="E2591" s="12">
        <v>21.5561553</v>
      </c>
      <c r="F2591" s="9" t="s">
        <v>8</v>
      </c>
      <c r="G2591" s="9">
        <v>247327840</v>
      </c>
      <c r="H2591" s="9" t="str">
        <f t="shared" si="80"/>
        <v>(-31.1829437, 21.5561553)</v>
      </c>
    </row>
    <row r="2592" spans="1:8" s="10" customFormat="1" x14ac:dyDescent="0.25">
      <c r="A2592" s="9" t="str">
        <f t="shared" si="81"/>
        <v>OSM: Gorges - Station - (3816236739)</v>
      </c>
      <c r="B2592" s="9" t="s">
        <v>2489</v>
      </c>
      <c r="C2592" s="9" t="s">
        <v>7</v>
      </c>
      <c r="D2592" s="12">
        <v>-27.5214757</v>
      </c>
      <c r="E2592" s="12">
        <v>17.981309700000001</v>
      </c>
      <c r="F2592" s="9" t="s">
        <v>8</v>
      </c>
      <c r="G2592" s="9">
        <v>3816236739</v>
      </c>
      <c r="H2592" s="9" t="str">
        <f t="shared" si="80"/>
        <v>(-27.5214757, 17.9813097)</v>
      </c>
    </row>
    <row r="2593" spans="1:8" s="10" customFormat="1" x14ac:dyDescent="0.25">
      <c r="A2593" s="9" t="str">
        <f t="shared" si="81"/>
        <v>OSM: Gosforth Park - Abandoned - (247644647)</v>
      </c>
      <c r="B2593" s="9" t="s">
        <v>1029</v>
      </c>
      <c r="C2593" s="9" t="s">
        <v>139</v>
      </c>
      <c r="D2593" s="12">
        <v>-26.235143099999998</v>
      </c>
      <c r="E2593" s="12">
        <v>28.139302600000001</v>
      </c>
      <c r="F2593" s="9" t="s">
        <v>8</v>
      </c>
      <c r="G2593" s="9">
        <v>247644647</v>
      </c>
      <c r="H2593" s="9" t="str">
        <f t="shared" si="80"/>
        <v>(-26.2351431, 28.1393026)</v>
      </c>
    </row>
    <row r="2594" spans="1:8" s="10" customFormat="1" x14ac:dyDescent="0.25">
      <c r="A2594" s="9" t="str">
        <f t="shared" si="81"/>
        <v>OSM: Goshen - Halt - (246573284)</v>
      </c>
      <c r="B2594" s="9" t="s">
        <v>150</v>
      </c>
      <c r="C2594" s="9" t="s">
        <v>19</v>
      </c>
      <c r="D2594" s="12">
        <v>-32.254546499999996</v>
      </c>
      <c r="E2594" s="12">
        <v>27.1248386</v>
      </c>
      <c r="F2594" s="9" t="s">
        <v>8</v>
      </c>
      <c r="G2594" s="9">
        <v>246573284</v>
      </c>
      <c r="H2594" s="9" t="str">
        <f t="shared" si="80"/>
        <v>(-32.2545465, 27.1248386)</v>
      </c>
    </row>
    <row r="2595" spans="1:8" s="10" customFormat="1" x14ac:dyDescent="0.25">
      <c r="A2595" s="9" t="str">
        <f t="shared" si="81"/>
        <v>OSM: Gottenburg - Abandoned - (247325461)</v>
      </c>
      <c r="B2595" s="9" t="s">
        <v>230</v>
      </c>
      <c r="C2595" s="9" t="s">
        <v>139</v>
      </c>
      <c r="D2595" s="12">
        <v>-27.132835199999999</v>
      </c>
      <c r="E2595" s="12">
        <v>27.898711599999999</v>
      </c>
      <c r="F2595" s="9" t="s">
        <v>8</v>
      </c>
      <c r="G2595" s="9">
        <v>247325461</v>
      </c>
      <c r="H2595" s="9" t="str">
        <f t="shared" si="80"/>
        <v>(-27.1328352, 27.8987116)</v>
      </c>
    </row>
    <row r="2596" spans="1:8" s="10" customFormat="1" x14ac:dyDescent="0.25">
      <c r="A2596" s="9" t="str">
        <f t="shared" si="81"/>
        <v>OSM: Gouda - Stop - (237631815)</v>
      </c>
      <c r="B2596" s="9" t="s">
        <v>115</v>
      </c>
      <c r="C2596" s="9" t="s">
        <v>13</v>
      </c>
      <c r="D2596" s="12">
        <v>-33.301513100000001</v>
      </c>
      <c r="E2596" s="12">
        <v>19.041640399999999</v>
      </c>
      <c r="F2596" s="9" t="s">
        <v>8</v>
      </c>
      <c r="G2596" s="9">
        <v>237631815</v>
      </c>
      <c r="H2596" s="9" t="str">
        <f t="shared" si="80"/>
        <v>(-33.3015131, 19.0416404)</v>
      </c>
    </row>
    <row r="2597" spans="1:8" s="10" customFormat="1" x14ac:dyDescent="0.25">
      <c r="A2597" s="9" t="str">
        <f t="shared" si="81"/>
        <v>OSM: Gouda - Station - (9155692729)</v>
      </c>
      <c r="B2597" s="9" t="s">
        <v>115</v>
      </c>
      <c r="C2597" s="9" t="s">
        <v>7</v>
      </c>
      <c r="D2597" s="12">
        <v>-33.301384499999998</v>
      </c>
      <c r="E2597" s="12">
        <v>19.0416661</v>
      </c>
      <c r="F2597" s="9" t="s">
        <v>8</v>
      </c>
      <c r="G2597" s="9">
        <v>9155692729</v>
      </c>
      <c r="H2597" s="9" t="str">
        <f t="shared" si="80"/>
        <v>(-33.3013845, 19.0416661)</v>
      </c>
    </row>
    <row r="2598" spans="1:8" s="10" customFormat="1" x14ac:dyDescent="0.25">
      <c r="A2598" s="9" t="str">
        <f t="shared" si="81"/>
        <v>OSM: Goudeon - Stop - (247644648)</v>
      </c>
      <c r="B2598" s="9" t="s">
        <v>1030</v>
      </c>
      <c r="C2598" s="9" t="s">
        <v>13</v>
      </c>
      <c r="D2598" s="12">
        <v>-26.3052119</v>
      </c>
      <c r="E2598" s="12">
        <v>27.771468800000001</v>
      </c>
      <c r="F2598" s="9" t="s">
        <v>8</v>
      </c>
      <c r="G2598" s="9">
        <v>247644648</v>
      </c>
      <c r="H2598" s="9" t="str">
        <f t="shared" si="80"/>
        <v>(-26.3052119, 27.7714688)</v>
      </c>
    </row>
    <row r="2599" spans="1:8" s="10" customFormat="1" x14ac:dyDescent="0.25">
      <c r="A2599" s="9" t="str">
        <f t="shared" si="81"/>
        <v>OSM: Goudeon - Halt - (9166519545)</v>
      </c>
      <c r="B2599" s="9" t="s">
        <v>1030</v>
      </c>
      <c r="C2599" s="9" t="s">
        <v>19</v>
      </c>
      <c r="D2599" s="12">
        <v>-26.305215100000002</v>
      </c>
      <c r="E2599" s="12">
        <v>27.7714605</v>
      </c>
      <c r="F2599" s="9" t="s">
        <v>8</v>
      </c>
      <c r="G2599" s="9">
        <v>9166519545</v>
      </c>
      <c r="H2599" s="9" t="str">
        <f t="shared" si="80"/>
        <v>(-26.3052151, 27.7714605)</v>
      </c>
    </row>
    <row r="2600" spans="1:8" s="10" customFormat="1" x14ac:dyDescent="0.25">
      <c r="A2600" s="9" t="str">
        <f t="shared" si="81"/>
        <v>OSM: Goudini Road - Stop - (240119943)</v>
      </c>
      <c r="B2600" s="9" t="s">
        <v>123</v>
      </c>
      <c r="C2600" s="9" t="s">
        <v>13</v>
      </c>
      <c r="D2600" s="12">
        <v>-33.607725299999998</v>
      </c>
      <c r="E2600" s="12">
        <v>19.316118800000002</v>
      </c>
      <c r="F2600" s="9" t="s">
        <v>8</v>
      </c>
      <c r="G2600" s="9">
        <v>240119943</v>
      </c>
      <c r="H2600" s="9" t="str">
        <f t="shared" si="80"/>
        <v>(-33.6077253, 19.3161188)</v>
      </c>
    </row>
    <row r="2601" spans="1:8" s="10" customFormat="1" x14ac:dyDescent="0.25">
      <c r="A2601" s="9" t="str">
        <f t="shared" si="81"/>
        <v>OSM: Goudini Road - Station - (9187013808)</v>
      </c>
      <c r="B2601" s="9" t="s">
        <v>123</v>
      </c>
      <c r="C2601" s="9" t="s">
        <v>7</v>
      </c>
      <c r="D2601" s="12">
        <v>-33.607888899999999</v>
      </c>
      <c r="E2601" s="12">
        <v>19.3163637</v>
      </c>
      <c r="F2601" s="9" t="s">
        <v>8</v>
      </c>
      <c r="G2601" s="9">
        <v>9187013808</v>
      </c>
      <c r="H2601" s="9" t="str">
        <f t="shared" si="80"/>
        <v>(-33.6078889, 19.3163637)</v>
      </c>
    </row>
    <row r="2602" spans="1:8" s="10" customFormat="1" x14ac:dyDescent="0.25">
      <c r="A2602" s="9" t="str">
        <f t="shared" si="81"/>
        <v>OSM: Goudplaas - Station - (247646813)</v>
      </c>
      <c r="B2602" s="9" t="s">
        <v>1315</v>
      </c>
      <c r="C2602" s="9" t="s">
        <v>7</v>
      </c>
      <c r="D2602" s="12">
        <v>-23.5265272</v>
      </c>
      <c r="E2602" s="12">
        <v>30.045981699999999</v>
      </c>
      <c r="F2602" s="9" t="s">
        <v>8</v>
      </c>
      <c r="G2602" s="9">
        <v>247646813</v>
      </c>
      <c r="H2602" s="9" t="str">
        <f t="shared" si="80"/>
        <v>(-23.5265272, 30.0459817)</v>
      </c>
    </row>
    <row r="2603" spans="1:8" s="10" customFormat="1" x14ac:dyDescent="0.25">
      <c r="A2603" s="9" t="str">
        <f t="shared" si="81"/>
        <v>OSM: Goudryk - Stop - (247644645)</v>
      </c>
      <c r="B2603" s="9" t="s">
        <v>1027</v>
      </c>
      <c r="C2603" s="9" t="s">
        <v>13</v>
      </c>
      <c r="D2603" s="12">
        <v>-26.316287500000001</v>
      </c>
      <c r="E2603" s="12">
        <v>27.579612999999998</v>
      </c>
      <c r="F2603" s="9" t="s">
        <v>8</v>
      </c>
      <c r="G2603" s="9">
        <v>247644645</v>
      </c>
      <c r="H2603" s="9" t="str">
        <f t="shared" si="80"/>
        <v>(-26.3162875, 27.579613)</v>
      </c>
    </row>
    <row r="2604" spans="1:8" s="10" customFormat="1" x14ac:dyDescent="0.25">
      <c r="A2604" s="9" t="str">
        <f t="shared" si="81"/>
        <v>OSM: Goudryk - Station - (9166519542)</v>
      </c>
      <c r="B2604" s="9" t="s">
        <v>1027</v>
      </c>
      <c r="C2604" s="9" t="s">
        <v>7</v>
      </c>
      <c r="D2604" s="12">
        <v>-26.3163111</v>
      </c>
      <c r="E2604" s="12">
        <v>27.579548500000001</v>
      </c>
      <c r="F2604" s="9" t="s">
        <v>8</v>
      </c>
      <c r="G2604" s="9">
        <v>9166519542</v>
      </c>
      <c r="H2604" s="9" t="str">
        <f t="shared" si="80"/>
        <v>(-26.3163111, 27.5795485)</v>
      </c>
    </row>
    <row r="2605" spans="1:8" s="10" customFormat="1" x14ac:dyDescent="0.25">
      <c r="A2605" s="9" t="str">
        <f t="shared" si="81"/>
        <v>OSM: Goukamma - Halt - (249333008)</v>
      </c>
      <c r="B2605" s="9" t="s">
        <v>1570</v>
      </c>
      <c r="C2605" s="9" t="s">
        <v>19</v>
      </c>
      <c r="D2605" s="12">
        <v>-34.035952999999999</v>
      </c>
      <c r="E2605" s="12">
        <v>22.940580300000001</v>
      </c>
      <c r="F2605" s="9" t="s">
        <v>8</v>
      </c>
      <c r="G2605" s="9">
        <v>249333008</v>
      </c>
      <c r="H2605" s="9" t="str">
        <f t="shared" si="80"/>
        <v>(-34.035953, 22.9405803)</v>
      </c>
    </row>
    <row r="2606" spans="1:8" s="10" customFormat="1" x14ac:dyDescent="0.25">
      <c r="A2606" s="9" t="str">
        <f t="shared" si="81"/>
        <v>OSM: Gourits - Halt - (249333007)</v>
      </c>
      <c r="B2606" s="9" t="s">
        <v>1569</v>
      </c>
      <c r="C2606" s="9" t="s">
        <v>19</v>
      </c>
      <c r="D2606" s="12">
        <v>-34.187361299999999</v>
      </c>
      <c r="E2606" s="12">
        <v>21.731725099999998</v>
      </c>
      <c r="F2606" s="9" t="s">
        <v>8</v>
      </c>
      <c r="G2606" s="9">
        <v>249333007</v>
      </c>
      <c r="H2606" s="9" t="str">
        <f t="shared" si="80"/>
        <v>(-34.1873613, 21.7317251)</v>
      </c>
    </row>
    <row r="2607" spans="1:8" s="10" customFormat="1" x14ac:dyDescent="0.25">
      <c r="A2607" s="9" t="str">
        <f t="shared" si="81"/>
        <v>OSM: Gouwsvlakte - Abandoned - (247326096)</v>
      </c>
      <c r="B2607" s="9" t="s">
        <v>493</v>
      </c>
      <c r="C2607" s="9" t="s">
        <v>139</v>
      </c>
      <c r="D2607" s="12">
        <v>-31.270830499999999</v>
      </c>
      <c r="E2607" s="12">
        <v>26.498671900000002</v>
      </c>
      <c r="F2607" s="9" t="s">
        <v>8</v>
      </c>
      <c r="G2607" s="9">
        <v>247326096</v>
      </c>
      <c r="H2607" s="9" t="str">
        <f t="shared" si="80"/>
        <v>(-31.2708305, 26.4986719)</v>
      </c>
    </row>
    <row r="2608" spans="1:8" s="10" customFormat="1" x14ac:dyDescent="0.25">
      <c r="A2608" s="9" t="str">
        <f t="shared" si="81"/>
        <v>OSM: Gowana - Halt - (247326097)</v>
      </c>
      <c r="B2608" s="9" t="s">
        <v>494</v>
      </c>
      <c r="C2608" s="9" t="s">
        <v>19</v>
      </c>
      <c r="D2608" s="12">
        <v>-32.824346400000003</v>
      </c>
      <c r="E2608" s="12">
        <v>27.0083065</v>
      </c>
      <c r="F2608" s="9" t="s">
        <v>8</v>
      </c>
      <c r="G2608" s="9">
        <v>247326097</v>
      </c>
      <c r="H2608" s="9" t="str">
        <f t="shared" si="80"/>
        <v>(-32.8243464, 27.0083065)</v>
      </c>
    </row>
    <row r="2609" spans="1:8" s="10" customFormat="1" x14ac:dyDescent="0.25">
      <c r="A2609" s="9" t="str">
        <f t="shared" si="81"/>
        <v>OSM: Gqeberha - Station - (30278974)</v>
      </c>
      <c r="B2609" s="9" t="s">
        <v>48</v>
      </c>
      <c r="C2609" s="9" t="s">
        <v>7</v>
      </c>
      <c r="D2609" s="12">
        <v>-33.960101999999999</v>
      </c>
      <c r="E2609" s="12">
        <v>25.624295700000001</v>
      </c>
      <c r="F2609" s="9" t="s">
        <v>8</v>
      </c>
      <c r="G2609" s="9">
        <v>30278974</v>
      </c>
      <c r="H2609" s="9" t="str">
        <f t="shared" si="80"/>
        <v>(-33.960102, 25.6242957)</v>
      </c>
    </row>
    <row r="2610" spans="1:8" s="10" customFormat="1" x14ac:dyDescent="0.25">
      <c r="A2610" s="9" t="str">
        <f t="shared" si="81"/>
        <v>OSM: Gqeberha - Stop - (7035457388)</v>
      </c>
      <c r="B2610" s="9" t="s">
        <v>48</v>
      </c>
      <c r="C2610" s="9" t="s">
        <v>13</v>
      </c>
      <c r="D2610" s="12">
        <v>-33.960392900000002</v>
      </c>
      <c r="E2610" s="12">
        <v>25.624578700000001</v>
      </c>
      <c r="F2610" s="9" t="s">
        <v>8</v>
      </c>
      <c r="G2610" s="9">
        <v>7035457388</v>
      </c>
      <c r="H2610" s="9" t="str">
        <f t="shared" si="80"/>
        <v>(-33.9603929, 25.6245787)</v>
      </c>
    </row>
    <row r="2611" spans="1:8" s="10" customFormat="1" x14ac:dyDescent="0.25">
      <c r="A2611" s="9" t="str">
        <f t="shared" si="81"/>
        <v>OSM: Gqeberha - Stop - (7035457389)</v>
      </c>
      <c r="B2611" s="9" t="s">
        <v>48</v>
      </c>
      <c r="C2611" s="9" t="s">
        <v>13</v>
      </c>
      <c r="D2611" s="12">
        <v>-33.960346000000001</v>
      </c>
      <c r="E2611" s="12">
        <v>25.624652300000001</v>
      </c>
      <c r="F2611" s="9" t="s">
        <v>8</v>
      </c>
      <c r="G2611" s="9">
        <v>7035457389</v>
      </c>
      <c r="H2611" s="9" t="str">
        <f t="shared" si="80"/>
        <v>(-33.960346, 25.6246523)</v>
      </c>
    </row>
    <row r="2612" spans="1:8" s="10" customFormat="1" x14ac:dyDescent="0.25">
      <c r="A2612" s="9" t="str">
        <f t="shared" si="81"/>
        <v>OSM: GrÃ¼nau - Station - (2024467656)</v>
      </c>
      <c r="B2612" s="9" t="s">
        <v>2411</v>
      </c>
      <c r="C2612" s="9" t="s">
        <v>7</v>
      </c>
      <c r="D2612" s="12">
        <v>-27.733919400000001</v>
      </c>
      <c r="E2612" s="12">
        <v>18.377961899999999</v>
      </c>
      <c r="F2612" s="9" t="s">
        <v>8</v>
      </c>
      <c r="G2612" s="9">
        <v>2024467656</v>
      </c>
      <c r="H2612" s="9" t="str">
        <f t="shared" si="80"/>
        <v>(-27.7339194, 18.3779619)</v>
      </c>
    </row>
    <row r="2613" spans="1:8" s="10" customFormat="1" x14ac:dyDescent="0.25">
      <c r="A2613" s="9" t="str">
        <f t="shared" si="81"/>
        <v>OSM: GrÃ¼nental - Halt - (6150719585)</v>
      </c>
      <c r="B2613" s="9" t="s">
        <v>2602</v>
      </c>
      <c r="C2613" s="9" t="s">
        <v>19</v>
      </c>
      <c r="D2613" s="12">
        <v>-22.3864929</v>
      </c>
      <c r="E2613" s="12">
        <v>18.421111100000001</v>
      </c>
      <c r="F2613" s="9" t="s">
        <v>8</v>
      </c>
      <c r="G2613" s="9">
        <v>6150719585</v>
      </c>
      <c r="H2613" s="9" t="str">
        <f t="shared" si="80"/>
        <v>(-22.3864929, 18.4211111)</v>
      </c>
    </row>
    <row r="2614" spans="1:8" s="10" customFormat="1" x14ac:dyDescent="0.25">
      <c r="A2614" s="9" t="str">
        <f t="shared" si="81"/>
        <v>OSM: Graaff-Reinet - Station - (247326137)</v>
      </c>
      <c r="B2614" s="9" t="s">
        <v>521</v>
      </c>
      <c r="C2614" s="9" t="s">
        <v>7</v>
      </c>
      <c r="D2614" s="12">
        <v>-32.260432799999997</v>
      </c>
      <c r="E2614" s="12">
        <v>24.540884800000001</v>
      </c>
      <c r="F2614" s="9" t="s">
        <v>8</v>
      </c>
      <c r="G2614" s="9">
        <v>247326137</v>
      </c>
      <c r="H2614" s="9" t="str">
        <f t="shared" si="80"/>
        <v>(-32.2604328, 24.5408848)</v>
      </c>
    </row>
    <row r="2615" spans="1:8" s="10" customFormat="1" x14ac:dyDescent="0.25">
      <c r="A2615" s="9" t="str">
        <f t="shared" si="81"/>
        <v>OSM: Graafwater - Station - (249333006)</v>
      </c>
      <c r="B2615" s="9" t="s">
        <v>1568</v>
      </c>
      <c r="C2615" s="9" t="s">
        <v>7</v>
      </c>
      <c r="D2615" s="12">
        <v>-32.151781999999997</v>
      </c>
      <c r="E2615" s="12">
        <v>18.6064656</v>
      </c>
      <c r="F2615" s="9" t="s">
        <v>8</v>
      </c>
      <c r="G2615" s="9">
        <v>249333006</v>
      </c>
      <c r="H2615" s="9" t="str">
        <f t="shared" si="80"/>
        <v>(-32.151782, 18.6064656)</v>
      </c>
    </row>
    <row r="2616" spans="1:8" s="10" customFormat="1" x14ac:dyDescent="0.25">
      <c r="A2616" s="9" t="str">
        <f t="shared" si="81"/>
        <v>OSM: Graan - Halt - (8600235869)</v>
      </c>
      <c r="B2616" s="9" t="s">
        <v>2665</v>
      </c>
      <c r="C2616" s="9" t="s">
        <v>19</v>
      </c>
      <c r="D2616" s="12">
        <v>-24.968502399999998</v>
      </c>
      <c r="E2616" s="12">
        <v>30.5268406</v>
      </c>
      <c r="F2616" s="9" t="s">
        <v>8</v>
      </c>
      <c r="G2616" s="9">
        <v>8600235869</v>
      </c>
      <c r="H2616" s="9" t="str">
        <f t="shared" si="80"/>
        <v>(-24.9685024, 30.5268406)</v>
      </c>
    </row>
    <row r="2617" spans="1:8" s="10" customFormat="1" x14ac:dyDescent="0.25">
      <c r="A2617" s="9" t="str">
        <f t="shared" si="81"/>
        <v>OSM: Grabwasser - Station - (3816236740)</v>
      </c>
      <c r="B2617" s="9" t="s">
        <v>2490</v>
      </c>
      <c r="C2617" s="9" t="s">
        <v>7</v>
      </c>
      <c r="D2617" s="12">
        <v>-27.681330299999999</v>
      </c>
      <c r="E2617" s="12">
        <v>18.267322400000001</v>
      </c>
      <c r="F2617" s="9" t="s">
        <v>8</v>
      </c>
      <c r="G2617" s="9">
        <v>3816236740</v>
      </c>
      <c r="H2617" s="9" t="str">
        <f t="shared" si="80"/>
        <v>(-27.6813303, 18.2673224)</v>
      </c>
    </row>
    <row r="2618" spans="1:8" s="10" customFormat="1" x14ac:dyDescent="0.25">
      <c r="A2618" s="9" t="str">
        <f t="shared" si="81"/>
        <v>OSM: Granary - Halt - (2651530791)</v>
      </c>
      <c r="B2618" s="9" t="s">
        <v>2451</v>
      </c>
      <c r="C2618" s="9" t="s">
        <v>19</v>
      </c>
      <c r="D2618" s="12">
        <v>-26.503794200000002</v>
      </c>
      <c r="E2618" s="12">
        <v>29.3144794</v>
      </c>
      <c r="F2618" s="9" t="s">
        <v>8</v>
      </c>
      <c r="G2618" s="9">
        <v>2651530791</v>
      </c>
      <c r="H2618" s="9" t="str">
        <f t="shared" si="80"/>
        <v>(-26.5037942, 29.3144794)</v>
      </c>
    </row>
    <row r="2619" spans="1:8" s="10" customFormat="1" x14ac:dyDescent="0.25">
      <c r="A2619" s="9" t="str">
        <f t="shared" si="81"/>
        <v>OSM: Grande Provence - Tram_Stop - (1200692126)</v>
      </c>
      <c r="B2619" s="9" t="s">
        <v>2270</v>
      </c>
      <c r="C2619" s="9" t="s">
        <v>2269</v>
      </c>
      <c r="D2619" s="12">
        <v>-33.899341499999998</v>
      </c>
      <c r="E2619" s="12">
        <v>19.103107699999999</v>
      </c>
      <c r="F2619" s="9" t="s">
        <v>8</v>
      </c>
      <c r="G2619" s="9">
        <v>1200692126</v>
      </c>
      <c r="H2619" s="9" t="str">
        <f t="shared" si="80"/>
        <v>(-33.8993415, 19.1031077)</v>
      </c>
    </row>
    <row r="2620" spans="1:8" s="10" customFormat="1" x14ac:dyDescent="0.25">
      <c r="A2620" s="9" t="str">
        <f t="shared" si="81"/>
        <v>OSM: Grange - Station - (4055865172)</v>
      </c>
      <c r="B2620" s="9" t="s">
        <v>2521</v>
      </c>
      <c r="C2620" s="9" t="s">
        <v>7</v>
      </c>
      <c r="D2620" s="12">
        <v>-29.6262376</v>
      </c>
      <c r="E2620" s="12">
        <v>30.338051100000001</v>
      </c>
      <c r="F2620" s="9" t="s">
        <v>8</v>
      </c>
      <c r="G2620" s="9">
        <v>4055865172</v>
      </c>
      <c r="H2620" s="9" t="str">
        <f t="shared" si="80"/>
        <v>(-29.6262376, 30.3380511)</v>
      </c>
    </row>
    <row r="2621" spans="1:8" s="10" customFormat="1" x14ac:dyDescent="0.25">
      <c r="A2621" s="9" t="str">
        <f t="shared" si="81"/>
        <v>OSM: Granite - Halt - (247646812)</v>
      </c>
      <c r="B2621" s="9" t="s">
        <v>1314</v>
      </c>
      <c r="C2621" s="9" t="s">
        <v>19</v>
      </c>
      <c r="D2621" s="12">
        <v>-23.209273199999998</v>
      </c>
      <c r="E2621" s="12">
        <v>29.817065599999999</v>
      </c>
      <c r="F2621" s="9" t="s">
        <v>8</v>
      </c>
      <c r="G2621" s="9">
        <v>247646812</v>
      </c>
      <c r="H2621" s="9" t="str">
        <f t="shared" si="80"/>
        <v>(-23.2092732, 29.8170656)</v>
      </c>
    </row>
    <row r="2622" spans="1:8" s="10" customFormat="1" x14ac:dyDescent="0.25">
      <c r="A2622" s="9" t="str">
        <f t="shared" si="81"/>
        <v>OSM: Graskop - Station - (799531396)</v>
      </c>
      <c r="B2622" s="9" t="s">
        <v>2187</v>
      </c>
      <c r="C2622" s="9" t="s">
        <v>7</v>
      </c>
      <c r="D2622" s="12">
        <v>-24.930380499999998</v>
      </c>
      <c r="E2622" s="12">
        <v>30.8395279</v>
      </c>
      <c r="F2622" s="9" t="s">
        <v>8</v>
      </c>
      <c r="G2622" s="9">
        <v>799531396</v>
      </c>
      <c r="H2622" s="9" t="str">
        <f t="shared" si="80"/>
        <v>(-24.9303805, 30.8395279)</v>
      </c>
    </row>
    <row r="2623" spans="1:8" s="10" customFormat="1" x14ac:dyDescent="0.25">
      <c r="A2623" s="9" t="str">
        <f t="shared" si="81"/>
        <v>OSM: Grasmere - Stop - (247644646)</v>
      </c>
      <c r="B2623" s="9" t="s">
        <v>1028</v>
      </c>
      <c r="C2623" s="9" t="s">
        <v>13</v>
      </c>
      <c r="D2623" s="12">
        <v>-26.4264723</v>
      </c>
      <c r="E2623" s="12">
        <v>27.862685299999999</v>
      </c>
      <c r="F2623" s="9" t="s">
        <v>8</v>
      </c>
      <c r="G2623" s="9">
        <v>247644646</v>
      </c>
      <c r="H2623" s="9" t="str">
        <f t="shared" si="80"/>
        <v>(-26.4264723, 27.8626853)</v>
      </c>
    </row>
    <row r="2624" spans="1:8" s="10" customFormat="1" x14ac:dyDescent="0.25">
      <c r="A2624" s="9" t="str">
        <f t="shared" si="81"/>
        <v>OSM: Grasmere - Station - (9165976956)</v>
      </c>
      <c r="B2624" s="9" t="s">
        <v>1028</v>
      </c>
      <c r="C2624" s="9" t="s">
        <v>7</v>
      </c>
      <c r="D2624" s="12">
        <v>-26.426288799999998</v>
      </c>
      <c r="E2624" s="12">
        <v>27.862563399999999</v>
      </c>
      <c r="F2624" s="9" t="s">
        <v>8</v>
      </c>
      <c r="G2624" s="9">
        <v>9165976956</v>
      </c>
      <c r="H2624" s="9" t="str">
        <f t="shared" si="80"/>
        <v>(-26.4262888, 27.8625634)</v>
      </c>
    </row>
    <row r="2625" spans="1:8" s="10" customFormat="1" x14ac:dyDescent="0.25">
      <c r="A2625" s="9" t="str">
        <f t="shared" si="81"/>
        <v>OSM: Grass Valley - Abandoned - (823723593)</v>
      </c>
      <c r="B2625" s="9" t="s">
        <v>2218</v>
      </c>
      <c r="C2625" s="9" t="s">
        <v>139</v>
      </c>
      <c r="D2625" s="12">
        <v>-24.327731</v>
      </c>
      <c r="E2625" s="12">
        <v>28.970864899999999</v>
      </c>
      <c r="F2625" s="9" t="s">
        <v>8</v>
      </c>
      <c r="G2625" s="9">
        <v>823723593</v>
      </c>
      <c r="H2625" s="9" t="str">
        <f t="shared" ref="H2625:H2688" si="82">"(" &amp; TEXT(D2625, "#.#######") &amp; ", " &amp; TEXT(E2625, "#.#######") &amp; ")"</f>
        <v>(-24.327731, 28.9708649)</v>
      </c>
    </row>
    <row r="2626" spans="1:8" s="10" customFormat="1" x14ac:dyDescent="0.25">
      <c r="A2626" s="9" t="str">
        <f t="shared" si="81"/>
        <v>OSM: Grasslands - Station - (247646807)</v>
      </c>
      <c r="B2626" s="9" t="s">
        <v>1309</v>
      </c>
      <c r="C2626" s="9" t="s">
        <v>7</v>
      </c>
      <c r="D2626" s="12">
        <v>-27.556706200000001</v>
      </c>
      <c r="E2626" s="12">
        <v>25.691023900000001</v>
      </c>
      <c r="F2626" s="9" t="s">
        <v>8</v>
      </c>
      <c r="G2626" s="9">
        <v>247646807</v>
      </c>
      <c r="H2626" s="9" t="str">
        <f t="shared" si="82"/>
        <v>(-27.5567062, 25.6910239)</v>
      </c>
    </row>
    <row r="2627" spans="1:8" s="10" customFormat="1" x14ac:dyDescent="0.25">
      <c r="A2627" s="9" t="str">
        <f t="shared" ref="A2627:A2690" si="83">"OSM: " &amp; B2627 &amp; " - " &amp; PROPER(C2627) &amp; " - (" &amp; G2627 &amp; ")"</f>
        <v>OSM: Grassridge - Halt - (247259690)</v>
      </c>
      <c r="B2627" s="9" t="s">
        <v>154</v>
      </c>
      <c r="C2627" s="9" t="s">
        <v>19</v>
      </c>
      <c r="D2627" s="12">
        <v>-33.698559500000002</v>
      </c>
      <c r="E2627" s="12">
        <v>25.694116000000001</v>
      </c>
      <c r="F2627" s="9" t="s">
        <v>8</v>
      </c>
      <c r="G2627" s="9">
        <v>247259690</v>
      </c>
      <c r="H2627" s="9" t="str">
        <f t="shared" si="82"/>
        <v>(-33.6985595, 25.694116)</v>
      </c>
    </row>
    <row r="2628" spans="1:8" s="10" customFormat="1" x14ac:dyDescent="0.25">
      <c r="A2628" s="9" t="str">
        <f t="shared" si="83"/>
        <v>OSM: Gravelotte - Station - (247646806)</v>
      </c>
      <c r="B2628" s="9" t="s">
        <v>1308</v>
      </c>
      <c r="C2628" s="9" t="s">
        <v>7</v>
      </c>
      <c r="D2628" s="12">
        <v>-23.953204899999999</v>
      </c>
      <c r="E2628" s="12">
        <v>30.610166799999998</v>
      </c>
      <c r="F2628" s="9" t="s">
        <v>8</v>
      </c>
      <c r="G2628" s="9">
        <v>247646806</v>
      </c>
      <c r="H2628" s="9" t="str">
        <f t="shared" si="82"/>
        <v>(-23.9532049, 30.6101668)</v>
      </c>
    </row>
    <row r="2629" spans="1:8" s="10" customFormat="1" x14ac:dyDescent="0.25">
      <c r="A2629" s="9" t="str">
        <f t="shared" si="83"/>
        <v>OSM: Gravelotte - Station - (7048966476)</v>
      </c>
      <c r="B2629" s="9" t="s">
        <v>1308</v>
      </c>
      <c r="C2629" s="9" t="s">
        <v>7</v>
      </c>
      <c r="D2629" s="12">
        <v>-23.957932599999999</v>
      </c>
      <c r="E2629" s="12">
        <v>30.614185299999999</v>
      </c>
      <c r="F2629" s="9" t="s">
        <v>8</v>
      </c>
      <c r="G2629" s="9">
        <v>7048966476</v>
      </c>
      <c r="H2629" s="9" t="str">
        <f t="shared" si="82"/>
        <v>(-23.9579326, 30.6141853)</v>
      </c>
    </row>
    <row r="2630" spans="1:8" s="10" customFormat="1" x14ac:dyDescent="0.25">
      <c r="A2630" s="9" t="str">
        <f t="shared" si="83"/>
        <v>OSM: Grays - Halt - (247326133)</v>
      </c>
      <c r="B2630" s="9" t="s">
        <v>519</v>
      </c>
      <c r="C2630" s="9" t="s">
        <v>19</v>
      </c>
      <c r="D2630" s="12">
        <v>-32.606630299999999</v>
      </c>
      <c r="E2630" s="12">
        <v>27.721557799999999</v>
      </c>
      <c r="F2630" s="9" t="s">
        <v>8</v>
      </c>
      <c r="G2630" s="9">
        <v>247326133</v>
      </c>
      <c r="H2630" s="9" t="str">
        <f t="shared" si="82"/>
        <v>(-32.6066303, 27.7215578)</v>
      </c>
    </row>
    <row r="2631" spans="1:8" s="10" customFormat="1" x14ac:dyDescent="0.25">
      <c r="A2631" s="9" t="str">
        <f t="shared" si="83"/>
        <v>OSM: Great Grass River - Miniature - (198660276)</v>
      </c>
      <c r="B2631" s="9" t="s">
        <v>2884</v>
      </c>
      <c r="C2631" s="9" t="s">
        <v>2852</v>
      </c>
      <c r="D2631" s="12">
        <v>-33.949856999999902</v>
      </c>
      <c r="E2631" s="12">
        <v>25.538409300000001</v>
      </c>
      <c r="F2631" s="9" t="s">
        <v>2775</v>
      </c>
      <c r="G2631" s="9">
        <v>198660276</v>
      </c>
      <c r="H2631" s="9" t="str">
        <f t="shared" si="82"/>
        <v>(-33.949857, 25.5384093)</v>
      </c>
    </row>
    <row r="2632" spans="1:8" s="10" customFormat="1" x14ac:dyDescent="0.25">
      <c r="A2632" s="9" t="str">
        <f t="shared" si="83"/>
        <v>OSM: Green Hill - Halt - (3707884811)</v>
      </c>
      <c r="B2632" s="9" t="s">
        <v>2479</v>
      </c>
      <c r="C2632" s="9" t="s">
        <v>19</v>
      </c>
      <c r="D2632" s="12">
        <v>-29.8428954</v>
      </c>
      <c r="E2632" s="12">
        <v>30.30687</v>
      </c>
      <c r="F2632" s="9" t="s">
        <v>8</v>
      </c>
      <c r="G2632" s="9">
        <v>3707884811</v>
      </c>
      <c r="H2632" s="9" t="str">
        <f t="shared" si="82"/>
        <v>(-29.8428954, 30.30687)</v>
      </c>
    </row>
    <row r="2633" spans="1:8" s="10" customFormat="1" x14ac:dyDescent="0.25">
      <c r="A2633" s="9" t="str">
        <f t="shared" si="83"/>
        <v>OSM: Greenbushes - Halt - (27244867)</v>
      </c>
      <c r="B2633" s="9" t="s">
        <v>39</v>
      </c>
      <c r="C2633" s="9" t="s">
        <v>19</v>
      </c>
      <c r="D2633" s="12">
        <v>-33.9354102</v>
      </c>
      <c r="E2633" s="12">
        <v>25.419865600000001</v>
      </c>
      <c r="F2633" s="9" t="s">
        <v>8</v>
      </c>
      <c r="G2633" s="9">
        <v>27244867</v>
      </c>
      <c r="H2633" s="9" t="str">
        <f t="shared" si="82"/>
        <v>(-33.9354102, 25.4198656)</v>
      </c>
    </row>
    <row r="2634" spans="1:8" s="10" customFormat="1" x14ac:dyDescent="0.25">
      <c r="A2634" s="9" t="str">
        <f t="shared" si="83"/>
        <v>OSM: Greenlands - Station - (247325458)</v>
      </c>
      <c r="B2634" s="9" t="s">
        <v>228</v>
      </c>
      <c r="C2634" s="9" t="s">
        <v>7</v>
      </c>
      <c r="D2634" s="12">
        <v>-27.123803299999999</v>
      </c>
      <c r="E2634" s="12">
        <v>27.6747944</v>
      </c>
      <c r="F2634" s="9" t="s">
        <v>8</v>
      </c>
      <c r="G2634" s="9">
        <v>247325458</v>
      </c>
      <c r="H2634" s="9" t="str">
        <f t="shared" si="82"/>
        <v>(-27.1238033, 27.6747944)</v>
      </c>
    </row>
    <row r="2635" spans="1:8" s="10" customFormat="1" x14ac:dyDescent="0.25">
      <c r="A2635" s="9" t="str">
        <f t="shared" si="83"/>
        <v>OSM: Greenstone - Halt - (1703665175)</v>
      </c>
      <c r="B2635" s="9" t="s">
        <v>2376</v>
      </c>
      <c r="C2635" s="9" t="s">
        <v>19</v>
      </c>
      <c r="D2635" s="12">
        <v>-25.566942900000001</v>
      </c>
      <c r="E2635" s="12">
        <v>31.319710000000001</v>
      </c>
      <c r="F2635" s="9" t="s">
        <v>8</v>
      </c>
      <c r="G2635" s="9">
        <v>1703665175</v>
      </c>
      <c r="H2635" s="9" t="str">
        <f t="shared" si="82"/>
        <v>(-25.5669429, 31.31971)</v>
      </c>
    </row>
    <row r="2636" spans="1:8" s="10" customFormat="1" x14ac:dyDescent="0.25">
      <c r="A2636" s="9" t="str">
        <f t="shared" si="83"/>
        <v>OSM: Greenview - Station - (247644651)</v>
      </c>
      <c r="B2636" s="9" t="s">
        <v>1033</v>
      </c>
      <c r="C2636" s="9" t="s">
        <v>7</v>
      </c>
      <c r="D2636" s="12">
        <v>-25.730277300000001</v>
      </c>
      <c r="E2636" s="12">
        <v>28.406430799999999</v>
      </c>
      <c r="F2636" s="9" t="s">
        <v>8</v>
      </c>
      <c r="G2636" s="9">
        <v>247644651</v>
      </c>
      <c r="H2636" s="9" t="str">
        <f t="shared" si="82"/>
        <v>(-25.7302773, 28.4064308)</v>
      </c>
    </row>
    <row r="2637" spans="1:8" s="10" customFormat="1" x14ac:dyDescent="0.25">
      <c r="A2637" s="9" t="str">
        <f t="shared" si="83"/>
        <v>OSM: Greenview - Stop - (7040633404)</v>
      </c>
      <c r="B2637" s="9" t="s">
        <v>1033</v>
      </c>
      <c r="C2637" s="9" t="s">
        <v>13</v>
      </c>
      <c r="D2637" s="12">
        <v>-25.730186100000001</v>
      </c>
      <c r="E2637" s="12">
        <v>28.405354899999999</v>
      </c>
      <c r="F2637" s="9" t="s">
        <v>8</v>
      </c>
      <c r="G2637" s="9">
        <v>7040633404</v>
      </c>
      <c r="H2637" s="9" t="str">
        <f t="shared" si="82"/>
        <v>(-25.7301861, 28.4053549)</v>
      </c>
    </row>
    <row r="2638" spans="1:8" s="10" customFormat="1" x14ac:dyDescent="0.25">
      <c r="A2638" s="9" t="str">
        <f t="shared" si="83"/>
        <v>OSM: Greenview - Stop - (7048792043)</v>
      </c>
      <c r="B2638" s="9" t="s">
        <v>1033</v>
      </c>
      <c r="C2638" s="9" t="s">
        <v>13</v>
      </c>
      <c r="D2638" s="12">
        <v>-25.730373700000001</v>
      </c>
      <c r="E2638" s="12">
        <v>28.407461999999999</v>
      </c>
      <c r="F2638" s="9" t="s">
        <v>8</v>
      </c>
      <c r="G2638" s="9">
        <v>7048792043</v>
      </c>
      <c r="H2638" s="9" t="str">
        <f t="shared" si="82"/>
        <v>(-25.7303737, 28.407462)</v>
      </c>
    </row>
    <row r="2639" spans="1:8" s="10" customFormat="1" x14ac:dyDescent="0.25">
      <c r="A2639" s="9" t="str">
        <f t="shared" si="83"/>
        <v>OSM: Greenview Junction - Junction - (4666161299)</v>
      </c>
      <c r="B2639" s="9" t="s">
        <v>2552</v>
      </c>
      <c r="C2639" s="9" t="s">
        <v>2553</v>
      </c>
      <c r="D2639" s="12">
        <v>-25.7385044</v>
      </c>
      <c r="E2639" s="12">
        <v>28.4151506</v>
      </c>
      <c r="F2639" s="9" t="s">
        <v>8</v>
      </c>
      <c r="G2639" s="9">
        <v>4666161299</v>
      </c>
      <c r="H2639" s="9" t="str">
        <f t="shared" si="82"/>
        <v>(-25.7385044, 28.4151506)</v>
      </c>
    </row>
    <row r="2640" spans="1:8" s="10" customFormat="1" x14ac:dyDescent="0.25">
      <c r="A2640" s="9" t="str">
        <f t="shared" si="83"/>
        <v>OSM: Greenwood Park - Stop - (348952874)</v>
      </c>
      <c r="B2640" s="9" t="s">
        <v>1794</v>
      </c>
      <c r="C2640" s="9" t="s">
        <v>13</v>
      </c>
      <c r="D2640" s="12">
        <v>-29.789065399999998</v>
      </c>
      <c r="E2640" s="12">
        <v>31.019890100000001</v>
      </c>
      <c r="F2640" s="9" t="s">
        <v>8</v>
      </c>
      <c r="G2640" s="9">
        <v>348952874</v>
      </c>
      <c r="H2640" s="9" t="str">
        <f t="shared" si="82"/>
        <v>(-29.7890654, 31.0198901)</v>
      </c>
    </row>
    <row r="2641" spans="1:8" s="10" customFormat="1" x14ac:dyDescent="0.25">
      <c r="A2641" s="9" t="str">
        <f t="shared" si="83"/>
        <v>OSM: Greenwood Park - Station - (9172212427)</v>
      </c>
      <c r="B2641" s="9" t="s">
        <v>1794</v>
      </c>
      <c r="C2641" s="9" t="s">
        <v>7</v>
      </c>
      <c r="D2641" s="12">
        <v>-29.7889819</v>
      </c>
      <c r="E2641" s="12">
        <v>31.019822399999999</v>
      </c>
      <c r="F2641" s="9" t="s">
        <v>8</v>
      </c>
      <c r="G2641" s="9">
        <v>9172212427</v>
      </c>
      <c r="H2641" s="9" t="str">
        <f t="shared" si="82"/>
        <v>(-29.7889819, 31.0198224)</v>
      </c>
    </row>
    <row r="2642" spans="1:8" s="10" customFormat="1" x14ac:dyDescent="0.25">
      <c r="A2642" s="9" t="str">
        <f t="shared" si="83"/>
        <v>OSM: Greytown - Station - (5626417971)</v>
      </c>
      <c r="B2642" s="9" t="s">
        <v>2589</v>
      </c>
      <c r="C2642" s="9" t="s">
        <v>7</v>
      </c>
      <c r="D2642" s="12">
        <v>-29.068730500000001</v>
      </c>
      <c r="E2642" s="12">
        <v>30.597036599999999</v>
      </c>
      <c r="F2642" s="9" t="s">
        <v>8</v>
      </c>
      <c r="G2642" s="9">
        <v>5626417971</v>
      </c>
      <c r="H2642" s="9" t="str">
        <f t="shared" si="82"/>
        <v>(-29.0687305, 30.5970366)</v>
      </c>
    </row>
    <row r="2643" spans="1:8" s="10" customFormat="1" x14ac:dyDescent="0.25">
      <c r="A2643" s="9" t="str">
        <f t="shared" si="83"/>
        <v>OSM: Grinaker - Level_Crossing - (1926044120)</v>
      </c>
      <c r="B2643" s="9" t="s">
        <v>2402</v>
      </c>
      <c r="C2643" s="9" t="s">
        <v>2368</v>
      </c>
      <c r="D2643" s="12">
        <v>-25.6756332</v>
      </c>
      <c r="E2643" s="12">
        <v>27.332789900000002</v>
      </c>
      <c r="F2643" s="9" t="s">
        <v>8</v>
      </c>
      <c r="G2643" s="9">
        <v>1926044120</v>
      </c>
      <c r="H2643" s="9" t="str">
        <f t="shared" si="82"/>
        <v>(-25.6756332, 27.3327899)</v>
      </c>
    </row>
    <row r="2644" spans="1:8" s="10" customFormat="1" x14ac:dyDescent="0.25">
      <c r="A2644" s="9" t="str">
        <f t="shared" si="83"/>
        <v>OSM: Grobler Halt - Halt - (8073326051)</v>
      </c>
      <c r="B2644" s="9" t="s">
        <v>2653</v>
      </c>
      <c r="C2644" s="9" t="s">
        <v>19</v>
      </c>
      <c r="D2644" s="12">
        <v>-30.29177</v>
      </c>
      <c r="E2644" s="12">
        <v>25.611428199999999</v>
      </c>
      <c r="F2644" s="9" t="s">
        <v>8</v>
      </c>
      <c r="G2644" s="9">
        <v>8073326051</v>
      </c>
      <c r="H2644" s="9" t="str">
        <f t="shared" si="82"/>
        <v>(-30.29177, 25.6114282)</v>
      </c>
    </row>
    <row r="2645" spans="1:8" s="10" customFormat="1" x14ac:dyDescent="0.25">
      <c r="A2645" s="9" t="str">
        <f t="shared" si="83"/>
        <v>OSM: Groblersvlyt - Halt - (247646809)</v>
      </c>
      <c r="B2645" s="9" t="s">
        <v>1311</v>
      </c>
      <c r="C2645" s="9" t="s">
        <v>19</v>
      </c>
      <c r="D2645" s="12">
        <v>-25.090565600000001</v>
      </c>
      <c r="E2645" s="12">
        <v>27.247201</v>
      </c>
      <c r="F2645" s="9" t="s">
        <v>8</v>
      </c>
      <c r="G2645" s="9">
        <v>247646809</v>
      </c>
      <c r="H2645" s="9" t="str">
        <f t="shared" si="82"/>
        <v>(-25.0905656, 27.247201)</v>
      </c>
    </row>
    <row r="2646" spans="1:8" s="10" customFormat="1" x14ac:dyDescent="0.25">
      <c r="A2646" s="9" t="str">
        <f t="shared" si="83"/>
        <v>OSM: Groenbult - Station - (247646808)</v>
      </c>
      <c r="B2646" s="9" t="s">
        <v>1310</v>
      </c>
      <c r="C2646" s="9" t="s">
        <v>7</v>
      </c>
      <c r="D2646" s="12">
        <v>-23.5349325</v>
      </c>
      <c r="E2646" s="12">
        <v>29.926625000000001</v>
      </c>
      <c r="F2646" s="9" t="s">
        <v>8</v>
      </c>
      <c r="G2646" s="9">
        <v>247646808</v>
      </c>
      <c r="H2646" s="9" t="str">
        <f t="shared" si="82"/>
        <v>(-23.5349325, 29.926625)</v>
      </c>
    </row>
    <row r="2647" spans="1:8" s="10" customFormat="1" x14ac:dyDescent="0.25">
      <c r="A2647" s="9" t="str">
        <f t="shared" si="83"/>
        <v>OSM: Groendoring - Station - (2041846034)</v>
      </c>
      <c r="B2647" s="9" t="s">
        <v>2432</v>
      </c>
      <c r="C2647" s="9" t="s">
        <v>7</v>
      </c>
      <c r="D2647" s="12">
        <v>-28.104450400000001</v>
      </c>
      <c r="E2647" s="12">
        <v>19.266446200000001</v>
      </c>
      <c r="F2647" s="9" t="s">
        <v>8</v>
      </c>
      <c r="G2647" s="9">
        <v>2041846034</v>
      </c>
      <c r="H2647" s="9" t="str">
        <f t="shared" si="82"/>
        <v>(-28.1044504, 19.2664462)</v>
      </c>
    </row>
    <row r="2648" spans="1:8" s="10" customFormat="1" x14ac:dyDescent="0.25">
      <c r="A2648" s="9" t="str">
        <f t="shared" si="83"/>
        <v>OSM: Groenebloem - Station - (247645154)</v>
      </c>
      <c r="B2648" s="9" t="s">
        <v>1206</v>
      </c>
      <c r="C2648" s="9" t="s">
        <v>7</v>
      </c>
      <c r="D2648" s="12">
        <v>-27.294868000000001</v>
      </c>
      <c r="E2648" s="12">
        <v>27.0420771</v>
      </c>
      <c r="F2648" s="9" t="s">
        <v>8</v>
      </c>
      <c r="G2648" s="9">
        <v>247645154</v>
      </c>
      <c r="H2648" s="9" t="str">
        <f t="shared" si="82"/>
        <v>(-27.294868, 27.0420771)</v>
      </c>
    </row>
    <row r="2649" spans="1:8" s="10" customFormat="1" x14ac:dyDescent="0.25">
      <c r="A2649" s="9" t="str">
        <f t="shared" si="83"/>
        <v>OSM: Groenheuwels - Halt - (247326135)</v>
      </c>
      <c r="B2649" s="9" t="s">
        <v>520</v>
      </c>
      <c r="C2649" s="9" t="s">
        <v>19</v>
      </c>
      <c r="D2649" s="12">
        <v>-33.233049299999998</v>
      </c>
      <c r="E2649" s="12">
        <v>25.942205699999999</v>
      </c>
      <c r="F2649" s="9" t="s">
        <v>8</v>
      </c>
      <c r="G2649" s="9">
        <v>247326135</v>
      </c>
      <c r="H2649" s="9" t="str">
        <f t="shared" si="82"/>
        <v>(-33.2330493, 25.9422057)</v>
      </c>
    </row>
    <row r="2650" spans="1:8" s="10" customFormat="1" x14ac:dyDescent="0.25">
      <c r="A2650" s="9" t="str">
        <f t="shared" si="83"/>
        <v>OSM: Groenrivier - Halt - (249333013)</v>
      </c>
      <c r="B2650" s="9" t="s">
        <v>1573</v>
      </c>
      <c r="C2650" s="9" t="s">
        <v>19</v>
      </c>
      <c r="D2650" s="12">
        <v>-33.551503799999999</v>
      </c>
      <c r="E2650" s="12">
        <v>18.613279899999998</v>
      </c>
      <c r="F2650" s="9" t="s">
        <v>8</v>
      </c>
      <c r="G2650" s="9">
        <v>249333013</v>
      </c>
      <c r="H2650" s="9" t="str">
        <f t="shared" si="82"/>
        <v>(-33.5515038, 18.6132799)</v>
      </c>
    </row>
    <row r="2651" spans="1:8" s="10" customFormat="1" x14ac:dyDescent="0.25">
      <c r="A2651" s="9" t="str">
        <f t="shared" si="83"/>
        <v>OSM: Groenrug - Halt - (249333012)</v>
      </c>
      <c r="B2651" s="9" t="s">
        <v>1572</v>
      </c>
      <c r="C2651" s="9" t="s">
        <v>19</v>
      </c>
      <c r="D2651" s="12">
        <v>-34.184466399999998</v>
      </c>
      <c r="E2651" s="12">
        <v>19.1077057</v>
      </c>
      <c r="F2651" s="9" t="s">
        <v>8</v>
      </c>
      <c r="G2651" s="9">
        <v>249333012</v>
      </c>
      <c r="H2651" s="9" t="str">
        <f t="shared" si="82"/>
        <v>(-34.1844664, 19.1077057)</v>
      </c>
    </row>
    <row r="2652" spans="1:8" s="10" customFormat="1" x14ac:dyDescent="0.25">
      <c r="A2652" s="9" t="str">
        <f t="shared" si="83"/>
        <v>OSM: Groenwater - Halt - (247327838)</v>
      </c>
      <c r="B2652" s="9" t="s">
        <v>813</v>
      </c>
      <c r="C2652" s="9" t="s">
        <v>19</v>
      </c>
      <c r="D2652" s="12">
        <v>-28.2781685</v>
      </c>
      <c r="E2652" s="12">
        <v>23.337263400000001</v>
      </c>
      <c r="F2652" s="9" t="s">
        <v>8</v>
      </c>
      <c r="G2652" s="9">
        <v>247327838</v>
      </c>
      <c r="H2652" s="9" t="str">
        <f t="shared" si="82"/>
        <v>(-28.2781685, 23.3372634)</v>
      </c>
    </row>
    <row r="2653" spans="1:8" s="10" customFormat="1" x14ac:dyDescent="0.25">
      <c r="A2653" s="9" t="str">
        <f t="shared" si="83"/>
        <v>OSM: Gromofont - Station - (247646803)</v>
      </c>
      <c r="B2653" s="9" t="s">
        <v>1305</v>
      </c>
      <c r="C2653" s="9" t="s">
        <v>7</v>
      </c>
      <c r="D2653" s="12">
        <v>-26.352494100000001</v>
      </c>
      <c r="E2653" s="12">
        <v>26.977865399999999</v>
      </c>
      <c r="F2653" s="9" t="s">
        <v>8</v>
      </c>
      <c r="G2653" s="9">
        <v>247646803</v>
      </c>
      <c r="H2653" s="9" t="str">
        <f t="shared" si="82"/>
        <v>(-26.3524941, 26.9778654)</v>
      </c>
    </row>
    <row r="2654" spans="1:8" s="10" customFormat="1" x14ac:dyDescent="0.25">
      <c r="A2654" s="9" t="str">
        <f t="shared" si="83"/>
        <v>OSM: Groot Marico - Station - (919490320)</v>
      </c>
      <c r="B2654" s="9" t="s">
        <v>2240</v>
      </c>
      <c r="C2654" s="9" t="s">
        <v>7</v>
      </c>
      <c r="D2654" s="12">
        <v>-25.5971197</v>
      </c>
      <c r="E2654" s="12">
        <v>26.413322000000001</v>
      </c>
      <c r="F2654" s="9" t="s">
        <v>8</v>
      </c>
      <c r="G2654" s="9">
        <v>919490320</v>
      </c>
      <c r="H2654" s="9" t="str">
        <f t="shared" si="82"/>
        <v>(-25.5971197, 26.413322)</v>
      </c>
    </row>
    <row r="2655" spans="1:8" s="10" customFormat="1" x14ac:dyDescent="0.25">
      <c r="A2655" s="9" t="str">
        <f t="shared" si="83"/>
        <v>OSM: Grootboom - Abandoned - (247646802)</v>
      </c>
      <c r="B2655" s="9" t="s">
        <v>1304</v>
      </c>
      <c r="C2655" s="9" t="s">
        <v>139</v>
      </c>
      <c r="D2655" s="12">
        <v>-24.788026500000001</v>
      </c>
      <c r="E2655" s="12">
        <v>30.5446867</v>
      </c>
      <c r="F2655" s="9" t="s">
        <v>8</v>
      </c>
      <c r="G2655" s="9">
        <v>247646802</v>
      </c>
      <c r="H2655" s="9" t="str">
        <f t="shared" si="82"/>
        <v>(-24.7880265, 30.5446867)</v>
      </c>
    </row>
    <row r="2656" spans="1:8" s="10" customFormat="1" x14ac:dyDescent="0.25">
      <c r="A2656" s="9" t="str">
        <f t="shared" si="83"/>
        <v>OSM: Groot-Brakrivier - Station - (1209317338)</v>
      </c>
      <c r="B2656" s="9" t="s">
        <v>2274</v>
      </c>
      <c r="C2656" s="9" t="s">
        <v>7</v>
      </c>
      <c r="D2656" s="12">
        <v>-34.050545399999997</v>
      </c>
      <c r="E2656" s="12">
        <v>22.234152900000002</v>
      </c>
      <c r="F2656" s="9" t="s">
        <v>8</v>
      </c>
      <c r="G2656" s="9">
        <v>1209317338</v>
      </c>
      <c r="H2656" s="9" t="str">
        <f t="shared" si="82"/>
        <v>(-34.0505454, 22.2341529)</v>
      </c>
    </row>
    <row r="2657" spans="1:8" s="10" customFormat="1" x14ac:dyDescent="0.25">
      <c r="A2657" s="9" t="str">
        <f t="shared" si="83"/>
        <v>OSM: Grootdoring - Station - (247327845)</v>
      </c>
      <c r="B2657" s="9" t="s">
        <v>819</v>
      </c>
      <c r="C2657" s="9" t="s">
        <v>7</v>
      </c>
      <c r="D2657" s="12">
        <v>-29.970966600000001</v>
      </c>
      <c r="E2657" s="12">
        <v>23.017739200000001</v>
      </c>
      <c r="F2657" s="9" t="s">
        <v>8</v>
      </c>
      <c r="G2657" s="9">
        <v>247327845</v>
      </c>
      <c r="H2657" s="9" t="str">
        <f t="shared" si="82"/>
        <v>(-29.9709666, 23.0177392)</v>
      </c>
    </row>
    <row r="2658" spans="1:8" s="10" customFormat="1" x14ac:dyDescent="0.25">
      <c r="A2658" s="9" t="str">
        <f t="shared" si="83"/>
        <v>OSM: Grootdraai - Narrow_Gauge - (24562323)</v>
      </c>
      <c r="B2658" s="9" t="s">
        <v>2792</v>
      </c>
      <c r="C2658" s="9" t="s">
        <v>2776</v>
      </c>
      <c r="D2658" s="12">
        <v>-28.860969879999999</v>
      </c>
      <c r="E2658" s="12">
        <v>28.016350995</v>
      </c>
      <c r="F2658" s="9" t="s">
        <v>2775</v>
      </c>
      <c r="G2658" s="9">
        <v>24562323</v>
      </c>
      <c r="H2658" s="9" t="str">
        <f t="shared" si="82"/>
        <v>(-28.8609699, 28.016351)</v>
      </c>
    </row>
    <row r="2659" spans="1:8" s="10" customFormat="1" x14ac:dyDescent="0.25">
      <c r="A2659" s="9" t="str">
        <f t="shared" si="83"/>
        <v>OSM: Grootdraai - Narrow_Gauge - (503658023)</v>
      </c>
      <c r="B2659" s="9" t="s">
        <v>2792</v>
      </c>
      <c r="C2659" s="9" t="s">
        <v>2776</v>
      </c>
      <c r="D2659" s="12">
        <v>-28.860608774999999</v>
      </c>
      <c r="E2659" s="12">
        <v>28.015196100000001</v>
      </c>
      <c r="F2659" s="9" t="s">
        <v>2775</v>
      </c>
      <c r="G2659" s="9">
        <v>503658023</v>
      </c>
      <c r="H2659" s="9" t="str">
        <f t="shared" si="82"/>
        <v>(-28.8606088, 28.0151961)</v>
      </c>
    </row>
    <row r="2660" spans="1:8" s="10" customFormat="1" x14ac:dyDescent="0.25">
      <c r="A2660" s="9" t="str">
        <f t="shared" si="83"/>
        <v>OSM: Groot-Drakenstein - Station - (249333010)</v>
      </c>
      <c r="B2660" s="9" t="s">
        <v>1571</v>
      </c>
      <c r="C2660" s="9" t="s">
        <v>7</v>
      </c>
      <c r="D2660" s="12">
        <v>-33.863791800000001</v>
      </c>
      <c r="E2660" s="12">
        <v>18.976407600000002</v>
      </c>
      <c r="F2660" s="9" t="s">
        <v>8</v>
      </c>
      <c r="G2660" s="9">
        <v>249333010</v>
      </c>
      <c r="H2660" s="9" t="str">
        <f t="shared" si="82"/>
        <v>(-33.8637918, 18.9764076)</v>
      </c>
    </row>
    <row r="2661" spans="1:8" s="10" customFormat="1" x14ac:dyDescent="0.25">
      <c r="A2661" s="9" t="str">
        <f t="shared" si="83"/>
        <v>OSM: Groot-Spelonke - Station - (247646805)</v>
      </c>
      <c r="B2661" s="9" t="s">
        <v>1307</v>
      </c>
      <c r="C2661" s="9" t="s">
        <v>7</v>
      </c>
      <c r="D2661" s="12">
        <v>-23.456890999999999</v>
      </c>
      <c r="E2661" s="12">
        <v>29.932074799999999</v>
      </c>
      <c r="F2661" s="9" t="s">
        <v>8</v>
      </c>
      <c r="G2661" s="9">
        <v>247646805</v>
      </c>
      <c r="H2661" s="9" t="str">
        <f t="shared" si="82"/>
        <v>(-23.456891, 29.9320748)</v>
      </c>
    </row>
    <row r="2662" spans="1:8" s="10" customFormat="1" x14ac:dyDescent="0.25">
      <c r="A2662" s="9" t="str">
        <f t="shared" si="83"/>
        <v>OSM: Grosvenor - Station - (247644652)</v>
      </c>
      <c r="B2662" s="9" t="s">
        <v>1034</v>
      </c>
      <c r="C2662" s="9" t="s">
        <v>7</v>
      </c>
      <c r="D2662" s="12">
        <v>-26.202852199999999</v>
      </c>
      <c r="E2662" s="12">
        <v>28.005389900000001</v>
      </c>
      <c r="F2662" s="9" t="s">
        <v>8</v>
      </c>
      <c r="G2662" s="9">
        <v>247644652</v>
      </c>
      <c r="H2662" s="9" t="str">
        <f t="shared" si="82"/>
        <v>(-26.2028522, 28.0053899)</v>
      </c>
    </row>
    <row r="2663" spans="1:8" s="10" customFormat="1" x14ac:dyDescent="0.25">
      <c r="A2663" s="9" t="str">
        <f t="shared" si="83"/>
        <v>OSM: Grosvenor - Stop - (9165523947)</v>
      </c>
      <c r="B2663" s="9" t="s">
        <v>1034</v>
      </c>
      <c r="C2663" s="9" t="s">
        <v>13</v>
      </c>
      <c r="D2663" s="12">
        <v>-26.202898300000001</v>
      </c>
      <c r="E2663" s="12">
        <v>28.0059328</v>
      </c>
      <c r="F2663" s="9" t="s">
        <v>8</v>
      </c>
      <c r="G2663" s="9">
        <v>9165523947</v>
      </c>
      <c r="H2663" s="9" t="str">
        <f t="shared" si="82"/>
        <v>(-26.2028983, 28.0059328)</v>
      </c>
    </row>
    <row r="2664" spans="1:8" s="10" customFormat="1" x14ac:dyDescent="0.25">
      <c r="A2664" s="9" t="str">
        <f t="shared" si="83"/>
        <v>OSM: Groutville - Stop - (653642675)</v>
      </c>
      <c r="B2664" s="9" t="s">
        <v>2045</v>
      </c>
      <c r="C2664" s="9" t="s">
        <v>13</v>
      </c>
      <c r="D2664" s="12">
        <v>-29.4083729</v>
      </c>
      <c r="E2664" s="12">
        <v>31.2531265</v>
      </c>
      <c r="F2664" s="9" t="s">
        <v>8</v>
      </c>
      <c r="G2664" s="9">
        <v>653642675</v>
      </c>
      <c r="H2664" s="9" t="str">
        <f t="shared" si="82"/>
        <v>(-29.4083729, 31.2531265)</v>
      </c>
    </row>
    <row r="2665" spans="1:8" s="10" customFormat="1" x14ac:dyDescent="0.25">
      <c r="A2665" s="9" t="str">
        <f t="shared" si="83"/>
        <v>OSM: Groutville - Station - (9150019457)</v>
      </c>
      <c r="B2665" s="9" t="s">
        <v>2045</v>
      </c>
      <c r="C2665" s="9" t="s">
        <v>7</v>
      </c>
      <c r="D2665" s="12">
        <v>-29.408622699999999</v>
      </c>
      <c r="E2665" s="12">
        <v>31.253055100000001</v>
      </c>
      <c r="F2665" s="9" t="s">
        <v>8</v>
      </c>
      <c r="G2665" s="9">
        <v>9150019457</v>
      </c>
      <c r="H2665" s="9" t="str">
        <f t="shared" si="82"/>
        <v>(-29.4086227, 31.2530551)</v>
      </c>
    </row>
    <row r="2666" spans="1:8" s="10" customFormat="1" x14ac:dyDescent="0.25">
      <c r="A2666" s="9" t="str">
        <f t="shared" si="83"/>
        <v>OSM: GrovÃ¨put - Station - (247327844)</v>
      </c>
      <c r="B2666" s="9" t="s">
        <v>818</v>
      </c>
      <c r="C2666" s="9" t="s">
        <v>7</v>
      </c>
      <c r="D2666" s="12">
        <v>-29.774755899999999</v>
      </c>
      <c r="E2666" s="12">
        <v>22.6757241</v>
      </c>
      <c r="F2666" s="9" t="s">
        <v>8</v>
      </c>
      <c r="G2666" s="9">
        <v>247327844</v>
      </c>
      <c r="H2666" s="9" t="str">
        <f t="shared" si="82"/>
        <v>(-29.7747559, 22.6757241)</v>
      </c>
    </row>
    <row r="2667" spans="1:8" s="10" customFormat="1" x14ac:dyDescent="0.25">
      <c r="A2667" s="9" t="str">
        <f t="shared" si="83"/>
        <v>OSM: Guibis - Station - (2036435091)</v>
      </c>
      <c r="B2667" s="9" t="s">
        <v>2428</v>
      </c>
      <c r="C2667" s="9" t="s">
        <v>7</v>
      </c>
      <c r="D2667" s="12">
        <v>-26.6815523</v>
      </c>
      <c r="E2667" s="12">
        <v>16.845105700000001</v>
      </c>
      <c r="F2667" s="9" t="s">
        <v>8</v>
      </c>
      <c r="G2667" s="9">
        <v>2036435091</v>
      </c>
      <c r="H2667" s="9" t="str">
        <f t="shared" si="82"/>
        <v>(-26.6815523, 16.8451057)</v>
      </c>
    </row>
    <row r="2668" spans="1:8" s="10" customFormat="1" x14ac:dyDescent="0.25">
      <c r="A2668" s="9" t="str">
        <f t="shared" si="83"/>
        <v>OSM: Gumtree - Station - (247325449)</v>
      </c>
      <c r="B2668" s="9" t="s">
        <v>219</v>
      </c>
      <c r="C2668" s="9" t="s">
        <v>7</v>
      </c>
      <c r="D2668" s="12">
        <v>-28.868138900000002</v>
      </c>
      <c r="E2668" s="12">
        <v>27.710175100000001</v>
      </c>
      <c r="F2668" s="9" t="s">
        <v>8</v>
      </c>
      <c r="G2668" s="9">
        <v>247325449</v>
      </c>
      <c r="H2668" s="9" t="str">
        <f t="shared" si="82"/>
        <v>(-28.8681389, 27.7101751)</v>
      </c>
    </row>
    <row r="2669" spans="1:8" s="10" customFormat="1" x14ac:dyDescent="0.25">
      <c r="A2669" s="9" t="str">
        <f t="shared" si="83"/>
        <v>OSM: Gunhill - Station - (9139599465)</v>
      </c>
      <c r="B2669" s="9" t="s">
        <v>2679</v>
      </c>
      <c r="C2669" s="9" t="s">
        <v>7</v>
      </c>
      <c r="D2669" s="12">
        <v>-27.691748199999999</v>
      </c>
      <c r="E2669" s="12">
        <v>27.223501500000001</v>
      </c>
      <c r="F2669" s="9" t="s">
        <v>8</v>
      </c>
      <c r="G2669" s="9">
        <v>9139599465</v>
      </c>
      <c r="H2669" s="9" t="str">
        <f t="shared" si="82"/>
        <v>(-27.6917482, 27.2235015)</v>
      </c>
    </row>
    <row r="2670" spans="1:8" s="10" customFormat="1" x14ac:dyDescent="0.25">
      <c r="A2670" s="9" t="str">
        <f t="shared" si="83"/>
        <v>OSM: Haakdoring - Halt - (247646804)</v>
      </c>
      <c r="B2670" s="9" t="s">
        <v>1306</v>
      </c>
      <c r="C2670" s="9" t="s">
        <v>19</v>
      </c>
      <c r="D2670" s="12">
        <v>-24.4060314</v>
      </c>
      <c r="E2670" s="12">
        <v>28.831137099999999</v>
      </c>
      <c r="F2670" s="9" t="s">
        <v>8</v>
      </c>
      <c r="G2670" s="9">
        <v>247646804</v>
      </c>
      <c r="H2670" s="9" t="str">
        <f t="shared" si="82"/>
        <v>(-24.4060314, 28.8311371)</v>
      </c>
    </row>
    <row r="2671" spans="1:8" s="10" customFormat="1" x14ac:dyDescent="0.25">
      <c r="A2671" s="9" t="str">
        <f t="shared" si="83"/>
        <v>OSM: Haaks - Station - (247325447)</v>
      </c>
      <c r="B2671" s="9" t="s">
        <v>218</v>
      </c>
      <c r="C2671" s="9" t="s">
        <v>7</v>
      </c>
      <c r="D2671" s="12">
        <v>-27.955888300000002</v>
      </c>
      <c r="E2671" s="12">
        <v>28.389011199999999</v>
      </c>
      <c r="F2671" s="9" t="s">
        <v>8</v>
      </c>
      <c r="G2671" s="9">
        <v>247325447</v>
      </c>
      <c r="H2671" s="9" t="str">
        <f t="shared" si="82"/>
        <v>(-27.9558883, 28.3890112)</v>
      </c>
    </row>
    <row r="2672" spans="1:8" s="10" customFormat="1" x14ac:dyDescent="0.25">
      <c r="A2672" s="9" t="str">
        <f t="shared" si="83"/>
        <v>OSM: Haarlem - Station - (1571162928)</v>
      </c>
      <c r="B2672" s="9" t="s">
        <v>2362</v>
      </c>
      <c r="C2672" s="9" t="s">
        <v>7</v>
      </c>
      <c r="D2672" s="12">
        <v>-33.735955400000002</v>
      </c>
      <c r="E2672" s="12">
        <v>23.339496199999999</v>
      </c>
      <c r="F2672" s="9" t="s">
        <v>8</v>
      </c>
      <c r="G2672" s="9">
        <v>1571162928</v>
      </c>
      <c r="H2672" s="9" t="str">
        <f t="shared" si="82"/>
        <v>(-33.7359554, 23.3394962)</v>
      </c>
    </row>
    <row r="2673" spans="1:8" s="10" customFormat="1" x14ac:dyDescent="0.25">
      <c r="A2673" s="9" t="str">
        <f t="shared" si="83"/>
        <v>OSM: Haasfontein - Halt - (247326147)</v>
      </c>
      <c r="B2673" s="9" t="s">
        <v>524</v>
      </c>
      <c r="C2673" s="9" t="s">
        <v>19</v>
      </c>
      <c r="D2673" s="12">
        <v>-33.2611293</v>
      </c>
      <c r="E2673" s="12">
        <v>24.7138107</v>
      </c>
      <c r="F2673" s="9" t="s">
        <v>8</v>
      </c>
      <c r="G2673" s="9">
        <v>247326147</v>
      </c>
      <c r="H2673" s="9" t="str">
        <f t="shared" si="82"/>
        <v>(-33.2611293, 24.7138107)</v>
      </c>
    </row>
    <row r="2674" spans="1:8" s="10" customFormat="1" x14ac:dyDescent="0.25">
      <c r="A2674" s="9" t="str">
        <f t="shared" si="83"/>
        <v>OSM: Haig - Station - (5611302212)</v>
      </c>
      <c r="B2674" s="9" t="s">
        <v>2588</v>
      </c>
      <c r="C2674" s="9" t="s">
        <v>7</v>
      </c>
      <c r="D2674" s="12">
        <v>-28.466617400000001</v>
      </c>
      <c r="E2674" s="12">
        <v>32.164242700000003</v>
      </c>
      <c r="F2674" s="9" t="s">
        <v>8</v>
      </c>
      <c r="G2674" s="9">
        <v>5611302212</v>
      </c>
      <c r="H2674" s="9" t="str">
        <f t="shared" si="82"/>
        <v>(-28.4666174, 32.1642427)</v>
      </c>
    </row>
    <row r="2675" spans="1:8" s="10" customFormat="1" x14ac:dyDescent="0.25">
      <c r="A2675" s="9" t="str">
        <f t="shared" si="83"/>
        <v>OSM: Haldon - Halt - (247325452)</v>
      </c>
      <c r="B2675" s="9" t="s">
        <v>222</v>
      </c>
      <c r="C2675" s="9" t="s">
        <v>19</v>
      </c>
      <c r="D2675" s="12">
        <v>-29.134019299999999</v>
      </c>
      <c r="E2675" s="12">
        <v>26.1498521</v>
      </c>
      <c r="F2675" s="9" t="s">
        <v>8</v>
      </c>
      <c r="G2675" s="9">
        <v>247325452</v>
      </c>
      <c r="H2675" s="9" t="str">
        <f t="shared" si="82"/>
        <v>(-29.1340193, 26.1498521)</v>
      </c>
    </row>
    <row r="2676" spans="1:8" s="10" customFormat="1" x14ac:dyDescent="0.25">
      <c r="A2676" s="9" t="str">
        <f t="shared" si="83"/>
        <v>OSM: Halesowen - Station - (247326142)</v>
      </c>
      <c r="B2676" s="9" t="s">
        <v>523</v>
      </c>
      <c r="C2676" s="9" t="s">
        <v>7</v>
      </c>
      <c r="D2676" s="12">
        <v>-32.2508117</v>
      </c>
      <c r="E2676" s="12">
        <v>25.6816043</v>
      </c>
      <c r="F2676" s="9" t="s">
        <v>8</v>
      </c>
      <c r="G2676" s="9">
        <v>247326142</v>
      </c>
      <c r="H2676" s="9" t="str">
        <f t="shared" si="82"/>
        <v>(-32.2508117, 25.6816043)</v>
      </c>
    </row>
    <row r="2677" spans="1:8" s="10" customFormat="1" x14ac:dyDescent="0.25">
      <c r="A2677" s="9" t="str">
        <f t="shared" si="83"/>
        <v>OSM: Halfaampieskraal - Halt - (249333031)</v>
      </c>
      <c r="B2677" s="9" t="s">
        <v>1584</v>
      </c>
      <c r="C2677" s="9" t="s">
        <v>19</v>
      </c>
      <c r="D2677" s="12">
        <v>-34.2847182</v>
      </c>
      <c r="E2677" s="12">
        <v>19.905527599999999</v>
      </c>
      <c r="F2677" s="9" t="s">
        <v>8</v>
      </c>
      <c r="G2677" s="9">
        <v>249333031</v>
      </c>
      <c r="H2677" s="9" t="str">
        <f t="shared" si="82"/>
        <v>(-34.2847182, 19.9055276)</v>
      </c>
    </row>
    <row r="2678" spans="1:8" s="10" customFormat="1" x14ac:dyDescent="0.25">
      <c r="A2678" s="9" t="str">
        <f t="shared" si="83"/>
        <v>OSM: Halfgewonnen - Abandoned - (646372119)</v>
      </c>
      <c r="B2678" s="9" t="s">
        <v>2008</v>
      </c>
      <c r="C2678" s="9" t="s">
        <v>139</v>
      </c>
      <c r="D2678" s="12">
        <v>-26.220954200000001</v>
      </c>
      <c r="E2678" s="12">
        <v>29.5113752</v>
      </c>
      <c r="F2678" s="9" t="s">
        <v>8</v>
      </c>
      <c r="G2678" s="9">
        <v>646372119</v>
      </c>
      <c r="H2678" s="9" t="str">
        <f t="shared" si="82"/>
        <v>(-26.2209542, 29.5113752)</v>
      </c>
    </row>
    <row r="2679" spans="1:8" s="10" customFormat="1" x14ac:dyDescent="0.25">
      <c r="A2679" s="9" t="str">
        <f t="shared" si="83"/>
        <v>OSM: Halfgewonnen (HWN) - Station - (646372120)</v>
      </c>
      <c r="B2679" s="9" t="s">
        <v>2009</v>
      </c>
      <c r="C2679" s="9" t="s">
        <v>7</v>
      </c>
      <c r="D2679" s="12">
        <v>-26.220103900000002</v>
      </c>
      <c r="E2679" s="12">
        <v>29.511363599999999</v>
      </c>
      <c r="F2679" s="9" t="s">
        <v>8</v>
      </c>
      <c r="G2679" s="9">
        <v>646372120</v>
      </c>
      <c r="H2679" s="9" t="str">
        <f t="shared" si="82"/>
        <v>(-26.2201039, 29.5113636)</v>
      </c>
    </row>
    <row r="2680" spans="1:8" s="10" customFormat="1" x14ac:dyDescent="0.25">
      <c r="A2680" s="9" t="str">
        <f t="shared" si="83"/>
        <v>OSM: Halfmanshof - Station - (249333036)</v>
      </c>
      <c r="B2680" s="9" t="s">
        <v>1586</v>
      </c>
      <c r="C2680" s="9" t="s">
        <v>7</v>
      </c>
      <c r="D2680" s="12">
        <v>-33.1463283</v>
      </c>
      <c r="E2680" s="12">
        <v>18.959998299999999</v>
      </c>
      <c r="F2680" s="9" t="s">
        <v>8</v>
      </c>
      <c r="G2680" s="9">
        <v>249333036</v>
      </c>
      <c r="H2680" s="9" t="str">
        <f t="shared" si="82"/>
        <v>(-33.1463283, 18.9599983)</v>
      </c>
    </row>
    <row r="2681" spans="1:8" s="10" customFormat="1" x14ac:dyDescent="0.25">
      <c r="A2681" s="9" t="str">
        <f t="shared" si="83"/>
        <v>OSM: Halfpad - Station - (247646799)</v>
      </c>
      <c r="B2681" s="9" t="s">
        <v>1301</v>
      </c>
      <c r="C2681" s="9" t="s">
        <v>7</v>
      </c>
      <c r="D2681" s="12">
        <v>-26.241394700000001</v>
      </c>
      <c r="E2681" s="12">
        <v>26.235334000000002</v>
      </c>
      <c r="F2681" s="9" t="s">
        <v>8</v>
      </c>
      <c r="G2681" s="9">
        <v>247646799</v>
      </c>
      <c r="H2681" s="9" t="str">
        <f t="shared" si="82"/>
        <v>(-26.2413947, 26.235334)</v>
      </c>
    </row>
    <row r="2682" spans="1:8" s="10" customFormat="1" x14ac:dyDescent="0.25">
      <c r="A2682" s="9" t="str">
        <f t="shared" si="83"/>
        <v>OSM: Halfweg - Station - (959694489)</v>
      </c>
      <c r="B2682" s="9" t="s">
        <v>2247</v>
      </c>
      <c r="C2682" s="9" t="s">
        <v>7</v>
      </c>
      <c r="D2682" s="12">
        <v>-30.012766200000002</v>
      </c>
      <c r="E2682" s="12">
        <v>20.132621199999999</v>
      </c>
      <c r="F2682" s="9" t="s">
        <v>8</v>
      </c>
      <c r="G2682" s="9">
        <v>959694489</v>
      </c>
      <c r="H2682" s="9" t="str">
        <f t="shared" si="82"/>
        <v>(-30.0127662, 20.1326212)</v>
      </c>
    </row>
    <row r="2683" spans="1:8" s="10" customFormat="1" x14ac:dyDescent="0.25">
      <c r="A2683" s="9" t="str">
        <f t="shared" si="83"/>
        <v>OSM: Halkyn - Halt - (247325453)</v>
      </c>
      <c r="B2683" s="9" t="s">
        <v>223</v>
      </c>
      <c r="C2683" s="9" t="s">
        <v>19</v>
      </c>
      <c r="D2683" s="12">
        <v>-29.183437699999999</v>
      </c>
      <c r="E2683" s="12">
        <v>27.089503799999999</v>
      </c>
      <c r="F2683" s="9" t="s">
        <v>8</v>
      </c>
      <c r="G2683" s="9">
        <v>247325453</v>
      </c>
      <c r="H2683" s="9" t="str">
        <f t="shared" si="82"/>
        <v>(-29.1834377, 27.0895038)</v>
      </c>
    </row>
    <row r="2684" spans="1:8" s="10" customFormat="1" x14ac:dyDescent="0.25">
      <c r="A2684" s="9" t="str">
        <f t="shared" si="83"/>
        <v>OSM: Hallatt's Hope - Halt - (247646798)</v>
      </c>
      <c r="B2684" s="9" t="s">
        <v>1300</v>
      </c>
      <c r="C2684" s="9" t="s">
        <v>19</v>
      </c>
      <c r="D2684" s="12">
        <v>-27.038605499999999</v>
      </c>
      <c r="E2684" s="12">
        <v>25.387771300000001</v>
      </c>
      <c r="F2684" s="9" t="s">
        <v>8</v>
      </c>
      <c r="G2684" s="9">
        <v>247646798</v>
      </c>
      <c r="H2684" s="9" t="str">
        <f t="shared" si="82"/>
        <v>(-27.0386055, 25.3877713)</v>
      </c>
    </row>
    <row r="2685" spans="1:8" s="10" customFormat="1" x14ac:dyDescent="0.25">
      <c r="A2685" s="9" t="str">
        <f t="shared" si="83"/>
        <v>OSM: Hamberg - Stop - (247644649)</v>
      </c>
      <c r="B2685" s="9" t="s">
        <v>1031</v>
      </c>
      <c r="C2685" s="9" t="s">
        <v>13</v>
      </c>
      <c r="D2685" s="12">
        <v>-26.1675437</v>
      </c>
      <c r="E2685" s="12">
        <v>27.893458299999999</v>
      </c>
      <c r="F2685" s="9" t="s">
        <v>8</v>
      </c>
      <c r="G2685" s="9">
        <v>247644649</v>
      </c>
      <c r="H2685" s="9" t="str">
        <f t="shared" si="82"/>
        <v>(-26.1675437, 27.8934583)</v>
      </c>
    </row>
    <row r="2686" spans="1:8" s="10" customFormat="1" x14ac:dyDescent="0.25">
      <c r="A2686" s="9" t="str">
        <f t="shared" si="83"/>
        <v>OSM: Hamberg - Station - (9165523939)</v>
      </c>
      <c r="B2686" s="9" t="s">
        <v>1031</v>
      </c>
      <c r="C2686" s="9" t="s">
        <v>7</v>
      </c>
      <c r="D2686" s="12">
        <v>-26.167584099999999</v>
      </c>
      <c r="E2686" s="12">
        <v>27.8936873</v>
      </c>
      <c r="F2686" s="9" t="s">
        <v>8</v>
      </c>
      <c r="G2686" s="9">
        <v>9165523939</v>
      </c>
      <c r="H2686" s="9" t="str">
        <f t="shared" si="82"/>
        <v>(-26.1675841, 27.8936873)</v>
      </c>
    </row>
    <row r="2687" spans="1:8" s="10" customFormat="1" x14ac:dyDescent="0.25">
      <c r="A2687" s="9" t="str">
        <f t="shared" si="83"/>
        <v>OSM: Hamelfontein - Halt - (2727939217)</v>
      </c>
      <c r="B2687" s="9" t="s">
        <v>2457</v>
      </c>
      <c r="C2687" s="9" t="s">
        <v>19</v>
      </c>
      <c r="D2687" s="12">
        <v>-26.466925499999999</v>
      </c>
      <c r="E2687" s="12">
        <v>29.695166700000001</v>
      </c>
      <c r="F2687" s="9" t="s">
        <v>8</v>
      </c>
      <c r="G2687" s="9">
        <v>2727939217</v>
      </c>
      <c r="H2687" s="9" t="str">
        <f t="shared" si="82"/>
        <v>(-26.4669255, 29.6951667)</v>
      </c>
    </row>
    <row r="2688" spans="1:8" s="10" customFormat="1" x14ac:dyDescent="0.25">
      <c r="A2688" s="9" t="str">
        <f t="shared" si="83"/>
        <v>OSM: Hamilton - Station - (247325450)</v>
      </c>
      <c r="B2688" s="9" t="s">
        <v>220</v>
      </c>
      <c r="C2688" s="9" t="s">
        <v>7</v>
      </c>
      <c r="D2688" s="12">
        <v>-29.136253100000001</v>
      </c>
      <c r="E2688" s="12">
        <v>26.2190625</v>
      </c>
      <c r="F2688" s="9" t="s">
        <v>8</v>
      </c>
      <c r="G2688" s="9">
        <v>247325450</v>
      </c>
      <c r="H2688" s="9" t="str">
        <f t="shared" si="82"/>
        <v>(-29.1362531, 26.2190625)</v>
      </c>
    </row>
    <row r="2689" spans="1:8" s="10" customFormat="1" x14ac:dyDescent="0.25">
      <c r="A2689" s="9" t="str">
        <f t="shared" si="83"/>
        <v>OSM: Hammanskraal - Stop - (247644650)</v>
      </c>
      <c r="B2689" s="9" t="s">
        <v>1032</v>
      </c>
      <c r="C2689" s="9" t="s">
        <v>13</v>
      </c>
      <c r="D2689" s="12">
        <v>-25.406891399999999</v>
      </c>
      <c r="E2689" s="12">
        <v>28.279842500000001</v>
      </c>
      <c r="F2689" s="9" t="s">
        <v>8</v>
      </c>
      <c r="G2689" s="9">
        <v>247644650</v>
      </c>
      <c r="H2689" s="9" t="str">
        <f t="shared" ref="H2689:H2752" si="84">"(" &amp; TEXT(D2689, "#.#######") &amp; ", " &amp; TEXT(E2689, "#.#######") &amp; ")"</f>
        <v>(-25.4068914, 28.2798425)</v>
      </c>
    </row>
    <row r="2690" spans="1:8" s="10" customFormat="1" x14ac:dyDescent="0.25">
      <c r="A2690" s="9" t="str">
        <f t="shared" si="83"/>
        <v>OSM: Hammanskraal - Station - (8821278668)</v>
      </c>
      <c r="B2690" s="9" t="s">
        <v>1032</v>
      </c>
      <c r="C2690" s="9" t="s">
        <v>7</v>
      </c>
      <c r="D2690" s="12">
        <v>-25.4069337</v>
      </c>
      <c r="E2690" s="12">
        <v>28.279974500000002</v>
      </c>
      <c r="F2690" s="9" t="s">
        <v>8</v>
      </c>
      <c r="G2690" s="9">
        <v>8821278668</v>
      </c>
      <c r="H2690" s="9" t="str">
        <f t="shared" si="84"/>
        <v>(-25.4069337, 28.2799745)</v>
      </c>
    </row>
    <row r="2691" spans="1:8" s="10" customFormat="1" x14ac:dyDescent="0.25">
      <c r="A2691" s="9" t="str">
        <f t="shared" ref="A2691:A2754" si="85">"OSM: " &amp; B2691 &amp; " - " &amp; PROPER(C2691) &amp; " - (" &amp; G2691 &amp; ")"</f>
        <v>OSM: Hammarsdale - Station - (348970318)</v>
      </c>
      <c r="B2691" s="9" t="s">
        <v>1845</v>
      </c>
      <c r="C2691" s="9" t="s">
        <v>7</v>
      </c>
      <c r="D2691" s="12">
        <v>-29.8014242</v>
      </c>
      <c r="E2691" s="12">
        <v>30.657557499999999</v>
      </c>
      <c r="F2691" s="9" t="s">
        <v>8</v>
      </c>
      <c r="G2691" s="9">
        <v>348970318</v>
      </c>
      <c r="H2691" s="9" t="str">
        <f t="shared" si="84"/>
        <v>(-29.8014242, 30.6575575)</v>
      </c>
    </row>
    <row r="2692" spans="1:8" s="10" customFormat="1" x14ac:dyDescent="0.25">
      <c r="A2692" s="9" t="str">
        <f t="shared" si="85"/>
        <v>OSM: Hammarsdale - Stop - (348970340)</v>
      </c>
      <c r="B2692" s="9" t="s">
        <v>1845</v>
      </c>
      <c r="C2692" s="9" t="s">
        <v>13</v>
      </c>
      <c r="D2692" s="12">
        <v>-29.801653600000002</v>
      </c>
      <c r="E2692" s="12">
        <v>30.657979000000001</v>
      </c>
      <c r="F2692" s="9" t="s">
        <v>8</v>
      </c>
      <c r="G2692" s="9">
        <v>348970340</v>
      </c>
      <c r="H2692" s="9" t="str">
        <f t="shared" si="84"/>
        <v>(-29.8016536, 30.657979)</v>
      </c>
    </row>
    <row r="2693" spans="1:8" s="10" customFormat="1" x14ac:dyDescent="0.25">
      <c r="A2693" s="9" t="str">
        <f t="shared" si="85"/>
        <v>OSM: Hammarsdale - Stop - (348970431)</v>
      </c>
      <c r="B2693" s="9" t="s">
        <v>1845</v>
      </c>
      <c r="C2693" s="9" t="s">
        <v>13</v>
      </c>
      <c r="D2693" s="12">
        <v>-29.8010004</v>
      </c>
      <c r="E2693" s="12">
        <v>30.656863900000001</v>
      </c>
      <c r="F2693" s="9" t="s">
        <v>8</v>
      </c>
      <c r="G2693" s="9">
        <v>348970431</v>
      </c>
      <c r="H2693" s="9" t="str">
        <f t="shared" si="84"/>
        <v>(-29.8010004, 30.6568639)</v>
      </c>
    </row>
    <row r="2694" spans="1:8" s="10" customFormat="1" x14ac:dyDescent="0.25">
      <c r="A2694" s="9" t="str">
        <f t="shared" si="85"/>
        <v>OSM: Hankey - Station - (247326150)</v>
      </c>
      <c r="B2694" s="9" t="s">
        <v>527</v>
      </c>
      <c r="C2694" s="9" t="s">
        <v>7</v>
      </c>
      <c r="D2694" s="12">
        <v>-33.837080800000003</v>
      </c>
      <c r="E2694" s="12">
        <v>24.8815326</v>
      </c>
      <c r="F2694" s="9" t="s">
        <v>8</v>
      </c>
      <c r="G2694" s="9">
        <v>247326150</v>
      </c>
      <c r="H2694" s="9" t="str">
        <f t="shared" si="84"/>
        <v>(-33.8370808, 24.8815326)</v>
      </c>
    </row>
    <row r="2695" spans="1:8" s="10" customFormat="1" x14ac:dyDescent="0.25">
      <c r="A2695" s="9" t="str">
        <f t="shared" si="85"/>
        <v>OSM: Hanmien - Halt - (247646801)</v>
      </c>
      <c r="B2695" s="9" t="s">
        <v>1303</v>
      </c>
      <c r="C2695" s="9" t="s">
        <v>19</v>
      </c>
      <c r="D2695" s="12">
        <v>-25.2818626</v>
      </c>
      <c r="E2695" s="12">
        <v>29.878007400000001</v>
      </c>
      <c r="F2695" s="9" t="s">
        <v>8</v>
      </c>
      <c r="G2695" s="9">
        <v>247646801</v>
      </c>
      <c r="H2695" s="9" t="str">
        <f t="shared" si="84"/>
        <v>(-25.2818626, 29.8780074)</v>
      </c>
    </row>
    <row r="2696" spans="1:8" s="10" customFormat="1" x14ac:dyDescent="0.25">
      <c r="A2696" s="9" t="str">
        <f t="shared" si="85"/>
        <v>OSM: Hanover Road - Station - (247327843)</v>
      </c>
      <c r="B2696" s="9" t="s">
        <v>817</v>
      </c>
      <c r="C2696" s="9" t="s">
        <v>7</v>
      </c>
      <c r="D2696" s="12">
        <v>-30.953167700000002</v>
      </c>
      <c r="E2696" s="12">
        <v>24.538544600000002</v>
      </c>
      <c r="F2696" s="9" t="s">
        <v>8</v>
      </c>
      <c r="G2696" s="9">
        <v>247327843</v>
      </c>
      <c r="H2696" s="9" t="str">
        <f t="shared" si="84"/>
        <v>(-30.9531677, 24.5385446)</v>
      </c>
    </row>
    <row r="2697" spans="1:8" s="10" customFormat="1" x14ac:dyDescent="0.25">
      <c r="A2697" s="9" t="str">
        <f t="shared" si="85"/>
        <v>OSM: Hardap - Halt - (6154227309)</v>
      </c>
      <c r="B2697" s="9" t="s">
        <v>2609</v>
      </c>
      <c r="C2697" s="9" t="s">
        <v>19</v>
      </c>
      <c r="D2697" s="12">
        <v>-24.5436017</v>
      </c>
      <c r="E2697" s="12">
        <v>17.952935700000001</v>
      </c>
      <c r="F2697" s="9" t="s">
        <v>8</v>
      </c>
      <c r="G2697" s="9">
        <v>6154227309</v>
      </c>
      <c r="H2697" s="9" t="str">
        <f t="shared" si="84"/>
        <v>(-24.5436017, 17.9529357)</v>
      </c>
    </row>
    <row r="2698" spans="1:8" s="10" customFormat="1" x14ac:dyDescent="0.25">
      <c r="A2698" s="9" t="str">
        <f t="shared" si="85"/>
        <v>OSM: Harden Heights - Station - (1445782543)</v>
      </c>
      <c r="B2698" s="9" t="s">
        <v>2316</v>
      </c>
      <c r="C2698" s="9" t="s">
        <v>7</v>
      </c>
      <c r="D2698" s="12">
        <v>-29.268180699999998</v>
      </c>
      <c r="E2698" s="12">
        <v>30.6203623</v>
      </c>
      <c r="F2698" s="9" t="s">
        <v>8</v>
      </c>
      <c r="G2698" s="9">
        <v>1445782543</v>
      </c>
      <c r="H2698" s="9" t="str">
        <f t="shared" si="84"/>
        <v>(-29.2681807, 30.6203623)</v>
      </c>
    </row>
    <row r="2699" spans="1:8" s="10" customFormat="1" x14ac:dyDescent="0.25">
      <c r="A2699" s="9" t="str">
        <f t="shared" si="85"/>
        <v>OSM: Hardepad - Station - (247646800)</v>
      </c>
      <c r="B2699" s="9" t="s">
        <v>1302</v>
      </c>
      <c r="C2699" s="9" t="s">
        <v>7</v>
      </c>
      <c r="D2699" s="12">
        <v>-22.820308600000001</v>
      </c>
      <c r="E2699" s="12">
        <v>29.695299299999999</v>
      </c>
      <c r="F2699" s="9" t="s">
        <v>8</v>
      </c>
      <c r="G2699" s="9">
        <v>247646800</v>
      </c>
      <c r="H2699" s="9" t="str">
        <f t="shared" si="84"/>
        <v>(-22.8203086, 29.6952993)</v>
      </c>
    </row>
    <row r="2700" spans="1:8" s="10" customFormat="1" x14ac:dyDescent="0.25">
      <c r="A2700" s="9" t="str">
        <f t="shared" si="85"/>
        <v>OSM: Hardwood - Abandoned - (247326152)</v>
      </c>
      <c r="B2700" s="9" t="s">
        <v>528</v>
      </c>
      <c r="C2700" s="9" t="s">
        <v>139</v>
      </c>
      <c r="D2700" s="12">
        <v>-33.075054999999999</v>
      </c>
      <c r="E2700" s="12">
        <v>24.390747600000001</v>
      </c>
      <c r="F2700" s="9" t="s">
        <v>8</v>
      </c>
      <c r="G2700" s="9">
        <v>247326152</v>
      </c>
      <c r="H2700" s="9" t="str">
        <f t="shared" si="84"/>
        <v>(-33.075055, 24.3907476)</v>
      </c>
    </row>
    <row r="2701" spans="1:8" s="10" customFormat="1" x14ac:dyDescent="0.25">
      <c r="A2701" s="9" t="str">
        <f t="shared" si="85"/>
        <v>OSM: Haredale - Halt - (12639706988)</v>
      </c>
      <c r="B2701" s="9" t="s">
        <v>2771</v>
      </c>
      <c r="C2701" s="9" t="s">
        <v>19</v>
      </c>
      <c r="D2701" s="12">
        <v>-31.023887500000001</v>
      </c>
      <c r="E2701" s="12">
        <v>24.9722665</v>
      </c>
      <c r="F2701" s="9" t="s">
        <v>8</v>
      </c>
      <c r="G2701" s="9">
        <v>12639706988</v>
      </c>
      <c r="H2701" s="9" t="str">
        <f t="shared" si="84"/>
        <v>(-31.0238875, 24.9722665)</v>
      </c>
    </row>
    <row r="2702" spans="1:8" s="10" customFormat="1" x14ac:dyDescent="0.25">
      <c r="A2702" s="9" t="str">
        <f t="shared" si="85"/>
        <v>OSM: Harefield - Abandoned - (247326148)</v>
      </c>
      <c r="B2702" s="9" t="s">
        <v>525</v>
      </c>
      <c r="C2702" s="9" t="s">
        <v>139</v>
      </c>
      <c r="D2702" s="12">
        <v>-32.887988700000001</v>
      </c>
      <c r="E2702" s="12">
        <v>25.792055000000001</v>
      </c>
      <c r="F2702" s="9" t="s">
        <v>8</v>
      </c>
      <c r="G2702" s="9">
        <v>247326148</v>
      </c>
      <c r="H2702" s="9" t="str">
        <f t="shared" si="84"/>
        <v>(-32.8879887, 25.792055)</v>
      </c>
    </row>
    <row r="2703" spans="1:8" s="10" customFormat="1" x14ac:dyDescent="0.25">
      <c r="A2703" s="9" t="str">
        <f t="shared" si="85"/>
        <v>OSM: Harfield Road - Station - (26114183)</v>
      </c>
      <c r="B2703" s="9" t="s">
        <v>20</v>
      </c>
      <c r="C2703" s="9" t="s">
        <v>7</v>
      </c>
      <c r="D2703" s="12">
        <v>-33.988435299999999</v>
      </c>
      <c r="E2703" s="12">
        <v>18.471314799999998</v>
      </c>
      <c r="F2703" s="9" t="s">
        <v>8</v>
      </c>
      <c r="G2703" s="9">
        <v>26114183</v>
      </c>
      <c r="H2703" s="9" t="str">
        <f t="shared" si="84"/>
        <v>(-33.9884353, 18.4713148)</v>
      </c>
    </row>
    <row r="2704" spans="1:8" s="10" customFormat="1" x14ac:dyDescent="0.25">
      <c r="A2704" s="9" t="str">
        <f t="shared" si="85"/>
        <v>OSM: Harfield Road - Stop - (4279314139)</v>
      </c>
      <c r="B2704" s="9" t="s">
        <v>20</v>
      </c>
      <c r="C2704" s="9" t="s">
        <v>13</v>
      </c>
      <c r="D2704" s="12">
        <v>-33.988188600000001</v>
      </c>
      <c r="E2704" s="12">
        <v>18.4710784</v>
      </c>
      <c r="F2704" s="9" t="s">
        <v>8</v>
      </c>
      <c r="G2704" s="9">
        <v>4279314139</v>
      </c>
      <c r="H2704" s="9" t="str">
        <f t="shared" si="84"/>
        <v>(-33.9881886, 18.4710784)</v>
      </c>
    </row>
    <row r="2705" spans="1:8" s="10" customFormat="1" x14ac:dyDescent="0.25">
      <c r="A2705" s="9" t="str">
        <f t="shared" si="85"/>
        <v>OSM: Harfield Road - Stop - (6661376695)</v>
      </c>
      <c r="B2705" s="9" t="s">
        <v>20</v>
      </c>
      <c r="C2705" s="9" t="s">
        <v>13</v>
      </c>
      <c r="D2705" s="12">
        <v>-33.988898300000002</v>
      </c>
      <c r="E2705" s="12">
        <v>18.471668699999999</v>
      </c>
      <c r="F2705" s="9" t="s">
        <v>8</v>
      </c>
      <c r="G2705" s="9">
        <v>6661376695</v>
      </c>
      <c r="H2705" s="9" t="str">
        <f t="shared" si="84"/>
        <v>(-33.9888983, 18.4716687)</v>
      </c>
    </row>
    <row r="2706" spans="1:8" s="10" customFormat="1" x14ac:dyDescent="0.25">
      <c r="A2706" s="9" t="str">
        <f t="shared" si="85"/>
        <v>OSM: Harper - Abandoned - (247326149)</v>
      </c>
      <c r="B2706" s="9" t="s">
        <v>526</v>
      </c>
      <c r="C2706" s="9" t="s">
        <v>139</v>
      </c>
      <c r="D2706" s="12">
        <v>-33.330198799999998</v>
      </c>
      <c r="E2706" s="12">
        <v>26.639221200000001</v>
      </c>
      <c r="F2706" s="9" t="s">
        <v>8</v>
      </c>
      <c r="G2706" s="9">
        <v>247326149</v>
      </c>
      <c r="H2706" s="9" t="str">
        <f t="shared" si="84"/>
        <v>(-33.3301988, 26.6392212)</v>
      </c>
    </row>
    <row r="2707" spans="1:8" s="10" customFormat="1" x14ac:dyDescent="0.25">
      <c r="A2707" s="9" t="str">
        <f t="shared" si="85"/>
        <v>OSM: Harrisburg - Station - (247646827)</v>
      </c>
      <c r="B2707" s="9" t="s">
        <v>1325</v>
      </c>
      <c r="C2707" s="9" t="s">
        <v>7</v>
      </c>
      <c r="D2707" s="12">
        <v>-27.1456917</v>
      </c>
      <c r="E2707" s="12">
        <v>26.397431300000001</v>
      </c>
      <c r="F2707" s="9" t="s">
        <v>8</v>
      </c>
      <c r="G2707" s="9">
        <v>247646827</v>
      </c>
      <c r="H2707" s="9" t="str">
        <f t="shared" si="84"/>
        <v>(-27.1456917, 26.3974313)</v>
      </c>
    </row>
    <row r="2708" spans="1:8" s="10" customFormat="1" x14ac:dyDescent="0.25">
      <c r="A2708" s="9" t="str">
        <f t="shared" si="85"/>
        <v>OSM: Harrismith - Station - (247325451)</v>
      </c>
      <c r="B2708" s="9" t="s">
        <v>221</v>
      </c>
      <c r="C2708" s="9" t="s">
        <v>7</v>
      </c>
      <c r="D2708" s="12">
        <v>-28.273721200000001</v>
      </c>
      <c r="E2708" s="12">
        <v>29.121677699999999</v>
      </c>
      <c r="F2708" s="9" t="s">
        <v>8</v>
      </c>
      <c r="G2708" s="9">
        <v>247325451</v>
      </c>
      <c r="H2708" s="9" t="str">
        <f t="shared" si="84"/>
        <v>(-28.2737212, 29.1216777)</v>
      </c>
    </row>
    <row r="2709" spans="1:8" s="10" customFormat="1" x14ac:dyDescent="0.25">
      <c r="A2709" s="9" t="str">
        <f t="shared" si="85"/>
        <v>OSM: Hartbeesfontein - Station - (247646828)</v>
      </c>
      <c r="B2709" s="9" t="s">
        <v>1326</v>
      </c>
      <c r="C2709" s="9" t="s">
        <v>7</v>
      </c>
      <c r="D2709" s="12">
        <v>-26.7773237</v>
      </c>
      <c r="E2709" s="12">
        <v>26.422270000000001</v>
      </c>
      <c r="F2709" s="9" t="s">
        <v>8</v>
      </c>
      <c r="G2709" s="9">
        <v>247646828</v>
      </c>
      <c r="H2709" s="9" t="str">
        <f t="shared" si="84"/>
        <v>(-26.7773237, 26.42227)</v>
      </c>
    </row>
    <row r="2710" spans="1:8" s="10" customFormat="1" x14ac:dyDescent="0.25">
      <c r="A2710" s="9" t="str">
        <f t="shared" si="85"/>
        <v>OSM: Hartbeesspruit - Stop - (247644674)</v>
      </c>
      <c r="B2710" s="9" t="s">
        <v>1052</v>
      </c>
      <c r="C2710" s="9" t="s">
        <v>13</v>
      </c>
      <c r="D2710" s="12">
        <v>-25.746551799999999</v>
      </c>
      <c r="E2710" s="12">
        <v>28.2411852</v>
      </c>
      <c r="F2710" s="9" t="s">
        <v>8</v>
      </c>
      <c r="G2710" s="9">
        <v>247644674</v>
      </c>
      <c r="H2710" s="9" t="str">
        <f t="shared" si="84"/>
        <v>(-25.7465518, 28.2411852)</v>
      </c>
    </row>
    <row r="2711" spans="1:8" s="10" customFormat="1" x14ac:dyDescent="0.25">
      <c r="A2711" s="9" t="str">
        <f t="shared" si="85"/>
        <v>OSM: Hartbeesspruit - Stop - (6778869163)</v>
      </c>
      <c r="B2711" s="9" t="s">
        <v>1052</v>
      </c>
      <c r="C2711" s="9" t="s">
        <v>13</v>
      </c>
      <c r="D2711" s="12">
        <v>-25.7466142</v>
      </c>
      <c r="E2711" s="12">
        <v>28.241116099999999</v>
      </c>
      <c r="F2711" s="9" t="s">
        <v>8</v>
      </c>
      <c r="G2711" s="9">
        <v>6778869163</v>
      </c>
      <c r="H2711" s="9" t="str">
        <f t="shared" si="84"/>
        <v>(-25.7466142, 28.2411161)</v>
      </c>
    </row>
    <row r="2712" spans="1:8" s="10" customFormat="1" x14ac:dyDescent="0.25">
      <c r="A2712" s="9" t="str">
        <f t="shared" si="85"/>
        <v>OSM: Hartbeesspruit - Station - (7057641237)</v>
      </c>
      <c r="B2712" s="9" t="s">
        <v>1052</v>
      </c>
      <c r="C2712" s="9" t="s">
        <v>7</v>
      </c>
      <c r="D2712" s="12">
        <v>-25.746585100000001</v>
      </c>
      <c r="E2712" s="12">
        <v>28.241152599999999</v>
      </c>
      <c r="F2712" s="9" t="s">
        <v>8</v>
      </c>
      <c r="G2712" s="9">
        <v>7057641237</v>
      </c>
      <c r="H2712" s="9" t="str">
        <f t="shared" si="84"/>
        <v>(-25.7465851, 28.2411526)</v>
      </c>
    </row>
    <row r="2713" spans="1:8" s="10" customFormat="1" x14ac:dyDescent="0.25">
      <c r="A2713" s="9" t="str">
        <f t="shared" si="85"/>
        <v>OSM: Hartenbos - Station - (249333037)</v>
      </c>
      <c r="B2713" s="9" t="s">
        <v>1587</v>
      </c>
      <c r="C2713" s="9" t="s">
        <v>7</v>
      </c>
      <c r="D2713" s="12">
        <v>-34.128739699999997</v>
      </c>
      <c r="E2713" s="12">
        <v>22.112550200000001</v>
      </c>
      <c r="F2713" s="9" t="s">
        <v>8</v>
      </c>
      <c r="G2713" s="9">
        <v>249333037</v>
      </c>
      <c r="H2713" s="9" t="str">
        <f t="shared" si="84"/>
        <v>(-34.1287397, 22.1125502)</v>
      </c>
    </row>
    <row r="2714" spans="1:8" s="10" customFormat="1" x14ac:dyDescent="0.25">
      <c r="A2714" s="9" t="str">
        <f t="shared" si="85"/>
        <v>OSM: Hart's Hill - Abandoned - (599483827)</v>
      </c>
      <c r="B2714" s="9" t="s">
        <v>1962</v>
      </c>
      <c r="C2714" s="9" t="s">
        <v>139</v>
      </c>
      <c r="D2714" s="12">
        <v>-28.685364100000001</v>
      </c>
      <c r="E2714" s="12">
        <v>29.840862699999999</v>
      </c>
      <c r="F2714" s="9" t="s">
        <v>8</v>
      </c>
      <c r="G2714" s="9">
        <v>599483827</v>
      </c>
      <c r="H2714" s="9" t="str">
        <f t="shared" si="84"/>
        <v>(-28.6853641, 29.8408627)</v>
      </c>
    </row>
    <row r="2715" spans="1:8" s="10" customFormat="1" x14ac:dyDescent="0.25">
      <c r="A2715" s="9" t="str">
        <f t="shared" si="85"/>
        <v>OSM: Hartswater - Station - (247327842)</v>
      </c>
      <c r="B2715" s="9" t="s">
        <v>816</v>
      </c>
      <c r="C2715" s="9" t="s">
        <v>7</v>
      </c>
      <c r="D2715" s="12">
        <v>-27.770334600000002</v>
      </c>
      <c r="E2715" s="12">
        <v>24.7923361</v>
      </c>
      <c r="F2715" s="9" t="s">
        <v>8</v>
      </c>
      <c r="G2715" s="9">
        <v>247327842</v>
      </c>
      <c r="H2715" s="9" t="str">
        <f t="shared" si="84"/>
        <v>(-27.7703346, 24.7923361)</v>
      </c>
    </row>
    <row r="2716" spans="1:8" s="10" customFormat="1" x14ac:dyDescent="0.25">
      <c r="A2716" s="9" t="str">
        <f t="shared" si="85"/>
        <v>OSM: Harvard - Halt - (8565888826)</v>
      </c>
      <c r="B2716" s="9" t="s">
        <v>2658</v>
      </c>
      <c r="C2716" s="9" t="s">
        <v>19</v>
      </c>
      <c r="D2716" s="12">
        <v>-27.031019300000001</v>
      </c>
      <c r="E2716" s="12">
        <v>29.231280300000002</v>
      </c>
      <c r="F2716" s="9" t="s">
        <v>8</v>
      </c>
      <c r="G2716" s="9">
        <v>8565888826</v>
      </c>
      <c r="H2716" s="9" t="str">
        <f t="shared" si="84"/>
        <v>(-27.0310193, 29.2312803)</v>
      </c>
    </row>
    <row r="2717" spans="1:8" s="10" customFormat="1" x14ac:dyDescent="0.25">
      <c r="A2717" s="9" t="str">
        <f t="shared" si="85"/>
        <v>OSM: Hatfield - Stop - (799418476)</v>
      </c>
      <c r="B2717" s="9" t="s">
        <v>2184</v>
      </c>
      <c r="C2717" s="9" t="s">
        <v>13</v>
      </c>
      <c r="D2717" s="12">
        <v>-25.7477324</v>
      </c>
      <c r="E2717" s="12">
        <v>28.237875200000001</v>
      </c>
      <c r="F2717" s="9" t="s">
        <v>8</v>
      </c>
      <c r="G2717" s="9">
        <v>799418476</v>
      </c>
      <c r="H2717" s="9" t="str">
        <f t="shared" si="84"/>
        <v>(-25.7477324, 28.2378752)</v>
      </c>
    </row>
    <row r="2718" spans="1:8" s="10" customFormat="1" x14ac:dyDescent="0.25">
      <c r="A2718" s="9" t="str">
        <f t="shared" si="85"/>
        <v>OSM: Hatfield - Stop - (6778869162)</v>
      </c>
      <c r="B2718" s="9" t="s">
        <v>2184</v>
      </c>
      <c r="C2718" s="9" t="s">
        <v>13</v>
      </c>
      <c r="D2718" s="12">
        <v>-25.747825800000001</v>
      </c>
      <c r="E2718" s="12">
        <v>28.237917700000001</v>
      </c>
      <c r="F2718" s="9" t="s">
        <v>8</v>
      </c>
      <c r="G2718" s="9">
        <v>6778869162</v>
      </c>
      <c r="H2718" s="9" t="str">
        <f t="shared" si="84"/>
        <v>(-25.7478258, 28.2379177)</v>
      </c>
    </row>
    <row r="2719" spans="1:8" s="10" customFormat="1" x14ac:dyDescent="0.25">
      <c r="A2719" s="9" t="str">
        <f t="shared" si="85"/>
        <v>OSM: Hatfield - Station - (6983499376)</v>
      </c>
      <c r="B2719" s="9" t="s">
        <v>2184</v>
      </c>
      <c r="C2719" s="9" t="s">
        <v>7</v>
      </c>
      <c r="D2719" s="12">
        <v>-25.747640199999999</v>
      </c>
      <c r="E2719" s="12">
        <v>28.2378733</v>
      </c>
      <c r="F2719" s="9" t="s">
        <v>8</v>
      </c>
      <c r="G2719" s="9">
        <v>6983499376</v>
      </c>
      <c r="H2719" s="9" t="str">
        <f t="shared" si="84"/>
        <v>(-25.7476402, 28.2378733)</v>
      </c>
    </row>
    <row r="2720" spans="1:8" s="10" customFormat="1" x14ac:dyDescent="0.25">
      <c r="A2720" s="9" t="str">
        <f t="shared" si="85"/>
        <v>OSM: Hattingsspruit - Halt - (334470517)</v>
      </c>
      <c r="B2720" s="9" t="s">
        <v>1768</v>
      </c>
      <c r="C2720" s="9" t="s">
        <v>19</v>
      </c>
      <c r="D2720" s="12">
        <v>-28.0781016</v>
      </c>
      <c r="E2720" s="12">
        <v>30.1206748</v>
      </c>
      <c r="F2720" s="9" t="s">
        <v>8</v>
      </c>
      <c r="G2720" s="9">
        <v>334470517</v>
      </c>
      <c r="H2720" s="9" t="str">
        <f t="shared" si="84"/>
        <v>(-28.0781016, 30.1206748)</v>
      </c>
    </row>
    <row r="2721" spans="1:8" s="10" customFormat="1" x14ac:dyDescent="0.25">
      <c r="A2721" s="9" t="str">
        <f t="shared" si="85"/>
        <v>OSM: Havenside - Stop - (348967764)</v>
      </c>
      <c r="B2721" s="9" t="s">
        <v>1820</v>
      </c>
      <c r="C2721" s="9" t="s">
        <v>13</v>
      </c>
      <c r="D2721" s="12">
        <v>-29.926116799999999</v>
      </c>
      <c r="E2721" s="12">
        <v>30.936456400000001</v>
      </c>
      <c r="F2721" s="9" t="s">
        <v>8</v>
      </c>
      <c r="G2721" s="9">
        <v>348967764</v>
      </c>
      <c r="H2721" s="9" t="str">
        <f t="shared" si="84"/>
        <v>(-29.9261168, 30.9364564)</v>
      </c>
    </row>
    <row r="2722" spans="1:8" s="10" customFormat="1" x14ac:dyDescent="0.25">
      <c r="A2722" s="9" t="str">
        <f t="shared" si="85"/>
        <v>OSM: Havenside - Stop - (8357486526)</v>
      </c>
      <c r="B2722" s="9" t="s">
        <v>1820</v>
      </c>
      <c r="C2722" s="9" t="s">
        <v>13</v>
      </c>
      <c r="D2722" s="12">
        <v>-29.9264282</v>
      </c>
      <c r="E2722" s="12">
        <v>30.9382202</v>
      </c>
      <c r="F2722" s="9" t="s">
        <v>8</v>
      </c>
      <c r="G2722" s="9">
        <v>8357486526</v>
      </c>
      <c r="H2722" s="9" t="str">
        <f t="shared" si="84"/>
        <v>(-29.9264282, 30.9382202)</v>
      </c>
    </row>
    <row r="2723" spans="1:8" s="10" customFormat="1" x14ac:dyDescent="0.25">
      <c r="A2723" s="9" t="str">
        <f t="shared" si="85"/>
        <v>OSM: Havenside - Station - (9149832592)</v>
      </c>
      <c r="B2723" s="9" t="s">
        <v>1820</v>
      </c>
      <c r="C2723" s="9" t="s">
        <v>7</v>
      </c>
      <c r="D2723" s="12">
        <v>-29.926200900000001</v>
      </c>
      <c r="E2723" s="12">
        <v>30.9370616</v>
      </c>
      <c r="F2723" s="9" t="s">
        <v>8</v>
      </c>
      <c r="G2723" s="9">
        <v>9149832592</v>
      </c>
      <c r="H2723" s="9" t="str">
        <f t="shared" si="84"/>
        <v>(-29.9262009, 30.9370616)</v>
      </c>
    </row>
    <row r="2724" spans="1:8" s="10" customFormat="1" x14ac:dyDescent="0.25">
      <c r="A2724" s="9" t="str">
        <f t="shared" si="85"/>
        <v>OSM: Haviland - Halt - (662621270)</v>
      </c>
      <c r="B2724" s="9" t="s">
        <v>2120</v>
      </c>
      <c r="C2724" s="9" t="s">
        <v>19</v>
      </c>
      <c r="D2724" s="12">
        <v>-28.9275324</v>
      </c>
      <c r="E2724" s="12">
        <v>29.9018227</v>
      </c>
      <c r="F2724" s="9" t="s">
        <v>8</v>
      </c>
      <c r="G2724" s="9">
        <v>662621270</v>
      </c>
      <c r="H2724" s="9" t="str">
        <f t="shared" si="84"/>
        <v>(-28.9275324, 29.9018227)</v>
      </c>
    </row>
    <row r="2725" spans="1:8" s="10" customFormat="1" x14ac:dyDescent="0.25">
      <c r="A2725" s="9" t="str">
        <f t="shared" si="85"/>
        <v>OSM: Hawerfontein - Halt - (599568789)</v>
      </c>
      <c r="B2725" s="9" t="s">
        <v>1980</v>
      </c>
      <c r="C2725" s="9" t="s">
        <v>19</v>
      </c>
      <c r="D2725" s="12">
        <v>-26.007685299999999</v>
      </c>
      <c r="E2725" s="12">
        <v>30.125097100000001</v>
      </c>
      <c r="F2725" s="9" t="s">
        <v>8</v>
      </c>
      <c r="G2725" s="9">
        <v>599568789</v>
      </c>
      <c r="H2725" s="9" t="str">
        <f t="shared" si="84"/>
        <v>(-26.0076853, 30.1250971)</v>
      </c>
    </row>
    <row r="2726" spans="1:8" s="10" customFormat="1" x14ac:dyDescent="0.25">
      <c r="A2726" s="9" t="str">
        <f t="shared" si="85"/>
        <v>OSM: Hawerklip - Station - (1171021983)</v>
      </c>
      <c r="B2726" s="9" t="s">
        <v>2264</v>
      </c>
      <c r="C2726" s="9" t="s">
        <v>7</v>
      </c>
      <c r="D2726" s="12">
        <v>-26.246754800000001</v>
      </c>
      <c r="E2726" s="12">
        <v>28.8259422</v>
      </c>
      <c r="F2726" s="9" t="s">
        <v>8</v>
      </c>
      <c r="G2726" s="9">
        <v>1171021983</v>
      </c>
      <c r="H2726" s="9" t="str">
        <f t="shared" si="84"/>
        <v>(-26.2467548, 28.8259422)</v>
      </c>
    </row>
    <row r="2727" spans="1:8" s="10" customFormat="1" x14ac:dyDescent="0.25">
      <c r="A2727" s="9" t="str">
        <f t="shared" si="85"/>
        <v>OSM: Hayes - Abandoned - (247326155)</v>
      </c>
      <c r="B2727" s="9" t="s">
        <v>531</v>
      </c>
      <c r="C2727" s="9" t="s">
        <v>139</v>
      </c>
      <c r="D2727" s="12">
        <v>-33.516907099999997</v>
      </c>
      <c r="E2727" s="12">
        <v>26.879020000000001</v>
      </c>
      <c r="F2727" s="9" t="s">
        <v>8</v>
      </c>
      <c r="G2727" s="9">
        <v>247326155</v>
      </c>
      <c r="H2727" s="9" t="str">
        <f t="shared" si="84"/>
        <v>(-33.5169071, 26.87902)</v>
      </c>
    </row>
    <row r="2728" spans="1:8" s="10" customFormat="1" x14ac:dyDescent="0.25">
      <c r="A2728" s="9" t="str">
        <f t="shared" si="85"/>
        <v>OSM: Hayfield - Abandoned - (247327874)</v>
      </c>
      <c r="B2728" s="9" t="s">
        <v>835</v>
      </c>
      <c r="C2728" s="9" t="s">
        <v>139</v>
      </c>
      <c r="D2728" s="12">
        <v>-29.285416999999999</v>
      </c>
      <c r="E2728" s="12">
        <v>24.2035497</v>
      </c>
      <c r="F2728" s="9" t="s">
        <v>8</v>
      </c>
      <c r="G2728" s="9">
        <v>247327874</v>
      </c>
      <c r="H2728" s="9" t="str">
        <f t="shared" si="84"/>
        <v>(-29.285417, 24.2035497)</v>
      </c>
    </row>
    <row r="2729" spans="1:8" s="10" customFormat="1" x14ac:dyDescent="0.25">
      <c r="A2729" s="9" t="str">
        <f t="shared" si="85"/>
        <v>OSM: Hazel - Halt - (247327875)</v>
      </c>
      <c r="B2729" s="9" t="s">
        <v>836</v>
      </c>
      <c r="C2729" s="9" t="s">
        <v>19</v>
      </c>
      <c r="D2729" s="12">
        <v>-31.840248500000001</v>
      </c>
      <c r="E2729" s="12">
        <v>23.141786199999999</v>
      </c>
      <c r="F2729" s="9" t="s">
        <v>8</v>
      </c>
      <c r="G2729" s="9">
        <v>247327875</v>
      </c>
      <c r="H2729" s="9" t="str">
        <f t="shared" si="84"/>
        <v>(-31.8402485, 23.1417862)</v>
      </c>
    </row>
    <row r="2730" spans="1:8" s="10" customFormat="1" x14ac:dyDescent="0.25">
      <c r="A2730" s="9" t="str">
        <f t="shared" si="85"/>
        <v>OSM: Hazelmere - Halt - (247326156)</v>
      </c>
      <c r="B2730" s="9" t="s">
        <v>532</v>
      </c>
      <c r="C2730" s="9" t="s">
        <v>19</v>
      </c>
      <c r="D2730" s="12">
        <v>-31.512433000000001</v>
      </c>
      <c r="E2730" s="12">
        <v>26.708098199999998</v>
      </c>
      <c r="F2730" s="9" t="s">
        <v>8</v>
      </c>
      <c r="G2730" s="9">
        <v>247326156</v>
      </c>
      <c r="H2730" s="9" t="str">
        <f t="shared" si="84"/>
        <v>(-31.512433, 26.7080982)</v>
      </c>
    </row>
    <row r="2731" spans="1:8" s="10" customFormat="1" x14ac:dyDescent="0.25">
      <c r="A2731" s="9" t="str">
        <f t="shared" si="85"/>
        <v>OSM: Hazendal - Station - (25376501)</v>
      </c>
      <c r="B2731" s="9" t="s">
        <v>6</v>
      </c>
      <c r="C2731" s="9" t="s">
        <v>7</v>
      </c>
      <c r="D2731" s="12">
        <v>-33.953189899999998</v>
      </c>
      <c r="E2731" s="12">
        <v>18.502489099999998</v>
      </c>
      <c r="F2731" s="9" t="s">
        <v>8</v>
      </c>
      <c r="G2731" s="9">
        <v>25376501</v>
      </c>
      <c r="H2731" s="9" t="str">
        <f t="shared" si="84"/>
        <v>(-33.9531899, 18.5024891)</v>
      </c>
    </row>
    <row r="2732" spans="1:8" s="10" customFormat="1" x14ac:dyDescent="0.25">
      <c r="A2732" s="9" t="str">
        <f t="shared" si="85"/>
        <v>OSM: Hazendal - Stop - (814853291)</v>
      </c>
      <c r="B2732" s="9" t="s">
        <v>6</v>
      </c>
      <c r="C2732" s="9" t="s">
        <v>13</v>
      </c>
      <c r="D2732" s="12">
        <v>-33.954033500000001</v>
      </c>
      <c r="E2732" s="12">
        <v>18.502820499999999</v>
      </c>
      <c r="F2732" s="9" t="s">
        <v>8</v>
      </c>
      <c r="G2732" s="9">
        <v>814853291</v>
      </c>
      <c r="H2732" s="9" t="str">
        <f t="shared" si="84"/>
        <v>(-33.9540335, 18.5028205)</v>
      </c>
    </row>
    <row r="2733" spans="1:8" s="10" customFormat="1" x14ac:dyDescent="0.25">
      <c r="A2733" s="9" t="str">
        <f t="shared" si="85"/>
        <v>OSM: Hazendal - Stop - (6629401967)</v>
      </c>
      <c r="B2733" s="9" t="s">
        <v>6</v>
      </c>
      <c r="C2733" s="9" t="s">
        <v>13</v>
      </c>
      <c r="D2733" s="12">
        <v>-33.952371300000003</v>
      </c>
      <c r="E2733" s="12">
        <v>18.5019253</v>
      </c>
      <c r="F2733" s="9" t="s">
        <v>8</v>
      </c>
      <c r="G2733" s="9">
        <v>6629401967</v>
      </c>
      <c r="H2733" s="9" t="str">
        <f t="shared" si="84"/>
        <v>(-33.9523713, 18.5019253)</v>
      </c>
    </row>
    <row r="2734" spans="1:8" s="10" customFormat="1" x14ac:dyDescent="0.25">
      <c r="A2734" s="9" t="str">
        <f t="shared" si="85"/>
        <v>OSM: Hazendal - Platform - (67503351)</v>
      </c>
      <c r="B2734" s="9" t="s">
        <v>6</v>
      </c>
      <c r="C2734" s="9" t="s">
        <v>2708</v>
      </c>
      <c r="D2734" s="12">
        <v>-33.953118112903198</v>
      </c>
      <c r="E2734" s="12">
        <v>18.5023947</v>
      </c>
      <c r="F2734" s="9" t="s">
        <v>2775</v>
      </c>
      <c r="G2734" s="9">
        <v>67503351</v>
      </c>
      <c r="H2734" s="9" t="str">
        <f t="shared" si="84"/>
        <v>(-33.9531181, 18.5023947)</v>
      </c>
    </row>
    <row r="2735" spans="1:8" s="10" customFormat="1" x14ac:dyDescent="0.25">
      <c r="A2735" s="9" t="str">
        <f t="shared" si="85"/>
        <v>OSM: Hazenjacht - Station - (249333034)</v>
      </c>
      <c r="B2735" s="9" t="s">
        <v>1585</v>
      </c>
      <c r="C2735" s="9" t="s">
        <v>7</v>
      </c>
      <c r="D2735" s="12">
        <v>-33.561256100000001</v>
      </c>
      <c r="E2735" s="12">
        <v>22.408644299999999</v>
      </c>
      <c r="F2735" s="9" t="s">
        <v>8</v>
      </c>
      <c r="G2735" s="9">
        <v>249333034</v>
      </c>
      <c r="H2735" s="9" t="str">
        <f t="shared" si="84"/>
        <v>(-33.5612561, 22.4086443)</v>
      </c>
    </row>
    <row r="2736" spans="1:8" s="10" customFormat="1" x14ac:dyDescent="0.25">
      <c r="A2736" s="9" t="str">
        <f t="shared" si="85"/>
        <v>OSM: Hazyview - Station - (460035946)</v>
      </c>
      <c r="B2736" s="9" t="s">
        <v>1931</v>
      </c>
      <c r="C2736" s="9" t="s">
        <v>7</v>
      </c>
      <c r="D2736" s="12">
        <v>-25.0401825</v>
      </c>
      <c r="E2736" s="12">
        <v>31.230889999999999</v>
      </c>
      <c r="F2736" s="9" t="s">
        <v>8</v>
      </c>
      <c r="G2736" s="9">
        <v>460035946</v>
      </c>
      <c r="H2736" s="9" t="str">
        <f t="shared" si="84"/>
        <v>(-25.0401825, 31.23089)</v>
      </c>
    </row>
    <row r="2737" spans="1:8" s="10" customFormat="1" x14ac:dyDescent="0.25">
      <c r="A2737" s="9" t="str">
        <f t="shared" si="85"/>
        <v>OSM: Heathfield - Stop - (26114598)</v>
      </c>
      <c r="B2737" s="9" t="s">
        <v>27</v>
      </c>
      <c r="C2737" s="9" t="s">
        <v>13</v>
      </c>
      <c r="D2737" s="12">
        <v>-34.045966499999999</v>
      </c>
      <c r="E2737" s="12">
        <v>18.465537999999999</v>
      </c>
      <c r="F2737" s="9" t="s">
        <v>8</v>
      </c>
      <c r="G2737" s="9">
        <v>26114598</v>
      </c>
      <c r="H2737" s="9" t="str">
        <f t="shared" si="84"/>
        <v>(-34.0459665, 18.465538)</v>
      </c>
    </row>
    <row r="2738" spans="1:8" s="10" customFormat="1" x14ac:dyDescent="0.25">
      <c r="A2738" s="9" t="str">
        <f t="shared" si="85"/>
        <v>OSM: Heathfield - Stop - (614712887)</v>
      </c>
      <c r="B2738" s="9" t="s">
        <v>27</v>
      </c>
      <c r="C2738" s="9" t="s">
        <v>13</v>
      </c>
      <c r="D2738" s="12">
        <v>-34.045970699999998</v>
      </c>
      <c r="E2738" s="12">
        <v>18.465579900000002</v>
      </c>
      <c r="F2738" s="9" t="s">
        <v>8</v>
      </c>
      <c r="G2738" s="9">
        <v>614712887</v>
      </c>
      <c r="H2738" s="9" t="str">
        <f t="shared" si="84"/>
        <v>(-34.0459707, 18.4655799)</v>
      </c>
    </row>
    <row r="2739" spans="1:8" s="10" customFormat="1" x14ac:dyDescent="0.25">
      <c r="A2739" s="9" t="str">
        <f t="shared" si="85"/>
        <v>OSM: Heathfield - Station - (6628609259)</v>
      </c>
      <c r="B2739" s="9" t="s">
        <v>27</v>
      </c>
      <c r="C2739" s="9" t="s">
        <v>7</v>
      </c>
      <c r="D2739" s="12">
        <v>-34.045897400000001</v>
      </c>
      <c r="E2739" s="12">
        <v>18.465583800000001</v>
      </c>
      <c r="F2739" s="9" t="s">
        <v>8</v>
      </c>
      <c r="G2739" s="9">
        <v>6628609259</v>
      </c>
      <c r="H2739" s="9" t="str">
        <f t="shared" si="84"/>
        <v>(-34.0458974, 18.4655838)</v>
      </c>
    </row>
    <row r="2740" spans="1:8" s="10" customFormat="1" x14ac:dyDescent="0.25">
      <c r="A2740" s="9" t="str">
        <f t="shared" si="85"/>
        <v>OSM: Heatonville - Halt - (1450949589)</v>
      </c>
      <c r="B2740" s="9" t="s">
        <v>2328</v>
      </c>
      <c r="C2740" s="9" t="s">
        <v>19</v>
      </c>
      <c r="D2740" s="12">
        <v>-28.659395199999999</v>
      </c>
      <c r="E2740" s="12">
        <v>31.7861683</v>
      </c>
      <c r="F2740" s="9" t="s">
        <v>8</v>
      </c>
      <c r="G2740" s="9">
        <v>1450949589</v>
      </c>
      <c r="H2740" s="9" t="str">
        <f t="shared" si="84"/>
        <v>(-28.6593952, 31.7861683)</v>
      </c>
    </row>
    <row r="2741" spans="1:8" s="10" customFormat="1" x14ac:dyDescent="0.25">
      <c r="A2741" s="9" t="str">
        <f t="shared" si="85"/>
        <v>OSM: Hectorspruit - Station - (11135832031)</v>
      </c>
      <c r="B2741" s="9" t="s">
        <v>2723</v>
      </c>
      <c r="C2741" s="9" t="s">
        <v>7</v>
      </c>
      <c r="D2741" s="12">
        <v>-25.436270100000002</v>
      </c>
      <c r="E2741" s="12">
        <v>31.6765677</v>
      </c>
      <c r="F2741" s="9" t="s">
        <v>8</v>
      </c>
      <c r="G2741" s="9">
        <v>11135832031</v>
      </c>
      <c r="H2741" s="9" t="str">
        <f t="shared" si="84"/>
        <v>(-25.4362701, 31.6765677)</v>
      </c>
    </row>
    <row r="2742" spans="1:8" s="10" customFormat="1" x14ac:dyDescent="0.25">
      <c r="A2742" s="9" t="str">
        <f t="shared" si="85"/>
        <v>OSM: Heidelberg - Station - (332154481)</v>
      </c>
      <c r="B2742" s="9" t="s">
        <v>1759</v>
      </c>
      <c r="C2742" s="9" t="s">
        <v>7</v>
      </c>
      <c r="D2742" s="12">
        <v>-34.0872569</v>
      </c>
      <c r="E2742" s="12">
        <v>20.956267400000002</v>
      </c>
      <c r="F2742" s="9" t="s">
        <v>8</v>
      </c>
      <c r="G2742" s="9">
        <v>332154481</v>
      </c>
      <c r="H2742" s="9" t="str">
        <f t="shared" si="84"/>
        <v>(-34.0872569, 20.9562674)</v>
      </c>
    </row>
    <row r="2743" spans="1:8" s="10" customFormat="1" x14ac:dyDescent="0.25">
      <c r="A2743" s="9" t="str">
        <f t="shared" si="85"/>
        <v>OSM: Heidelberg - Station - (8147882773)</v>
      </c>
      <c r="B2743" s="9" t="s">
        <v>1759</v>
      </c>
      <c r="C2743" s="9" t="s">
        <v>7</v>
      </c>
      <c r="D2743" s="12">
        <v>-26.50958</v>
      </c>
      <c r="E2743" s="12">
        <v>28.370211999999999</v>
      </c>
      <c r="F2743" s="9" t="s">
        <v>8</v>
      </c>
      <c r="G2743" s="9">
        <v>8147882773</v>
      </c>
      <c r="H2743" s="9" t="str">
        <f t="shared" si="84"/>
        <v>(-26.50958, 28.370212)</v>
      </c>
    </row>
    <row r="2744" spans="1:8" s="10" customFormat="1" x14ac:dyDescent="0.25">
      <c r="A2744" s="9" t="str">
        <f t="shared" si="85"/>
        <v>OSM: Heidelberg Weighbridge Jhb Bound - Yard - (11528175167)</v>
      </c>
      <c r="B2744" s="9" t="s">
        <v>2755</v>
      </c>
      <c r="C2744" s="9" t="s">
        <v>2236</v>
      </c>
      <c r="D2744" s="12">
        <v>-26.588508900000001</v>
      </c>
      <c r="E2744" s="12">
        <v>28.389112300000001</v>
      </c>
      <c r="F2744" s="9" t="s">
        <v>8</v>
      </c>
      <c r="G2744" s="9">
        <v>11528175167</v>
      </c>
      <c r="H2744" s="9" t="str">
        <f t="shared" si="84"/>
        <v>(-26.5885089, 28.3891123)</v>
      </c>
    </row>
    <row r="2745" spans="1:8" s="10" customFormat="1" x14ac:dyDescent="0.25">
      <c r="A2745" s="9" t="str">
        <f t="shared" si="85"/>
        <v>OSM: Heideveld - Station - (56360109)</v>
      </c>
      <c r="B2745" s="9" t="s">
        <v>87</v>
      </c>
      <c r="C2745" s="9" t="s">
        <v>7</v>
      </c>
      <c r="D2745" s="12">
        <v>-33.969930900000001</v>
      </c>
      <c r="E2745" s="12">
        <v>18.561768099999998</v>
      </c>
      <c r="F2745" s="9" t="s">
        <v>8</v>
      </c>
      <c r="G2745" s="9">
        <v>56360109</v>
      </c>
      <c r="H2745" s="9" t="str">
        <f t="shared" si="84"/>
        <v>(-33.9699309, 18.5617681)</v>
      </c>
    </row>
    <row r="2746" spans="1:8" s="10" customFormat="1" x14ac:dyDescent="0.25">
      <c r="A2746" s="9" t="str">
        <f t="shared" si="85"/>
        <v>OSM: Heideveld - Stop - (4239779812)</v>
      </c>
      <c r="B2746" s="9" t="s">
        <v>87</v>
      </c>
      <c r="C2746" s="9" t="s">
        <v>13</v>
      </c>
      <c r="D2746" s="12">
        <v>-33.968885499999999</v>
      </c>
      <c r="E2746" s="12">
        <v>18.561862999999999</v>
      </c>
      <c r="F2746" s="9" t="s">
        <v>8</v>
      </c>
      <c r="G2746" s="9">
        <v>4239779812</v>
      </c>
      <c r="H2746" s="9" t="str">
        <f t="shared" si="84"/>
        <v>(-33.9688855, 18.561863)</v>
      </c>
    </row>
    <row r="2747" spans="1:8" s="10" customFormat="1" x14ac:dyDescent="0.25">
      <c r="A2747" s="9" t="str">
        <f t="shared" si="85"/>
        <v>OSM: Heideveld - Stop - (4239779816)</v>
      </c>
      <c r="B2747" s="9" t="s">
        <v>87</v>
      </c>
      <c r="C2747" s="9" t="s">
        <v>13</v>
      </c>
      <c r="D2747" s="12">
        <v>-33.970757599999999</v>
      </c>
      <c r="E2747" s="12">
        <v>18.561731099999999</v>
      </c>
      <c r="F2747" s="9" t="s">
        <v>8</v>
      </c>
      <c r="G2747" s="9">
        <v>4239779816</v>
      </c>
      <c r="H2747" s="9" t="str">
        <f t="shared" si="84"/>
        <v>(-33.9707576, 18.5617311)</v>
      </c>
    </row>
    <row r="2748" spans="1:8" s="10" customFormat="1" x14ac:dyDescent="0.25">
      <c r="A2748" s="9" t="str">
        <f t="shared" si="85"/>
        <v>OSM: Heideveld - Stop - (7301429673)</v>
      </c>
      <c r="B2748" s="9" t="s">
        <v>87</v>
      </c>
      <c r="C2748" s="9" t="s">
        <v>13</v>
      </c>
      <c r="D2748" s="12">
        <v>-33.970773600000001</v>
      </c>
      <c r="E2748" s="12">
        <v>18.561911500000001</v>
      </c>
      <c r="F2748" s="9" t="s">
        <v>8</v>
      </c>
      <c r="G2748" s="9">
        <v>7301429673</v>
      </c>
      <c r="H2748" s="9" t="str">
        <f t="shared" si="84"/>
        <v>(-33.9707736, 18.5619115)</v>
      </c>
    </row>
    <row r="2749" spans="1:8" s="10" customFormat="1" x14ac:dyDescent="0.25">
      <c r="A2749" s="9" t="str">
        <f t="shared" si="85"/>
        <v>OSM: Heideveld - Stop - (7301429674)</v>
      </c>
      <c r="B2749" s="9" t="s">
        <v>87</v>
      </c>
      <c r="C2749" s="9" t="s">
        <v>13</v>
      </c>
      <c r="D2749" s="12">
        <v>-33.968890700000003</v>
      </c>
      <c r="E2749" s="12">
        <v>18.562066600000001</v>
      </c>
      <c r="F2749" s="9" t="s">
        <v>8</v>
      </c>
      <c r="G2749" s="9">
        <v>7301429674</v>
      </c>
      <c r="H2749" s="9" t="str">
        <f t="shared" si="84"/>
        <v>(-33.9688907, 18.5620666)</v>
      </c>
    </row>
    <row r="2750" spans="1:8" s="10" customFormat="1" x14ac:dyDescent="0.25">
      <c r="A2750" s="9" t="str">
        <f t="shared" si="85"/>
        <v>OSM: Heights - Halt - (247326153)</v>
      </c>
      <c r="B2750" s="9" t="s">
        <v>529</v>
      </c>
      <c r="C2750" s="9" t="s">
        <v>19</v>
      </c>
      <c r="D2750" s="12">
        <v>-33.856159699999999</v>
      </c>
      <c r="E2750" s="12">
        <v>23.973490200000001</v>
      </c>
      <c r="F2750" s="9" t="s">
        <v>8</v>
      </c>
      <c r="G2750" s="9">
        <v>247326153</v>
      </c>
      <c r="H2750" s="9" t="str">
        <f t="shared" si="84"/>
        <v>(-33.8561597, 23.9734902)</v>
      </c>
    </row>
    <row r="2751" spans="1:8" s="10" customFormat="1" x14ac:dyDescent="0.25">
      <c r="A2751" s="9" t="str">
        <f t="shared" si="85"/>
        <v>OSM: Heilbron - Station - (247325475)</v>
      </c>
      <c r="B2751" s="9" t="s">
        <v>243</v>
      </c>
      <c r="C2751" s="9" t="s">
        <v>7</v>
      </c>
      <c r="D2751" s="12">
        <v>-27.291262</v>
      </c>
      <c r="E2751" s="12">
        <v>27.965292000000002</v>
      </c>
      <c r="F2751" s="9" t="s">
        <v>8</v>
      </c>
      <c r="G2751" s="9">
        <v>247325475</v>
      </c>
      <c r="H2751" s="9" t="str">
        <f t="shared" si="84"/>
        <v>(-27.291262, 27.965292)</v>
      </c>
    </row>
    <row r="2752" spans="1:8" s="10" customFormat="1" x14ac:dyDescent="0.25">
      <c r="A2752" s="9" t="str">
        <f t="shared" si="85"/>
        <v>OSM: Hekpoort - Abandoned - (247644676)</v>
      </c>
      <c r="B2752" s="9" t="s">
        <v>1054</v>
      </c>
      <c r="C2752" s="9" t="s">
        <v>139</v>
      </c>
      <c r="D2752" s="12">
        <v>-25.903790699999998</v>
      </c>
      <c r="E2752" s="12">
        <v>27.617315600000001</v>
      </c>
      <c r="F2752" s="9" t="s">
        <v>8</v>
      </c>
      <c r="G2752" s="9">
        <v>247644676</v>
      </c>
      <c r="H2752" s="9" t="str">
        <f t="shared" si="84"/>
        <v>(-25.9037907, 27.6173156)</v>
      </c>
    </row>
    <row r="2753" spans="1:8" s="10" customFormat="1" x14ac:dyDescent="0.25">
      <c r="A2753" s="9" t="str">
        <f t="shared" si="85"/>
        <v>OSM: Hekpoort-Wes - Abandoned - (247644675)</v>
      </c>
      <c r="B2753" s="9" t="s">
        <v>1053</v>
      </c>
      <c r="C2753" s="9" t="s">
        <v>139</v>
      </c>
      <c r="D2753" s="12">
        <v>-25.9081215</v>
      </c>
      <c r="E2753" s="12">
        <v>27.589919500000001</v>
      </c>
      <c r="F2753" s="9" t="s">
        <v>8</v>
      </c>
      <c r="G2753" s="9">
        <v>247644675</v>
      </c>
      <c r="H2753" s="9" t="str">
        <f t="shared" ref="H2753:H2816" si="86">"(" &amp; TEXT(D2753, "#.#######") &amp; ", " &amp; TEXT(E2753, "#.#######") &amp; ")"</f>
        <v>(-25.9081215, 27.5899195)</v>
      </c>
    </row>
    <row r="2754" spans="1:8" s="10" customFormat="1" x14ac:dyDescent="0.25">
      <c r="A2754" s="9" t="str">
        <f t="shared" si="85"/>
        <v>OSM: Hely Hutchinson Bridge - Disused - (51755279)</v>
      </c>
      <c r="B2754" s="9" t="s">
        <v>2843</v>
      </c>
      <c r="C2754" s="9" t="s">
        <v>2774</v>
      </c>
      <c r="D2754" s="12">
        <v>-28.73157775</v>
      </c>
      <c r="E2754" s="12">
        <v>29.363057399999999</v>
      </c>
      <c r="F2754" s="9" t="s">
        <v>2775</v>
      </c>
      <c r="G2754" s="9">
        <v>51755279</v>
      </c>
      <c r="H2754" s="9" t="str">
        <f t="shared" si="86"/>
        <v>(-28.7315778, 29.3630574)</v>
      </c>
    </row>
    <row r="2755" spans="1:8" s="10" customFormat="1" x14ac:dyDescent="0.25">
      <c r="A2755" s="9" t="str">
        <f t="shared" ref="A2755:A2818" si="87">"OSM: " &amp; B2755 &amp; " - " &amp; PROPER(C2755) &amp; " - (" &amp; G2755 &amp; ")"</f>
        <v>OSM: Hemuhemu - Station - (663027276)</v>
      </c>
      <c r="B2755" s="9" t="s">
        <v>2138</v>
      </c>
      <c r="C2755" s="9" t="s">
        <v>7</v>
      </c>
      <c r="D2755" s="12">
        <v>-29.710208699999999</v>
      </c>
      <c r="E2755" s="12">
        <v>30.123669100000001</v>
      </c>
      <c r="F2755" s="9" t="s">
        <v>8</v>
      </c>
      <c r="G2755" s="9">
        <v>663027276</v>
      </c>
      <c r="H2755" s="9" t="str">
        <f t="shared" si="86"/>
        <v>(-29.7102087, 30.1236691)</v>
      </c>
    </row>
    <row r="2756" spans="1:8" s="10" customFormat="1" x14ac:dyDescent="0.25">
      <c r="A2756" s="9" t="str">
        <f t="shared" si="87"/>
        <v>OSM: Henley - Station - (663028053)</v>
      </c>
      <c r="B2756" s="9" t="s">
        <v>2147</v>
      </c>
      <c r="C2756" s="9" t="s">
        <v>7</v>
      </c>
      <c r="D2756" s="12">
        <v>-29.639802100000001</v>
      </c>
      <c r="E2756" s="12">
        <v>30.257574999999999</v>
      </c>
      <c r="F2756" s="9" t="s">
        <v>8</v>
      </c>
      <c r="G2756" s="9">
        <v>663028053</v>
      </c>
      <c r="H2756" s="9" t="str">
        <f t="shared" si="86"/>
        <v>(-29.6398021, 30.257575)</v>
      </c>
    </row>
    <row r="2757" spans="1:8" s="10" customFormat="1" x14ac:dyDescent="0.25">
      <c r="A2757" s="9" t="str">
        <f t="shared" si="87"/>
        <v>OSM: Henley on Klip - Stop - (247644670)</v>
      </c>
      <c r="B2757" s="9" t="s">
        <v>1049</v>
      </c>
      <c r="C2757" s="9" t="s">
        <v>13</v>
      </c>
      <c r="D2757" s="12">
        <v>-26.5238242</v>
      </c>
      <c r="E2757" s="12">
        <v>28.040718999999999</v>
      </c>
      <c r="F2757" s="9" t="s">
        <v>8</v>
      </c>
      <c r="G2757" s="9">
        <v>247644670</v>
      </c>
      <c r="H2757" s="9" t="str">
        <f t="shared" si="86"/>
        <v>(-26.5238242, 28.040719)</v>
      </c>
    </row>
    <row r="2758" spans="1:8" s="10" customFormat="1" x14ac:dyDescent="0.25">
      <c r="A2758" s="9" t="str">
        <f t="shared" si="87"/>
        <v>OSM: Henley on Klip - Halt - (9167528097)</v>
      </c>
      <c r="B2758" s="9" t="s">
        <v>1049</v>
      </c>
      <c r="C2758" s="9" t="s">
        <v>19</v>
      </c>
      <c r="D2758" s="12">
        <v>-26.523786399999999</v>
      </c>
      <c r="E2758" s="12">
        <v>28.0406978</v>
      </c>
      <c r="F2758" s="9" t="s">
        <v>8</v>
      </c>
      <c r="G2758" s="9">
        <v>9167528097</v>
      </c>
      <c r="H2758" s="9" t="str">
        <f t="shared" si="86"/>
        <v>(-26.5237864, 28.0406978)</v>
      </c>
    </row>
    <row r="2759" spans="1:8" s="10" customFormat="1" x14ac:dyDescent="0.25">
      <c r="A2759" s="9" t="str">
        <f t="shared" si="87"/>
        <v>OSM: Hennenman - Station - (247325474)</v>
      </c>
      <c r="B2759" s="9" t="s">
        <v>242</v>
      </c>
      <c r="C2759" s="9" t="s">
        <v>7</v>
      </c>
      <c r="D2759" s="12">
        <v>-27.9749917</v>
      </c>
      <c r="E2759" s="12">
        <v>27.024330500000001</v>
      </c>
      <c r="F2759" s="9" t="s">
        <v>8</v>
      </c>
      <c r="G2759" s="9">
        <v>247325474</v>
      </c>
      <c r="H2759" s="9" t="str">
        <f t="shared" si="86"/>
        <v>(-27.9749917, 27.0243305)</v>
      </c>
    </row>
    <row r="2760" spans="1:8" s="10" customFormat="1" x14ac:dyDescent="0.25">
      <c r="A2760" s="9" t="str">
        <f t="shared" si="87"/>
        <v>OSM: Hennie Steyn Bridge - Rail - (51925934)</v>
      </c>
      <c r="B2760" s="9" t="s">
        <v>2844</v>
      </c>
      <c r="C2760" s="9" t="s">
        <v>2780</v>
      </c>
      <c r="D2760" s="12">
        <v>-30.530647399999999</v>
      </c>
      <c r="E2760" s="12">
        <v>26.023380579999898</v>
      </c>
      <c r="F2760" s="9" t="s">
        <v>2775</v>
      </c>
      <c r="G2760" s="9">
        <v>51925934</v>
      </c>
      <c r="H2760" s="9" t="str">
        <f t="shared" si="86"/>
        <v>(-30.5306474, 26.0233806)</v>
      </c>
    </row>
    <row r="2761" spans="1:8" s="10" customFormat="1" x14ac:dyDescent="0.25">
      <c r="A2761" s="9" t="str">
        <f t="shared" si="87"/>
        <v>OSM: Henning - Abandoned - (247326154)</v>
      </c>
      <c r="B2761" s="9" t="s">
        <v>530</v>
      </c>
      <c r="C2761" s="9" t="s">
        <v>139</v>
      </c>
      <c r="D2761" s="12">
        <v>-31.263360500000001</v>
      </c>
      <c r="E2761" s="12">
        <v>26.124758700000001</v>
      </c>
      <c r="F2761" s="9" t="s">
        <v>8</v>
      </c>
      <c r="G2761" s="9">
        <v>247326154</v>
      </c>
      <c r="H2761" s="9" t="str">
        <f t="shared" si="86"/>
        <v>(-31.2633605, 26.1247587)</v>
      </c>
    </row>
    <row r="2762" spans="1:8" s="10" customFormat="1" x14ac:dyDescent="0.25">
      <c r="A2762" s="9" t="str">
        <f t="shared" si="87"/>
        <v>OSM: Hercules - Station - (247644669)</v>
      </c>
      <c r="B2762" s="9" t="s">
        <v>1048</v>
      </c>
      <c r="C2762" s="9" t="s">
        <v>7</v>
      </c>
      <c r="D2762" s="12">
        <v>-25.724276400000001</v>
      </c>
      <c r="E2762" s="12">
        <v>28.167303799999999</v>
      </c>
      <c r="F2762" s="9" t="s">
        <v>8</v>
      </c>
      <c r="G2762" s="9">
        <v>247644669</v>
      </c>
      <c r="H2762" s="9" t="str">
        <f t="shared" si="86"/>
        <v>(-25.7242764, 28.1673038)</v>
      </c>
    </row>
    <row r="2763" spans="1:8" s="10" customFormat="1" x14ac:dyDescent="0.25">
      <c r="A2763" s="9" t="str">
        <f t="shared" si="87"/>
        <v>OSM: Hercules - Stop - (1794827505)</v>
      </c>
      <c r="B2763" s="9" t="s">
        <v>1048</v>
      </c>
      <c r="C2763" s="9" t="s">
        <v>13</v>
      </c>
      <c r="D2763" s="12">
        <v>-25.7259195</v>
      </c>
      <c r="E2763" s="12">
        <v>28.168306600000001</v>
      </c>
      <c r="F2763" s="9" t="s">
        <v>8</v>
      </c>
      <c r="G2763" s="9">
        <v>1794827505</v>
      </c>
      <c r="H2763" s="9" t="str">
        <f t="shared" si="86"/>
        <v>(-25.7259195, 28.1683066)</v>
      </c>
    </row>
    <row r="2764" spans="1:8" s="10" customFormat="1" x14ac:dyDescent="0.25">
      <c r="A2764" s="9" t="str">
        <f t="shared" si="87"/>
        <v>OSM: Hercules - Stop - (5207229588)</v>
      </c>
      <c r="B2764" s="9" t="s">
        <v>1048</v>
      </c>
      <c r="C2764" s="9" t="s">
        <v>13</v>
      </c>
      <c r="D2764" s="12">
        <v>-25.724585399999999</v>
      </c>
      <c r="E2764" s="12">
        <v>28.1672361</v>
      </c>
      <c r="F2764" s="9" t="s">
        <v>8</v>
      </c>
      <c r="G2764" s="9">
        <v>5207229588</v>
      </c>
      <c r="H2764" s="9" t="str">
        <f t="shared" si="86"/>
        <v>(-25.7245854, 28.1672361)</v>
      </c>
    </row>
    <row r="2765" spans="1:8" s="10" customFormat="1" x14ac:dyDescent="0.25">
      <c r="A2765" s="9" t="str">
        <f t="shared" si="87"/>
        <v>OSM: Hercules - Stop - (5207367928)</v>
      </c>
      <c r="B2765" s="9" t="s">
        <v>1048</v>
      </c>
      <c r="C2765" s="9" t="s">
        <v>13</v>
      </c>
      <c r="D2765" s="12">
        <v>-25.724345</v>
      </c>
      <c r="E2765" s="12">
        <v>28.167486199999999</v>
      </c>
      <c r="F2765" s="9" t="s">
        <v>8</v>
      </c>
      <c r="G2765" s="9">
        <v>5207367928</v>
      </c>
      <c r="H2765" s="9" t="str">
        <f t="shared" si="86"/>
        <v>(-25.724345, 28.1674862)</v>
      </c>
    </row>
    <row r="2766" spans="1:8" s="10" customFormat="1" x14ac:dyDescent="0.25">
      <c r="A2766" s="9" t="str">
        <f t="shared" si="87"/>
        <v>OSM: Hermannsburg - Station - (1234308754)</v>
      </c>
      <c r="B2766" s="9" t="s">
        <v>2289</v>
      </c>
      <c r="C2766" s="9" t="s">
        <v>7</v>
      </c>
      <c r="D2766" s="12">
        <v>-29.019594900000001</v>
      </c>
      <c r="E2766" s="12">
        <v>30.781006399999999</v>
      </c>
      <c r="F2766" s="9" t="s">
        <v>8</v>
      </c>
      <c r="G2766" s="9">
        <v>1234308754</v>
      </c>
      <c r="H2766" s="9" t="str">
        <f t="shared" si="86"/>
        <v>(-29.0195949, 30.7810064)</v>
      </c>
    </row>
    <row r="2767" spans="1:8" s="10" customFormat="1" x14ac:dyDescent="0.25">
      <c r="A2767" s="9" t="str">
        <f t="shared" si="87"/>
        <v>OSM: Hermitage - Station - (955237214)</v>
      </c>
      <c r="B2767" s="9" t="s">
        <v>2244</v>
      </c>
      <c r="C2767" s="9" t="s">
        <v>7</v>
      </c>
      <c r="D2767" s="12">
        <v>-33.522305199999998</v>
      </c>
      <c r="E2767" s="12">
        <v>25.672551599999998</v>
      </c>
      <c r="F2767" s="9" t="s">
        <v>8</v>
      </c>
      <c r="G2767" s="9">
        <v>955237214</v>
      </c>
      <c r="H2767" s="9" t="str">
        <f t="shared" si="86"/>
        <v>(-33.5223052, 25.6725516)</v>
      </c>
    </row>
    <row r="2768" spans="1:8" s="10" customFormat="1" x14ac:dyDescent="0.25">
      <c r="A2768" s="9" t="str">
        <f t="shared" si="87"/>
        <v>OSM: Hermon - Stop - (240082251)</v>
      </c>
      <c r="B2768" s="9" t="s">
        <v>119</v>
      </c>
      <c r="C2768" s="9" t="s">
        <v>13</v>
      </c>
      <c r="D2768" s="12">
        <v>-33.438778599999999</v>
      </c>
      <c r="E2768" s="12">
        <v>18.967536800000001</v>
      </c>
      <c r="F2768" s="9" t="s">
        <v>8</v>
      </c>
      <c r="G2768" s="9">
        <v>240082251</v>
      </c>
      <c r="H2768" s="9" t="str">
        <f t="shared" si="86"/>
        <v>(-33.4387786, 18.9675368)</v>
      </c>
    </row>
    <row r="2769" spans="1:8" s="10" customFormat="1" x14ac:dyDescent="0.25">
      <c r="A2769" s="9" t="str">
        <f t="shared" si="87"/>
        <v>OSM: Hermon - Station - (7223344607)</v>
      </c>
      <c r="B2769" s="9" t="s">
        <v>119</v>
      </c>
      <c r="C2769" s="9" t="s">
        <v>7</v>
      </c>
      <c r="D2769" s="12">
        <v>-33.437777799999999</v>
      </c>
      <c r="E2769" s="12">
        <v>18.9686111</v>
      </c>
      <c r="F2769" s="9" t="s">
        <v>8</v>
      </c>
      <c r="G2769" s="9">
        <v>7223344607</v>
      </c>
      <c r="H2769" s="9" t="str">
        <f t="shared" si="86"/>
        <v>(-33.4377778, 18.9686111)</v>
      </c>
    </row>
    <row r="2770" spans="1:8" s="10" customFormat="1" x14ac:dyDescent="0.25">
      <c r="A2770" s="9" t="str">
        <f t="shared" si="87"/>
        <v>OSM: Hermon - Stop - (8049375312)</v>
      </c>
      <c r="B2770" s="9" t="s">
        <v>119</v>
      </c>
      <c r="C2770" s="9" t="s">
        <v>13</v>
      </c>
      <c r="D2770" s="12">
        <v>-33.437988500000003</v>
      </c>
      <c r="E2770" s="12">
        <v>18.968630399999999</v>
      </c>
      <c r="F2770" s="9" t="s">
        <v>8</v>
      </c>
      <c r="G2770" s="9">
        <v>8049375312</v>
      </c>
      <c r="H2770" s="9" t="str">
        <f t="shared" si="86"/>
        <v>(-33.4379885, 18.9686304)</v>
      </c>
    </row>
    <row r="2771" spans="1:8" s="10" customFormat="1" x14ac:dyDescent="0.25">
      <c r="A2771" s="9" t="str">
        <f t="shared" si="87"/>
        <v>OSM: Hertzberg - Abandoned - (247325477)</v>
      </c>
      <c r="B2771" s="9" t="s">
        <v>245</v>
      </c>
      <c r="C2771" s="9" t="s">
        <v>139</v>
      </c>
      <c r="D2771" s="12">
        <v>-29.551752400000002</v>
      </c>
      <c r="E2771" s="12">
        <v>26.046531399999999</v>
      </c>
      <c r="F2771" s="9" t="s">
        <v>8</v>
      </c>
      <c r="G2771" s="9">
        <v>247325477</v>
      </c>
      <c r="H2771" s="9" t="str">
        <f t="shared" si="86"/>
        <v>(-29.5517524, 26.0465314)</v>
      </c>
    </row>
    <row r="2772" spans="1:8" s="10" customFormat="1" x14ac:dyDescent="0.25">
      <c r="A2772" s="9" t="str">
        <f t="shared" si="87"/>
        <v>OSM: Hester - Station - (247646829)</v>
      </c>
      <c r="B2772" s="9" t="s">
        <v>1327</v>
      </c>
      <c r="C2772" s="9" t="s">
        <v>7</v>
      </c>
      <c r="D2772" s="12">
        <v>-27.2207404</v>
      </c>
      <c r="E2772" s="12">
        <v>25.1409515</v>
      </c>
      <c r="F2772" s="9" t="s">
        <v>8</v>
      </c>
      <c r="G2772" s="9">
        <v>247646829</v>
      </c>
      <c r="H2772" s="9" t="str">
        <f t="shared" si="86"/>
        <v>(-27.2207404, 25.1409515)</v>
      </c>
    </row>
    <row r="2773" spans="1:8" s="10" customFormat="1" x14ac:dyDescent="0.25">
      <c r="A2773" s="9" t="str">
        <f t="shared" si="87"/>
        <v>OSM: Het Kruis - Station - (249333024)</v>
      </c>
      <c r="B2773" s="9" t="s">
        <v>1579</v>
      </c>
      <c r="C2773" s="9" t="s">
        <v>7</v>
      </c>
      <c r="D2773" s="12">
        <v>-32.591572300000003</v>
      </c>
      <c r="E2773" s="12">
        <v>18.748733300000001</v>
      </c>
      <c r="F2773" s="9" t="s">
        <v>8</v>
      </c>
      <c r="G2773" s="9">
        <v>249333024</v>
      </c>
      <c r="H2773" s="9" t="str">
        <f t="shared" si="86"/>
        <v>(-32.5915723, 18.7487333)</v>
      </c>
    </row>
    <row r="2774" spans="1:8" s="10" customFormat="1" x14ac:dyDescent="0.25">
      <c r="A2774" s="9" t="str">
        <f t="shared" si="87"/>
        <v>OSM: Heuningsneskloof - Station - (1859052260)</v>
      </c>
      <c r="B2774" s="9" t="s">
        <v>2394</v>
      </c>
      <c r="C2774" s="9" t="s">
        <v>7</v>
      </c>
      <c r="D2774" s="12">
        <v>-29.199955800000001</v>
      </c>
      <c r="E2774" s="12">
        <v>24.5394954</v>
      </c>
      <c r="F2774" s="9" t="s">
        <v>8</v>
      </c>
      <c r="G2774" s="9">
        <v>1859052260</v>
      </c>
      <c r="H2774" s="9" t="str">
        <f t="shared" si="86"/>
        <v>(-29.1999558, 24.5394954)</v>
      </c>
    </row>
    <row r="2775" spans="1:8" s="10" customFormat="1" x14ac:dyDescent="0.25">
      <c r="A2775" s="9" t="str">
        <f t="shared" si="87"/>
        <v>OSM: Heuningspruit - Station - (247325476)</v>
      </c>
      <c r="B2775" s="9" t="s">
        <v>244</v>
      </c>
      <c r="C2775" s="9" t="s">
        <v>7</v>
      </c>
      <c r="D2775" s="12">
        <v>-27.449701000000001</v>
      </c>
      <c r="E2775" s="12">
        <v>27.419233999999999</v>
      </c>
      <c r="F2775" s="9" t="s">
        <v>8</v>
      </c>
      <c r="G2775" s="9">
        <v>247325476</v>
      </c>
      <c r="H2775" s="9" t="str">
        <f t="shared" si="86"/>
        <v>(-27.449701, 27.419234)</v>
      </c>
    </row>
    <row r="2776" spans="1:8" s="10" customFormat="1" x14ac:dyDescent="0.25">
      <c r="A2776" s="9" t="str">
        <f t="shared" si="87"/>
        <v>OSM: Heuwels - Abandoned - (247327873)</v>
      </c>
      <c r="B2776" s="9" t="s">
        <v>834</v>
      </c>
      <c r="C2776" s="9" t="s">
        <v>139</v>
      </c>
      <c r="D2776" s="12">
        <v>-31.0647199</v>
      </c>
      <c r="E2776" s="12">
        <v>21.838343500000001</v>
      </c>
      <c r="F2776" s="9" t="s">
        <v>8</v>
      </c>
      <c r="G2776" s="9">
        <v>247327873</v>
      </c>
      <c r="H2776" s="9" t="str">
        <f t="shared" si="86"/>
        <v>(-31.0647199, 21.8383435)</v>
      </c>
    </row>
    <row r="2777" spans="1:8" s="10" customFormat="1" x14ac:dyDescent="0.25">
      <c r="A2777" s="9" t="str">
        <f t="shared" si="87"/>
        <v>OSM: Heuweltop - Abandoned - (247325471)</v>
      </c>
      <c r="B2777" s="9" t="s">
        <v>239</v>
      </c>
      <c r="C2777" s="9" t="s">
        <v>139</v>
      </c>
      <c r="D2777" s="12">
        <v>-27.7395046</v>
      </c>
      <c r="E2777" s="12">
        <v>28.458081</v>
      </c>
      <c r="F2777" s="9" t="s">
        <v>8</v>
      </c>
      <c r="G2777" s="9">
        <v>247325471</v>
      </c>
      <c r="H2777" s="9" t="str">
        <f t="shared" si="86"/>
        <v>(-27.7395046, 28.458081)</v>
      </c>
    </row>
    <row r="2778" spans="1:8" s="10" customFormat="1" x14ac:dyDescent="0.25">
      <c r="A2778" s="9" t="str">
        <f t="shared" si="87"/>
        <v>OSM: Hexpas - Halt - (357313701)</v>
      </c>
      <c r="B2778" s="9" t="s">
        <v>1879</v>
      </c>
      <c r="C2778" s="9" t="s">
        <v>19</v>
      </c>
      <c r="D2778" s="12">
        <v>-33.462786600000001</v>
      </c>
      <c r="E2778" s="12">
        <v>19.701671999999999</v>
      </c>
      <c r="F2778" s="9" t="s">
        <v>8</v>
      </c>
      <c r="G2778" s="9">
        <v>357313701</v>
      </c>
      <c r="H2778" s="9" t="str">
        <f t="shared" si="86"/>
        <v>(-33.4627866, 19.701672)</v>
      </c>
    </row>
    <row r="2779" spans="1:8" s="10" customFormat="1" x14ac:dyDescent="0.25">
      <c r="A2779" s="9" t="str">
        <f t="shared" si="87"/>
        <v>OSM: Hexpas Express - Rail - (31901259)</v>
      </c>
      <c r="B2779" s="9" t="s">
        <v>2825</v>
      </c>
      <c r="C2779" s="9" t="s">
        <v>2780</v>
      </c>
      <c r="D2779" s="12">
        <v>-33.447147805999997</v>
      </c>
      <c r="E2779" s="12">
        <v>19.746306193999999</v>
      </c>
      <c r="F2779" s="9" t="s">
        <v>2775</v>
      </c>
      <c r="G2779" s="9">
        <v>31901259</v>
      </c>
      <c r="H2779" s="9" t="str">
        <f t="shared" si="86"/>
        <v>(-33.4471478, 19.7463062)</v>
      </c>
    </row>
    <row r="2780" spans="1:8" s="10" customFormat="1" x14ac:dyDescent="0.25">
      <c r="A2780" s="9" t="str">
        <f t="shared" si="87"/>
        <v>OSM: Hexpas Express - Rail - (31901261)</v>
      </c>
      <c r="B2780" s="9" t="s">
        <v>2825</v>
      </c>
      <c r="C2780" s="9" t="s">
        <v>2780</v>
      </c>
      <c r="D2780" s="12">
        <v>-33.453820108089801</v>
      </c>
      <c r="E2780" s="12">
        <v>19.7258931164044</v>
      </c>
      <c r="F2780" s="9" t="s">
        <v>2775</v>
      </c>
      <c r="G2780" s="9">
        <v>31901261</v>
      </c>
      <c r="H2780" s="9" t="str">
        <f t="shared" si="86"/>
        <v>(-33.4538201, 19.7258931)</v>
      </c>
    </row>
    <row r="2781" spans="1:8" s="10" customFormat="1" x14ac:dyDescent="0.25">
      <c r="A2781" s="9" t="str">
        <f t="shared" si="87"/>
        <v>OSM: Hexpas Express - Rail - (31901264)</v>
      </c>
      <c r="B2781" s="9" t="s">
        <v>2825</v>
      </c>
      <c r="C2781" s="9" t="s">
        <v>2780</v>
      </c>
      <c r="D2781" s="12">
        <v>-33.422899528125001</v>
      </c>
      <c r="E2781" s="12">
        <v>19.786642409374998</v>
      </c>
      <c r="F2781" s="9" t="s">
        <v>2775</v>
      </c>
      <c r="G2781" s="9">
        <v>31901264</v>
      </c>
      <c r="H2781" s="9" t="str">
        <f t="shared" si="86"/>
        <v>(-33.4228995, 19.7866424)</v>
      </c>
    </row>
    <row r="2782" spans="1:8" s="10" customFormat="1" x14ac:dyDescent="0.25">
      <c r="A2782" s="9" t="str">
        <f t="shared" si="87"/>
        <v>OSM: Hexpas Express - Rail - (31901275)</v>
      </c>
      <c r="B2782" s="9" t="s">
        <v>2825</v>
      </c>
      <c r="C2782" s="9" t="s">
        <v>2780</v>
      </c>
      <c r="D2782" s="12">
        <v>-33.437481011111103</v>
      </c>
      <c r="E2782" s="12">
        <v>19.762957196825301</v>
      </c>
      <c r="F2782" s="9" t="s">
        <v>2775</v>
      </c>
      <c r="G2782" s="9">
        <v>31901275</v>
      </c>
      <c r="H2782" s="9" t="str">
        <f t="shared" si="86"/>
        <v>(-33.437481, 19.7629572)</v>
      </c>
    </row>
    <row r="2783" spans="1:8" s="10" customFormat="1" x14ac:dyDescent="0.25">
      <c r="A2783" s="9" t="str">
        <f t="shared" si="87"/>
        <v>OSM: Hexpas Express - Rail - (31901276)</v>
      </c>
      <c r="B2783" s="9" t="s">
        <v>2825</v>
      </c>
      <c r="C2783" s="9" t="s">
        <v>2780</v>
      </c>
      <c r="D2783" s="12">
        <v>-33.444078149999903</v>
      </c>
      <c r="E2783" s="12">
        <v>19.758302399999899</v>
      </c>
      <c r="F2783" s="9" t="s">
        <v>2775</v>
      </c>
      <c r="G2783" s="9">
        <v>31901276</v>
      </c>
      <c r="H2783" s="9" t="str">
        <f t="shared" si="86"/>
        <v>(-33.4440781, 19.7583024)</v>
      </c>
    </row>
    <row r="2784" spans="1:8" s="10" customFormat="1" x14ac:dyDescent="0.25">
      <c r="A2784" s="9" t="str">
        <f t="shared" si="87"/>
        <v>OSM: Hexpas Express - Rail - (104947276)</v>
      </c>
      <c r="B2784" s="9" t="s">
        <v>2825</v>
      </c>
      <c r="C2784" s="9" t="s">
        <v>2780</v>
      </c>
      <c r="D2784" s="12">
        <v>-33.432125249999999</v>
      </c>
      <c r="E2784" s="12">
        <v>19.767361919999999</v>
      </c>
      <c r="F2784" s="9" t="s">
        <v>2775</v>
      </c>
      <c r="G2784" s="9">
        <v>104947276</v>
      </c>
      <c r="H2784" s="9" t="str">
        <f t="shared" si="86"/>
        <v>(-33.4321253, 19.7673619)</v>
      </c>
    </row>
    <row r="2785" spans="1:8" s="10" customFormat="1" x14ac:dyDescent="0.25">
      <c r="A2785" s="9" t="str">
        <f t="shared" si="87"/>
        <v>OSM: Hexpas Express - Rail - (104947283)</v>
      </c>
      <c r="B2785" s="9" t="s">
        <v>2825</v>
      </c>
      <c r="C2785" s="9" t="s">
        <v>2780</v>
      </c>
      <c r="D2785" s="12">
        <v>-33.43044355</v>
      </c>
      <c r="E2785" s="12">
        <v>19.767265250000001</v>
      </c>
      <c r="F2785" s="9" t="s">
        <v>2775</v>
      </c>
      <c r="G2785" s="9">
        <v>104947283</v>
      </c>
      <c r="H2785" s="9" t="str">
        <f t="shared" si="86"/>
        <v>(-33.4304436, 19.7672653)</v>
      </c>
    </row>
    <row r="2786" spans="1:8" s="10" customFormat="1" x14ac:dyDescent="0.25">
      <c r="A2786" s="9" t="str">
        <f t="shared" si="87"/>
        <v>OSM: Hexpas Express - Rail - (1219736080)</v>
      </c>
      <c r="B2786" s="9" t="s">
        <v>2825</v>
      </c>
      <c r="C2786" s="9" t="s">
        <v>2780</v>
      </c>
      <c r="D2786" s="12">
        <v>-33.428242015625003</v>
      </c>
      <c r="E2786" s="12">
        <v>19.825802003124998</v>
      </c>
      <c r="F2786" s="9" t="s">
        <v>2775</v>
      </c>
      <c r="G2786" s="9">
        <v>1219736080</v>
      </c>
      <c r="H2786" s="9" t="str">
        <f t="shared" si="86"/>
        <v>(-33.428242, 19.825802)</v>
      </c>
    </row>
    <row r="2787" spans="1:8" s="10" customFormat="1" x14ac:dyDescent="0.25">
      <c r="A2787" s="9" t="str">
        <f t="shared" si="87"/>
        <v>OSM: Hexpas Express - Rail - (1219736081)</v>
      </c>
      <c r="B2787" s="9" t="s">
        <v>2825</v>
      </c>
      <c r="C2787" s="9" t="s">
        <v>2780</v>
      </c>
      <c r="D2787" s="12">
        <v>-33.429354549999999</v>
      </c>
      <c r="E2787" s="12">
        <v>19.81519295</v>
      </c>
      <c r="F2787" s="9" t="s">
        <v>2775</v>
      </c>
      <c r="G2787" s="9">
        <v>1219736081</v>
      </c>
      <c r="H2787" s="9" t="str">
        <f t="shared" si="86"/>
        <v>(-33.4293546, 19.815193)</v>
      </c>
    </row>
    <row r="2788" spans="1:8" s="10" customFormat="1" x14ac:dyDescent="0.25">
      <c r="A2788" s="9" t="str">
        <f t="shared" si="87"/>
        <v>OSM: Hexpas Express - Rail - (1219736083)</v>
      </c>
      <c r="B2788" s="9" t="s">
        <v>2825</v>
      </c>
      <c r="C2788" s="9" t="s">
        <v>2780</v>
      </c>
      <c r="D2788" s="12">
        <v>-33.449198135714198</v>
      </c>
      <c r="E2788" s="12">
        <v>19.735414785714202</v>
      </c>
      <c r="F2788" s="9" t="s">
        <v>2775</v>
      </c>
      <c r="G2788" s="9">
        <v>1219736083</v>
      </c>
      <c r="H2788" s="9" t="str">
        <f t="shared" si="86"/>
        <v>(-33.4491981, 19.7354148)</v>
      </c>
    </row>
    <row r="2789" spans="1:8" s="10" customFormat="1" x14ac:dyDescent="0.25">
      <c r="A2789" s="9" t="str">
        <f t="shared" si="87"/>
        <v>OSM: Hexpas Express - Rail - (1220523606)</v>
      </c>
      <c r="B2789" s="9" t="s">
        <v>2825</v>
      </c>
      <c r="C2789" s="9" t="s">
        <v>2780</v>
      </c>
      <c r="D2789" s="12">
        <v>-33.433540299999997</v>
      </c>
      <c r="E2789" s="12">
        <v>19.767223850000001</v>
      </c>
      <c r="F2789" s="9" t="s">
        <v>2775</v>
      </c>
      <c r="G2789" s="9">
        <v>1220523606</v>
      </c>
      <c r="H2789" s="9" t="str">
        <f t="shared" si="86"/>
        <v>(-33.4335403, 19.7672239)</v>
      </c>
    </row>
    <row r="2790" spans="1:8" s="10" customFormat="1" x14ac:dyDescent="0.25">
      <c r="A2790" s="9" t="str">
        <f t="shared" si="87"/>
        <v>OSM: Hexpas Express - Rail - (1220523608)</v>
      </c>
      <c r="B2790" s="9" t="s">
        <v>2825</v>
      </c>
      <c r="C2790" s="9" t="s">
        <v>2780</v>
      </c>
      <c r="D2790" s="12">
        <v>-33.444865899999897</v>
      </c>
      <c r="E2790" s="12">
        <v>19.756839627272701</v>
      </c>
      <c r="F2790" s="9" t="s">
        <v>2775</v>
      </c>
      <c r="G2790" s="9">
        <v>1220523608</v>
      </c>
      <c r="H2790" s="9" t="str">
        <f t="shared" si="86"/>
        <v>(-33.4448659, 19.7568396)</v>
      </c>
    </row>
    <row r="2791" spans="1:8" s="10" customFormat="1" x14ac:dyDescent="0.25">
      <c r="A2791" s="9" t="str">
        <f t="shared" si="87"/>
        <v>OSM: Hexrivier Tunnel Nr. 1 - Rail - (22770605)</v>
      </c>
      <c r="B2791" s="9" t="s">
        <v>2788</v>
      </c>
      <c r="C2791" s="9" t="s">
        <v>2780</v>
      </c>
      <c r="D2791" s="12">
        <v>-33.474860199999902</v>
      </c>
      <c r="E2791" s="12">
        <v>19.673345399999999</v>
      </c>
      <c r="F2791" s="9" t="s">
        <v>2775</v>
      </c>
      <c r="G2791" s="9">
        <v>22770605</v>
      </c>
      <c r="H2791" s="9" t="str">
        <f t="shared" si="86"/>
        <v>(-33.4748602, 19.6733454)</v>
      </c>
    </row>
    <row r="2792" spans="1:8" s="10" customFormat="1" x14ac:dyDescent="0.25">
      <c r="A2792" s="9" t="str">
        <f t="shared" si="87"/>
        <v>OSM: Hexrivier Tunnel Nr. 2 - Rail - (22770603)</v>
      </c>
      <c r="B2792" s="9" t="s">
        <v>2787</v>
      </c>
      <c r="C2792" s="9" t="s">
        <v>2780</v>
      </c>
      <c r="D2792" s="12">
        <v>-33.4454194666666</v>
      </c>
      <c r="E2792" s="12">
        <v>19.717789199999999</v>
      </c>
      <c r="F2792" s="9" t="s">
        <v>2775</v>
      </c>
      <c r="G2792" s="9">
        <v>22770603</v>
      </c>
      <c r="H2792" s="9" t="str">
        <f t="shared" si="86"/>
        <v>(-33.4454195, 19.7177892)</v>
      </c>
    </row>
    <row r="2793" spans="1:8" s="10" customFormat="1" x14ac:dyDescent="0.25">
      <c r="A2793" s="9" t="str">
        <f t="shared" si="87"/>
        <v>OSM: Hexrivier Tunnel Nr. 3 - Rail - (31901254)</v>
      </c>
      <c r="B2793" s="9" t="s">
        <v>2823</v>
      </c>
      <c r="C2793" s="9" t="s">
        <v>2780</v>
      </c>
      <c r="D2793" s="12">
        <v>-33.418272340000001</v>
      </c>
      <c r="E2793" s="12">
        <v>19.741735739999999</v>
      </c>
      <c r="F2793" s="9" t="s">
        <v>2775</v>
      </c>
      <c r="G2793" s="9">
        <v>31901254</v>
      </c>
      <c r="H2793" s="9" t="str">
        <f t="shared" si="86"/>
        <v>(-33.4182723, 19.7417357)</v>
      </c>
    </row>
    <row r="2794" spans="1:8" s="10" customFormat="1" x14ac:dyDescent="0.25">
      <c r="A2794" s="9" t="str">
        <f t="shared" si="87"/>
        <v>OSM: Hexrivier Tunnel Nr. 4 - Rail - (22770601)</v>
      </c>
      <c r="B2794" s="9" t="s">
        <v>2786</v>
      </c>
      <c r="C2794" s="9" t="s">
        <v>2780</v>
      </c>
      <c r="D2794" s="12">
        <v>-33.411795400000003</v>
      </c>
      <c r="E2794" s="12">
        <v>19.8367546375</v>
      </c>
      <c r="F2794" s="9" t="s">
        <v>2775</v>
      </c>
      <c r="G2794" s="9">
        <v>22770601</v>
      </c>
      <c r="H2794" s="9" t="str">
        <f t="shared" si="86"/>
        <v>(-33.4117954, 19.8367546)</v>
      </c>
    </row>
    <row r="2795" spans="1:8" s="10" customFormat="1" x14ac:dyDescent="0.25">
      <c r="A2795" s="9" t="str">
        <f t="shared" si="87"/>
        <v>OSM: Hexton - Service_Station - (4081325776)</v>
      </c>
      <c r="B2795" s="9" t="s">
        <v>2536</v>
      </c>
      <c r="C2795" s="9" t="s">
        <v>2276</v>
      </c>
      <c r="D2795" s="12">
        <v>-33.411797499999999</v>
      </c>
      <c r="E2795" s="12">
        <v>19.835593599999999</v>
      </c>
      <c r="F2795" s="9" t="s">
        <v>8</v>
      </c>
      <c r="G2795" s="9">
        <v>4081325776</v>
      </c>
      <c r="H2795" s="9" t="str">
        <f t="shared" si="86"/>
        <v>(-33.4117975, 19.8355936)</v>
      </c>
    </row>
    <row r="2796" spans="1:8" s="10" customFormat="1" x14ac:dyDescent="0.25">
      <c r="A2796" s="9" t="str">
        <f t="shared" si="87"/>
        <v>OSM: Heysford - Abandoned - (460211672)</v>
      </c>
      <c r="B2796" s="9" t="s">
        <v>1935</v>
      </c>
      <c r="C2796" s="9" t="s">
        <v>139</v>
      </c>
      <c r="D2796" s="12">
        <v>-25.603692599999999</v>
      </c>
      <c r="E2796" s="12">
        <v>30.4667274</v>
      </c>
      <c r="F2796" s="9" t="s">
        <v>8</v>
      </c>
      <c r="G2796" s="9">
        <v>460211672</v>
      </c>
      <c r="H2796" s="9" t="str">
        <f t="shared" si="86"/>
        <v>(-25.6036926, 30.4667274)</v>
      </c>
    </row>
    <row r="2797" spans="1:8" s="10" customFormat="1" x14ac:dyDescent="0.25">
      <c r="A2797" s="9" t="str">
        <f t="shared" si="87"/>
        <v>OSM: Heystekrand - Station - (247646830)</v>
      </c>
      <c r="B2797" s="9" t="s">
        <v>1328</v>
      </c>
      <c r="C2797" s="9" t="s">
        <v>7</v>
      </c>
      <c r="D2797" s="12">
        <v>-25.273523900000001</v>
      </c>
      <c r="E2797" s="12">
        <v>27.238667</v>
      </c>
      <c r="F2797" s="9" t="s">
        <v>8</v>
      </c>
      <c r="G2797" s="9">
        <v>247646830</v>
      </c>
      <c r="H2797" s="9" t="str">
        <f t="shared" si="86"/>
        <v>(-25.2735239, 27.238667)</v>
      </c>
    </row>
    <row r="2798" spans="1:8" s="10" customFormat="1" x14ac:dyDescent="0.25">
      <c r="A2798" s="9" t="str">
        <f t="shared" si="87"/>
        <v>OSM: Hibberdene - Station - (449439676)</v>
      </c>
      <c r="B2798" s="9" t="s">
        <v>1912</v>
      </c>
      <c r="C2798" s="9" t="s">
        <v>7</v>
      </c>
      <c r="D2798" s="12">
        <v>-30.575416000000001</v>
      </c>
      <c r="E2798" s="12">
        <v>30.574708699999999</v>
      </c>
      <c r="F2798" s="9" t="s">
        <v>8</v>
      </c>
      <c r="G2798" s="9">
        <v>449439676</v>
      </c>
      <c r="H2798" s="9" t="str">
        <f t="shared" si="86"/>
        <v>(-30.575416, 30.5747087)</v>
      </c>
    </row>
    <row r="2799" spans="1:8" s="10" customFormat="1" x14ac:dyDescent="0.25">
      <c r="A2799" s="9" t="str">
        <f t="shared" si="87"/>
        <v>OSM: Hidcote - Station - (1868040432)</v>
      </c>
      <c r="B2799" s="9" t="s">
        <v>2395</v>
      </c>
      <c r="C2799" s="9" t="s">
        <v>7</v>
      </c>
      <c r="D2799" s="12">
        <v>-29.1595379</v>
      </c>
      <c r="E2799" s="12">
        <v>29.962461699999999</v>
      </c>
      <c r="F2799" s="9" t="s">
        <v>8</v>
      </c>
      <c r="G2799" s="9">
        <v>1868040432</v>
      </c>
      <c r="H2799" s="9" t="str">
        <f t="shared" si="86"/>
        <v>(-29.1595379, 29.9624617)</v>
      </c>
    </row>
    <row r="2800" spans="1:8" s="10" customFormat="1" x14ac:dyDescent="0.25">
      <c r="A2800" s="9" t="str">
        <f t="shared" si="87"/>
        <v>OSM: Highflats - Station - (662553253)</v>
      </c>
      <c r="B2800" s="9" t="s">
        <v>2081</v>
      </c>
      <c r="C2800" s="9" t="s">
        <v>7</v>
      </c>
      <c r="D2800" s="12">
        <v>-30.257117099999999</v>
      </c>
      <c r="E2800" s="12">
        <v>30.1937319</v>
      </c>
      <c r="F2800" s="9" t="s">
        <v>8</v>
      </c>
      <c r="G2800" s="9">
        <v>662553253</v>
      </c>
      <c r="H2800" s="9" t="str">
        <f t="shared" si="86"/>
        <v>(-30.2571171, 30.1937319)</v>
      </c>
    </row>
    <row r="2801" spans="1:8" s="10" customFormat="1" x14ac:dyDescent="0.25">
      <c r="A2801" s="9" t="str">
        <f t="shared" si="87"/>
        <v>OSM: Highgate - Stop - (247326117)</v>
      </c>
      <c r="B2801" s="9" t="s">
        <v>506</v>
      </c>
      <c r="C2801" s="9" t="s">
        <v>13</v>
      </c>
      <c r="D2801" s="12">
        <v>-32.970698599999999</v>
      </c>
      <c r="E2801" s="12">
        <v>27.871687300000001</v>
      </c>
      <c r="F2801" s="9" t="s">
        <v>8</v>
      </c>
      <c r="G2801" s="9">
        <v>247326117</v>
      </c>
      <c r="H2801" s="9" t="str">
        <f t="shared" si="86"/>
        <v>(-32.9706986, 27.8716873)</v>
      </c>
    </row>
    <row r="2802" spans="1:8" s="10" customFormat="1" x14ac:dyDescent="0.25">
      <c r="A2802" s="9" t="str">
        <f t="shared" si="87"/>
        <v>OSM: Highgate - Station - (9164184300)</v>
      </c>
      <c r="B2802" s="9" t="s">
        <v>506</v>
      </c>
      <c r="C2802" s="9" t="s">
        <v>7</v>
      </c>
      <c r="D2802" s="12">
        <v>-32.970682199999999</v>
      </c>
      <c r="E2802" s="12">
        <v>27.8716598</v>
      </c>
      <c r="F2802" s="9" t="s">
        <v>8</v>
      </c>
      <c r="G2802" s="9">
        <v>9164184300</v>
      </c>
      <c r="H2802" s="9" t="str">
        <f t="shared" si="86"/>
        <v>(-32.9706822, 27.8716598)</v>
      </c>
    </row>
    <row r="2803" spans="1:8" s="10" customFormat="1" x14ac:dyDescent="0.25">
      <c r="A2803" s="9" t="str">
        <f t="shared" si="87"/>
        <v>OSM: Highlands - Station - (247326116)</v>
      </c>
      <c r="B2803" s="9" t="s">
        <v>505</v>
      </c>
      <c r="C2803" s="9" t="s">
        <v>7</v>
      </c>
      <c r="D2803" s="12">
        <v>-33.337935600000002</v>
      </c>
      <c r="E2803" s="12">
        <v>26.316251300000001</v>
      </c>
      <c r="F2803" s="9" t="s">
        <v>8</v>
      </c>
      <c r="G2803" s="9">
        <v>247326116</v>
      </c>
      <c r="H2803" s="9" t="str">
        <f t="shared" si="86"/>
        <v>(-33.3379356, 26.3162513)</v>
      </c>
    </row>
    <row r="2804" spans="1:8" s="10" customFormat="1" x14ac:dyDescent="0.25">
      <c r="A2804" s="9" t="str">
        <f t="shared" si="87"/>
        <v>OSM: Hillary - Stop - (348960363)</v>
      </c>
      <c r="B2804" s="9" t="s">
        <v>1808</v>
      </c>
      <c r="C2804" s="9" t="s">
        <v>13</v>
      </c>
      <c r="D2804" s="12">
        <v>-29.888762</v>
      </c>
      <c r="E2804" s="12">
        <v>30.941554</v>
      </c>
      <c r="F2804" s="9" t="s">
        <v>8</v>
      </c>
      <c r="G2804" s="9">
        <v>348960363</v>
      </c>
      <c r="H2804" s="9" t="str">
        <f t="shared" si="86"/>
        <v>(-29.888762, 30.941554)</v>
      </c>
    </row>
    <row r="2805" spans="1:8" s="10" customFormat="1" x14ac:dyDescent="0.25">
      <c r="A2805" s="9" t="str">
        <f t="shared" si="87"/>
        <v>OSM: Hillary - Station - (9143898637)</v>
      </c>
      <c r="B2805" s="9" t="s">
        <v>1808</v>
      </c>
      <c r="C2805" s="9" t="s">
        <v>7</v>
      </c>
      <c r="D2805" s="12">
        <v>-29.888700799999999</v>
      </c>
      <c r="E2805" s="12">
        <v>30.9415865</v>
      </c>
      <c r="F2805" s="9" t="s">
        <v>8</v>
      </c>
      <c r="G2805" s="9">
        <v>9143898637</v>
      </c>
      <c r="H2805" s="9" t="str">
        <f t="shared" si="86"/>
        <v>(-29.8887008, 30.9415865)</v>
      </c>
    </row>
    <row r="2806" spans="1:8" s="10" customFormat="1" x14ac:dyDescent="0.25">
      <c r="A2806" s="9" t="str">
        <f t="shared" si="87"/>
        <v>OSM: Hillcrest - Station - (348971566)</v>
      </c>
      <c r="B2806" s="9" t="s">
        <v>1850</v>
      </c>
      <c r="C2806" s="9" t="s">
        <v>7</v>
      </c>
      <c r="D2806" s="12">
        <v>-29.7786252</v>
      </c>
      <c r="E2806" s="12">
        <v>30.767029699999998</v>
      </c>
      <c r="F2806" s="9" t="s">
        <v>8</v>
      </c>
      <c r="G2806" s="9">
        <v>348971566</v>
      </c>
      <c r="H2806" s="9" t="str">
        <f t="shared" si="86"/>
        <v>(-29.7786252, 30.7670297)</v>
      </c>
    </row>
    <row r="2807" spans="1:8" s="10" customFormat="1" x14ac:dyDescent="0.25">
      <c r="A2807" s="9" t="str">
        <f t="shared" si="87"/>
        <v>OSM: Hillview - Station - (247644672)</v>
      </c>
      <c r="B2807" s="9" t="s">
        <v>1051</v>
      </c>
      <c r="C2807" s="9" t="s">
        <v>7</v>
      </c>
      <c r="D2807" s="12">
        <v>-26.221756200000002</v>
      </c>
      <c r="E2807" s="12">
        <v>28.1417541</v>
      </c>
      <c r="F2807" s="9" t="s">
        <v>8</v>
      </c>
      <c r="G2807" s="9">
        <v>247644672</v>
      </c>
      <c r="H2807" s="9" t="str">
        <f t="shared" si="86"/>
        <v>(-26.2217562, 28.1417541)</v>
      </c>
    </row>
    <row r="2808" spans="1:8" s="10" customFormat="1" x14ac:dyDescent="0.25">
      <c r="A2808" s="9" t="str">
        <f t="shared" si="87"/>
        <v>OSM: Hillview - Stop - (4333067675)</v>
      </c>
      <c r="B2808" s="9" t="s">
        <v>1051</v>
      </c>
      <c r="C2808" s="9" t="s">
        <v>13</v>
      </c>
      <c r="D2808" s="12">
        <v>-26.221789300000001</v>
      </c>
      <c r="E2808" s="12">
        <v>28.141694699999999</v>
      </c>
      <c r="F2808" s="9" t="s">
        <v>8</v>
      </c>
      <c r="G2808" s="9">
        <v>4333067675</v>
      </c>
      <c r="H2808" s="9" t="str">
        <f t="shared" si="86"/>
        <v>(-26.2217893, 28.1416947)</v>
      </c>
    </row>
    <row r="2809" spans="1:8" s="10" customFormat="1" x14ac:dyDescent="0.25">
      <c r="A2809" s="9" t="str">
        <f t="shared" si="87"/>
        <v>OSM: Hilton - Station - (3494918051)</v>
      </c>
      <c r="B2809" s="9" t="s">
        <v>2468</v>
      </c>
      <c r="C2809" s="9" t="s">
        <v>7</v>
      </c>
      <c r="D2809" s="12">
        <v>-29.553614799999998</v>
      </c>
      <c r="E2809" s="12">
        <v>30.301552099999999</v>
      </c>
      <c r="F2809" s="9" t="s">
        <v>8</v>
      </c>
      <c r="G2809" s="9">
        <v>3494918051</v>
      </c>
      <c r="H2809" s="9" t="str">
        <f t="shared" si="86"/>
        <v>(-29.5536148, 30.3015521)</v>
      </c>
    </row>
    <row r="2810" spans="1:8" s="10" customFormat="1" x14ac:dyDescent="0.25">
      <c r="A2810" s="9" t="str">
        <f t="shared" si="87"/>
        <v>OSM: Hilton Road Tunnel - Abandoned - (310818054)</v>
      </c>
      <c r="B2810" s="9" t="s">
        <v>2905</v>
      </c>
      <c r="C2810" s="9" t="s">
        <v>139</v>
      </c>
      <c r="D2810" s="12">
        <v>-29.550667050000001</v>
      </c>
      <c r="E2810" s="12">
        <v>30.299708500000001</v>
      </c>
      <c r="F2810" s="9" t="s">
        <v>2775</v>
      </c>
      <c r="G2810" s="9">
        <v>310818054</v>
      </c>
      <c r="H2810" s="9" t="str">
        <f t="shared" si="86"/>
        <v>(-29.5506671, 30.2997085)</v>
      </c>
    </row>
    <row r="2811" spans="1:8" s="10" customFormat="1" x14ac:dyDescent="0.25">
      <c r="A2811" s="9" t="str">
        <f t="shared" si="87"/>
        <v>OSM: Historic Rail Bridge Built 1929 - Rail - (45662273)</v>
      </c>
      <c r="B2811" s="9" t="s">
        <v>2839</v>
      </c>
      <c r="C2811" s="9" t="s">
        <v>2780</v>
      </c>
      <c r="D2811" s="12">
        <v>-22.58314128</v>
      </c>
      <c r="E2811" s="12">
        <v>17.138894560000001</v>
      </c>
      <c r="F2811" s="9" t="s">
        <v>2775</v>
      </c>
      <c r="G2811" s="9">
        <v>45662273</v>
      </c>
      <c r="H2811" s="9" t="str">
        <f t="shared" si="86"/>
        <v>(-22.5831413, 17.1388946)</v>
      </c>
    </row>
    <row r="2812" spans="1:8" s="10" customFormat="1" x14ac:dyDescent="0.25">
      <c r="A2812" s="9" t="str">
        <f t="shared" si="87"/>
        <v>OSM: Historic Sea Point Tram Rails - Tram - (1294964535)</v>
      </c>
      <c r="B2812" s="9" t="s">
        <v>2950</v>
      </c>
      <c r="C2812" s="9" t="s">
        <v>2925</v>
      </c>
      <c r="D2812" s="12">
        <v>-33.917684999999999</v>
      </c>
      <c r="E2812" s="12">
        <v>18.419411499999999</v>
      </c>
      <c r="F2812" s="9" t="s">
        <v>2775</v>
      </c>
      <c r="G2812" s="9">
        <v>1294964535</v>
      </c>
      <c r="H2812" s="9" t="str">
        <f t="shared" si="86"/>
        <v>(-33.917685, 18.4194115)</v>
      </c>
    </row>
    <row r="2813" spans="1:8" s="10" customFormat="1" x14ac:dyDescent="0.25">
      <c r="A2813" s="9" t="str">
        <f t="shared" si="87"/>
        <v>OSM: Historic Sea Point Tram Rails - Tram - (1294964536)</v>
      </c>
      <c r="B2813" s="9" t="s">
        <v>2950</v>
      </c>
      <c r="C2813" s="9" t="s">
        <v>2925</v>
      </c>
      <c r="D2813" s="12">
        <v>-33.917672949999996</v>
      </c>
      <c r="E2813" s="12">
        <v>18.41943865</v>
      </c>
      <c r="F2813" s="9" t="s">
        <v>2775</v>
      </c>
      <c r="G2813" s="9">
        <v>1294964536</v>
      </c>
      <c r="H2813" s="9" t="str">
        <f t="shared" si="86"/>
        <v>(-33.917673, 18.4194387)</v>
      </c>
    </row>
    <row r="2814" spans="1:8" s="10" customFormat="1" x14ac:dyDescent="0.25">
      <c r="A2814" s="9" t="str">
        <f t="shared" si="87"/>
        <v>OSM: Hlane - Station - (2738237281)</v>
      </c>
      <c r="B2814" s="9" t="s">
        <v>2459</v>
      </c>
      <c r="C2814" s="9" t="s">
        <v>7</v>
      </c>
      <c r="D2814" s="12">
        <v>-26.262556100000001</v>
      </c>
      <c r="E2814" s="12">
        <v>31.768727800000001</v>
      </c>
      <c r="F2814" s="9" t="s">
        <v>8</v>
      </c>
      <c r="G2814" s="9">
        <v>2738237281</v>
      </c>
      <c r="H2814" s="9" t="str">
        <f t="shared" si="86"/>
        <v>(-26.2625561, 31.7687278)</v>
      </c>
    </row>
    <row r="2815" spans="1:8" s="10" customFormat="1" x14ac:dyDescent="0.25">
      <c r="A2815" s="9" t="str">
        <f t="shared" si="87"/>
        <v>OSM: Hlobane - Halt - (800972699)</v>
      </c>
      <c r="B2815" s="9" t="s">
        <v>2216</v>
      </c>
      <c r="C2815" s="9" t="s">
        <v>19</v>
      </c>
      <c r="D2815" s="12">
        <v>-27.714697300000001</v>
      </c>
      <c r="E2815" s="12">
        <v>30.9900649</v>
      </c>
      <c r="F2815" s="9" t="s">
        <v>8</v>
      </c>
      <c r="G2815" s="9">
        <v>800972699</v>
      </c>
      <c r="H2815" s="9" t="str">
        <f t="shared" si="86"/>
        <v>(-27.7146973, 30.9900649)</v>
      </c>
    </row>
    <row r="2816" spans="1:8" s="10" customFormat="1" x14ac:dyDescent="0.25">
      <c r="A2816" s="9" t="str">
        <f t="shared" si="87"/>
        <v>OSM: Hluhluwe - Station - (1445841105)</v>
      </c>
      <c r="B2816" s="9" t="s">
        <v>2319</v>
      </c>
      <c r="C2816" s="9" t="s">
        <v>7</v>
      </c>
      <c r="D2816" s="12">
        <v>-28.024057599999999</v>
      </c>
      <c r="E2816" s="12">
        <v>32.279835599999998</v>
      </c>
      <c r="F2816" s="9" t="s">
        <v>8</v>
      </c>
      <c r="G2816" s="9">
        <v>1445841105</v>
      </c>
      <c r="H2816" s="9" t="str">
        <f t="shared" si="86"/>
        <v>(-28.0240576, 32.2798356)</v>
      </c>
    </row>
    <row r="2817" spans="1:8" s="10" customFormat="1" x14ac:dyDescent="0.25">
      <c r="A2817" s="9" t="str">
        <f t="shared" si="87"/>
        <v>OSM: Hlutankungu - Station - (662553484)</v>
      </c>
      <c r="B2817" s="9" t="s">
        <v>2082</v>
      </c>
      <c r="C2817" s="9" t="s">
        <v>7</v>
      </c>
      <c r="D2817" s="12">
        <v>-30.2825886</v>
      </c>
      <c r="E2817" s="12">
        <v>30.311078299999998</v>
      </c>
      <c r="F2817" s="9" t="s">
        <v>8</v>
      </c>
      <c r="G2817" s="9">
        <v>662553484</v>
      </c>
      <c r="H2817" s="9" t="str">
        <f t="shared" ref="H2817:H2880" si="88">"(" &amp; TEXT(D2817, "#.#######") &amp; ", " &amp; TEXT(E2817, "#.#######") &amp; ")"</f>
        <v>(-30.2825886, 30.3110783)</v>
      </c>
    </row>
    <row r="2818" spans="1:8" s="10" customFormat="1" x14ac:dyDescent="0.25">
      <c r="A2818" s="9" t="str">
        <f t="shared" si="87"/>
        <v>OSM: HoÃ«wal - Halt - (247646823)</v>
      </c>
      <c r="B2818" s="9" t="s">
        <v>1323</v>
      </c>
      <c r="C2818" s="9" t="s">
        <v>19</v>
      </c>
      <c r="D2818" s="12">
        <v>-25.461650899999999</v>
      </c>
      <c r="E2818" s="12">
        <v>27.667900700000001</v>
      </c>
      <c r="F2818" s="9" t="s">
        <v>8</v>
      </c>
      <c r="G2818" s="9">
        <v>247646823</v>
      </c>
      <c r="H2818" s="9" t="str">
        <f t="shared" si="88"/>
        <v>(-25.4616509, 27.6679007)</v>
      </c>
    </row>
    <row r="2819" spans="1:8" s="10" customFormat="1" x14ac:dyDescent="0.25">
      <c r="A2819" s="9" t="str">
        <f t="shared" ref="A2819:A2882" si="89">"OSM: " &amp; B2819 &amp; " - " &amp; PROPER(C2819) &amp; " - (" &amp; G2819 &amp; ")"</f>
        <v>OSM: Hoedjies - Station - (247327878)</v>
      </c>
      <c r="B2819" s="9" t="s">
        <v>839</v>
      </c>
      <c r="C2819" s="9" t="s">
        <v>7</v>
      </c>
      <c r="D2819" s="12">
        <v>-31.283003600000001</v>
      </c>
      <c r="E2819" s="12">
        <v>20.533424199999999</v>
      </c>
      <c r="F2819" s="9" t="s">
        <v>8</v>
      </c>
      <c r="G2819" s="9">
        <v>247327878</v>
      </c>
      <c r="H2819" s="9" t="str">
        <f t="shared" si="88"/>
        <v>(-31.2830036, 20.5334242)</v>
      </c>
    </row>
    <row r="2820" spans="1:8" s="10" customFormat="1" x14ac:dyDescent="0.25">
      <c r="A2820" s="9" t="str">
        <f t="shared" si="89"/>
        <v>OSM: Hoedspruit - Station - (247646822)</v>
      </c>
      <c r="B2820" s="9" t="s">
        <v>1322</v>
      </c>
      <c r="C2820" s="9" t="s">
        <v>7</v>
      </c>
      <c r="D2820" s="12">
        <v>-24.352213500000001</v>
      </c>
      <c r="E2820" s="12">
        <v>30.955556600000001</v>
      </c>
      <c r="F2820" s="9" t="s">
        <v>8</v>
      </c>
      <c r="G2820" s="9">
        <v>247646822</v>
      </c>
      <c r="H2820" s="9" t="str">
        <f t="shared" si="88"/>
        <v>(-24.3522135, 30.9555566)</v>
      </c>
    </row>
    <row r="2821" spans="1:8" s="10" customFormat="1" x14ac:dyDescent="0.25">
      <c r="A2821" s="9" t="str">
        <f t="shared" si="89"/>
        <v>OSM: Hoffnung - Station - (2027884636)</v>
      </c>
      <c r="B2821" s="9" t="s">
        <v>2417</v>
      </c>
      <c r="C2821" s="9" t="s">
        <v>7</v>
      </c>
      <c r="D2821" s="12">
        <v>-22.552686699999999</v>
      </c>
      <c r="E2821" s="12">
        <v>17.2105256</v>
      </c>
      <c r="F2821" s="9" t="s">
        <v>8</v>
      </c>
      <c r="G2821" s="9">
        <v>2027884636</v>
      </c>
      <c r="H2821" s="9" t="str">
        <f t="shared" si="88"/>
        <v>(-22.5526867, 17.2105256)</v>
      </c>
    </row>
    <row r="2822" spans="1:8" s="10" customFormat="1" x14ac:dyDescent="0.25">
      <c r="A2822" s="9" t="str">
        <f t="shared" si="89"/>
        <v>OSM: Hofmeyr - Abandoned - (247326114)</v>
      </c>
      <c r="B2822" s="9" t="s">
        <v>504</v>
      </c>
      <c r="C2822" s="9" t="s">
        <v>139</v>
      </c>
      <c r="D2822" s="12">
        <v>-31.6571666</v>
      </c>
      <c r="E2822" s="12">
        <v>25.79927</v>
      </c>
      <c r="F2822" s="9" t="s">
        <v>8</v>
      </c>
      <c r="G2822" s="9">
        <v>247326114</v>
      </c>
      <c r="H2822" s="9" t="str">
        <f t="shared" si="88"/>
        <v>(-31.6571666, 25.79927)</v>
      </c>
    </row>
    <row r="2823" spans="1:8" s="10" customFormat="1" x14ac:dyDescent="0.25">
      <c r="A2823" s="9" t="str">
        <f t="shared" si="89"/>
        <v>OSM: Hokwe - Abandoned - (460035630)</v>
      </c>
      <c r="B2823" s="9" t="s">
        <v>1929</v>
      </c>
      <c r="C2823" s="9" t="s">
        <v>139</v>
      </c>
      <c r="D2823" s="12">
        <v>-24.756505099999998</v>
      </c>
      <c r="E2823" s="12">
        <v>31.2531584</v>
      </c>
      <c r="F2823" s="9" t="s">
        <v>8</v>
      </c>
      <c r="G2823" s="9">
        <v>460035630</v>
      </c>
      <c r="H2823" s="9" t="str">
        <f t="shared" si="88"/>
        <v>(-24.7565051, 31.2531584)</v>
      </c>
    </row>
    <row r="2824" spans="1:8" s="10" customFormat="1" x14ac:dyDescent="0.25">
      <c r="A2824" s="9" t="str">
        <f t="shared" si="89"/>
        <v>OSM: Holfontein - Station - (247325470)</v>
      </c>
      <c r="B2824" s="9" t="s">
        <v>238</v>
      </c>
      <c r="C2824" s="9" t="s">
        <v>7</v>
      </c>
      <c r="D2824" s="12">
        <v>-27.8882443</v>
      </c>
      <c r="E2824" s="12">
        <v>27.092684599999998</v>
      </c>
      <c r="F2824" s="9" t="s">
        <v>8</v>
      </c>
      <c r="G2824" s="9">
        <v>247325470</v>
      </c>
      <c r="H2824" s="9" t="str">
        <f t="shared" si="88"/>
        <v>(-27.8882443, 27.0926846)</v>
      </c>
    </row>
    <row r="2825" spans="1:8" s="10" customFormat="1" x14ac:dyDescent="0.25">
      <c r="A2825" s="9" t="str">
        <f t="shared" si="89"/>
        <v>OSM: Holgate - Halt - (249333025)</v>
      </c>
      <c r="B2825" s="9" t="s">
        <v>1580</v>
      </c>
      <c r="C2825" s="9" t="s">
        <v>19</v>
      </c>
      <c r="D2825" s="12">
        <v>-33.8152957</v>
      </c>
      <c r="E2825" s="12">
        <v>22.360116099999999</v>
      </c>
      <c r="F2825" s="9" t="s">
        <v>8</v>
      </c>
      <c r="G2825" s="9">
        <v>249333025</v>
      </c>
      <c r="H2825" s="9" t="str">
        <f t="shared" si="88"/>
        <v>(-33.8152957, 22.3601161)</v>
      </c>
    </row>
    <row r="2826" spans="1:8" s="10" customFormat="1" x14ac:dyDescent="0.25">
      <c r="A2826" s="9" t="str">
        <f t="shared" si="89"/>
        <v>OSM: Holland - Abandoned - (247326122)</v>
      </c>
      <c r="B2826" s="9" t="s">
        <v>510</v>
      </c>
      <c r="C2826" s="9" t="s">
        <v>139</v>
      </c>
      <c r="D2826" s="12">
        <v>-31.606483900000001</v>
      </c>
      <c r="E2826" s="12">
        <v>25.574525699999999</v>
      </c>
      <c r="F2826" s="9" t="s">
        <v>8</v>
      </c>
      <c r="G2826" s="9">
        <v>247326122</v>
      </c>
      <c r="H2826" s="9" t="str">
        <f t="shared" si="88"/>
        <v>(-31.6064839, 25.5745257)</v>
      </c>
    </row>
    <row r="2827" spans="1:8" s="10" customFormat="1" x14ac:dyDescent="0.25">
      <c r="A2827" s="9" t="str">
        <f t="shared" si="89"/>
        <v>OSM: Holly - Halt - (599489132)</v>
      </c>
      <c r="B2827" s="9" t="s">
        <v>1965</v>
      </c>
      <c r="C2827" s="9" t="s">
        <v>19</v>
      </c>
      <c r="D2827" s="12">
        <v>-29.389087100000001</v>
      </c>
      <c r="E2827" s="12">
        <v>30.0217603</v>
      </c>
      <c r="F2827" s="9" t="s">
        <v>8</v>
      </c>
      <c r="G2827" s="9">
        <v>599489132</v>
      </c>
      <c r="H2827" s="9" t="str">
        <f t="shared" si="88"/>
        <v>(-29.3890871, 30.0217603)</v>
      </c>
    </row>
    <row r="2828" spans="1:8" s="10" customFormat="1" x14ac:dyDescent="0.25">
      <c r="A2828" s="9" t="str">
        <f t="shared" si="89"/>
        <v>OSM: Holmdene - Halt - (8565888850)</v>
      </c>
      <c r="B2828" s="9" t="s">
        <v>2660</v>
      </c>
      <c r="C2828" s="9" t="s">
        <v>19</v>
      </c>
      <c r="D2828" s="12">
        <v>-26.846522499999999</v>
      </c>
      <c r="E2828" s="12">
        <v>29.070959999999999</v>
      </c>
      <c r="F2828" s="9" t="s">
        <v>8</v>
      </c>
      <c r="G2828" s="9">
        <v>8565888850</v>
      </c>
      <c r="H2828" s="9" t="str">
        <f t="shared" si="88"/>
        <v>(-26.8465225, 29.07096)</v>
      </c>
    </row>
    <row r="2829" spans="1:8" s="10" customFormat="1" x14ac:dyDescent="0.25">
      <c r="A2829" s="9" t="str">
        <f t="shared" si="89"/>
        <v>OSM: Holmsgrove - Abandoned - (6740242229)</v>
      </c>
      <c r="B2829" s="9" t="s">
        <v>2623</v>
      </c>
      <c r="C2829" s="9" t="s">
        <v>139</v>
      </c>
      <c r="D2829" s="12">
        <v>-30.5470164</v>
      </c>
      <c r="E2829" s="12">
        <v>25.996629599999999</v>
      </c>
      <c r="F2829" s="9" t="s">
        <v>8</v>
      </c>
      <c r="G2829" s="9">
        <v>6740242229</v>
      </c>
      <c r="H2829" s="9" t="str">
        <f t="shared" si="88"/>
        <v>(-30.5470164, 25.9966296)</v>
      </c>
    </row>
    <row r="2830" spans="1:8" s="10" customFormat="1" x14ac:dyDescent="0.25">
      <c r="A2830" s="9" t="str">
        <f t="shared" si="89"/>
        <v>OSM: Holomi - Site - (11019681328)</v>
      </c>
      <c r="B2830" s="9" t="s">
        <v>2717</v>
      </c>
      <c r="C2830" s="9" t="s">
        <v>2715</v>
      </c>
      <c r="D2830" s="12">
        <v>-26.678839199999999</v>
      </c>
      <c r="E2830" s="12">
        <v>31.562207000000001</v>
      </c>
      <c r="F2830" s="9" t="s">
        <v>8</v>
      </c>
      <c r="G2830" s="9">
        <v>11019681328</v>
      </c>
      <c r="H2830" s="9" t="str">
        <f t="shared" si="88"/>
        <v>(-26.6788392, 31.562207)</v>
      </c>
    </row>
    <row r="2831" spans="1:8" s="10" customFormat="1" x14ac:dyDescent="0.25">
      <c r="A2831" s="9" t="str">
        <f t="shared" si="89"/>
        <v>OSM: Holoog - Station - (2023224405)</v>
      </c>
      <c r="B2831" s="9" t="s">
        <v>2410</v>
      </c>
      <c r="C2831" s="9" t="s">
        <v>7</v>
      </c>
      <c r="D2831" s="12">
        <v>-27.400344499999999</v>
      </c>
      <c r="E2831" s="12">
        <v>17.9434662</v>
      </c>
      <c r="F2831" s="9" t="s">
        <v>8</v>
      </c>
      <c r="G2831" s="9">
        <v>2023224405</v>
      </c>
      <c r="H2831" s="9" t="str">
        <f t="shared" si="88"/>
        <v>(-27.4003445, 17.9434662)</v>
      </c>
    </row>
    <row r="2832" spans="1:8" s="10" customFormat="1" x14ac:dyDescent="0.25">
      <c r="A2832" s="9" t="str">
        <f t="shared" si="89"/>
        <v>OSM: Holrivier - Halt - (249333022)</v>
      </c>
      <c r="B2832" s="9" t="s">
        <v>1578</v>
      </c>
      <c r="C2832" s="9" t="s">
        <v>19</v>
      </c>
      <c r="D2832" s="12">
        <v>-31.548250100000001</v>
      </c>
      <c r="E2832" s="12">
        <v>18.420088400000001</v>
      </c>
      <c r="F2832" s="9" t="s">
        <v>8</v>
      </c>
      <c r="G2832" s="9">
        <v>249333022</v>
      </c>
      <c r="H2832" s="9" t="str">
        <f t="shared" si="88"/>
        <v>(-31.5482501, 18.4200884)</v>
      </c>
    </row>
    <row r="2833" spans="1:8" s="10" customFormat="1" x14ac:dyDescent="0.25">
      <c r="A2833" s="9" t="str">
        <f t="shared" si="89"/>
        <v>OSM: Home Lake - Stop - (247644671)</v>
      </c>
      <c r="B2833" s="9" t="s">
        <v>1050</v>
      </c>
      <c r="C2833" s="9" t="s">
        <v>13</v>
      </c>
      <c r="D2833" s="12">
        <v>-26.167846099999998</v>
      </c>
      <c r="E2833" s="12">
        <v>27.7077274</v>
      </c>
      <c r="F2833" s="9" t="s">
        <v>8</v>
      </c>
      <c r="G2833" s="9">
        <v>247644671</v>
      </c>
      <c r="H2833" s="9" t="str">
        <f t="shared" si="88"/>
        <v>(-26.1678461, 27.7077274)</v>
      </c>
    </row>
    <row r="2834" spans="1:8" s="10" customFormat="1" x14ac:dyDescent="0.25">
      <c r="A2834" s="9" t="str">
        <f t="shared" si="89"/>
        <v>OSM: Home Rule - Halt - (662598597)</v>
      </c>
      <c r="B2834" s="9" t="s">
        <v>2111</v>
      </c>
      <c r="C2834" s="9" t="s">
        <v>19</v>
      </c>
      <c r="D2834" s="12">
        <v>-29.8237633</v>
      </c>
      <c r="E2834" s="12">
        <v>29.682337799999999</v>
      </c>
      <c r="F2834" s="9" t="s">
        <v>8</v>
      </c>
      <c r="G2834" s="9">
        <v>662598597</v>
      </c>
      <c r="H2834" s="9" t="str">
        <f t="shared" si="88"/>
        <v>(-29.8237633, 29.6823378)</v>
      </c>
    </row>
    <row r="2835" spans="1:8" s="10" customFormat="1" x14ac:dyDescent="0.25">
      <c r="A2835" s="9" t="str">
        <f t="shared" si="89"/>
        <v>OSM: Homelake - Station - (9165523927)</v>
      </c>
      <c r="B2835" s="9" t="s">
        <v>2691</v>
      </c>
      <c r="C2835" s="9" t="s">
        <v>7</v>
      </c>
      <c r="D2835" s="12">
        <v>-26.167794099999998</v>
      </c>
      <c r="E2835" s="12">
        <v>27.7077372</v>
      </c>
      <c r="F2835" s="9" t="s">
        <v>8</v>
      </c>
      <c r="G2835" s="9">
        <v>9165523927</v>
      </c>
      <c r="H2835" s="9" t="str">
        <f t="shared" si="88"/>
        <v>(-26.1677941, 27.7077372)</v>
      </c>
    </row>
    <row r="2836" spans="1:8" s="10" customFormat="1" x14ac:dyDescent="0.25">
      <c r="A2836" s="9" t="str">
        <f t="shared" si="89"/>
        <v>OSM: Hondejag - Station - (247327879)</v>
      </c>
      <c r="B2836" s="9" t="s">
        <v>840</v>
      </c>
      <c r="C2836" s="9" t="s">
        <v>7</v>
      </c>
      <c r="D2836" s="12">
        <v>-28.413844099999999</v>
      </c>
      <c r="E2836" s="12">
        <v>21.139677599999999</v>
      </c>
      <c r="F2836" s="9" t="s">
        <v>8</v>
      </c>
      <c r="G2836" s="9">
        <v>247327879</v>
      </c>
      <c r="H2836" s="9" t="str">
        <f t="shared" si="88"/>
        <v>(-28.4138441, 21.1396776)</v>
      </c>
    </row>
    <row r="2837" spans="1:8" s="10" customFormat="1" x14ac:dyDescent="0.25">
      <c r="A2837" s="9" t="str">
        <f t="shared" si="89"/>
        <v>OSM: Hondewater - Abandoned - (560619025)</v>
      </c>
      <c r="B2837" s="9" t="s">
        <v>1950</v>
      </c>
      <c r="C2837" s="9" t="s">
        <v>139</v>
      </c>
      <c r="D2837" s="12">
        <v>-33.646709899999998</v>
      </c>
      <c r="E2837" s="12">
        <v>20.769425399999999</v>
      </c>
      <c r="F2837" s="9" t="s">
        <v>8</v>
      </c>
      <c r="G2837" s="9">
        <v>560619025</v>
      </c>
      <c r="H2837" s="9" t="str">
        <f t="shared" si="88"/>
        <v>(-33.6467099, 20.7694254)</v>
      </c>
    </row>
    <row r="2838" spans="1:8" s="10" customFormat="1" x14ac:dyDescent="0.25">
      <c r="A2838" s="9" t="str">
        <f t="shared" si="89"/>
        <v>OSM: Honeybird - Halt - (1703665177)</v>
      </c>
      <c r="B2838" s="9" t="s">
        <v>2377</v>
      </c>
      <c r="C2838" s="9" t="s">
        <v>19</v>
      </c>
      <c r="D2838" s="12">
        <v>-25.652396199999998</v>
      </c>
      <c r="E2838" s="12">
        <v>31.2497653</v>
      </c>
      <c r="F2838" s="9" t="s">
        <v>8</v>
      </c>
      <c r="G2838" s="9">
        <v>1703665177</v>
      </c>
      <c r="H2838" s="9" t="str">
        <f t="shared" si="88"/>
        <v>(-25.6523962, 31.2497653)</v>
      </c>
    </row>
    <row r="2839" spans="1:8" s="10" customFormat="1" x14ac:dyDescent="0.25">
      <c r="A2839" s="9" t="str">
        <f t="shared" si="89"/>
        <v>OSM: Hoogfontein - Station - (247325473)</v>
      </c>
      <c r="B2839" s="9" t="s">
        <v>241</v>
      </c>
      <c r="C2839" s="9" t="s">
        <v>7</v>
      </c>
      <c r="D2839" s="12">
        <v>-29.140821200000001</v>
      </c>
      <c r="E2839" s="12">
        <v>27.378442799999998</v>
      </c>
      <c r="F2839" s="9" t="s">
        <v>8</v>
      </c>
      <c r="G2839" s="9">
        <v>247325473</v>
      </c>
      <c r="H2839" s="9" t="str">
        <f t="shared" si="88"/>
        <v>(-29.1408212, 27.3784428)</v>
      </c>
    </row>
    <row r="2840" spans="1:8" s="10" customFormat="1" x14ac:dyDescent="0.25">
      <c r="A2840" s="9" t="str">
        <f t="shared" si="89"/>
        <v>OSM: Hoogte - Halt - (247325472)</v>
      </c>
      <c r="B2840" s="9" t="s">
        <v>240</v>
      </c>
      <c r="C2840" s="9" t="s">
        <v>19</v>
      </c>
      <c r="D2840" s="12">
        <v>-27.465319399999998</v>
      </c>
      <c r="E2840" s="12">
        <v>28.0467093</v>
      </c>
      <c r="F2840" s="9" t="s">
        <v>8</v>
      </c>
      <c r="G2840" s="9">
        <v>247325472</v>
      </c>
      <c r="H2840" s="9" t="str">
        <f t="shared" si="88"/>
        <v>(-27.4653194, 28.0467093)</v>
      </c>
    </row>
    <row r="2841" spans="1:8" s="10" customFormat="1" x14ac:dyDescent="0.25">
      <c r="A2841" s="9" t="str">
        <f t="shared" si="89"/>
        <v>OSM: Hookhaai Halt - Halt - (247325467)</v>
      </c>
      <c r="B2841" s="9" t="s">
        <v>235</v>
      </c>
      <c r="C2841" s="9" t="s">
        <v>19</v>
      </c>
      <c r="D2841" s="12">
        <v>-30.124046199999999</v>
      </c>
      <c r="E2841" s="12">
        <v>25.442789999999999</v>
      </c>
      <c r="F2841" s="9" t="s">
        <v>8</v>
      </c>
      <c r="G2841" s="9">
        <v>247325467</v>
      </c>
      <c r="H2841" s="9" t="str">
        <f t="shared" si="88"/>
        <v>(-30.1240462, 25.44279)</v>
      </c>
    </row>
    <row r="2842" spans="1:8" s="10" customFormat="1" x14ac:dyDescent="0.25">
      <c r="A2842" s="9" t="str">
        <f t="shared" si="89"/>
        <v>OSM: Hoopval - Abandoned - (674980860)</v>
      </c>
      <c r="B2842" s="9" t="s">
        <v>2163</v>
      </c>
      <c r="C2842" s="9" t="s">
        <v>139</v>
      </c>
      <c r="D2842" s="12">
        <v>-33.608089399999997</v>
      </c>
      <c r="E2842" s="12">
        <v>22.044855399999999</v>
      </c>
      <c r="F2842" s="9" t="s">
        <v>8</v>
      </c>
      <c r="G2842" s="9">
        <v>674980860</v>
      </c>
      <c r="H2842" s="9" t="str">
        <f t="shared" si="88"/>
        <v>(-33.6080894, 22.0448554)</v>
      </c>
    </row>
    <row r="2843" spans="1:8" s="10" customFormat="1" x14ac:dyDescent="0.25">
      <c r="A2843" s="9" t="str">
        <f t="shared" si="89"/>
        <v>OSM: Hopefield - Station - (249333028)</v>
      </c>
      <c r="B2843" s="9" t="s">
        <v>1582</v>
      </c>
      <c r="C2843" s="9" t="s">
        <v>7</v>
      </c>
      <c r="D2843" s="12">
        <v>-33.064356699999998</v>
      </c>
      <c r="E2843" s="12">
        <v>18.352910399999999</v>
      </c>
      <c r="F2843" s="9" t="s">
        <v>8</v>
      </c>
      <c r="G2843" s="9">
        <v>249333028</v>
      </c>
      <c r="H2843" s="9" t="str">
        <f t="shared" si="88"/>
        <v>(-33.0643567, 18.3529104)</v>
      </c>
    </row>
    <row r="2844" spans="1:8" s="10" customFormat="1" x14ac:dyDescent="0.25">
      <c r="A2844" s="9" t="str">
        <f t="shared" si="89"/>
        <v>OSM: Horison - Stop - (247644666)</v>
      </c>
      <c r="B2844" s="9" t="s">
        <v>1046</v>
      </c>
      <c r="C2844" s="9" t="s">
        <v>13</v>
      </c>
      <c r="D2844" s="12">
        <v>-26.1465225</v>
      </c>
      <c r="E2844" s="12">
        <v>27.863811200000001</v>
      </c>
      <c r="F2844" s="9" t="s">
        <v>8</v>
      </c>
      <c r="G2844" s="9">
        <v>247644666</v>
      </c>
      <c r="H2844" s="9" t="str">
        <f t="shared" si="88"/>
        <v>(-26.1465225, 27.8638112)</v>
      </c>
    </row>
    <row r="2845" spans="1:8" s="10" customFormat="1" x14ac:dyDescent="0.25">
      <c r="A2845" s="9" t="str">
        <f t="shared" si="89"/>
        <v>OSM: Horison - Station - (9165523936)</v>
      </c>
      <c r="B2845" s="9" t="s">
        <v>1046</v>
      </c>
      <c r="C2845" s="9" t="s">
        <v>7</v>
      </c>
      <c r="D2845" s="12">
        <v>-26.146422900000001</v>
      </c>
      <c r="E2845" s="12">
        <v>27.8637631</v>
      </c>
      <c r="F2845" s="9" t="s">
        <v>8</v>
      </c>
      <c r="G2845" s="9">
        <v>9165523936</v>
      </c>
      <c r="H2845" s="9" t="str">
        <f t="shared" si="88"/>
        <v>(-26.1464229, 27.8637631)</v>
      </c>
    </row>
    <row r="2846" spans="1:8" s="10" customFormat="1" x14ac:dyDescent="0.25">
      <c r="A2846" s="9" t="str">
        <f t="shared" si="89"/>
        <v>OSM: Hornsnek - Stop - (247644665)</v>
      </c>
      <c r="B2846" s="9" t="s">
        <v>1045</v>
      </c>
      <c r="C2846" s="9" t="s">
        <v>13</v>
      </c>
      <c r="D2846" s="12">
        <v>-25.6271795</v>
      </c>
      <c r="E2846" s="12">
        <v>28.055711800000001</v>
      </c>
      <c r="F2846" s="9" t="s">
        <v>8</v>
      </c>
      <c r="G2846" s="9">
        <v>247644665</v>
      </c>
      <c r="H2846" s="9" t="str">
        <f t="shared" si="88"/>
        <v>(-25.6271795, 28.0557118)</v>
      </c>
    </row>
    <row r="2847" spans="1:8" s="10" customFormat="1" x14ac:dyDescent="0.25">
      <c r="A2847" s="9" t="str">
        <f t="shared" si="89"/>
        <v>OSM: Hornsnek - Halt - (9169149811)</v>
      </c>
      <c r="B2847" s="9" t="s">
        <v>1045</v>
      </c>
      <c r="C2847" s="9" t="s">
        <v>19</v>
      </c>
      <c r="D2847" s="12">
        <v>-25.627168699999999</v>
      </c>
      <c r="E2847" s="12">
        <v>28.055616000000001</v>
      </c>
      <c r="F2847" s="9" t="s">
        <v>8</v>
      </c>
      <c r="G2847" s="9">
        <v>9169149811</v>
      </c>
      <c r="H2847" s="9" t="str">
        <f t="shared" si="88"/>
        <v>(-25.6271687, 28.055616)</v>
      </c>
    </row>
    <row r="2848" spans="1:8" s="10" customFormat="1" x14ac:dyDescent="0.25">
      <c r="A2848" s="9" t="str">
        <f t="shared" si="89"/>
        <v>OSM: Hornsnek - Stop - (9169165219)</v>
      </c>
      <c r="B2848" s="9" t="s">
        <v>1045</v>
      </c>
      <c r="C2848" s="9" t="s">
        <v>13</v>
      </c>
      <c r="D2848" s="12">
        <v>-25.627153100000001</v>
      </c>
      <c r="E2848" s="12">
        <v>28.055484499999999</v>
      </c>
      <c r="F2848" s="9" t="s">
        <v>8</v>
      </c>
      <c r="G2848" s="9">
        <v>9169165219</v>
      </c>
      <c r="H2848" s="9" t="str">
        <f t="shared" si="88"/>
        <v>(-25.6271531, 28.0554845)</v>
      </c>
    </row>
    <row r="2849" spans="1:8" s="10" customFormat="1" x14ac:dyDescent="0.25">
      <c r="A2849" s="9" t="str">
        <f t="shared" si="89"/>
        <v>OSM: Horse Shoe Bend - Rail - (31372484)</v>
      </c>
      <c r="B2849" s="9" t="s">
        <v>2812</v>
      </c>
      <c r="C2849" s="9" t="s">
        <v>2780</v>
      </c>
      <c r="D2849" s="12">
        <v>-33.933420685185098</v>
      </c>
      <c r="E2849" s="12">
        <v>22.502564644444401</v>
      </c>
      <c r="F2849" s="9" t="s">
        <v>2775</v>
      </c>
      <c r="G2849" s="9">
        <v>31372484</v>
      </c>
      <c r="H2849" s="9" t="str">
        <f t="shared" si="88"/>
        <v>(-33.9334207, 22.5025646)</v>
      </c>
    </row>
    <row r="2850" spans="1:8" s="10" customFormat="1" x14ac:dyDescent="0.25">
      <c r="A2850" s="9" t="str">
        <f t="shared" si="89"/>
        <v>OSM: Horseshoe - Stop - (247326121)</v>
      </c>
      <c r="B2850" s="9" t="s">
        <v>509</v>
      </c>
      <c r="C2850" s="9" t="s">
        <v>13</v>
      </c>
      <c r="D2850" s="12">
        <v>-32.966983999999997</v>
      </c>
      <c r="E2850" s="12">
        <v>27.842196099999999</v>
      </c>
      <c r="F2850" s="9" t="s">
        <v>8</v>
      </c>
      <c r="G2850" s="9">
        <v>247326121</v>
      </c>
      <c r="H2850" s="9" t="str">
        <f t="shared" si="88"/>
        <v>(-32.966984, 27.8421961)</v>
      </c>
    </row>
    <row r="2851" spans="1:8" s="10" customFormat="1" x14ac:dyDescent="0.25">
      <c r="A2851" s="9" t="str">
        <f t="shared" si="89"/>
        <v>OSM: Horseshoe - Station - (4753870623)</v>
      </c>
      <c r="B2851" s="9" t="s">
        <v>509</v>
      </c>
      <c r="C2851" s="9" t="s">
        <v>7</v>
      </c>
      <c r="D2851" s="12">
        <v>-25.640743700000002</v>
      </c>
      <c r="E2851" s="12">
        <v>30.380054099999999</v>
      </c>
      <c r="F2851" s="9" t="s">
        <v>8</v>
      </c>
      <c r="G2851" s="9">
        <v>4753870623</v>
      </c>
      <c r="H2851" s="9" t="str">
        <f t="shared" si="88"/>
        <v>(-25.6407437, 30.3800541)</v>
      </c>
    </row>
    <row r="2852" spans="1:8" s="10" customFormat="1" x14ac:dyDescent="0.25">
      <c r="A2852" s="9" t="str">
        <f t="shared" si="89"/>
        <v>OSM: Horseshoe - Station - (9164184301)</v>
      </c>
      <c r="B2852" s="9" t="s">
        <v>509</v>
      </c>
      <c r="C2852" s="9" t="s">
        <v>7</v>
      </c>
      <c r="D2852" s="12">
        <v>-32.9668815</v>
      </c>
      <c r="E2852" s="12">
        <v>27.841977</v>
      </c>
      <c r="F2852" s="9" t="s">
        <v>8</v>
      </c>
      <c r="G2852" s="9">
        <v>9164184301</v>
      </c>
      <c r="H2852" s="9" t="str">
        <f t="shared" si="88"/>
        <v>(-32.9668815, 27.841977)</v>
      </c>
    </row>
    <row r="2853" spans="1:8" s="10" customFormat="1" x14ac:dyDescent="0.25">
      <c r="A2853" s="9" t="str">
        <f t="shared" si="89"/>
        <v>OSM: Hotazel - Station - (247327876)</v>
      </c>
      <c r="B2853" s="9" t="s">
        <v>837</v>
      </c>
      <c r="C2853" s="9" t="s">
        <v>7</v>
      </c>
      <c r="D2853" s="12">
        <v>-27.221867799999998</v>
      </c>
      <c r="E2853" s="12">
        <v>22.966409200000001</v>
      </c>
      <c r="F2853" s="9" t="s">
        <v>8</v>
      </c>
      <c r="G2853" s="9">
        <v>247327876</v>
      </c>
      <c r="H2853" s="9" t="str">
        <f t="shared" si="88"/>
        <v>(-27.2218678, 22.9664092)</v>
      </c>
    </row>
    <row r="2854" spans="1:8" s="10" customFormat="1" x14ac:dyDescent="0.25">
      <c r="A2854" s="9" t="str">
        <f t="shared" si="89"/>
        <v>OSM: Houhoek - Halt - (249333029)</v>
      </c>
      <c r="B2854" s="9" t="s">
        <v>1583</v>
      </c>
      <c r="C2854" s="9" t="s">
        <v>19</v>
      </c>
      <c r="D2854" s="12">
        <v>-34.206133899999998</v>
      </c>
      <c r="E2854" s="12">
        <v>19.1502841</v>
      </c>
      <c r="F2854" s="9" t="s">
        <v>8</v>
      </c>
      <c r="G2854" s="9">
        <v>249333029</v>
      </c>
      <c r="H2854" s="9" t="str">
        <f t="shared" si="88"/>
        <v>(-34.2061339, 19.1502841)</v>
      </c>
    </row>
    <row r="2855" spans="1:8" s="10" customFormat="1" x14ac:dyDescent="0.25">
      <c r="A2855" s="9" t="str">
        <f t="shared" si="89"/>
        <v>OSM: Houston's Hope - Halt - (662439913)</v>
      </c>
      <c r="B2855" s="9" t="s">
        <v>2070</v>
      </c>
      <c r="C2855" s="9" t="s">
        <v>19</v>
      </c>
      <c r="D2855" s="12">
        <v>-30.2933646</v>
      </c>
      <c r="E2855" s="12">
        <v>29.395648000000001</v>
      </c>
      <c r="F2855" s="9" t="s">
        <v>8</v>
      </c>
      <c r="G2855" s="9">
        <v>662439913</v>
      </c>
      <c r="H2855" s="9" t="str">
        <f t="shared" si="88"/>
        <v>(-30.2933646, 29.395648)</v>
      </c>
    </row>
    <row r="2856" spans="1:8" s="10" customFormat="1" x14ac:dyDescent="0.25">
      <c r="A2856" s="9" t="str">
        <f t="shared" si="89"/>
        <v>OSM: Houtenbeck - Station - (247325466)</v>
      </c>
      <c r="B2856" s="9" t="s">
        <v>234</v>
      </c>
      <c r="C2856" s="9" t="s">
        <v>7</v>
      </c>
      <c r="D2856" s="12">
        <v>-28.614752899999999</v>
      </c>
      <c r="E2856" s="12">
        <v>26.535087099999998</v>
      </c>
      <c r="F2856" s="9" t="s">
        <v>8</v>
      </c>
      <c r="G2856" s="9">
        <v>247325466</v>
      </c>
      <c r="H2856" s="9" t="str">
        <f t="shared" si="88"/>
        <v>(-28.6147529, 26.5350871)</v>
      </c>
    </row>
    <row r="2857" spans="1:8" s="10" customFormat="1" x14ac:dyDescent="0.25">
      <c r="A2857" s="9" t="str">
        <f t="shared" si="89"/>
        <v>OSM: Houtheuwel - Stop - (247644668)</v>
      </c>
      <c r="B2857" s="9" t="s">
        <v>1047</v>
      </c>
      <c r="C2857" s="9" t="s">
        <v>13</v>
      </c>
      <c r="D2857" s="12">
        <v>-26.6031634</v>
      </c>
      <c r="E2857" s="12">
        <v>27.853370000000002</v>
      </c>
      <c r="F2857" s="9" t="s">
        <v>8</v>
      </c>
      <c r="G2857" s="9">
        <v>247644668</v>
      </c>
      <c r="H2857" s="9" t="str">
        <f t="shared" si="88"/>
        <v>(-26.6031634, 27.85337)</v>
      </c>
    </row>
    <row r="2858" spans="1:8" s="10" customFormat="1" x14ac:dyDescent="0.25">
      <c r="A2858" s="9" t="str">
        <f t="shared" si="89"/>
        <v>OSM: Houtheuwel - Station - (9165976961)</v>
      </c>
      <c r="B2858" s="9" t="s">
        <v>1047</v>
      </c>
      <c r="C2858" s="9" t="s">
        <v>7</v>
      </c>
      <c r="D2858" s="12">
        <v>-26.603158799999999</v>
      </c>
      <c r="E2858" s="12">
        <v>27.8534817</v>
      </c>
      <c r="F2858" s="9" t="s">
        <v>8</v>
      </c>
      <c r="G2858" s="9">
        <v>9165976961</v>
      </c>
      <c r="H2858" s="9" t="str">
        <f t="shared" si="88"/>
        <v>(-26.6031588, 27.8534817)</v>
      </c>
    </row>
    <row r="2859" spans="1:8" s="10" customFormat="1" x14ac:dyDescent="0.25">
      <c r="A2859" s="9" t="str">
        <f t="shared" si="89"/>
        <v>OSM: Houtkraal - Station - (247327877)</v>
      </c>
      <c r="B2859" s="9" t="s">
        <v>838</v>
      </c>
      <c r="C2859" s="9" t="s">
        <v>7</v>
      </c>
      <c r="D2859" s="12">
        <v>-30.392378999999998</v>
      </c>
      <c r="E2859" s="12">
        <v>24.094284699999999</v>
      </c>
      <c r="F2859" s="9" t="s">
        <v>8</v>
      </c>
      <c r="G2859" s="9">
        <v>247327877</v>
      </c>
      <c r="H2859" s="9" t="str">
        <f t="shared" si="88"/>
        <v>(-30.392379, 24.0942847)</v>
      </c>
    </row>
    <row r="2860" spans="1:8" s="10" customFormat="1" x14ac:dyDescent="0.25">
      <c r="A2860" s="9" t="str">
        <f t="shared" si="89"/>
        <v>OSM: Houtpoort - Abandoned - (1411725724)</v>
      </c>
      <c r="B2860" s="9" t="s">
        <v>2296</v>
      </c>
      <c r="C2860" s="9" t="s">
        <v>139</v>
      </c>
      <c r="D2860" s="12">
        <v>-26.547247299999999</v>
      </c>
      <c r="E2860" s="12">
        <v>28.396838800000001</v>
      </c>
      <c r="F2860" s="9" t="s">
        <v>8</v>
      </c>
      <c r="G2860" s="9">
        <v>1411725724</v>
      </c>
      <c r="H2860" s="9" t="str">
        <f t="shared" si="88"/>
        <v>(-26.5472473, 28.3968388)</v>
      </c>
    </row>
    <row r="2861" spans="1:8" s="10" customFormat="1" x14ac:dyDescent="0.25">
      <c r="A2861" s="9" t="str">
        <f t="shared" si="89"/>
        <v>OSM: Houwater - Abandoned - (247327859)</v>
      </c>
      <c r="B2861" s="9" t="s">
        <v>830</v>
      </c>
      <c r="C2861" s="9" t="s">
        <v>139</v>
      </c>
      <c r="D2861" s="12">
        <v>-30.356080299999999</v>
      </c>
      <c r="E2861" s="12">
        <v>23.278504699999999</v>
      </c>
      <c r="F2861" s="9" t="s">
        <v>8</v>
      </c>
      <c r="G2861" s="9">
        <v>247327859</v>
      </c>
      <c r="H2861" s="9" t="str">
        <f t="shared" si="88"/>
        <v>(-30.3560803, 23.2785047)</v>
      </c>
    </row>
    <row r="2862" spans="1:8" s="10" customFormat="1" x14ac:dyDescent="0.25">
      <c r="A2862" s="9" t="str">
        <f t="shared" si="89"/>
        <v>OSM: Howley - Halt - (247326120)</v>
      </c>
      <c r="B2862" s="9" t="s">
        <v>508</v>
      </c>
      <c r="C2862" s="9" t="s">
        <v>19</v>
      </c>
      <c r="D2862" s="12">
        <v>-34.020471299999997</v>
      </c>
      <c r="E2862" s="12">
        <v>24.597561500000001</v>
      </c>
      <c r="F2862" s="9" t="s">
        <v>8</v>
      </c>
      <c r="G2862" s="9">
        <v>247326120</v>
      </c>
      <c r="H2862" s="9" t="str">
        <f t="shared" si="88"/>
        <v>(-34.0204713, 24.5975615)</v>
      </c>
    </row>
    <row r="2863" spans="1:8" s="10" customFormat="1" x14ac:dyDescent="0.25">
      <c r="A2863" s="9" t="str">
        <f t="shared" si="89"/>
        <v>OSM: Hudley - Halt - (1450949591)</v>
      </c>
      <c r="B2863" s="9" t="s">
        <v>2329</v>
      </c>
      <c r="C2863" s="9" t="s">
        <v>19</v>
      </c>
      <c r="D2863" s="12">
        <v>-29.006918800000001</v>
      </c>
      <c r="E2863" s="12">
        <v>31.703885799999998</v>
      </c>
      <c r="F2863" s="9" t="s">
        <v>8</v>
      </c>
      <c r="G2863" s="9">
        <v>1450949591</v>
      </c>
      <c r="H2863" s="9" t="str">
        <f t="shared" si="88"/>
        <v>(-29.0069188, 31.7038858)</v>
      </c>
    </row>
    <row r="2864" spans="1:8" s="10" customFormat="1" x14ac:dyDescent="0.25">
      <c r="A2864" s="9" t="str">
        <f t="shared" si="89"/>
        <v>OSM: Hugo - Halt - (1210063669)</v>
      </c>
      <c r="B2864" s="9" t="s">
        <v>2277</v>
      </c>
      <c r="C2864" s="9" t="s">
        <v>19</v>
      </c>
      <c r="D2864" s="12">
        <v>-33.386037799999997</v>
      </c>
      <c r="E2864" s="12">
        <v>19.998165199999999</v>
      </c>
      <c r="F2864" s="9" t="s">
        <v>8</v>
      </c>
      <c r="G2864" s="9">
        <v>1210063669</v>
      </c>
      <c r="H2864" s="9" t="str">
        <f t="shared" si="88"/>
        <v>(-33.3860378, 19.9981652)</v>
      </c>
    </row>
    <row r="2865" spans="1:8" s="10" customFormat="1" x14ac:dyDescent="0.25">
      <c r="A2865" s="9" t="str">
        <f t="shared" si="89"/>
        <v>OSM: Hugoslaagte - Station - (4001227551)</v>
      </c>
      <c r="B2865" s="9" t="s">
        <v>2500</v>
      </c>
      <c r="C2865" s="9" t="s">
        <v>7</v>
      </c>
      <c r="D2865" s="12">
        <v>-30.8395078</v>
      </c>
      <c r="E2865" s="12">
        <v>25.076052300000001</v>
      </c>
      <c r="F2865" s="9" t="s">
        <v>8</v>
      </c>
      <c r="G2865" s="9">
        <v>4001227551</v>
      </c>
      <c r="H2865" s="9" t="str">
        <f t="shared" si="88"/>
        <v>(-30.8395078, 25.0760523)</v>
      </c>
    </row>
    <row r="2866" spans="1:8" s="10" customFormat="1" x14ac:dyDescent="0.25">
      <c r="A2866" s="9" t="str">
        <f t="shared" si="89"/>
        <v>OSM: Huguenot - Stop - (129791851)</v>
      </c>
      <c r="B2866" s="9" t="s">
        <v>102</v>
      </c>
      <c r="C2866" s="9" t="s">
        <v>13</v>
      </c>
      <c r="D2866" s="12">
        <v>-33.729294400000001</v>
      </c>
      <c r="E2866" s="12">
        <v>18.976708500000001</v>
      </c>
      <c r="F2866" s="9" t="s">
        <v>8</v>
      </c>
      <c r="G2866" s="9">
        <v>129791851</v>
      </c>
      <c r="H2866" s="9" t="str">
        <f t="shared" si="88"/>
        <v>(-33.7292944, 18.9767085)</v>
      </c>
    </row>
    <row r="2867" spans="1:8" s="10" customFormat="1" x14ac:dyDescent="0.25">
      <c r="A2867" s="9" t="str">
        <f t="shared" si="89"/>
        <v>OSM: Huguenot - Station - (6863077960)</v>
      </c>
      <c r="B2867" s="9" t="s">
        <v>102</v>
      </c>
      <c r="C2867" s="9" t="s">
        <v>7</v>
      </c>
      <c r="D2867" s="12">
        <v>-33.729303700000003</v>
      </c>
      <c r="E2867" s="12">
        <v>18.976681800000001</v>
      </c>
      <c r="F2867" s="9" t="s">
        <v>8</v>
      </c>
      <c r="G2867" s="9">
        <v>6863077960</v>
      </c>
      <c r="H2867" s="9" t="str">
        <f t="shared" si="88"/>
        <v>(-33.7293037, 18.9766818)</v>
      </c>
    </row>
    <row r="2868" spans="1:8" s="10" customFormat="1" x14ac:dyDescent="0.25">
      <c r="A2868" s="9" t="str">
        <f t="shared" si="89"/>
        <v>OSM: Huguenot - Stop - (7401771741)</v>
      </c>
      <c r="B2868" s="9" t="s">
        <v>102</v>
      </c>
      <c r="C2868" s="9" t="s">
        <v>13</v>
      </c>
      <c r="D2868" s="12">
        <v>-33.729298200000002</v>
      </c>
      <c r="E2868" s="12">
        <v>18.976745999999999</v>
      </c>
      <c r="F2868" s="9" t="s">
        <v>8</v>
      </c>
      <c r="G2868" s="9">
        <v>7401771741</v>
      </c>
      <c r="H2868" s="9" t="str">
        <f t="shared" si="88"/>
        <v>(-33.7292982, 18.976746)</v>
      </c>
    </row>
    <row r="2869" spans="1:8" s="10" customFormat="1" x14ac:dyDescent="0.25">
      <c r="A2869" s="9" t="str">
        <f t="shared" si="89"/>
        <v>OSM: Huguenot - Platform - (219204003)</v>
      </c>
      <c r="B2869" s="9" t="s">
        <v>102</v>
      </c>
      <c r="C2869" s="9" t="s">
        <v>2708</v>
      </c>
      <c r="D2869" s="12">
        <v>-33.729289350000002</v>
      </c>
      <c r="E2869" s="12">
        <v>18.976771150000001</v>
      </c>
      <c r="F2869" s="9" t="s">
        <v>2775</v>
      </c>
      <c r="G2869" s="9">
        <v>219204003</v>
      </c>
      <c r="H2869" s="9" t="str">
        <f t="shared" si="88"/>
        <v>(-33.7292894, 18.9767712)</v>
      </c>
    </row>
    <row r="2870" spans="1:8" s="10" customFormat="1" x14ac:dyDescent="0.25">
      <c r="A2870" s="9" t="str">
        <f t="shared" si="89"/>
        <v>OSM: Huguenot - Platform - (219204111)</v>
      </c>
      <c r="B2870" s="9" t="s">
        <v>102</v>
      </c>
      <c r="C2870" s="9" t="s">
        <v>2708</v>
      </c>
      <c r="D2870" s="12">
        <v>-33.729189300000002</v>
      </c>
      <c r="E2870" s="12">
        <v>18.976652949999998</v>
      </c>
      <c r="F2870" s="9" t="s">
        <v>2775</v>
      </c>
      <c r="G2870" s="9">
        <v>219204111</v>
      </c>
      <c r="H2870" s="9" t="str">
        <f t="shared" si="88"/>
        <v>(-33.7291893, 18.976653)</v>
      </c>
    </row>
    <row r="2871" spans="1:8" s="10" customFormat="1" x14ac:dyDescent="0.25">
      <c r="A2871" s="9" t="str">
        <f t="shared" si="89"/>
        <v>OSM: Humansdorp - Station - (247326119)</v>
      </c>
      <c r="B2871" s="9" t="s">
        <v>507</v>
      </c>
      <c r="C2871" s="9" t="s">
        <v>7</v>
      </c>
      <c r="D2871" s="12">
        <v>-34.024524499999998</v>
      </c>
      <c r="E2871" s="12">
        <v>24.768611799999999</v>
      </c>
      <c r="F2871" s="9" t="s">
        <v>8</v>
      </c>
      <c r="G2871" s="9">
        <v>247326119</v>
      </c>
      <c r="H2871" s="9" t="str">
        <f t="shared" si="88"/>
        <v>(-34.0245245, 24.7686118)</v>
      </c>
    </row>
    <row r="2872" spans="1:8" s="10" customFormat="1" x14ac:dyDescent="0.25">
      <c r="A2872" s="9" t="str">
        <f t="shared" si="89"/>
        <v>OSM: Humefield - Halt - (247326127)</v>
      </c>
      <c r="B2872" s="9" t="s">
        <v>514</v>
      </c>
      <c r="C2872" s="9" t="s">
        <v>19</v>
      </c>
      <c r="D2872" s="12">
        <v>-33.047287300000001</v>
      </c>
      <c r="E2872" s="12">
        <v>24.1300952</v>
      </c>
      <c r="F2872" s="9" t="s">
        <v>8</v>
      </c>
      <c r="G2872" s="9">
        <v>247326127</v>
      </c>
      <c r="H2872" s="9" t="str">
        <f t="shared" si="88"/>
        <v>(-33.0472873, 24.1300952)</v>
      </c>
    </row>
    <row r="2873" spans="1:8" s="10" customFormat="1" x14ac:dyDescent="0.25">
      <c r="A2873" s="9" t="str">
        <f t="shared" si="89"/>
        <v>OSM: Humewood Road - Stop - (5290473994)</v>
      </c>
      <c r="B2873" s="9" t="s">
        <v>2582</v>
      </c>
      <c r="C2873" s="9" t="s">
        <v>13</v>
      </c>
      <c r="D2873" s="12">
        <v>-33.970684300000002</v>
      </c>
      <c r="E2873" s="12">
        <v>25.633163799999998</v>
      </c>
      <c r="F2873" s="9" t="s">
        <v>8</v>
      </c>
      <c r="G2873" s="9">
        <v>5290473994</v>
      </c>
      <c r="H2873" s="9" t="str">
        <f t="shared" si="88"/>
        <v>(-33.9706843, 25.6331638)</v>
      </c>
    </row>
    <row r="2874" spans="1:8" s="10" customFormat="1" x14ac:dyDescent="0.25">
      <c r="A2874" s="9" t="str">
        <f t="shared" si="89"/>
        <v>OSM: Humewood Road - Station - (8821440469)</v>
      </c>
      <c r="B2874" s="9" t="s">
        <v>2582</v>
      </c>
      <c r="C2874" s="9" t="s">
        <v>7</v>
      </c>
      <c r="D2874" s="12">
        <v>-33.970853499999997</v>
      </c>
      <c r="E2874" s="12">
        <v>25.633850599999999</v>
      </c>
      <c r="F2874" s="9" t="s">
        <v>8</v>
      </c>
      <c r="G2874" s="9">
        <v>8821440469</v>
      </c>
      <c r="H2874" s="9" t="str">
        <f t="shared" si="88"/>
        <v>(-33.9708535, 25.6338506)</v>
      </c>
    </row>
    <row r="2875" spans="1:8" s="10" customFormat="1" x14ac:dyDescent="0.25">
      <c r="A2875" s="9" t="str">
        <f t="shared" si="89"/>
        <v>OSM: Humewood Road - Station - (804707892)</v>
      </c>
      <c r="B2875" s="9" t="s">
        <v>2582</v>
      </c>
      <c r="C2875" s="9" t="s">
        <v>7</v>
      </c>
      <c r="D2875" s="12">
        <v>-33.970727257142798</v>
      </c>
      <c r="E2875" s="12">
        <v>25.633127142857099</v>
      </c>
      <c r="F2875" s="9" t="s">
        <v>2775</v>
      </c>
      <c r="G2875" s="9">
        <v>804707892</v>
      </c>
      <c r="H2875" s="9" t="str">
        <f t="shared" si="88"/>
        <v>(-33.9707273, 25.6331271)</v>
      </c>
    </row>
    <row r="2876" spans="1:8" s="10" customFormat="1" x14ac:dyDescent="0.25">
      <c r="A2876" s="9" t="str">
        <f t="shared" si="89"/>
        <v>OSM: Huntleigh - Halt - (247646826)</v>
      </c>
      <c r="B2876" s="9" t="s">
        <v>1324</v>
      </c>
      <c r="C2876" s="9" t="s">
        <v>19</v>
      </c>
      <c r="D2876" s="12">
        <v>-22.686572600000002</v>
      </c>
      <c r="E2876" s="12">
        <v>29.805953599999999</v>
      </c>
      <c r="F2876" s="9" t="s">
        <v>8</v>
      </c>
      <c r="G2876" s="9">
        <v>247646826</v>
      </c>
      <c r="H2876" s="9" t="str">
        <f t="shared" si="88"/>
        <v>(-22.6865726, 29.8059536)</v>
      </c>
    </row>
    <row r="2877" spans="1:8" s="10" customFormat="1" x14ac:dyDescent="0.25">
      <c r="A2877" s="9" t="str">
        <f t="shared" si="89"/>
        <v>OSM: Hutchinson - Station - (247327857)</v>
      </c>
      <c r="B2877" s="9" t="s">
        <v>828</v>
      </c>
      <c r="C2877" s="9" t="s">
        <v>7</v>
      </c>
      <c r="D2877" s="12">
        <v>-31.498290300000001</v>
      </c>
      <c r="E2877" s="12">
        <v>23.188901399999999</v>
      </c>
      <c r="F2877" s="9" t="s">
        <v>8</v>
      </c>
      <c r="G2877" s="9">
        <v>247327857</v>
      </c>
      <c r="H2877" s="9" t="str">
        <f t="shared" si="88"/>
        <v>(-31.4982903, 23.1889014)</v>
      </c>
    </row>
    <row r="2878" spans="1:8" s="10" customFormat="1" x14ac:dyDescent="0.25">
      <c r="A2878" s="9" t="str">
        <f t="shared" si="89"/>
        <v>OSM: HWN/S643289 - Rail - (259658592)</v>
      </c>
      <c r="B2878" s="9" t="s">
        <v>2895</v>
      </c>
      <c r="C2878" s="9" t="s">
        <v>2780</v>
      </c>
      <c r="D2878" s="12">
        <v>-26.2536153865248</v>
      </c>
      <c r="E2878" s="12">
        <v>29.537798355319101</v>
      </c>
      <c r="F2878" s="9" t="s">
        <v>2775</v>
      </c>
      <c r="G2878" s="9">
        <v>259658592</v>
      </c>
      <c r="H2878" s="9" t="str">
        <f t="shared" si="88"/>
        <v>(-26.2536154, 29.5377984)</v>
      </c>
    </row>
    <row r="2879" spans="1:8" s="10" customFormat="1" x14ac:dyDescent="0.25">
      <c r="A2879" s="9" t="str">
        <f t="shared" si="89"/>
        <v>OSM: Ibika - Abandoned - (247326126)</v>
      </c>
      <c r="B2879" s="9" t="s">
        <v>513</v>
      </c>
      <c r="C2879" s="9" t="s">
        <v>139</v>
      </c>
      <c r="D2879" s="12">
        <v>-32.296286600000002</v>
      </c>
      <c r="E2879" s="12">
        <v>28.217893400000001</v>
      </c>
      <c r="F2879" s="9" t="s">
        <v>8</v>
      </c>
      <c r="G2879" s="9">
        <v>247326126</v>
      </c>
      <c r="H2879" s="9" t="str">
        <f t="shared" si="88"/>
        <v>(-32.2962866, 28.2178934)</v>
      </c>
    </row>
    <row r="2880" spans="1:8" s="10" customFormat="1" x14ac:dyDescent="0.25">
      <c r="A2880" s="9" t="str">
        <f t="shared" si="89"/>
        <v>OSM: Ida - Station - (247326125)</v>
      </c>
      <c r="B2880" s="9" t="s">
        <v>512</v>
      </c>
      <c r="C2880" s="9" t="s">
        <v>7</v>
      </c>
      <c r="D2880" s="12">
        <v>-31.416609399999999</v>
      </c>
      <c r="E2880" s="12">
        <v>27.542792500000001</v>
      </c>
      <c r="F2880" s="9" t="s">
        <v>8</v>
      </c>
      <c r="G2880" s="9">
        <v>247326125</v>
      </c>
      <c r="H2880" s="9" t="str">
        <f t="shared" si="88"/>
        <v>(-31.4166094, 27.5427925)</v>
      </c>
    </row>
    <row r="2881" spans="1:8" s="10" customFormat="1" x14ac:dyDescent="0.25">
      <c r="A2881" s="9" t="str">
        <f t="shared" si="89"/>
        <v>OSM: Idalia - Abandoned - (6740180417)</v>
      </c>
      <c r="B2881" s="9" t="s">
        <v>2620</v>
      </c>
      <c r="C2881" s="9" t="s">
        <v>139</v>
      </c>
      <c r="D2881" s="12">
        <v>-26.887361200000001</v>
      </c>
      <c r="E2881" s="12">
        <v>30.6333777</v>
      </c>
      <c r="F2881" s="9" t="s">
        <v>8</v>
      </c>
      <c r="G2881" s="9">
        <v>6740180417</v>
      </c>
      <c r="H2881" s="9" t="str">
        <f t="shared" ref="H2881:H2944" si="90">"(" &amp; TEXT(D2881, "#.#######") &amp; ", " &amp; TEXT(E2881, "#.#######") &amp; ")"</f>
        <v>(-26.8873612, 30.6333777)</v>
      </c>
    </row>
    <row r="2882" spans="1:8" s="10" customFormat="1" x14ac:dyDescent="0.25">
      <c r="A2882" s="9" t="str">
        <f t="shared" si="89"/>
        <v>OSM: Idutywa - Station - (247326124)</v>
      </c>
      <c r="B2882" s="9" t="s">
        <v>511</v>
      </c>
      <c r="C2882" s="9" t="s">
        <v>7</v>
      </c>
      <c r="D2882" s="12">
        <v>-32.097694699999998</v>
      </c>
      <c r="E2882" s="12">
        <v>28.292077899999999</v>
      </c>
      <c r="F2882" s="9" t="s">
        <v>8</v>
      </c>
      <c r="G2882" s="9">
        <v>247326124</v>
      </c>
      <c r="H2882" s="9" t="str">
        <f t="shared" si="90"/>
        <v>(-32.0976947, 28.2920779)</v>
      </c>
    </row>
    <row r="2883" spans="1:8" s="10" customFormat="1" x14ac:dyDescent="0.25">
      <c r="A2883" s="9" t="str">
        <f t="shared" ref="A2883:A2946" si="91">"OSM: " &amp; B2883 &amp; " - " &amp; PROPER(C2883) &amp; " - (" &amp; G2883 &amp; ")"</f>
        <v>OSM: Igudu - Halt - (247326132)</v>
      </c>
      <c r="B2883" s="9" t="s">
        <v>518</v>
      </c>
      <c r="C2883" s="9" t="s">
        <v>19</v>
      </c>
      <c r="D2883" s="12">
        <v>-32.820759799999998</v>
      </c>
      <c r="E2883" s="12">
        <v>26.9173528</v>
      </c>
      <c r="F2883" s="9" t="s">
        <v>8</v>
      </c>
      <c r="G2883" s="9">
        <v>247326132</v>
      </c>
      <c r="H2883" s="9" t="str">
        <f t="shared" si="90"/>
        <v>(-32.8207598, 26.9173528)</v>
      </c>
    </row>
    <row r="2884" spans="1:8" s="10" customFormat="1" x14ac:dyDescent="0.25">
      <c r="A2884" s="9" t="str">
        <f t="shared" si="91"/>
        <v>OSM: Ikwezi - Station - (247644662)</v>
      </c>
      <c r="B2884" s="9" t="s">
        <v>1042</v>
      </c>
      <c r="C2884" s="9" t="s">
        <v>7</v>
      </c>
      <c r="D2884" s="12">
        <v>-26.230401700000002</v>
      </c>
      <c r="E2884" s="12">
        <v>27.877116000000001</v>
      </c>
      <c r="F2884" s="9" t="s">
        <v>8</v>
      </c>
      <c r="G2884" s="9">
        <v>247644662</v>
      </c>
      <c r="H2884" s="9" t="str">
        <f t="shared" si="90"/>
        <v>(-26.2304017, 27.877116)</v>
      </c>
    </row>
    <row r="2885" spans="1:8" s="10" customFormat="1" x14ac:dyDescent="0.25">
      <c r="A2885" s="9" t="str">
        <f t="shared" si="91"/>
        <v>OSM: Ikwezi - Stop - (4331499768)</v>
      </c>
      <c r="B2885" s="9" t="s">
        <v>1042</v>
      </c>
      <c r="C2885" s="9" t="s">
        <v>13</v>
      </c>
      <c r="D2885" s="12">
        <v>-26.229524900000001</v>
      </c>
      <c r="E2885" s="12">
        <v>27.877921000000001</v>
      </c>
      <c r="F2885" s="9" t="s">
        <v>8</v>
      </c>
      <c r="G2885" s="9">
        <v>4331499768</v>
      </c>
      <c r="H2885" s="9" t="str">
        <f t="shared" si="90"/>
        <v>(-26.2295249, 27.877921)</v>
      </c>
    </row>
    <row r="2886" spans="1:8" s="10" customFormat="1" x14ac:dyDescent="0.25">
      <c r="A2886" s="9" t="str">
        <f t="shared" si="91"/>
        <v>OSM: iLangakazi - Halt - (653506122)</v>
      </c>
      <c r="B2886" s="9" t="s">
        <v>2038</v>
      </c>
      <c r="C2886" s="9" t="s">
        <v>19</v>
      </c>
      <c r="D2886" s="12">
        <v>-28.301200999999999</v>
      </c>
      <c r="E2886" s="12">
        <v>31.530422900000001</v>
      </c>
      <c r="F2886" s="9" t="s">
        <v>8</v>
      </c>
      <c r="G2886" s="9">
        <v>653506122</v>
      </c>
      <c r="H2886" s="9" t="str">
        <f t="shared" si="90"/>
        <v>(-28.301201, 31.5304229)</v>
      </c>
    </row>
    <row r="2887" spans="1:8" s="10" customFormat="1" x14ac:dyDescent="0.25">
      <c r="A2887" s="9" t="str">
        <f t="shared" si="91"/>
        <v>OSM: Ilfracombe - Stop - (348969171)</v>
      </c>
      <c r="B2887" s="9" t="s">
        <v>1838</v>
      </c>
      <c r="C2887" s="9" t="s">
        <v>13</v>
      </c>
      <c r="D2887" s="12">
        <v>-30.188602599999999</v>
      </c>
      <c r="E2887" s="12">
        <v>30.808817699999999</v>
      </c>
      <c r="F2887" s="9" t="s">
        <v>8</v>
      </c>
      <c r="G2887" s="9">
        <v>348969171</v>
      </c>
      <c r="H2887" s="9" t="str">
        <f t="shared" si="90"/>
        <v>(-30.1886026, 30.8088177)</v>
      </c>
    </row>
    <row r="2888" spans="1:8" s="10" customFormat="1" x14ac:dyDescent="0.25">
      <c r="A2888" s="9" t="str">
        <f t="shared" si="91"/>
        <v>OSM: Ilfracombe - Station - (9149572093)</v>
      </c>
      <c r="B2888" s="9" t="s">
        <v>1838</v>
      </c>
      <c r="C2888" s="9" t="s">
        <v>7</v>
      </c>
      <c r="D2888" s="12">
        <v>-30.1886267</v>
      </c>
      <c r="E2888" s="12">
        <v>30.8088765</v>
      </c>
      <c r="F2888" s="9" t="s">
        <v>8</v>
      </c>
      <c r="G2888" s="9">
        <v>9149572093</v>
      </c>
      <c r="H2888" s="9" t="str">
        <f t="shared" si="90"/>
        <v>(-30.1886267, 30.8088765)</v>
      </c>
    </row>
    <row r="2889" spans="1:8" s="10" customFormat="1" x14ac:dyDescent="0.25">
      <c r="A2889" s="9" t="str">
        <f t="shared" si="91"/>
        <v>OSM: Ilkley - Abandoned - (247326130)</v>
      </c>
      <c r="B2889" s="9" t="s">
        <v>517</v>
      </c>
      <c r="C2889" s="9" t="s">
        <v>139</v>
      </c>
      <c r="D2889" s="12">
        <v>-32.798039299999999</v>
      </c>
      <c r="E2889" s="12">
        <v>26.559536099999999</v>
      </c>
      <c r="F2889" s="9" t="s">
        <v>8</v>
      </c>
      <c r="G2889" s="9">
        <v>247326130</v>
      </c>
      <c r="H2889" s="9" t="str">
        <f t="shared" si="90"/>
        <v>(-32.7980393, 26.5595361)</v>
      </c>
    </row>
    <row r="2890" spans="1:8" s="10" customFormat="1" x14ac:dyDescent="0.25">
      <c r="A2890" s="9" t="str">
        <f t="shared" si="91"/>
        <v>OSM: Illovo Beach - Stop - (348969087)</v>
      </c>
      <c r="B2890" s="9" t="s">
        <v>1836</v>
      </c>
      <c r="C2890" s="9" t="s">
        <v>13</v>
      </c>
      <c r="D2890" s="12">
        <v>-30.1180825</v>
      </c>
      <c r="E2890" s="12">
        <v>30.850358799999999</v>
      </c>
      <c r="F2890" s="9" t="s">
        <v>8</v>
      </c>
      <c r="G2890" s="9">
        <v>348969087</v>
      </c>
      <c r="H2890" s="9" t="str">
        <f t="shared" si="90"/>
        <v>(-30.1180825, 30.8503588)</v>
      </c>
    </row>
    <row r="2891" spans="1:8" s="10" customFormat="1" x14ac:dyDescent="0.25">
      <c r="A2891" s="9" t="str">
        <f t="shared" si="91"/>
        <v>OSM: Illovo Beach - Station - (9149572096)</v>
      </c>
      <c r="B2891" s="9" t="s">
        <v>1836</v>
      </c>
      <c r="C2891" s="9" t="s">
        <v>7</v>
      </c>
      <c r="D2891" s="12">
        <v>-30.118099699999998</v>
      </c>
      <c r="E2891" s="12">
        <v>30.850246299999998</v>
      </c>
      <c r="F2891" s="9" t="s">
        <v>8</v>
      </c>
      <c r="G2891" s="9">
        <v>9149572096</v>
      </c>
      <c r="H2891" s="9" t="str">
        <f t="shared" si="90"/>
        <v>(-30.1180997, 30.8502463)</v>
      </c>
    </row>
    <row r="2892" spans="1:8" s="10" customFormat="1" x14ac:dyDescent="0.25">
      <c r="A2892" s="9" t="str">
        <f t="shared" si="91"/>
        <v>OSM: Immerpan - Halt - (247646818)</v>
      </c>
      <c r="B2892" s="9" t="s">
        <v>1319</v>
      </c>
      <c r="C2892" s="9" t="s">
        <v>19</v>
      </c>
      <c r="D2892" s="12">
        <v>-24.475388500000001</v>
      </c>
      <c r="E2892" s="12">
        <v>29.210333599999998</v>
      </c>
      <c r="F2892" s="9" t="s">
        <v>8</v>
      </c>
      <c r="G2892" s="9">
        <v>247646818</v>
      </c>
      <c r="H2892" s="9" t="str">
        <f t="shared" si="90"/>
        <v>(-24.4753885, 29.2103336)</v>
      </c>
    </row>
    <row r="2893" spans="1:8" s="10" customFormat="1" x14ac:dyDescent="0.25">
      <c r="A2893" s="9" t="str">
        <f t="shared" si="91"/>
        <v>OSM: Immigrant - Station - (247325469)</v>
      </c>
      <c r="B2893" s="9" t="s">
        <v>237</v>
      </c>
      <c r="C2893" s="9" t="s">
        <v>7</v>
      </c>
      <c r="D2893" s="12">
        <v>-29.118514099999999</v>
      </c>
      <c r="E2893" s="12">
        <v>25.601860899999998</v>
      </c>
      <c r="F2893" s="9" t="s">
        <v>8</v>
      </c>
      <c r="G2893" s="9">
        <v>247325469</v>
      </c>
      <c r="H2893" s="9" t="str">
        <f t="shared" si="90"/>
        <v>(-29.1185141, 25.6018609)</v>
      </c>
    </row>
    <row r="2894" spans="1:8" s="10" customFormat="1" x14ac:dyDescent="0.25">
      <c r="A2894" s="9" t="str">
        <f t="shared" si="91"/>
        <v>OSM: Imvani - Station - (247326129)</v>
      </c>
      <c r="B2894" s="9" t="s">
        <v>516</v>
      </c>
      <c r="C2894" s="9" t="s">
        <v>7</v>
      </c>
      <c r="D2894" s="12">
        <v>-32.031303800000003</v>
      </c>
      <c r="E2894" s="12">
        <v>27.058793000000001</v>
      </c>
      <c r="F2894" s="9" t="s">
        <v>8</v>
      </c>
      <c r="G2894" s="9">
        <v>247326129</v>
      </c>
      <c r="H2894" s="9" t="str">
        <f t="shared" si="90"/>
        <v>(-32.0313038, 27.058793)</v>
      </c>
    </row>
    <row r="2895" spans="1:8" s="10" customFormat="1" x14ac:dyDescent="0.25">
      <c r="A2895" s="9" t="str">
        <f t="shared" si="91"/>
        <v>OSM: Inchanga - Station - (348971542)</v>
      </c>
      <c r="B2895" s="9" t="s">
        <v>1849</v>
      </c>
      <c r="C2895" s="9" t="s">
        <v>7</v>
      </c>
      <c r="D2895" s="12">
        <v>-29.742145000000001</v>
      </c>
      <c r="E2895" s="12">
        <v>30.6635603</v>
      </c>
      <c r="F2895" s="9" t="s">
        <v>8</v>
      </c>
      <c r="G2895" s="9">
        <v>348971542</v>
      </c>
      <c r="H2895" s="9" t="str">
        <f t="shared" si="90"/>
        <v>(-29.742145, 30.6635603)</v>
      </c>
    </row>
    <row r="2896" spans="1:8" s="10" customFormat="1" x14ac:dyDescent="0.25">
      <c r="A2896" s="9" t="str">
        <f t="shared" si="91"/>
        <v>OSM: India - Stop - (247644661)</v>
      </c>
      <c r="B2896" s="9" t="s">
        <v>1041</v>
      </c>
      <c r="C2896" s="9" t="s">
        <v>13</v>
      </c>
      <c r="D2896" s="12">
        <v>-26.218418799999998</v>
      </c>
      <c r="E2896" s="12">
        <v>28.160782000000001</v>
      </c>
      <c r="F2896" s="9" t="s">
        <v>8</v>
      </c>
      <c r="G2896" s="9">
        <v>247644661</v>
      </c>
      <c r="H2896" s="9" t="str">
        <f t="shared" si="90"/>
        <v>(-26.2184188, 28.160782)</v>
      </c>
    </row>
    <row r="2897" spans="1:8" s="10" customFormat="1" x14ac:dyDescent="0.25">
      <c r="A2897" s="9" t="str">
        <f t="shared" si="91"/>
        <v>OSM: India - Station - (1300409272)</v>
      </c>
      <c r="B2897" s="9" t="s">
        <v>1041</v>
      </c>
      <c r="C2897" s="9" t="s">
        <v>7</v>
      </c>
      <c r="D2897" s="12">
        <v>-26.219065000000001</v>
      </c>
      <c r="E2897" s="12">
        <v>28.1604387</v>
      </c>
      <c r="F2897" s="9" t="s">
        <v>8</v>
      </c>
      <c r="G2897" s="9">
        <v>1300409272</v>
      </c>
      <c r="H2897" s="9" t="str">
        <f t="shared" si="90"/>
        <v>(-26.219065, 28.1604387)</v>
      </c>
    </row>
    <row r="2898" spans="1:8" s="10" customFormat="1" x14ac:dyDescent="0.25">
      <c r="A2898" s="9" t="str">
        <f t="shared" si="91"/>
        <v>OSM: Industria - Station - (847302712)</v>
      </c>
      <c r="B2898" s="9" t="s">
        <v>2224</v>
      </c>
      <c r="C2898" s="9" t="s">
        <v>7</v>
      </c>
      <c r="D2898" s="12">
        <v>-26.200524000000001</v>
      </c>
      <c r="E2898" s="12">
        <v>27.980890800000001</v>
      </c>
      <c r="F2898" s="9" t="s">
        <v>8</v>
      </c>
      <c r="G2898" s="9">
        <v>847302712</v>
      </c>
      <c r="H2898" s="9" t="str">
        <f t="shared" si="90"/>
        <v>(-26.200524, 27.9808908)</v>
      </c>
    </row>
    <row r="2899" spans="1:8" s="10" customFormat="1" x14ac:dyDescent="0.25">
      <c r="A2899" s="9" t="str">
        <f t="shared" si="91"/>
        <v>OSM: Industria - Stop - (9165523946)</v>
      </c>
      <c r="B2899" s="9" t="s">
        <v>2224</v>
      </c>
      <c r="C2899" s="9" t="s">
        <v>13</v>
      </c>
      <c r="D2899" s="12">
        <v>-26.200409499999999</v>
      </c>
      <c r="E2899" s="12">
        <v>27.980672899999998</v>
      </c>
      <c r="F2899" s="9" t="s">
        <v>8</v>
      </c>
      <c r="G2899" s="9">
        <v>9165523946</v>
      </c>
      <c r="H2899" s="9" t="str">
        <f t="shared" si="90"/>
        <v>(-26.2004095, 27.9806729)</v>
      </c>
    </row>
    <row r="2900" spans="1:8" s="10" customFormat="1" x14ac:dyDescent="0.25">
      <c r="A2900" s="9" t="str">
        <f t="shared" si="91"/>
        <v>OSM: Indwe - Station - (247326128)</v>
      </c>
      <c r="B2900" s="9" t="s">
        <v>515</v>
      </c>
      <c r="C2900" s="9" t="s">
        <v>7</v>
      </c>
      <c r="D2900" s="12">
        <v>-31.466769299999999</v>
      </c>
      <c r="E2900" s="12">
        <v>27.342012</v>
      </c>
      <c r="F2900" s="9" t="s">
        <v>8</v>
      </c>
      <c r="G2900" s="9">
        <v>247326128</v>
      </c>
      <c r="H2900" s="9" t="str">
        <f t="shared" si="90"/>
        <v>(-31.4667693, 27.342012)</v>
      </c>
    </row>
    <row r="2901" spans="1:8" s="10" customFormat="1" x14ac:dyDescent="0.25">
      <c r="A2901" s="9" t="str">
        <f t="shared" si="91"/>
        <v>OSM: Infulene Station - Station - (628576292)</v>
      </c>
      <c r="B2901" s="9" t="s">
        <v>2927</v>
      </c>
      <c r="C2901" s="9" t="s">
        <v>7</v>
      </c>
      <c r="D2901" s="12">
        <v>-25.936752325</v>
      </c>
      <c r="E2901" s="12">
        <v>32.528647450000001</v>
      </c>
      <c r="F2901" s="9" t="s">
        <v>2775</v>
      </c>
      <c r="G2901" s="9">
        <v>628576292</v>
      </c>
      <c r="H2901" s="9" t="str">
        <f t="shared" si="90"/>
        <v>(-25.9367523, 32.5286475)</v>
      </c>
    </row>
    <row r="2902" spans="1:8" s="10" customFormat="1" x14ac:dyDescent="0.25">
      <c r="A2902" s="9" t="str">
        <f t="shared" si="91"/>
        <v>OSM: Inglenook - Halt - (663025378)</v>
      </c>
      <c r="B2902" s="9" t="s">
        <v>2127</v>
      </c>
      <c r="C2902" s="9" t="s">
        <v>19</v>
      </c>
      <c r="D2902" s="12">
        <v>-29.875553799999999</v>
      </c>
      <c r="E2902" s="12">
        <v>29.897272699999998</v>
      </c>
      <c r="F2902" s="9" t="s">
        <v>8</v>
      </c>
      <c r="G2902" s="9">
        <v>663025378</v>
      </c>
      <c r="H2902" s="9" t="str">
        <f t="shared" si="90"/>
        <v>(-29.8755538, 29.8972727)</v>
      </c>
    </row>
    <row r="2903" spans="1:8" s="10" customFormat="1" x14ac:dyDescent="0.25">
      <c r="A2903" s="9" t="str">
        <f t="shared" si="91"/>
        <v>OSM: Ingogo - Abandoned - (4058858754)</v>
      </c>
      <c r="B2903" s="9" t="s">
        <v>2531</v>
      </c>
      <c r="C2903" s="9" t="s">
        <v>139</v>
      </c>
      <c r="D2903" s="12">
        <v>-27.578607099999999</v>
      </c>
      <c r="E2903" s="12">
        <v>29.909903499999999</v>
      </c>
      <c r="F2903" s="9" t="s">
        <v>8</v>
      </c>
      <c r="G2903" s="9">
        <v>4058858754</v>
      </c>
      <c r="H2903" s="9" t="str">
        <f t="shared" si="90"/>
        <v>(-27.5786071, 29.9099035)</v>
      </c>
    </row>
    <row r="2904" spans="1:8" s="10" customFormat="1" x14ac:dyDescent="0.25">
      <c r="A2904" s="9" t="str">
        <f t="shared" si="91"/>
        <v>OSM: Ingogo - Abandoned - (4060111897)</v>
      </c>
      <c r="B2904" s="9" t="s">
        <v>2531</v>
      </c>
      <c r="C2904" s="9" t="s">
        <v>139</v>
      </c>
      <c r="D2904" s="12">
        <v>-27.5989243</v>
      </c>
      <c r="E2904" s="12">
        <v>29.858822100000001</v>
      </c>
      <c r="F2904" s="9" t="s">
        <v>8</v>
      </c>
      <c r="G2904" s="9">
        <v>4060111897</v>
      </c>
      <c r="H2904" s="9" t="str">
        <f t="shared" si="90"/>
        <v>(-27.5989243, 29.8588221)</v>
      </c>
    </row>
    <row r="2905" spans="1:8" s="10" customFormat="1" x14ac:dyDescent="0.25">
      <c r="A2905" s="9" t="str">
        <f t="shared" si="91"/>
        <v>OSM: Ingogo - Abandoned - (4093298171)</v>
      </c>
      <c r="B2905" s="9" t="s">
        <v>2531</v>
      </c>
      <c r="C2905" s="9" t="s">
        <v>139</v>
      </c>
      <c r="D2905" s="12">
        <v>-27.576876599999999</v>
      </c>
      <c r="E2905" s="12">
        <v>29.915095900000001</v>
      </c>
      <c r="F2905" s="9" t="s">
        <v>8</v>
      </c>
      <c r="G2905" s="9">
        <v>4093298171</v>
      </c>
      <c r="H2905" s="9" t="str">
        <f t="shared" si="90"/>
        <v>(-27.5768766, 29.9150959)</v>
      </c>
    </row>
    <row r="2906" spans="1:8" s="10" customFormat="1" x14ac:dyDescent="0.25">
      <c r="A2906" s="9" t="str">
        <f t="shared" si="91"/>
        <v>OSM: Ingogo Tunnel - Abandoned - (67558354)</v>
      </c>
      <c r="B2906" s="9" t="s">
        <v>2866</v>
      </c>
      <c r="C2906" s="9" t="s">
        <v>139</v>
      </c>
      <c r="D2906" s="12">
        <v>-27.5590769125</v>
      </c>
      <c r="E2906" s="12">
        <v>29.889842224999999</v>
      </c>
      <c r="F2906" s="9" t="s">
        <v>2775</v>
      </c>
      <c r="G2906" s="9">
        <v>67558354</v>
      </c>
      <c r="H2906" s="9" t="str">
        <f t="shared" si="90"/>
        <v>(-27.5590769, 29.8898422)</v>
      </c>
    </row>
    <row r="2907" spans="1:8" s="10" customFormat="1" x14ac:dyDescent="0.25">
      <c r="A2907" s="9" t="str">
        <f t="shared" si="91"/>
        <v>OSM: Inhlazane - Stop - (247644664)</v>
      </c>
      <c r="B2907" s="9" t="s">
        <v>1044</v>
      </c>
      <c r="C2907" s="9" t="s">
        <v>13</v>
      </c>
      <c r="D2907" s="12">
        <v>-26.2495653</v>
      </c>
      <c r="E2907" s="12">
        <v>27.863497899999999</v>
      </c>
      <c r="F2907" s="9" t="s">
        <v>8</v>
      </c>
      <c r="G2907" s="9">
        <v>247644664</v>
      </c>
      <c r="H2907" s="9" t="str">
        <f t="shared" si="90"/>
        <v>(-26.2495653, 27.8634979)</v>
      </c>
    </row>
    <row r="2908" spans="1:8" s="10" customFormat="1" x14ac:dyDescent="0.25">
      <c r="A2908" s="9" t="str">
        <f t="shared" si="91"/>
        <v>OSM: Inhlazane - Stop - (4331499748)</v>
      </c>
      <c r="B2908" s="9" t="s">
        <v>1044</v>
      </c>
      <c r="C2908" s="9" t="s">
        <v>13</v>
      </c>
      <c r="D2908" s="12">
        <v>-26.249542699999999</v>
      </c>
      <c r="E2908" s="12">
        <v>27.8634658</v>
      </c>
      <c r="F2908" s="9" t="s">
        <v>8</v>
      </c>
      <c r="G2908" s="9">
        <v>4331499748</v>
      </c>
      <c r="H2908" s="9" t="str">
        <f t="shared" si="90"/>
        <v>(-26.2495427, 27.8634658)</v>
      </c>
    </row>
    <row r="2909" spans="1:8" s="10" customFormat="1" x14ac:dyDescent="0.25">
      <c r="A2909" s="9" t="str">
        <f t="shared" si="91"/>
        <v>OSM: Inhlazane - Station - (7221453386)</v>
      </c>
      <c r="B2909" s="9" t="s">
        <v>1044</v>
      </c>
      <c r="C2909" s="9" t="s">
        <v>7</v>
      </c>
      <c r="D2909" s="12">
        <v>-26.249461400000001</v>
      </c>
      <c r="E2909" s="12">
        <v>27.863546800000002</v>
      </c>
      <c r="F2909" s="9" t="s">
        <v>8</v>
      </c>
      <c r="G2909" s="9">
        <v>7221453386</v>
      </c>
      <c r="H2909" s="9" t="str">
        <f t="shared" si="90"/>
        <v>(-26.2494614, 27.8635468)</v>
      </c>
    </row>
    <row r="2910" spans="1:8" s="10" customFormat="1" x14ac:dyDescent="0.25">
      <c r="A2910" s="9" t="str">
        <f t="shared" si="91"/>
        <v>OSM: Inkwelo - Abandoned - (4058858755)</v>
      </c>
      <c r="B2910" s="9" t="s">
        <v>2532</v>
      </c>
      <c r="C2910" s="9" t="s">
        <v>139</v>
      </c>
      <c r="D2910" s="12">
        <v>-27.536960799999999</v>
      </c>
      <c r="E2910" s="12">
        <v>29.8878609</v>
      </c>
      <c r="F2910" s="9" t="s">
        <v>8</v>
      </c>
      <c r="G2910" s="9">
        <v>4058858755</v>
      </c>
      <c r="H2910" s="9" t="str">
        <f t="shared" si="90"/>
        <v>(-27.5369608, 29.8878609)</v>
      </c>
    </row>
    <row r="2911" spans="1:8" s="10" customFormat="1" x14ac:dyDescent="0.25">
      <c r="A2911" s="9" t="str">
        <f t="shared" si="91"/>
        <v>OSM: iNtshamanzi - Station - (1214319501)</v>
      </c>
      <c r="B2911" s="9" t="s">
        <v>2283</v>
      </c>
      <c r="C2911" s="9" t="s">
        <v>7</v>
      </c>
      <c r="D2911" s="12">
        <v>-28.337232700000001</v>
      </c>
      <c r="E2911" s="12">
        <v>31.594473099999998</v>
      </c>
      <c r="F2911" s="9" t="s">
        <v>8</v>
      </c>
      <c r="G2911" s="9">
        <v>1214319501</v>
      </c>
      <c r="H2911" s="9" t="str">
        <f t="shared" si="90"/>
        <v>(-28.3372327, 31.5944731)</v>
      </c>
    </row>
    <row r="2912" spans="1:8" s="10" customFormat="1" x14ac:dyDescent="0.25">
      <c r="A2912" s="9" t="str">
        <f t="shared" si="91"/>
        <v>OSM: Inverugie - Halt - (449437905)</v>
      </c>
      <c r="B2912" s="9" t="s">
        <v>1906</v>
      </c>
      <c r="C2912" s="9" t="s">
        <v>19</v>
      </c>
      <c r="D2912" s="12">
        <v>-30.330572199999999</v>
      </c>
      <c r="E2912" s="12">
        <v>30.5663865</v>
      </c>
      <c r="F2912" s="9" t="s">
        <v>8</v>
      </c>
      <c r="G2912" s="9">
        <v>449437905</v>
      </c>
      <c r="H2912" s="9" t="str">
        <f t="shared" si="90"/>
        <v>(-30.3305722, 30.5663865)</v>
      </c>
    </row>
    <row r="2913" spans="1:8" s="10" customFormat="1" x14ac:dyDescent="0.25">
      <c r="A2913" s="9" t="str">
        <f t="shared" si="91"/>
        <v>OSM: Ionia - Station - (247325468)</v>
      </c>
      <c r="B2913" s="9" t="s">
        <v>236</v>
      </c>
      <c r="C2913" s="9" t="s">
        <v>7</v>
      </c>
      <c r="D2913" s="12">
        <v>-28.792290399999999</v>
      </c>
      <c r="E2913" s="12">
        <v>28.030777400000002</v>
      </c>
      <c r="F2913" s="9" t="s">
        <v>8</v>
      </c>
      <c r="G2913" s="9">
        <v>247325468</v>
      </c>
      <c r="H2913" s="9" t="str">
        <f t="shared" si="90"/>
        <v>(-28.7922904, 28.0307774)</v>
      </c>
    </row>
    <row r="2914" spans="1:8" s="10" customFormat="1" x14ac:dyDescent="0.25">
      <c r="A2914" s="9" t="str">
        <f t="shared" si="91"/>
        <v>OSM: Ireagh - Halt - (3720197969)</v>
      </c>
      <c r="B2914" s="9" t="s">
        <v>2480</v>
      </c>
      <c r="C2914" s="9" t="s">
        <v>19</v>
      </c>
      <c r="D2914" s="12">
        <v>-24.868696199999999</v>
      </c>
      <c r="E2914" s="12">
        <v>31.303718</v>
      </c>
      <c r="F2914" s="9" t="s">
        <v>8</v>
      </c>
      <c r="G2914" s="9">
        <v>3720197969</v>
      </c>
      <c r="H2914" s="9" t="str">
        <f t="shared" si="90"/>
        <v>(-24.8686962, 31.303718)</v>
      </c>
    </row>
    <row r="2915" spans="1:8" s="10" customFormat="1" x14ac:dyDescent="0.25">
      <c r="A2915" s="9" t="str">
        <f t="shared" si="91"/>
        <v>OSM: Irene - Stop - (247644663)</v>
      </c>
      <c r="B2915" s="9" t="s">
        <v>1043</v>
      </c>
      <c r="C2915" s="9" t="s">
        <v>13</v>
      </c>
      <c r="D2915" s="12">
        <v>-25.876031000000001</v>
      </c>
      <c r="E2915" s="12">
        <v>28.224542799999998</v>
      </c>
      <c r="F2915" s="9" t="s">
        <v>8</v>
      </c>
      <c r="G2915" s="9">
        <v>247644663</v>
      </c>
      <c r="H2915" s="9" t="str">
        <f t="shared" si="90"/>
        <v>(-25.876031, 28.2245428)</v>
      </c>
    </row>
    <row r="2916" spans="1:8" s="10" customFormat="1" x14ac:dyDescent="0.25">
      <c r="A2916" s="9" t="str">
        <f t="shared" si="91"/>
        <v>OSM: Irene - Station - (7058698266)</v>
      </c>
      <c r="B2916" s="9" t="s">
        <v>1043</v>
      </c>
      <c r="C2916" s="9" t="s">
        <v>7</v>
      </c>
      <c r="D2916" s="12">
        <v>-25.875397100000001</v>
      </c>
      <c r="E2916" s="12">
        <v>28.224409099999999</v>
      </c>
      <c r="F2916" s="9" t="s">
        <v>8</v>
      </c>
      <c r="G2916" s="9">
        <v>7058698266</v>
      </c>
      <c r="H2916" s="9" t="str">
        <f t="shared" si="90"/>
        <v>(-25.8753971, 28.2244091)</v>
      </c>
    </row>
    <row r="2917" spans="1:8" s="10" customFormat="1" x14ac:dyDescent="0.25">
      <c r="A2917" s="9" t="str">
        <f t="shared" si="91"/>
        <v>OSM: Irene - Stop - (7058698282)</v>
      </c>
      <c r="B2917" s="9" t="s">
        <v>1043</v>
      </c>
      <c r="C2917" s="9" t="s">
        <v>13</v>
      </c>
      <c r="D2917" s="12">
        <v>-25.8760312</v>
      </c>
      <c r="E2917" s="12">
        <v>28.224490100000001</v>
      </c>
      <c r="F2917" s="9" t="s">
        <v>8</v>
      </c>
      <c r="G2917" s="9">
        <v>7058698282</v>
      </c>
      <c r="H2917" s="9" t="str">
        <f t="shared" si="90"/>
        <v>(-25.8760312, 28.2244901)</v>
      </c>
    </row>
    <row r="2918" spans="1:8" s="10" customFormat="1" x14ac:dyDescent="0.25">
      <c r="A2918" s="9" t="str">
        <f t="shared" si="91"/>
        <v>OSM: Irene - Stop - (7058703095)</v>
      </c>
      <c r="B2918" s="9" t="s">
        <v>1043</v>
      </c>
      <c r="C2918" s="9" t="s">
        <v>13</v>
      </c>
      <c r="D2918" s="12">
        <v>-25.874189600000001</v>
      </c>
      <c r="E2918" s="12">
        <v>28.224199500000001</v>
      </c>
      <c r="F2918" s="9" t="s">
        <v>8</v>
      </c>
      <c r="G2918" s="9">
        <v>7058703095</v>
      </c>
      <c r="H2918" s="9" t="str">
        <f t="shared" si="90"/>
        <v>(-25.8741896, 28.2241995)</v>
      </c>
    </row>
    <row r="2919" spans="1:8" s="10" customFormat="1" x14ac:dyDescent="0.25">
      <c r="A2919" s="9" t="str">
        <f t="shared" si="91"/>
        <v>OSM: Irene - Stop - (7821373211)</v>
      </c>
      <c r="B2919" s="9" t="s">
        <v>1043</v>
      </c>
      <c r="C2919" s="9" t="s">
        <v>13</v>
      </c>
      <c r="D2919" s="12">
        <v>-25.8747826</v>
      </c>
      <c r="E2919" s="12">
        <v>28.2243128</v>
      </c>
      <c r="F2919" s="9" t="s">
        <v>8</v>
      </c>
      <c r="G2919" s="9">
        <v>7821373211</v>
      </c>
      <c r="H2919" s="9" t="str">
        <f t="shared" si="90"/>
        <v>(-25.8747826, 28.2243128)</v>
      </c>
    </row>
    <row r="2920" spans="1:8" s="10" customFormat="1" x14ac:dyDescent="0.25">
      <c r="A2920" s="9" t="str">
        <f t="shared" si="91"/>
        <v>OSM: Isando - Station - (247644689)</v>
      </c>
      <c r="B2920" s="9" t="s">
        <v>1065</v>
      </c>
      <c r="C2920" s="9" t="s">
        <v>7</v>
      </c>
      <c r="D2920" s="12">
        <v>-26.135395800000001</v>
      </c>
      <c r="E2920" s="12">
        <v>28.221874199999998</v>
      </c>
      <c r="F2920" s="9" t="s">
        <v>8</v>
      </c>
      <c r="G2920" s="9">
        <v>247644689</v>
      </c>
      <c r="H2920" s="9" t="str">
        <f t="shared" si="90"/>
        <v>(-26.1353958, 28.2218742)</v>
      </c>
    </row>
    <row r="2921" spans="1:8" s="10" customFormat="1" x14ac:dyDescent="0.25">
      <c r="A2921" s="9" t="str">
        <f t="shared" si="91"/>
        <v>OSM: Isando - Stop - (9168944950)</v>
      </c>
      <c r="B2921" s="9" t="s">
        <v>1065</v>
      </c>
      <c r="C2921" s="9" t="s">
        <v>13</v>
      </c>
      <c r="D2921" s="12">
        <v>-26.136087100000001</v>
      </c>
      <c r="E2921" s="12">
        <v>28.221725500000002</v>
      </c>
      <c r="F2921" s="9" t="s">
        <v>8</v>
      </c>
      <c r="G2921" s="9">
        <v>9168944950</v>
      </c>
      <c r="H2921" s="9" t="str">
        <f t="shared" si="90"/>
        <v>(-26.1360871, 28.2217255)</v>
      </c>
    </row>
    <row r="2922" spans="1:8" s="10" customFormat="1" x14ac:dyDescent="0.25">
      <c r="A2922" s="9" t="str">
        <f t="shared" si="91"/>
        <v>OSM: iSangeyana - Halt - (653618743)</v>
      </c>
      <c r="B2922" s="9" t="s">
        <v>2040</v>
      </c>
      <c r="C2922" s="9" t="s">
        <v>19</v>
      </c>
      <c r="D2922" s="12">
        <v>-28.491512100000001</v>
      </c>
      <c r="E2922" s="12">
        <v>31.790295100000002</v>
      </c>
      <c r="F2922" s="9" t="s">
        <v>8</v>
      </c>
      <c r="G2922" s="9">
        <v>653618743</v>
      </c>
      <c r="H2922" s="9" t="str">
        <f t="shared" si="90"/>
        <v>(-28.4915121, 31.7902951)</v>
      </c>
    </row>
    <row r="2923" spans="1:8" s="10" customFormat="1" x14ac:dyDescent="0.25">
      <c r="A2923" s="9" t="str">
        <f t="shared" si="91"/>
        <v>OSM: Isipingo - Stop - (348968567)</v>
      </c>
      <c r="B2923" s="9" t="s">
        <v>1829</v>
      </c>
      <c r="C2923" s="9" t="s">
        <v>13</v>
      </c>
      <c r="D2923" s="12">
        <v>-29.9841427</v>
      </c>
      <c r="E2923" s="12">
        <v>30.9284374</v>
      </c>
      <c r="F2923" s="9" t="s">
        <v>8</v>
      </c>
      <c r="G2923" s="9">
        <v>348968567</v>
      </c>
      <c r="H2923" s="9" t="str">
        <f t="shared" si="90"/>
        <v>(-29.9841427, 30.9284374)</v>
      </c>
    </row>
    <row r="2924" spans="1:8" s="10" customFormat="1" x14ac:dyDescent="0.25">
      <c r="A2924" s="9" t="str">
        <f t="shared" si="91"/>
        <v>OSM: Isipingo - Station - (9149572103)</v>
      </c>
      <c r="B2924" s="9" t="s">
        <v>1829</v>
      </c>
      <c r="C2924" s="9" t="s">
        <v>7</v>
      </c>
      <c r="D2924" s="12">
        <v>-29.984084200000002</v>
      </c>
      <c r="E2924" s="12">
        <v>30.928321</v>
      </c>
      <c r="F2924" s="9" t="s">
        <v>8</v>
      </c>
      <c r="G2924" s="9">
        <v>9149572103</v>
      </c>
      <c r="H2924" s="9" t="str">
        <f t="shared" si="90"/>
        <v>(-29.9840842, 30.928321)</v>
      </c>
    </row>
    <row r="2925" spans="1:8" s="10" customFormat="1" x14ac:dyDescent="0.25">
      <c r="A2925" s="9" t="str">
        <f t="shared" si="91"/>
        <v>OSM: Island View - Stop - (348947343)</v>
      </c>
      <c r="B2925" s="9" t="s">
        <v>1783</v>
      </c>
      <c r="C2925" s="9" t="s">
        <v>13</v>
      </c>
      <c r="D2925" s="12">
        <v>-29.892233000000001</v>
      </c>
      <c r="E2925" s="12">
        <v>31.037241300000002</v>
      </c>
      <c r="F2925" s="9" t="s">
        <v>8</v>
      </c>
      <c r="G2925" s="9">
        <v>348947343</v>
      </c>
      <c r="H2925" s="9" t="str">
        <f t="shared" si="90"/>
        <v>(-29.892233, 31.0372413)</v>
      </c>
    </row>
    <row r="2926" spans="1:8" s="10" customFormat="1" x14ac:dyDescent="0.25">
      <c r="A2926" s="9" t="str">
        <f t="shared" si="91"/>
        <v>OSM: Island View - Stop - (348982700)</v>
      </c>
      <c r="B2926" s="9" t="s">
        <v>1783</v>
      </c>
      <c r="C2926" s="9" t="s">
        <v>13</v>
      </c>
      <c r="D2926" s="12">
        <v>-29.892356199999998</v>
      </c>
      <c r="E2926" s="12">
        <v>31.036879899999999</v>
      </c>
      <c r="F2926" s="9" t="s">
        <v>8</v>
      </c>
      <c r="G2926" s="9">
        <v>348982700</v>
      </c>
      <c r="H2926" s="9" t="str">
        <f t="shared" si="90"/>
        <v>(-29.8923562, 31.0368799)</v>
      </c>
    </row>
    <row r="2927" spans="1:8" s="10" customFormat="1" x14ac:dyDescent="0.25">
      <c r="A2927" s="9" t="str">
        <f t="shared" si="91"/>
        <v>OSM: Island View - Station - (9146542840)</v>
      </c>
      <c r="B2927" s="9" t="s">
        <v>1783</v>
      </c>
      <c r="C2927" s="9" t="s">
        <v>7</v>
      </c>
      <c r="D2927" s="12">
        <v>-29.892284799999999</v>
      </c>
      <c r="E2927" s="12">
        <v>31.037050199999999</v>
      </c>
      <c r="F2927" s="9" t="s">
        <v>8</v>
      </c>
      <c r="G2927" s="9">
        <v>9146542840</v>
      </c>
      <c r="H2927" s="9" t="str">
        <f t="shared" si="90"/>
        <v>(-29.8922848, 31.0370502)</v>
      </c>
    </row>
    <row r="2928" spans="1:8" s="10" customFormat="1" x14ac:dyDescent="0.25">
      <c r="A2928" s="9" t="str">
        <f t="shared" si="91"/>
        <v>OSM: Iswin - Abandoned - (247644690)</v>
      </c>
      <c r="B2928" s="9" t="s">
        <v>1066</v>
      </c>
      <c r="C2928" s="9" t="s">
        <v>139</v>
      </c>
      <c r="D2928" s="12">
        <v>-25.735752900000001</v>
      </c>
      <c r="E2928" s="12">
        <v>27.9820557</v>
      </c>
      <c r="F2928" s="9" t="s">
        <v>8</v>
      </c>
      <c r="G2928" s="9">
        <v>247644690</v>
      </c>
      <c r="H2928" s="9" t="str">
        <f t="shared" si="90"/>
        <v>(-25.7357529, 27.9820557)</v>
      </c>
    </row>
    <row r="2929" spans="1:8" s="10" customFormat="1" x14ac:dyDescent="0.25">
      <c r="A2929" s="9" t="str">
        <f t="shared" si="91"/>
        <v>OSM: Ixopo - Station - (662556097)</v>
      </c>
      <c r="B2929" s="9" t="s">
        <v>2097</v>
      </c>
      <c r="C2929" s="9" t="s">
        <v>7</v>
      </c>
      <c r="D2929" s="12">
        <v>-30.149835599999999</v>
      </c>
      <c r="E2929" s="12">
        <v>30.065478899999999</v>
      </c>
      <c r="F2929" s="9" t="s">
        <v>8</v>
      </c>
      <c r="G2929" s="9">
        <v>662556097</v>
      </c>
      <c r="H2929" s="9" t="str">
        <f t="shared" si="90"/>
        <v>(-30.1498356, 30.0654789)</v>
      </c>
    </row>
    <row r="2930" spans="1:8" s="10" customFormat="1" x14ac:dyDescent="0.25">
      <c r="A2930" s="9" t="str">
        <f t="shared" si="91"/>
        <v>OSM: Izaak - Halt - (8600236673)</v>
      </c>
      <c r="B2930" s="9" t="s">
        <v>2670</v>
      </c>
      <c r="C2930" s="9" t="s">
        <v>19</v>
      </c>
      <c r="D2930" s="12">
        <v>-25.3311727</v>
      </c>
      <c r="E2930" s="12">
        <v>30.226079599999998</v>
      </c>
      <c r="F2930" s="9" t="s">
        <v>8</v>
      </c>
      <c r="G2930" s="9">
        <v>8600236673</v>
      </c>
      <c r="H2930" s="9" t="str">
        <f t="shared" si="90"/>
        <v>(-25.3311727, 30.2260796)</v>
      </c>
    </row>
    <row r="2931" spans="1:8" s="10" customFormat="1" x14ac:dyDescent="0.25">
      <c r="A2931" s="9" t="str">
        <f t="shared" si="91"/>
        <v>OSM: Izingolweni - Station - (4003921936)</v>
      </c>
      <c r="B2931" s="9" t="s">
        <v>2505</v>
      </c>
      <c r="C2931" s="9" t="s">
        <v>7</v>
      </c>
      <c r="D2931" s="12">
        <v>-30.7839806</v>
      </c>
      <c r="E2931" s="12">
        <v>30.123459799999999</v>
      </c>
      <c r="F2931" s="9" t="s">
        <v>8</v>
      </c>
      <c r="G2931" s="9">
        <v>4003921936</v>
      </c>
      <c r="H2931" s="9" t="str">
        <f t="shared" si="90"/>
        <v>(-30.7839806, 30.1234598)</v>
      </c>
    </row>
    <row r="2932" spans="1:8" s="10" customFormat="1" x14ac:dyDescent="0.25">
      <c r="A2932" s="9" t="str">
        <f t="shared" si="91"/>
        <v>OSM: Izotsha - Station - (4003921937)</v>
      </c>
      <c r="B2932" s="9" t="s">
        <v>2506</v>
      </c>
      <c r="C2932" s="9" t="s">
        <v>7</v>
      </c>
      <c r="D2932" s="12">
        <v>-30.779429799999999</v>
      </c>
      <c r="E2932" s="12">
        <v>30.3910965</v>
      </c>
      <c r="F2932" s="9" t="s">
        <v>8</v>
      </c>
      <c r="G2932" s="9">
        <v>4003921937</v>
      </c>
      <c r="H2932" s="9" t="str">
        <f t="shared" si="90"/>
        <v>(-30.7794298, 30.3910965)</v>
      </c>
    </row>
    <row r="2933" spans="1:8" s="10" customFormat="1" x14ac:dyDescent="0.25">
      <c r="A2933" s="9" t="str">
        <f t="shared" si="91"/>
        <v>OSM: Jacobs - Stop - (348988760)</v>
      </c>
      <c r="B2933" s="9" t="s">
        <v>1858</v>
      </c>
      <c r="C2933" s="9" t="s">
        <v>13</v>
      </c>
      <c r="D2933" s="12">
        <v>-29.923751500000002</v>
      </c>
      <c r="E2933" s="12">
        <v>30.986166000000001</v>
      </c>
      <c r="F2933" s="9" t="s">
        <v>8</v>
      </c>
      <c r="G2933" s="9">
        <v>348988760</v>
      </c>
      <c r="H2933" s="9" t="str">
        <f t="shared" si="90"/>
        <v>(-29.9237515, 30.986166)</v>
      </c>
    </row>
    <row r="2934" spans="1:8" s="10" customFormat="1" x14ac:dyDescent="0.25">
      <c r="A2934" s="9" t="str">
        <f t="shared" si="91"/>
        <v>OSM: Jacobs - Stop - (348988831)</v>
      </c>
      <c r="B2934" s="9" t="s">
        <v>1858</v>
      </c>
      <c r="C2934" s="9" t="s">
        <v>13</v>
      </c>
      <c r="D2934" s="12">
        <v>-29.9240818</v>
      </c>
      <c r="E2934" s="12">
        <v>30.9859495</v>
      </c>
      <c r="F2934" s="9" t="s">
        <v>8</v>
      </c>
      <c r="G2934" s="9">
        <v>348988831</v>
      </c>
      <c r="H2934" s="9" t="str">
        <f t="shared" si="90"/>
        <v>(-29.9240818, 30.9859495)</v>
      </c>
    </row>
    <row r="2935" spans="1:8" s="10" customFormat="1" x14ac:dyDescent="0.25">
      <c r="A2935" s="9" t="str">
        <f t="shared" si="91"/>
        <v>OSM: Jacobs - Station - (9146542832)</v>
      </c>
      <c r="B2935" s="9" t="s">
        <v>1858</v>
      </c>
      <c r="C2935" s="9" t="s">
        <v>7</v>
      </c>
      <c r="D2935" s="12">
        <v>-29.923939399999998</v>
      </c>
      <c r="E2935" s="12">
        <v>30.986032399999999</v>
      </c>
      <c r="F2935" s="9" t="s">
        <v>8</v>
      </c>
      <c r="G2935" s="9">
        <v>9146542832</v>
      </c>
      <c r="H2935" s="9" t="str">
        <f t="shared" si="90"/>
        <v>(-29.9239394, 30.9860324)</v>
      </c>
    </row>
    <row r="2936" spans="1:8" s="10" customFormat="1" x14ac:dyDescent="0.25">
      <c r="A2936" s="9" t="str">
        <f t="shared" si="91"/>
        <v>OSM: Jagbaan - Station - (799725599)</v>
      </c>
      <c r="B2936" s="9" t="s">
        <v>2198</v>
      </c>
      <c r="C2936" s="9" t="s">
        <v>7</v>
      </c>
      <c r="D2936" s="12">
        <v>-29.362845400000001</v>
      </c>
      <c r="E2936" s="12">
        <v>30.6861617</v>
      </c>
      <c r="F2936" s="9" t="s">
        <v>8</v>
      </c>
      <c r="G2936" s="9">
        <v>799725599</v>
      </c>
      <c r="H2936" s="9" t="str">
        <f t="shared" si="90"/>
        <v>(-29.3628454, 30.6861617)</v>
      </c>
    </row>
    <row r="2937" spans="1:8" s="10" customFormat="1" x14ac:dyDescent="0.25">
      <c r="A2937" s="9" t="str">
        <f t="shared" si="91"/>
        <v>OSM: Jagersbos - Halt - (247326177)</v>
      </c>
      <c r="B2937" s="9" t="s">
        <v>548</v>
      </c>
      <c r="C2937" s="9" t="s">
        <v>19</v>
      </c>
      <c r="D2937" s="12">
        <v>-33.913490500000002</v>
      </c>
      <c r="E2937" s="12">
        <v>24.1971794</v>
      </c>
      <c r="F2937" s="9" t="s">
        <v>8</v>
      </c>
      <c r="G2937" s="9">
        <v>247326177</v>
      </c>
      <c r="H2937" s="9" t="str">
        <f t="shared" si="90"/>
        <v>(-33.9134905, 24.1971794)</v>
      </c>
    </row>
    <row r="2938" spans="1:8" s="10" customFormat="1" x14ac:dyDescent="0.25">
      <c r="A2938" s="9" t="str">
        <f t="shared" si="91"/>
        <v>OSM: Jagersfontein - Abandoned - (247325463)</v>
      </c>
      <c r="B2938" s="9" t="s">
        <v>231</v>
      </c>
      <c r="C2938" s="9" t="s">
        <v>139</v>
      </c>
      <c r="D2938" s="12">
        <v>-29.788174300000001</v>
      </c>
      <c r="E2938" s="12">
        <v>25.423083200000001</v>
      </c>
      <c r="F2938" s="9" t="s">
        <v>8</v>
      </c>
      <c r="G2938" s="9">
        <v>247325463</v>
      </c>
      <c r="H2938" s="9" t="str">
        <f t="shared" si="90"/>
        <v>(-29.7881743, 25.4230832)</v>
      </c>
    </row>
    <row r="2939" spans="1:8" s="10" customFormat="1" x14ac:dyDescent="0.25">
      <c r="A2939" s="9" t="str">
        <f t="shared" si="91"/>
        <v>OSM: Jagpoort - Station - (247326178)</v>
      </c>
      <c r="B2939" s="9" t="s">
        <v>549</v>
      </c>
      <c r="C2939" s="9" t="s">
        <v>7</v>
      </c>
      <c r="D2939" s="12">
        <v>-31.783159999999999</v>
      </c>
      <c r="E2939" s="12">
        <v>24.878142199999999</v>
      </c>
      <c r="F2939" s="9" t="s">
        <v>8</v>
      </c>
      <c r="G2939" s="9">
        <v>247326178</v>
      </c>
      <c r="H2939" s="9" t="str">
        <f t="shared" si="90"/>
        <v>(-31.78316, 24.8781422)</v>
      </c>
    </row>
    <row r="2940" spans="1:8" s="10" customFormat="1" x14ac:dyDescent="0.25">
      <c r="A2940" s="9" t="str">
        <f t="shared" si="91"/>
        <v>OSM: Jakkalspan - Abandoned - (1214319061)</v>
      </c>
      <c r="B2940" s="9" t="s">
        <v>2279</v>
      </c>
      <c r="C2940" s="9" t="s">
        <v>139</v>
      </c>
      <c r="D2940" s="12">
        <v>-27.761351600000001</v>
      </c>
      <c r="E2940" s="12">
        <v>30.126413500000002</v>
      </c>
      <c r="F2940" s="9" t="s">
        <v>8</v>
      </c>
      <c r="G2940" s="9">
        <v>1214319061</v>
      </c>
      <c r="H2940" s="9" t="str">
        <f t="shared" si="90"/>
        <v>(-27.7613516, 30.1264135)</v>
      </c>
    </row>
    <row r="2941" spans="1:8" s="10" customFormat="1" x14ac:dyDescent="0.25">
      <c r="A2941" s="9" t="str">
        <f t="shared" si="91"/>
        <v>OSM: Jameson Park - Abandoned - (247644691)</v>
      </c>
      <c r="B2941" s="9" t="s">
        <v>1067</v>
      </c>
      <c r="C2941" s="9" t="s">
        <v>139</v>
      </c>
      <c r="D2941" s="12">
        <v>-26.455550200000001</v>
      </c>
      <c r="E2941" s="12">
        <v>28.4230974</v>
      </c>
      <c r="F2941" s="9" t="s">
        <v>8</v>
      </c>
      <c r="G2941" s="9">
        <v>247644691</v>
      </c>
      <c r="H2941" s="9" t="str">
        <f t="shared" si="90"/>
        <v>(-26.4555502, 28.4230974)</v>
      </c>
    </row>
    <row r="2942" spans="1:8" s="10" customFormat="1" x14ac:dyDescent="0.25">
      <c r="A2942" s="9" t="str">
        <f t="shared" si="91"/>
        <v>OSM: Jamestown - Abandoned - (247326179)</v>
      </c>
      <c r="B2942" s="9" t="s">
        <v>550</v>
      </c>
      <c r="C2942" s="9" t="s">
        <v>139</v>
      </c>
      <c r="D2942" s="12">
        <v>-31.1238581</v>
      </c>
      <c r="E2942" s="12">
        <v>26.800039399999999</v>
      </c>
      <c r="F2942" s="9" t="s">
        <v>8</v>
      </c>
      <c r="G2942" s="9">
        <v>247326179</v>
      </c>
      <c r="H2942" s="9" t="str">
        <f t="shared" si="90"/>
        <v>(-31.1238581, 26.8000394)</v>
      </c>
    </row>
    <row r="2943" spans="1:8" s="10" customFormat="1" x14ac:dyDescent="0.25">
      <c r="A2943" s="9" t="str">
        <f t="shared" si="91"/>
        <v>OSM: Jammerdrif - Station - (247645157)</v>
      </c>
      <c r="B2943" s="9" t="s">
        <v>1207</v>
      </c>
      <c r="C2943" s="9" t="s">
        <v>7</v>
      </c>
      <c r="D2943" s="12">
        <v>-29.7063056</v>
      </c>
      <c r="E2943" s="12">
        <v>26.973681599999999</v>
      </c>
      <c r="F2943" s="9" t="s">
        <v>8</v>
      </c>
      <c r="G2943" s="9">
        <v>247645157</v>
      </c>
      <c r="H2943" s="9" t="str">
        <f t="shared" si="90"/>
        <v>(-29.7063056, 26.9736816)</v>
      </c>
    </row>
    <row r="2944" spans="1:8" s="10" customFormat="1" x14ac:dyDescent="0.25">
      <c r="A2944" s="9" t="str">
        <f t="shared" si="91"/>
        <v>OSM: Jan de Boers - Halt - (249333027)</v>
      </c>
      <c r="B2944" s="9" t="s">
        <v>1581</v>
      </c>
      <c r="C2944" s="9" t="s">
        <v>19</v>
      </c>
      <c r="D2944" s="12">
        <v>-33.2755011</v>
      </c>
      <c r="E2944" s="12">
        <v>20.143736700000002</v>
      </c>
      <c r="F2944" s="9" t="s">
        <v>8</v>
      </c>
      <c r="G2944" s="9">
        <v>249333027</v>
      </c>
      <c r="H2944" s="9" t="str">
        <f t="shared" si="90"/>
        <v>(-33.2755011, 20.1437367)</v>
      </c>
    </row>
    <row r="2945" spans="1:8" s="10" customFormat="1" x14ac:dyDescent="0.25">
      <c r="A2945" s="9" t="str">
        <f t="shared" si="91"/>
        <v>OSM: Jan Kempdorp - Station - (247327858)</v>
      </c>
      <c r="B2945" s="9" t="s">
        <v>829</v>
      </c>
      <c r="C2945" s="9" t="s">
        <v>7</v>
      </c>
      <c r="D2945" s="12">
        <v>-27.9074159</v>
      </c>
      <c r="E2945" s="12">
        <v>24.823020799999998</v>
      </c>
      <c r="F2945" s="9" t="s">
        <v>8</v>
      </c>
      <c r="G2945" s="9">
        <v>247327858</v>
      </c>
      <c r="H2945" s="9" t="str">
        <f t="shared" ref="H2945:H3008" si="92">"(" &amp; TEXT(D2945, "#.#######") &amp; ", " &amp; TEXT(E2945, "#.#######") &amp; ")"</f>
        <v>(-27.9074159, 24.8230208)</v>
      </c>
    </row>
    <row r="2946" spans="1:8" s="10" customFormat="1" x14ac:dyDescent="0.25">
      <c r="A2946" s="9" t="str">
        <f t="shared" si="91"/>
        <v>OSM: Jantingh - Halt - (247646819)</v>
      </c>
      <c r="B2946" s="9" t="s">
        <v>1320</v>
      </c>
      <c r="C2946" s="9" t="s">
        <v>19</v>
      </c>
      <c r="D2946" s="12">
        <v>-24.7988407</v>
      </c>
      <c r="E2946" s="12">
        <v>28.4114705</v>
      </c>
      <c r="F2946" s="9" t="s">
        <v>8</v>
      </c>
      <c r="G2946" s="9">
        <v>247646819</v>
      </c>
      <c r="H2946" s="9" t="str">
        <f t="shared" si="92"/>
        <v>(-24.7988407, 28.4114705)</v>
      </c>
    </row>
    <row r="2947" spans="1:8" s="10" customFormat="1" x14ac:dyDescent="0.25">
      <c r="A2947" s="9" t="str">
        <f t="shared" ref="A2947:A3010" si="93">"OSM: " &amp; B2947 &amp; " - " &amp; PROPER(C2947) &amp; " - (" &amp; G2947 &amp; ")"</f>
        <v>OSM: Januarieskraal - Station - (249333051)</v>
      </c>
      <c r="B2947" s="9" t="s">
        <v>1597</v>
      </c>
      <c r="C2947" s="9" t="s">
        <v>7</v>
      </c>
      <c r="D2947" s="12">
        <v>-33.396754799999997</v>
      </c>
      <c r="E2947" s="12">
        <v>18.453866300000001</v>
      </c>
      <c r="F2947" s="9" t="s">
        <v>8</v>
      </c>
      <c r="G2947" s="9">
        <v>249333051</v>
      </c>
      <c r="H2947" s="9" t="str">
        <f t="shared" si="92"/>
        <v>(-33.3967548, 18.4538663)</v>
      </c>
    </row>
    <row r="2948" spans="1:8" s="10" customFormat="1" x14ac:dyDescent="0.25">
      <c r="A2948" s="9" t="str">
        <f t="shared" si="93"/>
        <v>OSM: Jasper - Halt - (647601750)</v>
      </c>
      <c r="B2948" s="9" t="s">
        <v>2018</v>
      </c>
      <c r="C2948" s="9" t="s">
        <v>19</v>
      </c>
      <c r="D2948" s="12">
        <v>-24.696400400000002</v>
      </c>
      <c r="E2948" s="12">
        <v>28.475772200000002</v>
      </c>
      <c r="F2948" s="9" t="s">
        <v>8</v>
      </c>
      <c r="G2948" s="9">
        <v>647601750</v>
      </c>
      <c r="H2948" s="9" t="str">
        <f t="shared" si="92"/>
        <v>(-24.6964004, 28.4757722)</v>
      </c>
    </row>
    <row r="2949" spans="1:8" s="10" customFormat="1" x14ac:dyDescent="0.25">
      <c r="A2949" s="9" t="str">
        <f t="shared" si="93"/>
        <v>OSM: Jeppe - Station - (247644692)</v>
      </c>
      <c r="B2949" s="9" t="s">
        <v>1068</v>
      </c>
      <c r="C2949" s="9" t="s">
        <v>7</v>
      </c>
      <c r="D2949" s="12">
        <v>-26.203888599999999</v>
      </c>
      <c r="E2949" s="12">
        <v>28.063388</v>
      </c>
      <c r="F2949" s="9" t="s">
        <v>8</v>
      </c>
      <c r="G2949" s="9">
        <v>247644692</v>
      </c>
      <c r="H2949" s="9" t="str">
        <f t="shared" si="92"/>
        <v>(-26.2038886, 28.063388)</v>
      </c>
    </row>
    <row r="2950" spans="1:8" s="10" customFormat="1" x14ac:dyDescent="0.25">
      <c r="A2950" s="9" t="str">
        <f t="shared" si="93"/>
        <v>OSM: Jeppe - Stop - (4332066329)</v>
      </c>
      <c r="B2950" s="9" t="s">
        <v>1068</v>
      </c>
      <c r="C2950" s="9" t="s">
        <v>13</v>
      </c>
      <c r="D2950" s="12">
        <v>-26.202825799999999</v>
      </c>
      <c r="E2950" s="12">
        <v>28.062244499999998</v>
      </c>
      <c r="F2950" s="9" t="s">
        <v>8</v>
      </c>
      <c r="G2950" s="9">
        <v>4332066329</v>
      </c>
      <c r="H2950" s="9" t="str">
        <f t="shared" si="92"/>
        <v>(-26.2028258, 28.0622445)</v>
      </c>
    </row>
    <row r="2951" spans="1:8" s="10" customFormat="1" x14ac:dyDescent="0.25">
      <c r="A2951" s="9" t="str">
        <f t="shared" si="93"/>
        <v>OSM: Jeppe - Stop - (4332066331)</v>
      </c>
      <c r="B2951" s="9" t="s">
        <v>1068</v>
      </c>
      <c r="C2951" s="9" t="s">
        <v>13</v>
      </c>
      <c r="D2951" s="12">
        <v>-26.2028973</v>
      </c>
      <c r="E2951" s="12">
        <v>28.062200900000001</v>
      </c>
      <c r="F2951" s="9" t="s">
        <v>8</v>
      </c>
      <c r="G2951" s="9">
        <v>4332066331</v>
      </c>
      <c r="H2951" s="9" t="str">
        <f t="shared" si="92"/>
        <v>(-26.2028973, 28.0622009)</v>
      </c>
    </row>
    <row r="2952" spans="1:8" s="10" customFormat="1" x14ac:dyDescent="0.25">
      <c r="A2952" s="9" t="str">
        <f t="shared" si="93"/>
        <v>OSM: Jeppe - Stop - (4332066367)</v>
      </c>
      <c r="B2952" s="9" t="s">
        <v>1068</v>
      </c>
      <c r="C2952" s="9" t="s">
        <v>13</v>
      </c>
      <c r="D2952" s="12">
        <v>-26.204731500000001</v>
      </c>
      <c r="E2952" s="12">
        <v>28.064266400000001</v>
      </c>
      <c r="F2952" s="9" t="s">
        <v>8</v>
      </c>
      <c r="G2952" s="9">
        <v>4332066367</v>
      </c>
      <c r="H2952" s="9" t="str">
        <f t="shared" si="92"/>
        <v>(-26.2047315, 28.0642664)</v>
      </c>
    </row>
    <row r="2953" spans="1:8" s="10" customFormat="1" x14ac:dyDescent="0.25">
      <c r="A2953" s="9" t="str">
        <f t="shared" si="93"/>
        <v>OSM: Jeppe - Stop - (9165674005)</v>
      </c>
      <c r="B2953" s="9" t="s">
        <v>1068</v>
      </c>
      <c r="C2953" s="9" t="s">
        <v>13</v>
      </c>
      <c r="D2953" s="12">
        <v>-26.2039297</v>
      </c>
      <c r="E2953" s="12">
        <v>28.0636136</v>
      </c>
      <c r="F2953" s="9" t="s">
        <v>8</v>
      </c>
      <c r="G2953" s="9">
        <v>9165674005</v>
      </c>
      <c r="H2953" s="9" t="str">
        <f t="shared" si="92"/>
        <v>(-26.2039297, 28.0636136)</v>
      </c>
    </row>
    <row r="2954" spans="1:8" s="10" customFormat="1" x14ac:dyDescent="0.25">
      <c r="A2954" s="9" t="str">
        <f t="shared" si="93"/>
        <v>OSM: Joe's Luck - Halt - (1703665180)</v>
      </c>
      <c r="B2954" s="9" t="s">
        <v>2378</v>
      </c>
      <c r="C2954" s="9" t="s">
        <v>19</v>
      </c>
      <c r="D2954" s="12">
        <v>-25.669254299999999</v>
      </c>
      <c r="E2954" s="12">
        <v>31.132528300000001</v>
      </c>
      <c r="F2954" s="9" t="s">
        <v>8</v>
      </c>
      <c r="G2954" s="9">
        <v>1703665180</v>
      </c>
      <c r="H2954" s="9" t="str">
        <f t="shared" si="92"/>
        <v>(-25.6692543, 31.1325283)</v>
      </c>
    </row>
    <row r="2955" spans="1:8" s="10" customFormat="1" x14ac:dyDescent="0.25">
      <c r="A2955" s="9" t="str">
        <f t="shared" si="93"/>
        <v>OSM: Johannesburg Park - Stop - (4331573947)</v>
      </c>
      <c r="B2955" s="9" t="s">
        <v>2541</v>
      </c>
      <c r="C2955" s="9" t="s">
        <v>13</v>
      </c>
      <c r="D2955" s="12">
        <v>-26.197906400000001</v>
      </c>
      <c r="E2955" s="12">
        <v>28.0426711</v>
      </c>
      <c r="F2955" s="9" t="s">
        <v>8</v>
      </c>
      <c r="G2955" s="9">
        <v>4331573947</v>
      </c>
      <c r="H2955" s="9" t="str">
        <f t="shared" si="92"/>
        <v>(-26.1979064, 28.0426711)</v>
      </c>
    </row>
    <row r="2956" spans="1:8" s="10" customFormat="1" x14ac:dyDescent="0.25">
      <c r="A2956" s="9" t="str">
        <f t="shared" si="93"/>
        <v>OSM: Johannesburg Park - Stop - (7124278764)</v>
      </c>
      <c r="B2956" s="9" t="s">
        <v>2541</v>
      </c>
      <c r="C2956" s="9" t="s">
        <v>13</v>
      </c>
      <c r="D2956" s="12">
        <v>-26.197584200000001</v>
      </c>
      <c r="E2956" s="12">
        <v>28.042632000000001</v>
      </c>
      <c r="F2956" s="9" t="s">
        <v>8</v>
      </c>
      <c r="G2956" s="9">
        <v>7124278764</v>
      </c>
      <c r="H2956" s="9" t="str">
        <f t="shared" si="92"/>
        <v>(-26.1975842, 28.042632)</v>
      </c>
    </row>
    <row r="2957" spans="1:8" s="10" customFormat="1" x14ac:dyDescent="0.25">
      <c r="A2957" s="9" t="str">
        <f t="shared" si="93"/>
        <v>OSM: Johannesburg Park - Stop - (9165712815)</v>
      </c>
      <c r="B2957" s="9" t="s">
        <v>2541</v>
      </c>
      <c r="C2957" s="9" t="s">
        <v>13</v>
      </c>
      <c r="D2957" s="12">
        <v>-26.198133599999998</v>
      </c>
      <c r="E2957" s="12">
        <v>28.0421947</v>
      </c>
      <c r="F2957" s="9" t="s">
        <v>8</v>
      </c>
      <c r="G2957" s="9">
        <v>9165712815</v>
      </c>
      <c r="H2957" s="9" t="str">
        <f t="shared" si="92"/>
        <v>(-26.1981336, 28.0421947)</v>
      </c>
    </row>
    <row r="2958" spans="1:8" s="10" customFormat="1" x14ac:dyDescent="0.25">
      <c r="A2958" s="9" t="str">
        <f t="shared" si="93"/>
        <v>OSM: Johannesburg Park - Stop - (9165861765)</v>
      </c>
      <c r="B2958" s="9" t="s">
        <v>2541</v>
      </c>
      <c r="C2958" s="9" t="s">
        <v>13</v>
      </c>
      <c r="D2958" s="12">
        <v>-26.198283400000001</v>
      </c>
      <c r="E2958" s="12">
        <v>28.0422145</v>
      </c>
      <c r="F2958" s="9" t="s">
        <v>8</v>
      </c>
      <c r="G2958" s="9">
        <v>9165861765</v>
      </c>
      <c r="H2958" s="9" t="str">
        <f t="shared" si="92"/>
        <v>(-26.1982834, 28.0422145)</v>
      </c>
    </row>
    <row r="2959" spans="1:8" s="10" customFormat="1" x14ac:dyDescent="0.25">
      <c r="A2959" s="9" t="str">
        <f t="shared" si="93"/>
        <v>OSM: Johannesburg Park Station - Station - (326084268)</v>
      </c>
      <c r="B2959" s="9" t="s">
        <v>1755</v>
      </c>
      <c r="C2959" s="9" t="s">
        <v>7</v>
      </c>
      <c r="D2959" s="12">
        <v>-26.197670800000001</v>
      </c>
      <c r="E2959" s="12">
        <v>28.0423048</v>
      </c>
      <c r="F2959" s="9" t="s">
        <v>8</v>
      </c>
      <c r="G2959" s="9">
        <v>326084268</v>
      </c>
      <c r="H2959" s="9" t="str">
        <f t="shared" si="92"/>
        <v>(-26.1976708, 28.0423048)</v>
      </c>
    </row>
    <row r="2960" spans="1:8" s="10" customFormat="1" x14ac:dyDescent="0.25">
      <c r="A2960" s="9" t="str">
        <f t="shared" si="93"/>
        <v>OSM: Johannesrus - Abandoned - (247325465)</v>
      </c>
      <c r="B2960" s="9" t="s">
        <v>233</v>
      </c>
      <c r="C2960" s="9" t="s">
        <v>139</v>
      </c>
      <c r="D2960" s="12">
        <v>-27.103649900000001</v>
      </c>
      <c r="E2960" s="12">
        <v>28.6006602</v>
      </c>
      <c r="F2960" s="9" t="s">
        <v>8</v>
      </c>
      <c r="G2960" s="9">
        <v>247325465</v>
      </c>
      <c r="H2960" s="9" t="str">
        <f t="shared" si="92"/>
        <v>(-27.1036499, 28.6006602)</v>
      </c>
    </row>
    <row r="2961" spans="1:8" s="10" customFormat="1" x14ac:dyDescent="0.25">
      <c r="A2961" s="9" t="str">
        <f t="shared" si="93"/>
        <v>OSM: Jolivet - Station - (662553967)</v>
      </c>
      <c r="B2961" s="9" t="s">
        <v>2085</v>
      </c>
      <c r="C2961" s="9" t="s">
        <v>7</v>
      </c>
      <c r="D2961" s="12">
        <v>-30.281568799999999</v>
      </c>
      <c r="E2961" s="12">
        <v>30.3470932</v>
      </c>
      <c r="F2961" s="9" t="s">
        <v>8</v>
      </c>
      <c r="G2961" s="9">
        <v>662553967</v>
      </c>
      <c r="H2961" s="9" t="str">
        <f t="shared" si="92"/>
        <v>(-30.2815688, 30.3470932)</v>
      </c>
    </row>
    <row r="2962" spans="1:8" s="10" customFormat="1" x14ac:dyDescent="0.25">
      <c r="A2962" s="9" t="str">
        <f t="shared" si="93"/>
        <v>OSM: Jongensklip - Halt - (7212953254)</v>
      </c>
      <c r="B2962" s="9" t="s">
        <v>2647</v>
      </c>
      <c r="C2962" s="9" t="s">
        <v>19</v>
      </c>
      <c r="D2962" s="12">
        <v>-34.263622900000001</v>
      </c>
      <c r="E2962" s="12">
        <v>19.653820400000001</v>
      </c>
      <c r="F2962" s="9" t="s">
        <v>8</v>
      </c>
      <c r="G2962" s="9">
        <v>7212953254</v>
      </c>
      <c r="H2962" s="9" t="str">
        <f t="shared" si="92"/>
        <v>(-34.2636229, 19.6538204)</v>
      </c>
    </row>
    <row r="2963" spans="1:8" s="10" customFormat="1" x14ac:dyDescent="0.25">
      <c r="A2963" s="9" t="str">
        <f t="shared" si="93"/>
        <v>OSM: Jordaan - Station - (247325464)</v>
      </c>
      <c r="B2963" s="9" t="s">
        <v>232</v>
      </c>
      <c r="C2963" s="9" t="s">
        <v>7</v>
      </c>
      <c r="D2963" s="12">
        <v>-27.614957100000002</v>
      </c>
      <c r="E2963" s="12">
        <v>27.266710499999999</v>
      </c>
      <c r="F2963" s="9" t="s">
        <v>8</v>
      </c>
      <c r="G2963" s="9">
        <v>247325464</v>
      </c>
      <c r="H2963" s="9" t="str">
        <f t="shared" si="92"/>
        <v>(-27.6149571, 27.2667105)</v>
      </c>
    </row>
    <row r="2964" spans="1:8" s="10" customFormat="1" x14ac:dyDescent="0.25">
      <c r="A2964" s="9" t="str">
        <f t="shared" si="93"/>
        <v>OSM: Josling - Halt - (247327864)</v>
      </c>
      <c r="B2964" s="9" t="s">
        <v>833</v>
      </c>
      <c r="C2964" s="9" t="s">
        <v>19</v>
      </c>
      <c r="D2964" s="12">
        <v>-28.773748399999999</v>
      </c>
      <c r="E2964" s="12">
        <v>21.5830077</v>
      </c>
      <c r="F2964" s="9" t="s">
        <v>8</v>
      </c>
      <c r="G2964" s="9">
        <v>247327864</v>
      </c>
      <c r="H2964" s="9" t="str">
        <f t="shared" si="92"/>
        <v>(-28.7737484, 21.5830077)</v>
      </c>
    </row>
    <row r="2965" spans="1:8" s="10" customFormat="1" x14ac:dyDescent="0.25">
      <c r="A2965" s="9" t="str">
        <f t="shared" si="93"/>
        <v>OSM: Joubert - Halt - (247327861)</v>
      </c>
      <c r="B2965" s="9" t="s">
        <v>831</v>
      </c>
      <c r="C2965" s="9" t="s">
        <v>19</v>
      </c>
      <c r="D2965" s="12">
        <v>-30.6996675</v>
      </c>
      <c r="E2965" s="12">
        <v>25.220344799999999</v>
      </c>
      <c r="F2965" s="9" t="s">
        <v>8</v>
      </c>
      <c r="G2965" s="9">
        <v>247327861</v>
      </c>
      <c r="H2965" s="9" t="str">
        <f t="shared" si="92"/>
        <v>(-30.6996675, 25.2203448)</v>
      </c>
    </row>
    <row r="2966" spans="1:8" s="10" customFormat="1" x14ac:dyDescent="0.25">
      <c r="A2966" s="9" t="str">
        <f t="shared" si="93"/>
        <v>OSM: Joubertina - Station - (247326182)</v>
      </c>
      <c r="B2966" s="9" t="s">
        <v>551</v>
      </c>
      <c r="C2966" s="9" t="s">
        <v>7</v>
      </c>
      <c r="D2966" s="12">
        <v>-33.8269904</v>
      </c>
      <c r="E2966" s="12">
        <v>23.854506700000002</v>
      </c>
      <c r="F2966" s="9" t="s">
        <v>8</v>
      </c>
      <c r="G2966" s="9">
        <v>247326182</v>
      </c>
      <c r="H2966" s="9" t="str">
        <f t="shared" si="92"/>
        <v>(-33.8269904, 23.8545067)</v>
      </c>
    </row>
    <row r="2967" spans="1:8" s="10" customFormat="1" x14ac:dyDescent="0.25">
      <c r="A2967" s="9" t="str">
        <f t="shared" si="93"/>
        <v>OSM: Jubilee - Halt - (249333050)</v>
      </c>
      <c r="B2967" s="9" t="s">
        <v>1596</v>
      </c>
      <c r="C2967" s="9" t="s">
        <v>19</v>
      </c>
      <c r="D2967" s="12">
        <v>-34.045132500000001</v>
      </c>
      <c r="E2967" s="12">
        <v>20.296616700000001</v>
      </c>
      <c r="F2967" s="9" t="s">
        <v>8</v>
      </c>
      <c r="G2967" s="9">
        <v>249333050</v>
      </c>
      <c r="H2967" s="9" t="str">
        <f t="shared" si="92"/>
        <v>(-34.0451325, 20.2966167)</v>
      </c>
    </row>
    <row r="2968" spans="1:8" s="10" customFormat="1" x14ac:dyDescent="0.25">
      <c r="A2968" s="9" t="str">
        <f t="shared" si="93"/>
        <v>OSM: Juk - Halt - (249333053)</v>
      </c>
      <c r="B2968" s="9" t="s">
        <v>1599</v>
      </c>
      <c r="C2968" s="9" t="s">
        <v>19</v>
      </c>
      <c r="D2968" s="12">
        <v>-32.132948599999999</v>
      </c>
      <c r="E2968" s="12">
        <v>22.952500000000001</v>
      </c>
      <c r="F2968" s="9" t="s">
        <v>8</v>
      </c>
      <c r="G2968" s="9">
        <v>249333053</v>
      </c>
      <c r="H2968" s="9" t="str">
        <f t="shared" si="92"/>
        <v>(-32.1329486, 22.9525)</v>
      </c>
    </row>
    <row r="2969" spans="1:8" s="10" customFormat="1" x14ac:dyDescent="0.25">
      <c r="A2969" s="9" t="str">
        <f t="shared" si="93"/>
        <v>OSM: Jupiter - Station - (247644686)</v>
      </c>
      <c r="B2969" s="9" t="s">
        <v>1062</v>
      </c>
      <c r="C2969" s="9" t="s">
        <v>7</v>
      </c>
      <c r="D2969" s="12">
        <v>-26.219956700000001</v>
      </c>
      <c r="E2969" s="12">
        <v>28.1186738</v>
      </c>
      <c r="F2969" s="9" t="s">
        <v>8</v>
      </c>
      <c r="G2969" s="9">
        <v>247644686</v>
      </c>
      <c r="H2969" s="9" t="str">
        <f t="shared" si="92"/>
        <v>(-26.2199567, 28.1186738)</v>
      </c>
    </row>
    <row r="2970" spans="1:8" s="10" customFormat="1" x14ac:dyDescent="0.25">
      <c r="A2970" s="9" t="str">
        <f t="shared" si="93"/>
        <v>OSM: Kaalfontein - Stop - (247644687)</v>
      </c>
      <c r="B2970" s="9" t="s">
        <v>1063</v>
      </c>
      <c r="C2970" s="9" t="s">
        <v>13</v>
      </c>
      <c r="D2970" s="12">
        <v>-26.035497100000001</v>
      </c>
      <c r="E2970" s="12">
        <v>28.2546754</v>
      </c>
      <c r="F2970" s="9" t="s">
        <v>8</v>
      </c>
      <c r="G2970" s="9">
        <v>247644687</v>
      </c>
      <c r="H2970" s="9" t="str">
        <f t="shared" si="92"/>
        <v>(-26.0354971, 28.2546754)</v>
      </c>
    </row>
    <row r="2971" spans="1:8" s="10" customFormat="1" x14ac:dyDescent="0.25">
      <c r="A2971" s="9" t="str">
        <f t="shared" si="93"/>
        <v>OSM: Kaalfontein - Station - (9168944946)</v>
      </c>
      <c r="B2971" s="9" t="s">
        <v>1063</v>
      </c>
      <c r="C2971" s="9" t="s">
        <v>7</v>
      </c>
      <c r="D2971" s="12">
        <v>-26.035366700000001</v>
      </c>
      <c r="E2971" s="12">
        <v>28.254677300000001</v>
      </c>
      <c r="F2971" s="9" t="s">
        <v>8</v>
      </c>
      <c r="G2971" s="9">
        <v>9168944946</v>
      </c>
      <c r="H2971" s="9" t="str">
        <f t="shared" si="92"/>
        <v>(-26.0353667, 28.2546773)</v>
      </c>
    </row>
    <row r="2972" spans="1:8" s="10" customFormat="1" x14ac:dyDescent="0.25">
      <c r="A2972" s="9" t="str">
        <f t="shared" si="93"/>
        <v>OSM: Kaallaagte - Station - (247325490)</v>
      </c>
      <c r="B2972" s="9" t="s">
        <v>257</v>
      </c>
      <c r="C2972" s="9" t="s">
        <v>7</v>
      </c>
      <c r="D2972" s="12">
        <v>-28.130855100000002</v>
      </c>
      <c r="E2972" s="12">
        <v>28.022756900000001</v>
      </c>
      <c r="F2972" s="9" t="s">
        <v>8</v>
      </c>
      <c r="G2972" s="9">
        <v>247325490</v>
      </c>
      <c r="H2972" s="9" t="str">
        <f t="shared" si="92"/>
        <v>(-28.1308551, 28.0227569)</v>
      </c>
    </row>
    <row r="2973" spans="1:8" s="10" customFormat="1" x14ac:dyDescent="0.25">
      <c r="A2973" s="9" t="str">
        <f t="shared" si="93"/>
        <v>OSM: Kaalspruit - Station - (247325491)</v>
      </c>
      <c r="B2973" s="9" t="s">
        <v>258</v>
      </c>
      <c r="C2973" s="9" t="s">
        <v>7</v>
      </c>
      <c r="D2973" s="12">
        <v>-29.2702904</v>
      </c>
      <c r="E2973" s="12">
        <v>26.1413516</v>
      </c>
      <c r="F2973" s="9" t="s">
        <v>8</v>
      </c>
      <c r="G2973" s="9">
        <v>247325491</v>
      </c>
      <c r="H2973" s="9" t="str">
        <f t="shared" si="92"/>
        <v>(-29.2702904, 26.1413516)</v>
      </c>
    </row>
    <row r="2974" spans="1:8" s="10" customFormat="1" x14ac:dyDescent="0.25">
      <c r="A2974" s="9" t="str">
        <f t="shared" si="93"/>
        <v>OSM: Kaalvlei - Halt - (247325492)</v>
      </c>
      <c r="B2974" s="9" t="s">
        <v>259</v>
      </c>
      <c r="C2974" s="9" t="s">
        <v>19</v>
      </c>
      <c r="D2974" s="12">
        <v>-27.976323799999999</v>
      </c>
      <c r="E2974" s="12">
        <v>26.834690500000001</v>
      </c>
      <c r="F2974" s="9" t="s">
        <v>8</v>
      </c>
      <c r="G2974" s="9">
        <v>247325492</v>
      </c>
      <c r="H2974" s="9" t="str">
        <f t="shared" si="92"/>
        <v>(-27.9763238, 26.8346905)</v>
      </c>
    </row>
    <row r="2975" spans="1:8" s="10" customFormat="1" x14ac:dyDescent="0.25">
      <c r="A2975" s="9" t="str">
        <f t="shared" si="93"/>
        <v>OSM: Kaapmuiden - Station - (1703665182)</v>
      </c>
      <c r="B2975" s="9" t="s">
        <v>2379</v>
      </c>
      <c r="C2975" s="9" t="s">
        <v>7</v>
      </c>
      <c r="D2975" s="12">
        <v>-25.533947600000001</v>
      </c>
      <c r="E2975" s="12">
        <v>31.330372000000001</v>
      </c>
      <c r="F2975" s="9" t="s">
        <v>8</v>
      </c>
      <c r="G2975" s="9">
        <v>1703665182</v>
      </c>
      <c r="H2975" s="9" t="str">
        <f t="shared" si="92"/>
        <v>(-25.5339476, 31.330372)</v>
      </c>
    </row>
    <row r="2976" spans="1:8" s="10" customFormat="1" x14ac:dyDescent="0.25">
      <c r="A2976" s="9" t="str">
        <f t="shared" si="93"/>
        <v>OSM: Kabeljousrivier - Halt - (247326183)</v>
      </c>
      <c r="B2976" s="9" t="s">
        <v>552</v>
      </c>
      <c r="C2976" s="9" t="s">
        <v>19</v>
      </c>
      <c r="D2976" s="12">
        <v>-33.9954836</v>
      </c>
      <c r="E2976" s="12">
        <v>24.924198499999999</v>
      </c>
      <c r="F2976" s="9" t="s">
        <v>8</v>
      </c>
      <c r="G2976" s="9">
        <v>247326183</v>
      </c>
      <c r="H2976" s="9" t="str">
        <f t="shared" si="92"/>
        <v>(-33.9954836, 24.9241985)</v>
      </c>
    </row>
    <row r="2977" spans="1:8" s="10" customFormat="1" x14ac:dyDescent="0.25">
      <c r="A2977" s="9" t="str">
        <f t="shared" si="93"/>
        <v>OSM: Kabies - Station - (247327862)</v>
      </c>
      <c r="B2977" s="9" t="s">
        <v>832</v>
      </c>
      <c r="C2977" s="9" t="s">
        <v>7</v>
      </c>
      <c r="D2977" s="12">
        <v>-28.703542800000001</v>
      </c>
      <c r="E2977" s="12">
        <v>20.910027299999999</v>
      </c>
      <c r="F2977" s="9" t="s">
        <v>8</v>
      </c>
      <c r="G2977" s="9">
        <v>247327862</v>
      </c>
      <c r="H2977" s="9" t="str">
        <f t="shared" si="92"/>
        <v>(-28.7035428, 20.9100273)</v>
      </c>
    </row>
    <row r="2978" spans="1:8" s="10" customFormat="1" x14ac:dyDescent="0.25">
      <c r="A2978" s="9" t="str">
        <f t="shared" si="93"/>
        <v>OSM: Kakamas - Station - (358173211)</v>
      </c>
      <c r="B2978" s="9" t="s">
        <v>1886</v>
      </c>
      <c r="C2978" s="9" t="s">
        <v>7</v>
      </c>
      <c r="D2978" s="12">
        <v>-28.764044200000001</v>
      </c>
      <c r="E2978" s="12">
        <v>20.610935999999999</v>
      </c>
      <c r="F2978" s="9" t="s">
        <v>8</v>
      </c>
      <c r="G2978" s="9">
        <v>358173211</v>
      </c>
      <c r="H2978" s="9" t="str">
        <f t="shared" si="92"/>
        <v>(-28.7640442, 20.610936)</v>
      </c>
    </row>
    <row r="2979" spans="1:8" s="10" customFormat="1" x14ac:dyDescent="0.25">
      <c r="A2979" s="9" t="str">
        <f t="shared" si="93"/>
        <v>OSM: Kakamas Branch Line - Disused - (31970486)</v>
      </c>
      <c r="B2979" s="9" t="s">
        <v>2828</v>
      </c>
      <c r="C2979" s="9" t="s">
        <v>2774</v>
      </c>
      <c r="D2979" s="12">
        <v>-28.632232399999999</v>
      </c>
      <c r="E2979" s="12">
        <v>21.07051013125</v>
      </c>
      <c r="F2979" s="9" t="s">
        <v>2775</v>
      </c>
      <c r="G2979" s="9">
        <v>31970486</v>
      </c>
      <c r="H2979" s="9" t="str">
        <f t="shared" si="92"/>
        <v>(-28.6322324, 21.0705101)</v>
      </c>
    </row>
    <row r="2980" spans="1:8" s="10" customFormat="1" x14ac:dyDescent="0.25">
      <c r="A2980" s="9" t="str">
        <f t="shared" si="93"/>
        <v>OSM: Kakamas Branch Line - Disused - (31970491)</v>
      </c>
      <c r="B2980" s="9" t="s">
        <v>2828</v>
      </c>
      <c r="C2980" s="9" t="s">
        <v>2774</v>
      </c>
      <c r="D2980" s="12">
        <v>-28.454574049999898</v>
      </c>
      <c r="E2980" s="12">
        <v>21.23207575</v>
      </c>
      <c r="F2980" s="9" t="s">
        <v>2775</v>
      </c>
      <c r="G2980" s="9">
        <v>31970491</v>
      </c>
      <c r="H2980" s="9" t="str">
        <f t="shared" si="92"/>
        <v>(-28.454574, 21.2320758)</v>
      </c>
    </row>
    <row r="2981" spans="1:8" s="10" customFormat="1" x14ac:dyDescent="0.25">
      <c r="A2981" s="9" t="str">
        <f t="shared" si="93"/>
        <v>OSM: Kakamas Branch Line - Disused - (31970496)</v>
      </c>
      <c r="B2981" s="9" t="s">
        <v>2828</v>
      </c>
      <c r="C2981" s="9" t="s">
        <v>2774</v>
      </c>
      <c r="D2981" s="12">
        <v>-28.626369633333301</v>
      </c>
      <c r="E2981" s="12">
        <v>21.080061133333299</v>
      </c>
      <c r="F2981" s="9" t="s">
        <v>2775</v>
      </c>
      <c r="G2981" s="9">
        <v>31970496</v>
      </c>
      <c r="H2981" s="9" t="str">
        <f t="shared" si="92"/>
        <v>(-28.6263696, 21.0800611)</v>
      </c>
    </row>
    <row r="2982" spans="1:8" s="10" customFormat="1" x14ac:dyDescent="0.25">
      <c r="A2982" s="9" t="str">
        <f t="shared" si="93"/>
        <v>OSM: Kakamas Branch Line - Disused - (77069207)</v>
      </c>
      <c r="B2982" s="9" t="s">
        <v>2828</v>
      </c>
      <c r="C2982" s="9" t="s">
        <v>2774</v>
      </c>
      <c r="D2982" s="12">
        <v>-28.755417550000001</v>
      </c>
      <c r="E2982" s="12">
        <v>20.620461550000002</v>
      </c>
      <c r="F2982" s="9" t="s">
        <v>2775</v>
      </c>
      <c r="G2982" s="9">
        <v>77069207</v>
      </c>
      <c r="H2982" s="9" t="str">
        <f t="shared" si="92"/>
        <v>(-28.7554176, 20.6204616)</v>
      </c>
    </row>
    <row r="2983" spans="1:8" s="10" customFormat="1" x14ac:dyDescent="0.25">
      <c r="A2983" s="9" t="str">
        <f t="shared" si="93"/>
        <v>OSM: Kakamas Branch Line - Disused - (77069208)</v>
      </c>
      <c r="B2983" s="9" t="s">
        <v>2828</v>
      </c>
      <c r="C2983" s="9" t="s">
        <v>2774</v>
      </c>
      <c r="D2983" s="12">
        <v>-28.757827525</v>
      </c>
      <c r="E2983" s="12">
        <v>20.619768475000001</v>
      </c>
      <c r="F2983" s="9" t="s">
        <v>2775</v>
      </c>
      <c r="G2983" s="9">
        <v>77069208</v>
      </c>
      <c r="H2983" s="9" t="str">
        <f t="shared" si="92"/>
        <v>(-28.7578275, 20.6197685)</v>
      </c>
    </row>
    <row r="2984" spans="1:8" s="10" customFormat="1" x14ac:dyDescent="0.25">
      <c r="A2984" s="9" t="str">
        <f t="shared" si="93"/>
        <v>OSM: Kakamas Branch Line - Rail - (108338651)</v>
      </c>
      <c r="B2984" s="9" t="s">
        <v>2828</v>
      </c>
      <c r="C2984" s="9" t="s">
        <v>2780</v>
      </c>
      <c r="D2984" s="12">
        <v>-28.7050956</v>
      </c>
      <c r="E2984" s="12">
        <v>20.969527599999999</v>
      </c>
      <c r="F2984" s="9" t="s">
        <v>2775</v>
      </c>
      <c r="G2984" s="9">
        <v>108338651</v>
      </c>
      <c r="H2984" s="9" t="str">
        <f t="shared" si="92"/>
        <v>(-28.7050956, 20.9695276)</v>
      </c>
    </row>
    <row r="2985" spans="1:8" s="10" customFormat="1" x14ac:dyDescent="0.25">
      <c r="A2985" s="9" t="str">
        <f t="shared" si="93"/>
        <v>OSM: Kakamas Branch Line - Disused - (223450518)</v>
      </c>
      <c r="B2985" s="9" t="s">
        <v>2828</v>
      </c>
      <c r="C2985" s="9" t="s">
        <v>2774</v>
      </c>
      <c r="D2985" s="12">
        <v>-28.703248500000001</v>
      </c>
      <c r="E2985" s="12">
        <v>20.966324700000001</v>
      </c>
      <c r="F2985" s="9" t="s">
        <v>2775</v>
      </c>
      <c r="G2985" s="9">
        <v>223450518</v>
      </c>
      <c r="H2985" s="9" t="str">
        <f t="shared" si="92"/>
        <v>(-28.7032485, 20.9663247)</v>
      </c>
    </row>
    <row r="2986" spans="1:8" s="10" customFormat="1" x14ac:dyDescent="0.25">
      <c r="A2986" s="9" t="str">
        <f t="shared" si="93"/>
        <v>OSM: Kakamas Branch Line - Disused - (223450519)</v>
      </c>
      <c r="B2986" s="9" t="s">
        <v>2828</v>
      </c>
      <c r="C2986" s="9" t="s">
        <v>2774</v>
      </c>
      <c r="D2986" s="12">
        <v>-28.7031685</v>
      </c>
      <c r="E2986" s="12">
        <v>20.9643005</v>
      </c>
      <c r="F2986" s="9" t="s">
        <v>2775</v>
      </c>
      <c r="G2986" s="9">
        <v>223450519</v>
      </c>
      <c r="H2986" s="9" t="str">
        <f t="shared" si="92"/>
        <v>(-28.7031685, 20.9643005)</v>
      </c>
    </row>
    <row r="2987" spans="1:8" s="10" customFormat="1" x14ac:dyDescent="0.25">
      <c r="A2987" s="9" t="str">
        <f t="shared" si="93"/>
        <v>OSM: Kakamas Branch Line - Disused - (223450520)</v>
      </c>
      <c r="B2987" s="9" t="s">
        <v>2828</v>
      </c>
      <c r="C2987" s="9" t="s">
        <v>2774</v>
      </c>
      <c r="D2987" s="12">
        <v>-28.703202899999901</v>
      </c>
      <c r="E2987" s="12">
        <v>20.965554966666598</v>
      </c>
      <c r="F2987" s="9" t="s">
        <v>2775</v>
      </c>
      <c r="G2987" s="9">
        <v>223450520</v>
      </c>
      <c r="H2987" s="9" t="str">
        <f t="shared" si="92"/>
        <v>(-28.7032029, 20.965555)</v>
      </c>
    </row>
    <row r="2988" spans="1:8" s="10" customFormat="1" x14ac:dyDescent="0.25">
      <c r="A2988" s="9" t="str">
        <f t="shared" si="93"/>
        <v>OSM: Kakamas Branch Line - Disused - (223450521)</v>
      </c>
      <c r="B2988" s="9" t="s">
        <v>2828</v>
      </c>
      <c r="C2988" s="9" t="s">
        <v>2774</v>
      </c>
      <c r="D2988" s="12">
        <v>-28.70345034</v>
      </c>
      <c r="E2988" s="12">
        <v>20.952489046666599</v>
      </c>
      <c r="F2988" s="9" t="s">
        <v>2775</v>
      </c>
      <c r="G2988" s="9">
        <v>223450521</v>
      </c>
      <c r="H2988" s="9" t="str">
        <f t="shared" si="92"/>
        <v>(-28.7034503, 20.952489)</v>
      </c>
    </row>
    <row r="2989" spans="1:8" s="10" customFormat="1" x14ac:dyDescent="0.25">
      <c r="A2989" s="9" t="str">
        <f t="shared" si="93"/>
        <v>OSM: Kakamas Branch Line - Rail - (223450523)</v>
      </c>
      <c r="B2989" s="9" t="s">
        <v>2828</v>
      </c>
      <c r="C2989" s="9" t="s">
        <v>2780</v>
      </c>
      <c r="D2989" s="12">
        <v>-28.703852219999899</v>
      </c>
      <c r="E2989" s="12">
        <v>20.967628120000001</v>
      </c>
      <c r="F2989" s="9" t="s">
        <v>2775</v>
      </c>
      <c r="G2989" s="9">
        <v>223450523</v>
      </c>
      <c r="H2989" s="9" t="str">
        <f t="shared" si="92"/>
        <v>(-28.7038522, 20.9676281)</v>
      </c>
    </row>
    <row r="2990" spans="1:8" s="10" customFormat="1" x14ac:dyDescent="0.25">
      <c r="A2990" s="9" t="str">
        <f t="shared" si="93"/>
        <v>OSM: Kakamas Branch Line - Rail - (223450524)</v>
      </c>
      <c r="B2990" s="9" t="s">
        <v>2828</v>
      </c>
      <c r="C2990" s="9" t="s">
        <v>2780</v>
      </c>
      <c r="D2990" s="12">
        <v>-28.703764242857101</v>
      </c>
      <c r="E2990" s="12">
        <v>20.9677168714285</v>
      </c>
      <c r="F2990" s="9" t="s">
        <v>2775</v>
      </c>
      <c r="G2990" s="9">
        <v>223450524</v>
      </c>
      <c r="H2990" s="9" t="str">
        <f t="shared" si="92"/>
        <v>(-28.7037642, 20.9677169)</v>
      </c>
    </row>
    <row r="2991" spans="1:8" s="10" customFormat="1" x14ac:dyDescent="0.25">
      <c r="A2991" s="9" t="str">
        <f t="shared" si="93"/>
        <v>OSM: Kakamas Branch Line - Rail - (223450525)</v>
      </c>
      <c r="B2991" s="9" t="s">
        <v>2828</v>
      </c>
      <c r="C2991" s="9" t="s">
        <v>2780</v>
      </c>
      <c r="D2991" s="12">
        <v>-28.7046376599999</v>
      </c>
      <c r="E2991" s="12">
        <v>20.968714779999999</v>
      </c>
      <c r="F2991" s="9" t="s">
        <v>2775</v>
      </c>
      <c r="G2991" s="9">
        <v>223450525</v>
      </c>
      <c r="H2991" s="9" t="str">
        <f t="shared" si="92"/>
        <v>(-28.7046377, 20.9687148)</v>
      </c>
    </row>
    <row r="2992" spans="1:8" s="10" customFormat="1" x14ac:dyDescent="0.25">
      <c r="A2992" s="9" t="str">
        <f t="shared" si="93"/>
        <v>OSM: Kakamas Branch Line - Disused - (223572686)</v>
      </c>
      <c r="B2992" s="9" t="s">
        <v>2828</v>
      </c>
      <c r="C2992" s="9" t="s">
        <v>2774</v>
      </c>
      <c r="D2992" s="12">
        <v>-28.729709999999901</v>
      </c>
      <c r="E2992" s="12">
        <v>20.6959609190476</v>
      </c>
      <c r="F2992" s="9" t="s">
        <v>2775</v>
      </c>
      <c r="G2992" s="9">
        <v>223572686</v>
      </c>
      <c r="H2992" s="9" t="str">
        <f t="shared" si="92"/>
        <v>(-28.72971, 20.6959609)</v>
      </c>
    </row>
    <row r="2993" spans="1:8" s="10" customFormat="1" x14ac:dyDescent="0.25">
      <c r="A2993" s="9" t="str">
        <f t="shared" si="93"/>
        <v>OSM: Kakamas Branch Line - Disused - (223572687)</v>
      </c>
      <c r="B2993" s="9" t="s">
        <v>2828</v>
      </c>
      <c r="C2993" s="9" t="s">
        <v>2774</v>
      </c>
      <c r="D2993" s="12">
        <v>-28.7287535318181</v>
      </c>
      <c r="E2993" s="12">
        <v>20.835551354545402</v>
      </c>
      <c r="F2993" s="9" t="s">
        <v>2775</v>
      </c>
      <c r="G2993" s="9">
        <v>223572687</v>
      </c>
      <c r="H2993" s="9" t="str">
        <f t="shared" si="92"/>
        <v>(-28.7287535, 20.8355514)</v>
      </c>
    </row>
    <row r="2994" spans="1:8" s="10" customFormat="1" x14ac:dyDescent="0.25">
      <c r="A2994" s="9" t="str">
        <f t="shared" si="93"/>
        <v>OSM: Kakamas Branch Line - Disused - (223572688)</v>
      </c>
      <c r="B2994" s="9" t="s">
        <v>2828</v>
      </c>
      <c r="C2994" s="9" t="s">
        <v>2774</v>
      </c>
      <c r="D2994" s="12">
        <v>-28.741334033333299</v>
      </c>
      <c r="E2994" s="12">
        <v>20.824923600000002</v>
      </c>
      <c r="F2994" s="9" t="s">
        <v>2775</v>
      </c>
      <c r="G2994" s="9">
        <v>223572688</v>
      </c>
      <c r="H2994" s="9" t="str">
        <f t="shared" si="92"/>
        <v>(-28.741334, 20.8249236)</v>
      </c>
    </row>
    <row r="2995" spans="1:8" s="10" customFormat="1" x14ac:dyDescent="0.25">
      <c r="A2995" s="9" t="str">
        <f t="shared" si="93"/>
        <v>OSM: Kakamas Branch Line - Disused - (223572689)</v>
      </c>
      <c r="B2995" s="9" t="s">
        <v>2828</v>
      </c>
      <c r="C2995" s="9" t="s">
        <v>2774</v>
      </c>
      <c r="D2995" s="12">
        <v>-28.721240699999999</v>
      </c>
      <c r="E2995" s="12">
        <v>20.846212550000001</v>
      </c>
      <c r="F2995" s="9" t="s">
        <v>2775</v>
      </c>
      <c r="G2995" s="9">
        <v>223572689</v>
      </c>
      <c r="H2995" s="9" t="str">
        <f t="shared" si="92"/>
        <v>(-28.7212407, 20.8462126)</v>
      </c>
    </row>
    <row r="2996" spans="1:8" s="10" customFormat="1" x14ac:dyDescent="0.25">
      <c r="A2996" s="9" t="str">
        <f t="shared" si="93"/>
        <v>OSM: Kakamas Branch Line - Disused - (223572690)</v>
      </c>
      <c r="B2996" s="9" t="s">
        <v>2828</v>
      </c>
      <c r="C2996" s="9" t="s">
        <v>2774</v>
      </c>
      <c r="D2996" s="12">
        <v>-28.740834849999999</v>
      </c>
      <c r="E2996" s="12">
        <v>20.825333799999999</v>
      </c>
      <c r="F2996" s="9" t="s">
        <v>2775</v>
      </c>
      <c r="G2996" s="9">
        <v>223572690</v>
      </c>
      <c r="H2996" s="9" t="str">
        <f t="shared" si="92"/>
        <v>(-28.7408349, 20.8253338)</v>
      </c>
    </row>
    <row r="2997" spans="1:8" s="10" customFormat="1" x14ac:dyDescent="0.25">
      <c r="A2997" s="9" t="str">
        <f t="shared" si="93"/>
        <v>OSM: Kakamas Branch Line - Disused - (223572691)</v>
      </c>
      <c r="B2997" s="9" t="s">
        <v>2828</v>
      </c>
      <c r="C2997" s="9" t="s">
        <v>2774</v>
      </c>
      <c r="D2997" s="12">
        <v>-28.731987699999902</v>
      </c>
      <c r="E2997" s="12">
        <v>20.70411335</v>
      </c>
      <c r="F2997" s="9" t="s">
        <v>2775</v>
      </c>
      <c r="G2997" s="9">
        <v>223572691</v>
      </c>
      <c r="H2997" s="9" t="str">
        <f t="shared" si="92"/>
        <v>(-28.7319877, 20.7041134)</v>
      </c>
    </row>
    <row r="2998" spans="1:8" s="10" customFormat="1" x14ac:dyDescent="0.25">
      <c r="A2998" s="9" t="str">
        <f t="shared" si="93"/>
        <v>OSM: Kakamas Branch Line - Disused - (223572692)</v>
      </c>
      <c r="B2998" s="9" t="s">
        <v>2828</v>
      </c>
      <c r="C2998" s="9" t="s">
        <v>2774</v>
      </c>
      <c r="D2998" s="12">
        <v>-28.74183635</v>
      </c>
      <c r="E2998" s="12">
        <v>20.8245051</v>
      </c>
      <c r="F2998" s="9" t="s">
        <v>2775</v>
      </c>
      <c r="G2998" s="9">
        <v>223572692</v>
      </c>
      <c r="H2998" s="9" t="str">
        <f t="shared" si="92"/>
        <v>(-28.7418364, 20.8245051)</v>
      </c>
    </row>
    <row r="2999" spans="1:8" s="10" customFormat="1" x14ac:dyDescent="0.25">
      <c r="A2999" s="9" t="str">
        <f t="shared" si="93"/>
        <v>OSM: Kakamas Branch Line - Disused - (223572693)</v>
      </c>
      <c r="B2999" s="9" t="s">
        <v>2828</v>
      </c>
      <c r="C2999" s="9" t="s">
        <v>2774</v>
      </c>
      <c r="D2999" s="12">
        <v>-28.700919800000001</v>
      </c>
      <c r="E2999" s="12">
        <v>20.929552300000001</v>
      </c>
      <c r="F2999" s="9" t="s">
        <v>2775</v>
      </c>
      <c r="G2999" s="9">
        <v>223572693</v>
      </c>
      <c r="H2999" s="9" t="str">
        <f t="shared" si="92"/>
        <v>(-28.7009198, 20.9295523)</v>
      </c>
    </row>
    <row r="3000" spans="1:8" s="10" customFormat="1" x14ac:dyDescent="0.25">
      <c r="A3000" s="9" t="str">
        <f t="shared" si="93"/>
        <v>OSM: Kakamas Branch Line - Rail - (223572694)</v>
      </c>
      <c r="B3000" s="9" t="s">
        <v>2828</v>
      </c>
      <c r="C3000" s="9" t="s">
        <v>2780</v>
      </c>
      <c r="D3000" s="12">
        <v>-28.753611533333299</v>
      </c>
      <c r="E3000" s="12">
        <v>20.774198533333301</v>
      </c>
      <c r="F3000" s="9" t="s">
        <v>2775</v>
      </c>
      <c r="G3000" s="9">
        <v>223572694</v>
      </c>
      <c r="H3000" s="9" t="str">
        <f t="shared" si="92"/>
        <v>(-28.7536115, 20.7741985)</v>
      </c>
    </row>
    <row r="3001" spans="1:8" s="10" customFormat="1" x14ac:dyDescent="0.25">
      <c r="A3001" s="9" t="str">
        <f t="shared" si="93"/>
        <v>OSM: Kakamas Branch Line - Disused - (223572695)</v>
      </c>
      <c r="B3001" s="9" t="s">
        <v>2828</v>
      </c>
      <c r="C3001" s="9" t="s">
        <v>2774</v>
      </c>
      <c r="D3001" s="12">
        <v>-28.7125328965517</v>
      </c>
      <c r="E3001" s="12">
        <v>20.874405017241301</v>
      </c>
      <c r="F3001" s="9" t="s">
        <v>2775</v>
      </c>
      <c r="G3001" s="9">
        <v>223572695</v>
      </c>
      <c r="H3001" s="9" t="str">
        <f t="shared" si="92"/>
        <v>(-28.7125329, 20.874405)</v>
      </c>
    </row>
    <row r="3002" spans="1:8" s="10" customFormat="1" x14ac:dyDescent="0.25">
      <c r="A3002" s="9" t="str">
        <f t="shared" si="93"/>
        <v>OSM: Kakamas Branch Line - Disused - (223572696)</v>
      </c>
      <c r="B3002" s="9" t="s">
        <v>2828</v>
      </c>
      <c r="C3002" s="9" t="s">
        <v>2774</v>
      </c>
      <c r="D3002" s="12">
        <v>-28.743249095744599</v>
      </c>
      <c r="E3002" s="12">
        <v>20.7551188223404</v>
      </c>
      <c r="F3002" s="9" t="s">
        <v>2775</v>
      </c>
      <c r="G3002" s="9">
        <v>223572696</v>
      </c>
      <c r="H3002" s="9" t="str">
        <f t="shared" si="92"/>
        <v>(-28.7432491, 20.7551188)</v>
      </c>
    </row>
    <row r="3003" spans="1:8" s="10" customFormat="1" x14ac:dyDescent="0.25">
      <c r="A3003" s="9" t="str">
        <f t="shared" si="93"/>
        <v>OSM: Kakamas Branch Line - Rail - (223572697)</v>
      </c>
      <c r="B3003" s="9" t="s">
        <v>2828</v>
      </c>
      <c r="C3003" s="9" t="s">
        <v>2780</v>
      </c>
      <c r="D3003" s="12">
        <v>-28.753766259999999</v>
      </c>
      <c r="E3003" s="12">
        <v>20.774659320000001</v>
      </c>
      <c r="F3003" s="9" t="s">
        <v>2775</v>
      </c>
      <c r="G3003" s="9">
        <v>223572697</v>
      </c>
      <c r="H3003" s="9" t="str">
        <f t="shared" si="92"/>
        <v>(-28.7537663, 20.7746593)</v>
      </c>
    </row>
    <row r="3004" spans="1:8" s="10" customFormat="1" x14ac:dyDescent="0.25">
      <c r="A3004" s="9" t="str">
        <f t="shared" si="93"/>
        <v>OSM: Kakamas Branch Line - Disused - (223614158)</v>
      </c>
      <c r="B3004" s="9" t="s">
        <v>2828</v>
      </c>
      <c r="C3004" s="9" t="s">
        <v>2774</v>
      </c>
      <c r="D3004" s="12">
        <v>-28.748059157894701</v>
      </c>
      <c r="E3004" s="12">
        <v>20.615346205263101</v>
      </c>
      <c r="F3004" s="9" t="s">
        <v>2775</v>
      </c>
      <c r="G3004" s="9">
        <v>223614158</v>
      </c>
      <c r="H3004" s="9" t="str">
        <f t="shared" si="92"/>
        <v>(-28.7480592, 20.6153462)</v>
      </c>
    </row>
    <row r="3005" spans="1:8" s="10" customFormat="1" x14ac:dyDescent="0.25">
      <c r="A3005" s="9" t="str">
        <f t="shared" si="93"/>
        <v>OSM: Kakamas Branch Line - Disused - (223614159)</v>
      </c>
      <c r="B3005" s="9" t="s">
        <v>2828</v>
      </c>
      <c r="C3005" s="9" t="s">
        <v>2774</v>
      </c>
      <c r="D3005" s="12">
        <v>-28.730285485714202</v>
      </c>
      <c r="E3005" s="12">
        <v>20.687773285714201</v>
      </c>
      <c r="F3005" s="9" t="s">
        <v>2775</v>
      </c>
      <c r="G3005" s="9">
        <v>223614159</v>
      </c>
      <c r="H3005" s="9" t="str">
        <f t="shared" si="92"/>
        <v>(-28.7302855, 20.6877733)</v>
      </c>
    </row>
    <row r="3006" spans="1:8" s="10" customFormat="1" x14ac:dyDescent="0.25">
      <c r="A3006" s="9" t="str">
        <f t="shared" si="93"/>
        <v>OSM: Kakamas Branch Line - Disused - (223614160)</v>
      </c>
      <c r="B3006" s="9" t="s">
        <v>2828</v>
      </c>
      <c r="C3006" s="9" t="s">
        <v>2774</v>
      </c>
      <c r="D3006" s="12">
        <v>-28.7147536027027</v>
      </c>
      <c r="E3006" s="12">
        <v>20.641724451351301</v>
      </c>
      <c r="F3006" s="9" t="s">
        <v>2775</v>
      </c>
      <c r="G3006" s="9">
        <v>223614160</v>
      </c>
      <c r="H3006" s="9" t="str">
        <f t="shared" si="92"/>
        <v>(-28.7147536, 20.6417245)</v>
      </c>
    </row>
    <row r="3007" spans="1:8" s="10" customFormat="1" x14ac:dyDescent="0.25">
      <c r="A3007" s="9" t="str">
        <f t="shared" si="93"/>
        <v>OSM: Kakamas Branch Line - Disused - (223614161)</v>
      </c>
      <c r="B3007" s="9" t="s">
        <v>2828</v>
      </c>
      <c r="C3007" s="9" t="s">
        <v>2774</v>
      </c>
      <c r="D3007" s="12">
        <v>-28.751854515384601</v>
      </c>
      <c r="E3007" s="12">
        <v>20.619560661538401</v>
      </c>
      <c r="F3007" s="9" t="s">
        <v>2775</v>
      </c>
      <c r="G3007" s="9">
        <v>223614161</v>
      </c>
      <c r="H3007" s="9" t="str">
        <f t="shared" si="92"/>
        <v>(-28.7518545, 20.6195607)</v>
      </c>
    </row>
    <row r="3008" spans="1:8" s="10" customFormat="1" x14ac:dyDescent="0.25">
      <c r="A3008" s="9" t="str">
        <f t="shared" si="93"/>
        <v>OSM: Kakamas Branch Line - Disused - (223614162)</v>
      </c>
      <c r="B3008" s="9" t="s">
        <v>2828</v>
      </c>
      <c r="C3008" s="9" t="s">
        <v>2774</v>
      </c>
      <c r="D3008" s="12">
        <v>-28.743788549999898</v>
      </c>
      <c r="E3008" s="12">
        <v>20.61651595</v>
      </c>
      <c r="F3008" s="9" t="s">
        <v>2775</v>
      </c>
      <c r="G3008" s="9">
        <v>223614162</v>
      </c>
      <c r="H3008" s="9" t="str">
        <f t="shared" si="92"/>
        <v>(-28.7437885, 20.616516)</v>
      </c>
    </row>
    <row r="3009" spans="1:8" s="10" customFormat="1" x14ac:dyDescent="0.25">
      <c r="A3009" s="9" t="str">
        <f t="shared" si="93"/>
        <v>OSM: Kakamas Branch Line - Disused - (223614163)</v>
      </c>
      <c r="B3009" s="9" t="s">
        <v>2828</v>
      </c>
      <c r="C3009" s="9" t="s">
        <v>2774</v>
      </c>
      <c r="D3009" s="12">
        <v>-28.712318150000002</v>
      </c>
      <c r="E3009" s="12">
        <v>20.63341265</v>
      </c>
      <c r="F3009" s="9" t="s">
        <v>2775</v>
      </c>
      <c r="G3009" s="9">
        <v>223614163</v>
      </c>
      <c r="H3009" s="9" t="str">
        <f t="shared" ref="H3009:H3072" si="94">"(" &amp; TEXT(D3009, "#.#######") &amp; ", " &amp; TEXT(E3009, "#.#######") &amp; ")"</f>
        <v>(-28.7123182, 20.6334127)</v>
      </c>
    </row>
    <row r="3010" spans="1:8" s="10" customFormat="1" x14ac:dyDescent="0.25">
      <c r="A3010" s="9" t="str">
        <f t="shared" si="93"/>
        <v>OSM: Kakamas Branch Line - Disused - (223614164)</v>
      </c>
      <c r="B3010" s="9" t="s">
        <v>2828</v>
      </c>
      <c r="C3010" s="9" t="s">
        <v>2774</v>
      </c>
      <c r="D3010" s="12">
        <v>-28.710950066666602</v>
      </c>
      <c r="E3010" s="12">
        <v>20.6305348</v>
      </c>
      <c r="F3010" s="9" t="s">
        <v>2775</v>
      </c>
      <c r="G3010" s="9">
        <v>223614164</v>
      </c>
      <c r="H3010" s="9" t="str">
        <f t="shared" si="94"/>
        <v>(-28.7109501, 20.6305348)</v>
      </c>
    </row>
    <row r="3011" spans="1:8" s="10" customFormat="1" x14ac:dyDescent="0.25">
      <c r="A3011" s="9" t="str">
        <f t="shared" ref="A3011:A3074" si="95">"OSM: " &amp; B3011 &amp; " - " &amp; PROPER(C3011) &amp; " - (" &amp; G3011 &amp; ")"</f>
        <v>OSM: Kakamas Branch Line - Disused - (223614165)</v>
      </c>
      <c r="B3011" s="9" t="s">
        <v>2828</v>
      </c>
      <c r="C3011" s="9" t="s">
        <v>2774</v>
      </c>
      <c r="D3011" s="12">
        <v>-28.727707899999999</v>
      </c>
      <c r="E3011" s="12">
        <v>20.67850455</v>
      </c>
      <c r="F3011" s="9" t="s">
        <v>2775</v>
      </c>
      <c r="G3011" s="9">
        <v>223614165</v>
      </c>
      <c r="H3011" s="9" t="str">
        <f t="shared" si="94"/>
        <v>(-28.7277079, 20.6785046)</v>
      </c>
    </row>
    <row r="3012" spans="1:8" s="10" customFormat="1" x14ac:dyDescent="0.25">
      <c r="A3012" s="9" t="str">
        <f t="shared" si="95"/>
        <v>OSM: Kakamas Branch Line - Disused - (223614166)</v>
      </c>
      <c r="B3012" s="9" t="s">
        <v>2828</v>
      </c>
      <c r="C3012" s="9" t="s">
        <v>2774</v>
      </c>
      <c r="D3012" s="12">
        <v>-28.72895535</v>
      </c>
      <c r="E3012" s="12">
        <v>20.691858249999999</v>
      </c>
      <c r="F3012" s="9" t="s">
        <v>2775</v>
      </c>
      <c r="G3012" s="9">
        <v>223614166</v>
      </c>
      <c r="H3012" s="9" t="str">
        <f t="shared" si="94"/>
        <v>(-28.7289554, 20.6918583)</v>
      </c>
    </row>
    <row r="3013" spans="1:8" s="10" customFormat="1" x14ac:dyDescent="0.25">
      <c r="A3013" s="9" t="str">
        <f t="shared" si="95"/>
        <v>OSM: Kakamas Branch Line - Disused - (223614167)</v>
      </c>
      <c r="B3013" s="9" t="s">
        <v>2828</v>
      </c>
      <c r="C3013" s="9" t="s">
        <v>2774</v>
      </c>
      <c r="D3013" s="12">
        <v>-28.725171449999898</v>
      </c>
      <c r="E3013" s="12">
        <v>20.669484350000001</v>
      </c>
      <c r="F3013" s="9" t="s">
        <v>2775</v>
      </c>
      <c r="G3013" s="9">
        <v>223614167</v>
      </c>
      <c r="H3013" s="9" t="str">
        <f t="shared" si="94"/>
        <v>(-28.7251714, 20.6694844)</v>
      </c>
    </row>
    <row r="3014" spans="1:8" s="10" customFormat="1" x14ac:dyDescent="0.25">
      <c r="A3014" s="9" t="str">
        <f t="shared" si="95"/>
        <v>OSM: Kakamas Branch Line - Disused - (223614168)</v>
      </c>
      <c r="B3014" s="9" t="s">
        <v>2828</v>
      </c>
      <c r="C3014" s="9" t="s">
        <v>2774</v>
      </c>
      <c r="D3014" s="12">
        <v>-28.7583731</v>
      </c>
      <c r="E3014" s="12">
        <v>20.619582600000001</v>
      </c>
      <c r="F3014" s="9" t="s">
        <v>2775</v>
      </c>
      <c r="G3014" s="9">
        <v>223614168</v>
      </c>
      <c r="H3014" s="9" t="str">
        <f t="shared" si="94"/>
        <v>(-28.7583731, 20.6195826)</v>
      </c>
    </row>
    <row r="3015" spans="1:8" s="10" customFormat="1" x14ac:dyDescent="0.25">
      <c r="A3015" s="9" t="str">
        <f t="shared" si="95"/>
        <v>OSM: Kakamas Branch Line - Disused - (223614169)</v>
      </c>
      <c r="B3015" s="9" t="s">
        <v>2828</v>
      </c>
      <c r="C3015" s="9" t="s">
        <v>2774</v>
      </c>
      <c r="D3015" s="12">
        <v>-28.750384650000001</v>
      </c>
      <c r="E3015" s="12">
        <v>20.61611705</v>
      </c>
      <c r="F3015" s="9" t="s">
        <v>2775</v>
      </c>
      <c r="G3015" s="9">
        <v>223614169</v>
      </c>
      <c r="H3015" s="9" t="str">
        <f t="shared" si="94"/>
        <v>(-28.7503847, 20.6161171)</v>
      </c>
    </row>
    <row r="3016" spans="1:8" s="10" customFormat="1" x14ac:dyDescent="0.25">
      <c r="A3016" s="9" t="str">
        <f t="shared" si="95"/>
        <v>OSM: Kakamas Branch Line - Disused - (223614170)</v>
      </c>
      <c r="B3016" s="9" t="s">
        <v>2828</v>
      </c>
      <c r="C3016" s="9" t="s">
        <v>2774</v>
      </c>
      <c r="D3016" s="12">
        <v>-28.764009614285701</v>
      </c>
      <c r="E3016" s="12">
        <v>20.6149971285714</v>
      </c>
      <c r="F3016" s="9" t="s">
        <v>2775</v>
      </c>
      <c r="G3016" s="9">
        <v>223614170</v>
      </c>
      <c r="H3016" s="9" t="str">
        <f t="shared" si="94"/>
        <v>(-28.7640096, 20.6149971)</v>
      </c>
    </row>
    <row r="3017" spans="1:8" s="10" customFormat="1" x14ac:dyDescent="0.25">
      <c r="A3017" s="9" t="str">
        <f t="shared" si="95"/>
        <v>OSM: Kakamas Branch Line - Disused - (223614171)</v>
      </c>
      <c r="B3017" s="9" t="s">
        <v>2828</v>
      </c>
      <c r="C3017" s="9" t="s">
        <v>2774</v>
      </c>
      <c r="D3017" s="12">
        <v>-28.72546084</v>
      </c>
      <c r="E3017" s="12">
        <v>20.626295658</v>
      </c>
      <c r="F3017" s="9" t="s">
        <v>2775</v>
      </c>
      <c r="G3017" s="9">
        <v>223614171</v>
      </c>
      <c r="H3017" s="9" t="str">
        <f t="shared" si="94"/>
        <v>(-28.7254608, 20.6262957)</v>
      </c>
    </row>
    <row r="3018" spans="1:8" s="10" customFormat="1" x14ac:dyDescent="0.25">
      <c r="A3018" s="9" t="str">
        <f t="shared" si="95"/>
        <v>OSM: Kakamas Branch Line - Disused - (223614172)</v>
      </c>
      <c r="B3018" s="9" t="s">
        <v>2828</v>
      </c>
      <c r="C3018" s="9" t="s">
        <v>2774</v>
      </c>
      <c r="D3018" s="12">
        <v>-28.7266791857142</v>
      </c>
      <c r="E3018" s="12">
        <v>20.673809742857099</v>
      </c>
      <c r="F3018" s="9" t="s">
        <v>2775</v>
      </c>
      <c r="G3018" s="9">
        <v>223614172</v>
      </c>
      <c r="H3018" s="9" t="str">
        <f t="shared" si="94"/>
        <v>(-28.7266792, 20.6738097)</v>
      </c>
    </row>
    <row r="3019" spans="1:8" s="10" customFormat="1" x14ac:dyDescent="0.25">
      <c r="A3019" s="9" t="str">
        <f t="shared" si="95"/>
        <v>OSM: Kakamas Branch Line - Disused - (223614173)</v>
      </c>
      <c r="B3019" s="9" t="s">
        <v>2828</v>
      </c>
      <c r="C3019" s="9" t="s">
        <v>2774</v>
      </c>
      <c r="D3019" s="12">
        <v>-28.711108591666601</v>
      </c>
      <c r="E3019" s="12">
        <v>20.631510791666599</v>
      </c>
      <c r="F3019" s="9" t="s">
        <v>2775</v>
      </c>
      <c r="G3019" s="9">
        <v>223614173</v>
      </c>
      <c r="H3019" s="9" t="str">
        <f t="shared" si="94"/>
        <v>(-28.7111086, 20.6315108)</v>
      </c>
    </row>
    <row r="3020" spans="1:8" s="10" customFormat="1" x14ac:dyDescent="0.25">
      <c r="A3020" s="9" t="str">
        <f t="shared" si="95"/>
        <v>OSM: Kakamas Branch Line - Rail - (223614174)</v>
      </c>
      <c r="B3020" s="9" t="s">
        <v>2828</v>
      </c>
      <c r="C3020" s="9" t="s">
        <v>2780</v>
      </c>
      <c r="D3020" s="12">
        <v>-28.764966546666599</v>
      </c>
      <c r="E3020" s="12">
        <v>20.613179386666602</v>
      </c>
      <c r="F3020" s="9" t="s">
        <v>2775</v>
      </c>
      <c r="G3020" s="9">
        <v>223614174</v>
      </c>
      <c r="H3020" s="9" t="str">
        <f t="shared" si="94"/>
        <v>(-28.7649665, 20.6131794)</v>
      </c>
    </row>
    <row r="3021" spans="1:8" s="10" customFormat="1" x14ac:dyDescent="0.25">
      <c r="A3021" s="9" t="str">
        <f t="shared" si="95"/>
        <v>OSM: Kakamas Branch Line - Disused - (224015689)</v>
      </c>
      <c r="B3021" s="9" t="s">
        <v>2828</v>
      </c>
      <c r="C3021" s="9" t="s">
        <v>2774</v>
      </c>
      <c r="D3021" s="12">
        <v>-28.553125318181799</v>
      </c>
      <c r="E3021" s="12">
        <v>21.146048972727201</v>
      </c>
      <c r="F3021" s="9" t="s">
        <v>2775</v>
      </c>
      <c r="G3021" s="9">
        <v>224015689</v>
      </c>
      <c r="H3021" s="9" t="str">
        <f t="shared" si="94"/>
        <v>(-28.5531253, 21.146049)</v>
      </c>
    </row>
    <row r="3022" spans="1:8" s="10" customFormat="1" x14ac:dyDescent="0.25">
      <c r="A3022" s="9" t="str">
        <f t="shared" si="95"/>
        <v>OSM: Kakamas Branch Line - Disused - (224015690)</v>
      </c>
      <c r="B3022" s="9" t="s">
        <v>2828</v>
      </c>
      <c r="C3022" s="9" t="s">
        <v>2774</v>
      </c>
      <c r="D3022" s="12">
        <v>-28.677789055491299</v>
      </c>
      <c r="E3022" s="12">
        <v>21.010687382658901</v>
      </c>
      <c r="F3022" s="9" t="s">
        <v>2775</v>
      </c>
      <c r="G3022" s="9">
        <v>224015690</v>
      </c>
      <c r="H3022" s="9" t="str">
        <f t="shared" si="94"/>
        <v>(-28.6777891, 21.0106874)</v>
      </c>
    </row>
    <row r="3023" spans="1:8" s="10" customFormat="1" x14ac:dyDescent="0.25">
      <c r="A3023" s="9" t="str">
        <f t="shared" si="95"/>
        <v>OSM: Kakamas Branch Line - Disused - (224015691)</v>
      </c>
      <c r="B3023" s="9" t="s">
        <v>2828</v>
      </c>
      <c r="C3023" s="9" t="s">
        <v>2774</v>
      </c>
      <c r="D3023" s="12">
        <v>-28.622418162500001</v>
      </c>
      <c r="E3023" s="12">
        <v>21.0863034708333</v>
      </c>
      <c r="F3023" s="9" t="s">
        <v>2775</v>
      </c>
      <c r="G3023" s="9">
        <v>224015691</v>
      </c>
      <c r="H3023" s="9" t="str">
        <f t="shared" si="94"/>
        <v>(-28.6224182, 21.0863035)</v>
      </c>
    </row>
    <row r="3024" spans="1:8" s="10" customFormat="1" x14ac:dyDescent="0.25">
      <c r="A3024" s="9" t="str">
        <f t="shared" si="95"/>
        <v>OSM: Kakamas Branch Line - Disused - (224015692)</v>
      </c>
      <c r="B3024" s="9" t="s">
        <v>2828</v>
      </c>
      <c r="C3024" s="9" t="s">
        <v>2774</v>
      </c>
      <c r="D3024" s="12">
        <v>-28.636186200000001</v>
      </c>
      <c r="E3024" s="12">
        <v>21.063403899999901</v>
      </c>
      <c r="F3024" s="9" t="s">
        <v>2775</v>
      </c>
      <c r="G3024" s="9">
        <v>224015692</v>
      </c>
      <c r="H3024" s="9" t="str">
        <f t="shared" si="94"/>
        <v>(-28.6361862, 21.0634039)</v>
      </c>
    </row>
    <row r="3025" spans="1:8" s="10" customFormat="1" x14ac:dyDescent="0.25">
      <c r="A3025" s="9" t="str">
        <f t="shared" si="95"/>
        <v>OSM: Kakamas Branch Line - Disused - (224015693)</v>
      </c>
      <c r="B3025" s="9" t="s">
        <v>2828</v>
      </c>
      <c r="C3025" s="9" t="s">
        <v>2774</v>
      </c>
      <c r="D3025" s="12">
        <v>-28.619292049999999</v>
      </c>
      <c r="E3025" s="12">
        <v>21.089365799999999</v>
      </c>
      <c r="F3025" s="9" t="s">
        <v>2775</v>
      </c>
      <c r="G3025" s="9">
        <v>224015693</v>
      </c>
      <c r="H3025" s="9" t="str">
        <f t="shared" si="94"/>
        <v>(-28.6192921, 21.0893658)</v>
      </c>
    </row>
    <row r="3026" spans="1:8" s="10" customFormat="1" x14ac:dyDescent="0.25">
      <c r="A3026" s="9" t="str">
        <f t="shared" si="95"/>
        <v>OSM: Kakamas Branch Line - Disused - (224015694)</v>
      </c>
      <c r="B3026" s="9" t="s">
        <v>2828</v>
      </c>
      <c r="C3026" s="9" t="s">
        <v>2774</v>
      </c>
      <c r="D3026" s="12">
        <v>-28.552527099999999</v>
      </c>
      <c r="E3026" s="12">
        <v>21.145988899999999</v>
      </c>
      <c r="F3026" s="9" t="s">
        <v>2775</v>
      </c>
      <c r="G3026" s="9">
        <v>224015694</v>
      </c>
      <c r="H3026" s="9" t="str">
        <f t="shared" si="94"/>
        <v>(-28.5525271, 21.1459889)</v>
      </c>
    </row>
    <row r="3027" spans="1:8" s="10" customFormat="1" x14ac:dyDescent="0.25">
      <c r="A3027" s="9" t="str">
        <f t="shared" si="95"/>
        <v>OSM: Kakamas Branch Line - Disused - (224015695)</v>
      </c>
      <c r="B3027" s="9" t="s">
        <v>2828</v>
      </c>
      <c r="C3027" s="9" t="s">
        <v>2774</v>
      </c>
      <c r="D3027" s="12">
        <v>-28.6584632</v>
      </c>
      <c r="E3027" s="12">
        <v>21.038306800000001</v>
      </c>
      <c r="F3027" s="9" t="s">
        <v>2775</v>
      </c>
      <c r="G3027" s="9">
        <v>224015695</v>
      </c>
      <c r="H3027" s="9" t="str">
        <f t="shared" si="94"/>
        <v>(-28.6584632, 21.0383068)</v>
      </c>
    </row>
    <row r="3028" spans="1:8" s="10" customFormat="1" x14ac:dyDescent="0.25">
      <c r="A3028" s="9" t="str">
        <f t="shared" si="95"/>
        <v>OSM: Kakamas Branch Line - Disused - (224015696)</v>
      </c>
      <c r="B3028" s="9" t="s">
        <v>2828</v>
      </c>
      <c r="C3028" s="9" t="s">
        <v>2774</v>
      </c>
      <c r="D3028" s="12">
        <v>-28.586850349999999</v>
      </c>
      <c r="E3028" s="12">
        <v>21.115468849999999</v>
      </c>
      <c r="F3028" s="9" t="s">
        <v>2775</v>
      </c>
      <c r="G3028" s="9">
        <v>224015696</v>
      </c>
      <c r="H3028" s="9" t="str">
        <f t="shared" si="94"/>
        <v>(-28.5868504, 21.1154689)</v>
      </c>
    </row>
    <row r="3029" spans="1:8" s="10" customFormat="1" x14ac:dyDescent="0.25">
      <c r="A3029" s="9" t="str">
        <f t="shared" si="95"/>
        <v>OSM: Kakamas Branch Line - Disused - (224015697)</v>
      </c>
      <c r="B3029" s="9" t="s">
        <v>2828</v>
      </c>
      <c r="C3029" s="9" t="s">
        <v>2774</v>
      </c>
      <c r="D3029" s="12">
        <v>-28.608007899999901</v>
      </c>
      <c r="E3029" s="12">
        <v>21.10460625</v>
      </c>
      <c r="F3029" s="9" t="s">
        <v>2775</v>
      </c>
      <c r="G3029" s="9">
        <v>224015697</v>
      </c>
      <c r="H3029" s="9" t="str">
        <f t="shared" si="94"/>
        <v>(-28.6080079, 21.1046063)</v>
      </c>
    </row>
    <row r="3030" spans="1:8" s="10" customFormat="1" x14ac:dyDescent="0.25">
      <c r="A3030" s="9" t="str">
        <f t="shared" si="95"/>
        <v>OSM: Kakamas Branch Line - Disused - (224015698)</v>
      </c>
      <c r="B3030" s="9" t="s">
        <v>2828</v>
      </c>
      <c r="C3030" s="9" t="s">
        <v>2774</v>
      </c>
      <c r="D3030" s="12">
        <v>-28.655592499999901</v>
      </c>
      <c r="E3030" s="12">
        <v>21.04123255</v>
      </c>
      <c r="F3030" s="9" t="s">
        <v>2775</v>
      </c>
      <c r="G3030" s="9">
        <v>224015698</v>
      </c>
      <c r="H3030" s="9" t="str">
        <f t="shared" si="94"/>
        <v>(-28.6555925, 21.0412326)</v>
      </c>
    </row>
    <row r="3031" spans="1:8" s="10" customFormat="1" x14ac:dyDescent="0.25">
      <c r="A3031" s="9" t="str">
        <f t="shared" si="95"/>
        <v>OSM: Kakamas Branch Line - Disused - (224015699)</v>
      </c>
      <c r="B3031" s="9" t="s">
        <v>2828</v>
      </c>
      <c r="C3031" s="9" t="s">
        <v>2774</v>
      </c>
      <c r="D3031" s="12">
        <v>-28.650030149999999</v>
      </c>
      <c r="E3031" s="12">
        <v>21.054051699999999</v>
      </c>
      <c r="F3031" s="9" t="s">
        <v>2775</v>
      </c>
      <c r="G3031" s="9">
        <v>224015699</v>
      </c>
      <c r="H3031" s="9" t="str">
        <f t="shared" si="94"/>
        <v>(-28.6500302, 21.0540517)</v>
      </c>
    </row>
    <row r="3032" spans="1:8" s="10" customFormat="1" x14ac:dyDescent="0.25">
      <c r="A3032" s="9" t="str">
        <f t="shared" si="95"/>
        <v>OSM: Kakamas Branch Line - Disused - (224015700)</v>
      </c>
      <c r="B3032" s="9" t="s">
        <v>2828</v>
      </c>
      <c r="C3032" s="9" t="s">
        <v>2774</v>
      </c>
      <c r="D3032" s="12">
        <v>-28.5957418394736</v>
      </c>
      <c r="E3032" s="12">
        <v>21.1122217447368</v>
      </c>
      <c r="F3032" s="9" t="s">
        <v>2775</v>
      </c>
      <c r="G3032" s="9">
        <v>224015700</v>
      </c>
      <c r="H3032" s="9" t="str">
        <f t="shared" si="94"/>
        <v>(-28.5957418, 21.1122217)</v>
      </c>
    </row>
    <row r="3033" spans="1:8" s="10" customFormat="1" x14ac:dyDescent="0.25">
      <c r="A3033" s="9" t="str">
        <f t="shared" si="95"/>
        <v>OSM: Kakamas Branch Line - Disused - (224015702)</v>
      </c>
      <c r="B3033" s="9" t="s">
        <v>2828</v>
      </c>
      <c r="C3033" s="9" t="s">
        <v>2774</v>
      </c>
      <c r="D3033" s="12">
        <v>-28.613582902702699</v>
      </c>
      <c r="E3033" s="12">
        <v>21.098553197297299</v>
      </c>
      <c r="F3033" s="9" t="s">
        <v>2775</v>
      </c>
      <c r="G3033" s="9">
        <v>224015702</v>
      </c>
      <c r="H3033" s="9" t="str">
        <f t="shared" si="94"/>
        <v>(-28.6135829, 21.0985532)</v>
      </c>
    </row>
    <row r="3034" spans="1:8" s="10" customFormat="1" x14ac:dyDescent="0.25">
      <c r="A3034" s="9" t="str">
        <f t="shared" si="95"/>
        <v>OSM: Kakamas Branch Line - Disused - (224015703)</v>
      </c>
      <c r="B3034" s="9" t="s">
        <v>2828</v>
      </c>
      <c r="C3034" s="9" t="s">
        <v>2774</v>
      </c>
      <c r="D3034" s="12">
        <v>-28.6444817536585</v>
      </c>
      <c r="E3034" s="12">
        <v>21.0594328780487</v>
      </c>
      <c r="F3034" s="9" t="s">
        <v>2775</v>
      </c>
      <c r="G3034" s="9">
        <v>224015703</v>
      </c>
      <c r="H3034" s="9" t="str">
        <f t="shared" si="94"/>
        <v>(-28.6444818, 21.0594329)</v>
      </c>
    </row>
    <row r="3035" spans="1:8" s="10" customFormat="1" x14ac:dyDescent="0.25">
      <c r="A3035" s="9" t="str">
        <f t="shared" si="95"/>
        <v>OSM: Kakamas Branch Line - Disused - (224015704)</v>
      </c>
      <c r="B3035" s="9" t="s">
        <v>2828</v>
      </c>
      <c r="C3035" s="9" t="s">
        <v>2774</v>
      </c>
      <c r="D3035" s="12">
        <v>-28.657576025000001</v>
      </c>
      <c r="E3035" s="12">
        <v>21.039175475</v>
      </c>
      <c r="F3035" s="9" t="s">
        <v>2775</v>
      </c>
      <c r="G3035" s="9">
        <v>224015704</v>
      </c>
      <c r="H3035" s="9" t="str">
        <f t="shared" si="94"/>
        <v>(-28.657576, 21.0391755)</v>
      </c>
    </row>
    <row r="3036" spans="1:8" s="10" customFormat="1" x14ac:dyDescent="0.25">
      <c r="A3036" s="9" t="str">
        <f t="shared" si="95"/>
        <v>OSM: Kakamas Branch Line - Disused - (224015705)</v>
      </c>
      <c r="B3036" s="9" t="s">
        <v>2828</v>
      </c>
      <c r="C3036" s="9" t="s">
        <v>2774</v>
      </c>
      <c r="D3036" s="12">
        <v>-28.652294779999998</v>
      </c>
      <c r="E3036" s="12">
        <v>21.0484722822222</v>
      </c>
      <c r="F3036" s="9" t="s">
        <v>2775</v>
      </c>
      <c r="G3036" s="9">
        <v>224015705</v>
      </c>
      <c r="H3036" s="9" t="str">
        <f t="shared" si="94"/>
        <v>(-28.6522948, 21.0484723)</v>
      </c>
    </row>
    <row r="3037" spans="1:8" s="10" customFormat="1" x14ac:dyDescent="0.25">
      <c r="A3037" s="9" t="str">
        <f t="shared" si="95"/>
        <v>OSM: Kakamas Branch Line - Abandoned - (224015706)</v>
      </c>
      <c r="B3037" s="9" t="s">
        <v>2828</v>
      </c>
      <c r="C3037" s="9" t="s">
        <v>139</v>
      </c>
      <c r="D3037" s="12">
        <v>-28.6302676166666</v>
      </c>
      <c r="E3037" s="12">
        <v>21.074130799999999</v>
      </c>
      <c r="F3037" s="9" t="s">
        <v>2775</v>
      </c>
      <c r="G3037" s="9">
        <v>224015706</v>
      </c>
      <c r="H3037" s="9" t="str">
        <f t="shared" si="94"/>
        <v>(-28.6302676, 21.0741308)</v>
      </c>
    </row>
    <row r="3038" spans="1:8" s="10" customFormat="1" x14ac:dyDescent="0.25">
      <c r="A3038" s="9" t="str">
        <f t="shared" si="95"/>
        <v>OSM: Kakamas Branch Line - Disused - (224015707)</v>
      </c>
      <c r="B3038" s="9" t="s">
        <v>2828</v>
      </c>
      <c r="C3038" s="9" t="s">
        <v>2774</v>
      </c>
      <c r="D3038" s="12">
        <v>-28.552266750000001</v>
      </c>
      <c r="E3038" s="12">
        <v>21.146040150000001</v>
      </c>
      <c r="F3038" s="9" t="s">
        <v>2775</v>
      </c>
      <c r="G3038" s="9">
        <v>224015707</v>
      </c>
      <c r="H3038" s="9" t="str">
        <f t="shared" si="94"/>
        <v>(-28.5522668, 21.1460402)</v>
      </c>
    </row>
    <row r="3039" spans="1:8" s="10" customFormat="1" x14ac:dyDescent="0.25">
      <c r="A3039" s="9" t="str">
        <f t="shared" si="95"/>
        <v>OSM: Kakamas Branch Line - Disused - (224015708)</v>
      </c>
      <c r="B3039" s="9" t="s">
        <v>2828</v>
      </c>
      <c r="C3039" s="9" t="s">
        <v>2774</v>
      </c>
      <c r="D3039" s="12">
        <v>-28.6283913555555</v>
      </c>
      <c r="E3039" s="12">
        <v>21.077386255555499</v>
      </c>
      <c r="F3039" s="9" t="s">
        <v>2775</v>
      </c>
      <c r="G3039" s="9">
        <v>224015708</v>
      </c>
      <c r="H3039" s="9" t="str">
        <f t="shared" si="94"/>
        <v>(-28.6283914, 21.0773863)</v>
      </c>
    </row>
    <row r="3040" spans="1:8" s="10" customFormat="1" x14ac:dyDescent="0.25">
      <c r="A3040" s="9" t="str">
        <f t="shared" si="95"/>
        <v>OSM: Kakamas Branch Line - Disused - (224029298)</v>
      </c>
      <c r="B3040" s="9" t="s">
        <v>2828</v>
      </c>
      <c r="C3040" s="9" t="s">
        <v>2774</v>
      </c>
      <c r="D3040" s="12">
        <v>-28.461259099999999</v>
      </c>
      <c r="E3040" s="12">
        <v>21.204365899999999</v>
      </c>
      <c r="F3040" s="9" t="s">
        <v>2775</v>
      </c>
      <c r="G3040" s="9">
        <v>224029298</v>
      </c>
      <c r="H3040" s="9" t="str">
        <f t="shared" si="94"/>
        <v>(-28.4612591, 21.2043659)</v>
      </c>
    </row>
    <row r="3041" spans="1:8" s="10" customFormat="1" x14ac:dyDescent="0.25">
      <c r="A3041" s="9" t="str">
        <f t="shared" si="95"/>
        <v>OSM: Kakamas Branch Line - Disused - (224029300)</v>
      </c>
      <c r="B3041" s="9" t="s">
        <v>2828</v>
      </c>
      <c r="C3041" s="9" t="s">
        <v>2774</v>
      </c>
      <c r="D3041" s="12">
        <v>-28.537930199999899</v>
      </c>
      <c r="E3041" s="12">
        <v>21.15419035</v>
      </c>
      <c r="F3041" s="9" t="s">
        <v>2775</v>
      </c>
      <c r="G3041" s="9">
        <v>224029300</v>
      </c>
      <c r="H3041" s="9" t="str">
        <f t="shared" si="94"/>
        <v>(-28.5379302, 21.1541904)</v>
      </c>
    </row>
    <row r="3042" spans="1:8" s="10" customFormat="1" x14ac:dyDescent="0.25">
      <c r="A3042" s="9" t="str">
        <f t="shared" si="95"/>
        <v>OSM: Kakamas Branch Line - Disused - (224029302)</v>
      </c>
      <c r="B3042" s="9" t="s">
        <v>2828</v>
      </c>
      <c r="C3042" s="9" t="s">
        <v>2774</v>
      </c>
      <c r="D3042" s="12">
        <v>-28.463122200000001</v>
      </c>
      <c r="E3042" s="12">
        <v>21.20167095</v>
      </c>
      <c r="F3042" s="9" t="s">
        <v>2775</v>
      </c>
      <c r="G3042" s="9">
        <v>224029302</v>
      </c>
      <c r="H3042" s="9" t="str">
        <f t="shared" si="94"/>
        <v>(-28.4631222, 21.201671)</v>
      </c>
    </row>
    <row r="3043" spans="1:8" s="10" customFormat="1" x14ac:dyDescent="0.25">
      <c r="A3043" s="9" t="str">
        <f t="shared" si="95"/>
        <v>OSM: Kakamas Branch Line - Disused - (224029304)</v>
      </c>
      <c r="B3043" s="9" t="s">
        <v>2828</v>
      </c>
      <c r="C3043" s="9" t="s">
        <v>2774</v>
      </c>
      <c r="D3043" s="12">
        <v>-28.46219675</v>
      </c>
      <c r="E3043" s="12">
        <v>21.203011249999999</v>
      </c>
      <c r="F3043" s="9" t="s">
        <v>2775</v>
      </c>
      <c r="G3043" s="9">
        <v>224029304</v>
      </c>
      <c r="H3043" s="9" t="str">
        <f t="shared" si="94"/>
        <v>(-28.4621968, 21.2030113)</v>
      </c>
    </row>
    <row r="3044" spans="1:8" s="10" customFormat="1" x14ac:dyDescent="0.25">
      <c r="A3044" s="9" t="str">
        <f t="shared" si="95"/>
        <v>OSM: Kakamas Branch Line - Disused - (224029305)</v>
      </c>
      <c r="B3044" s="9" t="s">
        <v>2828</v>
      </c>
      <c r="C3044" s="9" t="s">
        <v>2774</v>
      </c>
      <c r="D3044" s="12">
        <v>-28.495183454054001</v>
      </c>
      <c r="E3044" s="12">
        <v>21.172664394594499</v>
      </c>
      <c r="F3044" s="9" t="s">
        <v>2775</v>
      </c>
      <c r="G3044" s="9">
        <v>224029305</v>
      </c>
      <c r="H3044" s="9" t="str">
        <f t="shared" si="94"/>
        <v>(-28.4951835, 21.1726644)</v>
      </c>
    </row>
    <row r="3045" spans="1:8" s="10" customFormat="1" x14ac:dyDescent="0.25">
      <c r="A3045" s="9" t="str">
        <f t="shared" si="95"/>
        <v>OSM: Kakamas Branch Line - Disused - (224029306)</v>
      </c>
      <c r="B3045" s="9" t="s">
        <v>2828</v>
      </c>
      <c r="C3045" s="9" t="s">
        <v>2774</v>
      </c>
      <c r="D3045" s="12">
        <v>-28.567755370588198</v>
      </c>
      <c r="E3045" s="12">
        <v>21.134111555882299</v>
      </c>
      <c r="F3045" s="9" t="s">
        <v>2775</v>
      </c>
      <c r="G3045" s="9">
        <v>224029306</v>
      </c>
      <c r="H3045" s="9" t="str">
        <f t="shared" si="94"/>
        <v>(-28.5677554, 21.1341116)</v>
      </c>
    </row>
    <row r="3046" spans="1:8" s="10" customFormat="1" x14ac:dyDescent="0.25">
      <c r="A3046" s="9" t="str">
        <f t="shared" si="95"/>
        <v>OSM: Kakamas Branch Line - Disused - (224418292)</v>
      </c>
      <c r="B3046" s="9" t="s">
        <v>2828</v>
      </c>
      <c r="C3046" s="9" t="s">
        <v>2774</v>
      </c>
      <c r="D3046" s="12">
        <v>-28.4550373066666</v>
      </c>
      <c r="E3046" s="12">
        <v>21.218055793333299</v>
      </c>
      <c r="F3046" s="9" t="s">
        <v>2775</v>
      </c>
      <c r="G3046" s="9">
        <v>224418292</v>
      </c>
      <c r="H3046" s="9" t="str">
        <f t="shared" si="94"/>
        <v>(-28.4550373, 21.2180558)</v>
      </c>
    </row>
    <row r="3047" spans="1:8" s="10" customFormat="1" x14ac:dyDescent="0.25">
      <c r="A3047" s="9" t="str">
        <f t="shared" si="95"/>
        <v>OSM: Kakamas Branch Line - Disused - (241786141)</v>
      </c>
      <c r="B3047" s="9" t="s">
        <v>2828</v>
      </c>
      <c r="C3047" s="9" t="s">
        <v>2774</v>
      </c>
      <c r="D3047" s="12">
        <v>-28.459201733333298</v>
      </c>
      <c r="E3047" s="12">
        <v>21.207332733333299</v>
      </c>
      <c r="F3047" s="9" t="s">
        <v>2775</v>
      </c>
      <c r="G3047" s="9">
        <v>241786141</v>
      </c>
      <c r="H3047" s="9" t="str">
        <f t="shared" si="94"/>
        <v>(-28.4592017, 21.2073327)</v>
      </c>
    </row>
    <row r="3048" spans="1:8" s="10" customFormat="1" x14ac:dyDescent="0.25">
      <c r="A3048" s="9" t="str">
        <f t="shared" si="95"/>
        <v>OSM: Kakamas Branch Line - Disused - (428807807)</v>
      </c>
      <c r="B3048" s="9" t="s">
        <v>2828</v>
      </c>
      <c r="C3048" s="9" t="s">
        <v>2774</v>
      </c>
      <c r="D3048" s="12">
        <v>-28.705370649999999</v>
      </c>
      <c r="E3048" s="12">
        <v>20.980768650000002</v>
      </c>
      <c r="F3048" s="9" t="s">
        <v>2775</v>
      </c>
      <c r="G3048" s="9">
        <v>428807807</v>
      </c>
      <c r="H3048" s="9" t="str">
        <f t="shared" si="94"/>
        <v>(-28.7053707, 20.9807687)</v>
      </c>
    </row>
    <row r="3049" spans="1:8" s="10" customFormat="1" x14ac:dyDescent="0.25">
      <c r="A3049" s="9" t="str">
        <f t="shared" si="95"/>
        <v>OSM: Kakamas Branch Line - Disused - (428807808)</v>
      </c>
      <c r="B3049" s="9" t="s">
        <v>2828</v>
      </c>
      <c r="C3049" s="9" t="s">
        <v>2774</v>
      </c>
      <c r="D3049" s="12">
        <v>-28.705802483333301</v>
      </c>
      <c r="E3049" s="12">
        <v>20.9735516761904</v>
      </c>
      <c r="F3049" s="9" t="s">
        <v>2775</v>
      </c>
      <c r="G3049" s="9">
        <v>428807808</v>
      </c>
      <c r="H3049" s="9" t="str">
        <f t="shared" si="94"/>
        <v>(-28.7058025, 20.9735517)</v>
      </c>
    </row>
    <row r="3050" spans="1:8" s="10" customFormat="1" x14ac:dyDescent="0.25">
      <c r="A3050" s="9" t="str">
        <f t="shared" si="95"/>
        <v>OSM: Kakamas Branch Line - Abandoned - (1286187820)</v>
      </c>
      <c r="B3050" s="9" t="s">
        <v>2828</v>
      </c>
      <c r="C3050" s="9" t="s">
        <v>139</v>
      </c>
      <c r="D3050" s="12">
        <v>-28.630571922222199</v>
      </c>
      <c r="E3050" s="12">
        <v>21.0737725</v>
      </c>
      <c r="F3050" s="9" t="s">
        <v>2775</v>
      </c>
      <c r="G3050" s="9">
        <v>1286187820</v>
      </c>
      <c r="H3050" s="9" t="str">
        <f t="shared" si="94"/>
        <v>(-28.6305719, 21.0737725)</v>
      </c>
    </row>
    <row r="3051" spans="1:8" s="10" customFormat="1" x14ac:dyDescent="0.25">
      <c r="A3051" s="9" t="str">
        <f t="shared" si="95"/>
        <v>OSM: Kakamas Branch Line - Disused - (1286187826)</v>
      </c>
      <c r="B3051" s="9" t="s">
        <v>2828</v>
      </c>
      <c r="C3051" s="9" t="s">
        <v>2774</v>
      </c>
      <c r="D3051" s="12">
        <v>-28.66322138</v>
      </c>
      <c r="E3051" s="12">
        <v>21.030633559999998</v>
      </c>
      <c r="F3051" s="9" t="s">
        <v>2775</v>
      </c>
      <c r="G3051" s="9">
        <v>1286187826</v>
      </c>
      <c r="H3051" s="9" t="str">
        <f t="shared" si="94"/>
        <v>(-28.6632214, 21.0306336)</v>
      </c>
    </row>
    <row r="3052" spans="1:8" s="10" customFormat="1" x14ac:dyDescent="0.25">
      <c r="A3052" s="9" t="str">
        <f t="shared" si="95"/>
        <v>OSM: Kakamas Branch Line - Disused - (1286187827)</v>
      </c>
      <c r="B3052" s="9" t="s">
        <v>2828</v>
      </c>
      <c r="C3052" s="9" t="s">
        <v>2774</v>
      </c>
      <c r="D3052" s="12">
        <v>-28.661404644000001</v>
      </c>
      <c r="E3052" s="12">
        <v>21.036123304</v>
      </c>
      <c r="F3052" s="9" t="s">
        <v>2775</v>
      </c>
      <c r="G3052" s="9">
        <v>1286187827</v>
      </c>
      <c r="H3052" s="9" t="str">
        <f t="shared" si="94"/>
        <v>(-28.6614046, 21.0361233)</v>
      </c>
    </row>
    <row r="3053" spans="1:8" s="10" customFormat="1" x14ac:dyDescent="0.25">
      <c r="A3053" s="9" t="str">
        <f t="shared" si="95"/>
        <v>OSM: Kalafong - Station - (247644688)</v>
      </c>
      <c r="B3053" s="9" t="s">
        <v>1064</v>
      </c>
      <c r="C3053" s="9" t="s">
        <v>7</v>
      </c>
      <c r="D3053" s="12">
        <v>-25.7602464</v>
      </c>
      <c r="E3053" s="12">
        <v>28.088447200000001</v>
      </c>
      <c r="F3053" s="9" t="s">
        <v>8</v>
      </c>
      <c r="G3053" s="9">
        <v>247644688</v>
      </c>
      <c r="H3053" s="9" t="str">
        <f t="shared" si="94"/>
        <v>(-25.7602464, 28.0884472)</v>
      </c>
    </row>
    <row r="3054" spans="1:8" s="10" customFormat="1" x14ac:dyDescent="0.25">
      <c r="A3054" s="9" t="str">
        <f t="shared" si="95"/>
        <v>OSM: Kalafong - Stop - (5217099436)</v>
      </c>
      <c r="B3054" s="9" t="s">
        <v>1064</v>
      </c>
      <c r="C3054" s="9" t="s">
        <v>13</v>
      </c>
      <c r="D3054" s="12">
        <v>-25.760319200000001</v>
      </c>
      <c r="E3054" s="12">
        <v>28.08944</v>
      </c>
      <c r="F3054" s="9" t="s">
        <v>8</v>
      </c>
      <c r="G3054" s="9">
        <v>5217099436</v>
      </c>
      <c r="H3054" s="9" t="str">
        <f t="shared" si="94"/>
        <v>(-25.7603192, 28.08944)</v>
      </c>
    </row>
    <row r="3055" spans="1:8" s="10" customFormat="1" x14ac:dyDescent="0.25">
      <c r="A3055" s="9" t="str">
        <f t="shared" si="95"/>
        <v>OSM: Kalafong - Stop - (5217253816)</v>
      </c>
      <c r="B3055" s="9" t="s">
        <v>1064</v>
      </c>
      <c r="C3055" s="9" t="s">
        <v>13</v>
      </c>
      <c r="D3055" s="12">
        <v>-25.760208599999999</v>
      </c>
      <c r="E3055" s="12">
        <v>28.0873746</v>
      </c>
      <c r="F3055" s="9" t="s">
        <v>8</v>
      </c>
      <c r="G3055" s="9">
        <v>5217253816</v>
      </c>
      <c r="H3055" s="9" t="str">
        <f t="shared" si="94"/>
        <v>(-25.7602086, 28.0873746)</v>
      </c>
    </row>
    <row r="3056" spans="1:8" s="10" customFormat="1" x14ac:dyDescent="0.25">
      <c r="A3056" s="9" t="str">
        <f t="shared" si="95"/>
        <v>OSM: Kalbaskraal - Stop - (249333052)</v>
      </c>
      <c r="B3056" s="9" t="s">
        <v>1598</v>
      </c>
      <c r="C3056" s="9" t="s">
        <v>13</v>
      </c>
      <c r="D3056" s="12">
        <v>-33.572289400000003</v>
      </c>
      <c r="E3056" s="12">
        <v>18.6474805</v>
      </c>
      <c r="F3056" s="9" t="s">
        <v>8</v>
      </c>
      <c r="G3056" s="9">
        <v>249333052</v>
      </c>
      <c r="H3056" s="9" t="str">
        <f t="shared" si="94"/>
        <v>(-33.5722894, 18.6474805)</v>
      </c>
    </row>
    <row r="3057" spans="1:8" s="10" customFormat="1" x14ac:dyDescent="0.25">
      <c r="A3057" s="9" t="str">
        <f t="shared" si="95"/>
        <v>OSM: Kalbaskraal - Station - (9155698350)</v>
      </c>
      <c r="B3057" s="9" t="s">
        <v>1598</v>
      </c>
      <c r="C3057" s="9" t="s">
        <v>7</v>
      </c>
      <c r="D3057" s="12">
        <v>-33.572537099999998</v>
      </c>
      <c r="E3057" s="12">
        <v>18.6476507</v>
      </c>
      <c r="F3057" s="9" t="s">
        <v>8</v>
      </c>
      <c r="G3057" s="9">
        <v>9155698350</v>
      </c>
      <c r="H3057" s="9" t="str">
        <f t="shared" si="94"/>
        <v>(-33.5725371, 18.6476507)</v>
      </c>
    </row>
    <row r="3058" spans="1:8" s="10" customFormat="1" x14ac:dyDescent="0.25">
      <c r="A3058" s="9" t="str">
        <f t="shared" si="95"/>
        <v>OSM: Kalk Bay - Stop - (592431679)</v>
      </c>
      <c r="B3058" s="9" t="s">
        <v>1953</v>
      </c>
      <c r="C3058" s="9" t="s">
        <v>13</v>
      </c>
      <c r="D3058" s="12">
        <v>-34.126733399999999</v>
      </c>
      <c r="E3058" s="12">
        <v>18.449510100000001</v>
      </c>
      <c r="F3058" s="9" t="s">
        <v>8</v>
      </c>
      <c r="G3058" s="9">
        <v>592431679</v>
      </c>
      <c r="H3058" s="9" t="str">
        <f t="shared" si="94"/>
        <v>(-34.1267334, 18.4495101)</v>
      </c>
    </row>
    <row r="3059" spans="1:8" s="10" customFormat="1" x14ac:dyDescent="0.25">
      <c r="A3059" s="9" t="str">
        <f t="shared" si="95"/>
        <v>OSM: Kalk Bay - Station - (592431696)</v>
      </c>
      <c r="B3059" s="9" t="s">
        <v>1953</v>
      </c>
      <c r="C3059" s="9" t="s">
        <v>7</v>
      </c>
      <c r="D3059" s="12">
        <v>-34.126266899999997</v>
      </c>
      <c r="E3059" s="12">
        <v>18.45008</v>
      </c>
      <c r="F3059" s="9" t="s">
        <v>8</v>
      </c>
      <c r="G3059" s="9">
        <v>592431696</v>
      </c>
      <c r="H3059" s="9" t="str">
        <f t="shared" si="94"/>
        <v>(-34.1262669, 18.45008)</v>
      </c>
    </row>
    <row r="3060" spans="1:8" s="10" customFormat="1" x14ac:dyDescent="0.25">
      <c r="A3060" s="9" t="str">
        <f t="shared" si="95"/>
        <v>OSM: Kalk Bay - Stop - (6665216215)</v>
      </c>
      <c r="B3060" s="9" t="s">
        <v>1953</v>
      </c>
      <c r="C3060" s="9" t="s">
        <v>13</v>
      </c>
      <c r="D3060" s="12">
        <v>-34.1258196</v>
      </c>
      <c r="E3060" s="12">
        <v>18.450632599999999</v>
      </c>
      <c r="F3060" s="9" t="s">
        <v>8</v>
      </c>
      <c r="G3060" s="9">
        <v>6665216215</v>
      </c>
      <c r="H3060" s="9" t="str">
        <f t="shared" si="94"/>
        <v>(-34.1258196, 18.4506326)</v>
      </c>
    </row>
    <row r="3061" spans="1:8" s="10" customFormat="1" x14ac:dyDescent="0.25">
      <c r="A3061" s="9" t="str">
        <f t="shared" si="95"/>
        <v>OSM: Kalkbult - Halt - (247327893)</v>
      </c>
      <c r="B3061" s="9" t="s">
        <v>853</v>
      </c>
      <c r="C3061" s="9" t="s">
        <v>19</v>
      </c>
      <c r="D3061" s="12">
        <v>-30.1320336</v>
      </c>
      <c r="E3061" s="12">
        <v>24.135154</v>
      </c>
      <c r="F3061" s="9" t="s">
        <v>8</v>
      </c>
      <c r="G3061" s="9">
        <v>247327893</v>
      </c>
      <c r="H3061" s="9" t="str">
        <f t="shared" si="94"/>
        <v>(-30.1320336, 24.135154)</v>
      </c>
    </row>
    <row r="3062" spans="1:8" s="10" customFormat="1" x14ac:dyDescent="0.25">
      <c r="A3062" s="9" t="str">
        <f t="shared" si="95"/>
        <v>OSM: Kalkrand - Station - (243711550)</v>
      </c>
      <c r="B3062" s="9" t="s">
        <v>141</v>
      </c>
      <c r="C3062" s="9" t="s">
        <v>7</v>
      </c>
      <c r="D3062" s="12">
        <v>-24.071183699999999</v>
      </c>
      <c r="E3062" s="12">
        <v>17.590632200000002</v>
      </c>
      <c r="F3062" s="9" t="s">
        <v>8</v>
      </c>
      <c r="G3062" s="9">
        <v>243711550</v>
      </c>
      <c r="H3062" s="9" t="str">
        <f t="shared" si="94"/>
        <v>(-24.0711837, 17.5906322)</v>
      </c>
    </row>
    <row r="3063" spans="1:8" s="10" customFormat="1" x14ac:dyDescent="0.25">
      <c r="A3063" s="9" t="str">
        <f t="shared" si="95"/>
        <v>OSM: Kalksloot - Halt - (247327892)</v>
      </c>
      <c r="B3063" s="9" t="s">
        <v>852</v>
      </c>
      <c r="C3063" s="9" t="s">
        <v>19</v>
      </c>
      <c r="D3063" s="12">
        <v>-28.411445100000002</v>
      </c>
      <c r="E3063" s="12">
        <v>21.0318608</v>
      </c>
      <c r="F3063" s="9" t="s">
        <v>8</v>
      </c>
      <c r="G3063" s="9">
        <v>247327892</v>
      </c>
      <c r="H3063" s="9" t="str">
        <f t="shared" si="94"/>
        <v>(-28.4114451, 21.0318608)</v>
      </c>
    </row>
    <row r="3064" spans="1:8" s="10" customFormat="1" x14ac:dyDescent="0.25">
      <c r="A3064" s="9" t="str">
        <f t="shared" si="95"/>
        <v>OSM: Kalkvlakte - Station - (247325493)</v>
      </c>
      <c r="B3064" s="9" t="s">
        <v>260</v>
      </c>
      <c r="C3064" s="9" t="s">
        <v>7</v>
      </c>
      <c r="D3064" s="12">
        <v>-28.055929800000001</v>
      </c>
      <c r="E3064" s="12">
        <v>26.9459743</v>
      </c>
      <c r="F3064" s="9" t="s">
        <v>8</v>
      </c>
      <c r="G3064" s="9">
        <v>247325493</v>
      </c>
      <c r="H3064" s="9" t="str">
        <f t="shared" si="94"/>
        <v>(-28.0559298, 26.9459743)</v>
      </c>
    </row>
    <row r="3065" spans="1:8" s="10" customFormat="1" x14ac:dyDescent="0.25">
      <c r="A3065" s="9" t="str">
        <f t="shared" si="95"/>
        <v>OSM: Kameel - Station - (247646821)</v>
      </c>
      <c r="B3065" s="9" t="s">
        <v>1321</v>
      </c>
      <c r="C3065" s="9" t="s">
        <v>7</v>
      </c>
      <c r="D3065" s="12">
        <v>-26.5986294</v>
      </c>
      <c r="E3065" s="12">
        <v>25.042604699999998</v>
      </c>
      <c r="F3065" s="9" t="s">
        <v>8</v>
      </c>
      <c r="G3065" s="9">
        <v>247646821</v>
      </c>
      <c r="H3065" s="9" t="str">
        <f t="shared" si="94"/>
        <v>(-26.5986294, 25.0426047)</v>
      </c>
    </row>
    <row r="3066" spans="1:8" s="10" customFormat="1" x14ac:dyDescent="0.25">
      <c r="A3066" s="9" t="str">
        <f t="shared" si="95"/>
        <v>OSM: Kameeldrif - Blockpost - (4665316585)</v>
      </c>
      <c r="B3066" s="9" t="s">
        <v>2551</v>
      </c>
      <c r="C3066" s="9" t="s">
        <v>2548</v>
      </c>
      <c r="D3066" s="12">
        <v>-25.619350699999998</v>
      </c>
      <c r="E3066" s="12">
        <v>28.306783100000001</v>
      </c>
      <c r="F3066" s="9" t="s">
        <v>8</v>
      </c>
      <c r="G3066" s="9">
        <v>4665316585</v>
      </c>
      <c r="H3066" s="9" t="str">
        <f t="shared" si="94"/>
        <v>(-25.6193507, 28.3067831)</v>
      </c>
    </row>
    <row r="3067" spans="1:8" s="10" customFormat="1" x14ac:dyDescent="0.25">
      <c r="A3067" s="9" t="str">
        <f t="shared" si="95"/>
        <v>OSM: Kamfersdam - Station - (331860953)</v>
      </c>
      <c r="B3067" s="9" t="s">
        <v>1758</v>
      </c>
      <c r="C3067" s="9" t="s">
        <v>7</v>
      </c>
      <c r="D3067" s="12">
        <v>-28.692589399999999</v>
      </c>
      <c r="E3067" s="12">
        <v>24.776149700000001</v>
      </c>
      <c r="F3067" s="9" t="s">
        <v>8</v>
      </c>
      <c r="G3067" s="9">
        <v>331860953</v>
      </c>
      <c r="H3067" s="9" t="str">
        <f t="shared" si="94"/>
        <v>(-28.6925894, 24.7761497)</v>
      </c>
    </row>
    <row r="3068" spans="1:8" s="10" customFormat="1" x14ac:dyDescent="0.25">
      <c r="A3068" s="9" t="str">
        <f t="shared" si="95"/>
        <v>OSM: Kamkusi - Station - (247646814)</v>
      </c>
      <c r="B3068" s="9" t="s">
        <v>1316</v>
      </c>
      <c r="C3068" s="9" t="s">
        <v>7</v>
      </c>
      <c r="D3068" s="12">
        <v>-22.419796000000002</v>
      </c>
      <c r="E3068" s="12">
        <v>29.959551300000001</v>
      </c>
      <c r="F3068" s="9" t="s">
        <v>8</v>
      </c>
      <c r="G3068" s="9">
        <v>247646814</v>
      </c>
      <c r="H3068" s="9" t="str">
        <f t="shared" si="94"/>
        <v>(-22.419796, 29.9595513)</v>
      </c>
    </row>
    <row r="3069" spans="1:8" s="10" customFormat="1" x14ac:dyDescent="0.25">
      <c r="A3069" s="9" t="str">
        <f t="shared" si="95"/>
        <v>OSM: Kammiebos - Halt - (247326184)</v>
      </c>
      <c r="B3069" s="9" t="s">
        <v>553</v>
      </c>
      <c r="C3069" s="9" t="s">
        <v>19</v>
      </c>
      <c r="D3069" s="12">
        <v>-33.901870500000001</v>
      </c>
      <c r="E3069" s="12">
        <v>24.135412200000001</v>
      </c>
      <c r="F3069" s="9" t="s">
        <v>8</v>
      </c>
      <c r="G3069" s="9">
        <v>247326184</v>
      </c>
      <c r="H3069" s="9" t="str">
        <f t="shared" si="94"/>
        <v>(-33.9018705, 24.1354122)</v>
      </c>
    </row>
    <row r="3070" spans="1:8" s="10" customFormat="1" x14ac:dyDescent="0.25">
      <c r="A3070" s="9" t="str">
        <f t="shared" si="95"/>
        <v>OSM: Kampstraat - Abandoned - (247644681)</v>
      </c>
      <c r="B3070" s="9" t="s">
        <v>1058</v>
      </c>
      <c r="C3070" s="9" t="s">
        <v>139</v>
      </c>
      <c r="D3070" s="12">
        <v>-25.716183000000001</v>
      </c>
      <c r="E3070" s="12">
        <v>28.129089</v>
      </c>
      <c r="F3070" s="9" t="s">
        <v>8</v>
      </c>
      <c r="G3070" s="9">
        <v>247644681</v>
      </c>
      <c r="H3070" s="9" t="str">
        <f t="shared" si="94"/>
        <v>(-25.716183, 28.129089)</v>
      </c>
    </row>
    <row r="3071" spans="1:8" s="10" customFormat="1" x14ac:dyDescent="0.25">
      <c r="A3071" s="9" t="str">
        <f t="shared" si="95"/>
        <v>OSM: Kanakies - Station - (321273302)</v>
      </c>
      <c r="B3071" s="9" t="s">
        <v>1746</v>
      </c>
      <c r="C3071" s="9" t="s">
        <v>7</v>
      </c>
      <c r="D3071" s="12">
        <v>-30.960413899999999</v>
      </c>
      <c r="E3071" s="12">
        <v>18.9900704</v>
      </c>
      <c r="F3071" s="9" t="s">
        <v>8</v>
      </c>
      <c r="G3071" s="9">
        <v>321273302</v>
      </c>
      <c r="H3071" s="9" t="str">
        <f t="shared" si="94"/>
        <v>(-30.9604139, 18.9900704)</v>
      </c>
    </row>
    <row r="3072" spans="1:8" s="10" customFormat="1" x14ac:dyDescent="0.25">
      <c r="A3072" s="9" t="str">
        <f t="shared" si="95"/>
        <v>OSM: Kandelaars - Halt - (249333047)</v>
      </c>
      <c r="B3072" s="9" t="s">
        <v>1594</v>
      </c>
      <c r="C3072" s="9" t="s">
        <v>19</v>
      </c>
      <c r="D3072" s="12">
        <v>-33.686477500000002</v>
      </c>
      <c r="E3072" s="12">
        <v>22.253291900000001</v>
      </c>
      <c r="F3072" s="9" t="s">
        <v>8</v>
      </c>
      <c r="G3072" s="9">
        <v>249333047</v>
      </c>
      <c r="H3072" s="9" t="str">
        <f t="shared" si="94"/>
        <v>(-33.6864775, 22.2532919)</v>
      </c>
    </row>
    <row r="3073" spans="1:8" s="10" customFormat="1" x14ac:dyDescent="0.25">
      <c r="A3073" s="9" t="str">
        <f t="shared" si="95"/>
        <v>OSM: Kanoneilandweg - Station - (247327894)</v>
      </c>
      <c r="B3073" s="9" t="s">
        <v>854</v>
      </c>
      <c r="C3073" s="9" t="s">
        <v>7</v>
      </c>
      <c r="D3073" s="12">
        <v>-28.630184100000001</v>
      </c>
      <c r="E3073" s="12">
        <v>21.0742066</v>
      </c>
      <c r="F3073" s="9" t="s">
        <v>8</v>
      </c>
      <c r="G3073" s="9">
        <v>247327894</v>
      </c>
      <c r="H3073" s="9" t="str">
        <f t="shared" ref="H3073:H3136" si="96">"(" &amp; TEXT(D3073, "#.#######") &amp; ", " &amp; TEXT(E3073, "#.#######") &amp; ")"</f>
        <v>(-28.6301841, 21.0742066)</v>
      </c>
    </row>
    <row r="3074" spans="1:8" s="10" customFormat="1" x14ac:dyDescent="0.25">
      <c r="A3074" s="9" t="str">
        <f t="shared" si="95"/>
        <v>OSM: Kanonkop - Halt - (11397440720)</v>
      </c>
      <c r="B3074" s="9" t="s">
        <v>2749</v>
      </c>
      <c r="C3074" s="9" t="s">
        <v>19</v>
      </c>
      <c r="D3074" s="12">
        <v>-33.3893798</v>
      </c>
      <c r="E3074" s="12">
        <v>18.652313400000001</v>
      </c>
      <c r="F3074" s="9" t="s">
        <v>8</v>
      </c>
      <c r="G3074" s="9">
        <v>11397440720</v>
      </c>
      <c r="H3074" s="9" t="str">
        <f t="shared" si="96"/>
        <v>(-33.3893798, 18.6523134)</v>
      </c>
    </row>
    <row r="3075" spans="1:8" s="10" customFormat="1" x14ac:dyDescent="0.25">
      <c r="A3075" s="9" t="str">
        <f t="shared" ref="A3075:A3138" si="97">"OSM: " &amp; B3075 &amp; " - " &amp; PROPER(C3075) &amp; " - (" &amp; G3075 &amp; ")"</f>
        <v>OSM: Kanus - Halt - (243655473)</v>
      </c>
      <c r="B3075" s="9" t="s">
        <v>140</v>
      </c>
      <c r="C3075" s="9" t="s">
        <v>19</v>
      </c>
      <c r="D3075" s="12">
        <v>-27.852615499999999</v>
      </c>
      <c r="E3075" s="12">
        <v>18.626635100000001</v>
      </c>
      <c r="F3075" s="9" t="s">
        <v>8</v>
      </c>
      <c r="G3075" s="9">
        <v>243655473</v>
      </c>
      <c r="H3075" s="9" t="str">
        <f t="shared" si="96"/>
        <v>(-27.8526155, 18.6266351)</v>
      </c>
    </row>
    <row r="3076" spans="1:8" s="10" customFormat="1" x14ac:dyDescent="0.25">
      <c r="A3076" s="9" t="str">
        <f t="shared" si="97"/>
        <v>OSM: Kapama - Station - (247646815)</v>
      </c>
      <c r="B3076" s="9" t="s">
        <v>1317</v>
      </c>
      <c r="C3076" s="9" t="s">
        <v>7</v>
      </c>
      <c r="D3076" s="12">
        <v>-24.481930800000001</v>
      </c>
      <c r="E3076" s="12">
        <v>31.030693200000002</v>
      </c>
      <c r="F3076" s="9" t="s">
        <v>8</v>
      </c>
      <c r="G3076" s="9">
        <v>247646815</v>
      </c>
      <c r="H3076" s="9" t="str">
        <f t="shared" si="96"/>
        <v>(-24.4819308, 31.0306932)</v>
      </c>
    </row>
    <row r="3077" spans="1:8" s="10" customFormat="1" x14ac:dyDescent="0.25">
      <c r="A3077" s="9" t="str">
        <f t="shared" si="97"/>
        <v>OSM: Kapps - Station - (2027849423)</v>
      </c>
      <c r="B3077" s="9" t="s">
        <v>2416</v>
      </c>
      <c r="C3077" s="9" t="s">
        <v>7</v>
      </c>
      <c r="D3077" s="12">
        <v>-22.548973</v>
      </c>
      <c r="E3077" s="12">
        <v>17.258951199999998</v>
      </c>
      <c r="F3077" s="9" t="s">
        <v>8</v>
      </c>
      <c r="G3077" s="9">
        <v>2027849423</v>
      </c>
      <c r="H3077" s="9" t="str">
        <f t="shared" si="96"/>
        <v>(-22.548973, 17.2589512)</v>
      </c>
    </row>
    <row r="3078" spans="1:8" s="10" customFormat="1" x14ac:dyDescent="0.25">
      <c r="A3078" s="9" t="str">
        <f t="shared" si="97"/>
        <v>OSM: Kaptein - Station - (247326185)</v>
      </c>
      <c r="B3078" s="9" t="s">
        <v>554</v>
      </c>
      <c r="C3078" s="9" t="s">
        <v>7</v>
      </c>
      <c r="D3078" s="12">
        <v>-32.050108700000003</v>
      </c>
      <c r="E3078" s="12">
        <v>25.533747300000002</v>
      </c>
      <c r="F3078" s="9" t="s">
        <v>8</v>
      </c>
      <c r="G3078" s="9">
        <v>247326185</v>
      </c>
      <c r="H3078" s="9" t="str">
        <f t="shared" si="96"/>
        <v>(-32.0501087, 25.5337473)</v>
      </c>
    </row>
    <row r="3079" spans="1:8" s="10" customFormat="1" x14ac:dyDescent="0.25">
      <c r="A3079" s="9" t="str">
        <f t="shared" si="97"/>
        <v>OSM: Kapteinsklip - Stop - (125365555)</v>
      </c>
      <c r="B3079" s="9" t="s">
        <v>93</v>
      </c>
      <c r="C3079" s="9" t="s">
        <v>13</v>
      </c>
      <c r="D3079" s="12">
        <v>-34.067035099999998</v>
      </c>
      <c r="E3079" s="12">
        <v>18.620760600000001</v>
      </c>
      <c r="F3079" s="9" t="s">
        <v>8</v>
      </c>
      <c r="G3079" s="9">
        <v>125365555</v>
      </c>
      <c r="H3079" s="9" t="str">
        <f t="shared" si="96"/>
        <v>(-34.0670351, 18.6207606)</v>
      </c>
    </row>
    <row r="3080" spans="1:8" s="10" customFormat="1" x14ac:dyDescent="0.25">
      <c r="A3080" s="9" t="str">
        <f t="shared" si="97"/>
        <v>OSM: Kapteinsklip - Stop - (4293191495)</v>
      </c>
      <c r="B3080" s="9" t="s">
        <v>93</v>
      </c>
      <c r="C3080" s="9" t="s">
        <v>13</v>
      </c>
      <c r="D3080" s="12">
        <v>-34.067021500000003</v>
      </c>
      <c r="E3080" s="12">
        <v>18.620722700000002</v>
      </c>
      <c r="F3080" s="9" t="s">
        <v>8</v>
      </c>
      <c r="G3080" s="9">
        <v>4293191495</v>
      </c>
      <c r="H3080" s="9" t="str">
        <f t="shared" si="96"/>
        <v>(-34.0670215, 18.6207227)</v>
      </c>
    </row>
    <row r="3081" spans="1:8" s="10" customFormat="1" x14ac:dyDescent="0.25">
      <c r="A3081" s="9" t="str">
        <f t="shared" si="97"/>
        <v>OSM: Kapteinsklip - Platform - (790227329)</v>
      </c>
      <c r="B3081" s="9" t="s">
        <v>93</v>
      </c>
      <c r="C3081" s="9" t="s">
        <v>2708</v>
      </c>
      <c r="D3081" s="12">
        <v>-34.067451984615303</v>
      </c>
      <c r="E3081" s="12">
        <v>18.620684469230699</v>
      </c>
      <c r="F3081" s="9" t="s">
        <v>2775</v>
      </c>
      <c r="G3081" s="9">
        <v>790227329</v>
      </c>
      <c r="H3081" s="9" t="str">
        <f t="shared" si="96"/>
        <v>(-34.067452, 18.6206845)</v>
      </c>
    </row>
    <row r="3082" spans="1:8" s="10" customFormat="1" x14ac:dyDescent="0.25">
      <c r="A3082" s="9" t="str">
        <f t="shared" si="97"/>
        <v>OSM: Kapteinsklip - Platform - (790227330)</v>
      </c>
      <c r="B3082" s="9" t="s">
        <v>93</v>
      </c>
      <c r="C3082" s="9" t="s">
        <v>2708</v>
      </c>
      <c r="D3082" s="12">
        <v>-34.067317206666601</v>
      </c>
      <c r="E3082" s="12">
        <v>18.620567146666598</v>
      </c>
      <c r="F3082" s="9" t="s">
        <v>2775</v>
      </c>
      <c r="G3082" s="9">
        <v>790227330</v>
      </c>
      <c r="H3082" s="9" t="str">
        <f t="shared" si="96"/>
        <v>(-34.0673172, 18.6205671)</v>
      </c>
    </row>
    <row r="3083" spans="1:8" s="10" customFormat="1" x14ac:dyDescent="0.25">
      <c r="A3083" s="9" t="str">
        <f t="shared" si="97"/>
        <v>OSM: Kapteinsklip Station - Station - (6859255902)</v>
      </c>
      <c r="B3083" s="9" t="s">
        <v>2627</v>
      </c>
      <c r="C3083" s="9" t="s">
        <v>7</v>
      </c>
      <c r="D3083" s="12">
        <v>-34.067050199999997</v>
      </c>
      <c r="E3083" s="12">
        <v>18.620732499999999</v>
      </c>
      <c r="F3083" s="9" t="s">
        <v>8</v>
      </c>
      <c r="G3083" s="9">
        <v>6859255902</v>
      </c>
      <c r="H3083" s="9" t="str">
        <f t="shared" si="96"/>
        <v>(-34.0670502, 18.6207325)</v>
      </c>
    </row>
    <row r="3084" spans="1:8" s="10" customFormat="1" x14ac:dyDescent="0.25">
      <c r="A3084" s="9" t="str">
        <f t="shared" si="97"/>
        <v>OSM: Karabee - Station - (247327889)</v>
      </c>
      <c r="B3084" s="9" t="s">
        <v>850</v>
      </c>
      <c r="C3084" s="9" t="s">
        <v>7</v>
      </c>
      <c r="D3084" s="12">
        <v>-29.787330600000001</v>
      </c>
      <c r="E3084" s="12">
        <v>22.8895917</v>
      </c>
      <c r="F3084" s="9" t="s">
        <v>8</v>
      </c>
      <c r="G3084" s="9">
        <v>247327889</v>
      </c>
      <c r="H3084" s="9" t="str">
        <f t="shared" si="96"/>
        <v>(-29.7873306, 22.8895917)</v>
      </c>
    </row>
    <row r="3085" spans="1:8" s="10" customFormat="1" x14ac:dyDescent="0.25">
      <c r="A3085" s="9" t="str">
        <f t="shared" si="97"/>
        <v>OSM: Karasburg - Station - (968262534)</v>
      </c>
      <c r="B3085" s="9" t="s">
        <v>2250</v>
      </c>
      <c r="C3085" s="9" t="s">
        <v>7</v>
      </c>
      <c r="D3085" s="12">
        <v>-28.0173573</v>
      </c>
      <c r="E3085" s="12">
        <v>18.746625699999999</v>
      </c>
      <c r="F3085" s="9" t="s">
        <v>8</v>
      </c>
      <c r="G3085" s="9">
        <v>968262534</v>
      </c>
      <c r="H3085" s="9" t="str">
        <f t="shared" si="96"/>
        <v>(-28.0173573, 18.7466257)</v>
      </c>
    </row>
    <row r="3086" spans="1:8" s="10" customFormat="1" x14ac:dyDescent="0.25">
      <c r="A3086" s="9" t="str">
        <f t="shared" si="97"/>
        <v>OSM: Karee - Abandoned - (247325486)</v>
      </c>
      <c r="B3086" s="9" t="s">
        <v>253</v>
      </c>
      <c r="C3086" s="9" t="s">
        <v>139</v>
      </c>
      <c r="D3086" s="12">
        <v>-28.8630149</v>
      </c>
      <c r="E3086" s="12">
        <v>26.3635439</v>
      </c>
      <c r="F3086" s="9" t="s">
        <v>8</v>
      </c>
      <c r="G3086" s="9">
        <v>247325486</v>
      </c>
      <c r="H3086" s="9" t="str">
        <f t="shared" si="96"/>
        <v>(-28.8630149, 26.3635439)</v>
      </c>
    </row>
    <row r="3087" spans="1:8" s="10" customFormat="1" x14ac:dyDescent="0.25">
      <c r="A3087" s="9" t="str">
        <f t="shared" si="97"/>
        <v>OSM: Kareefontein - Halt - (247325487)</v>
      </c>
      <c r="B3087" s="9" t="s">
        <v>254</v>
      </c>
      <c r="C3087" s="9" t="s">
        <v>19</v>
      </c>
      <c r="D3087" s="12">
        <v>-28.427214500000002</v>
      </c>
      <c r="E3087" s="12">
        <v>26.893880800000002</v>
      </c>
      <c r="F3087" s="9" t="s">
        <v>8</v>
      </c>
      <c r="G3087" s="9">
        <v>247325487</v>
      </c>
      <c r="H3087" s="9" t="str">
        <f t="shared" si="96"/>
        <v>(-28.4272145, 26.8938808)</v>
      </c>
    </row>
    <row r="3088" spans="1:8" s="10" customFormat="1" x14ac:dyDescent="0.25">
      <c r="A3088" s="9" t="str">
        <f t="shared" si="97"/>
        <v>OSM: Karelshoop - Halt - (646321160)</v>
      </c>
      <c r="B3088" s="9" t="s">
        <v>2005</v>
      </c>
      <c r="C3088" s="9" t="s">
        <v>19</v>
      </c>
      <c r="D3088" s="12">
        <v>-26.335237299999999</v>
      </c>
      <c r="E3088" s="12">
        <v>29.958308500000001</v>
      </c>
      <c r="F3088" s="9" t="s">
        <v>8</v>
      </c>
      <c r="G3088" s="9">
        <v>646321160</v>
      </c>
      <c r="H3088" s="9" t="str">
        <f t="shared" si="96"/>
        <v>(-26.3352373, 29.9583085)</v>
      </c>
    </row>
    <row r="3089" spans="1:8" s="10" customFormat="1" x14ac:dyDescent="0.25">
      <c r="A3089" s="9" t="str">
        <f t="shared" si="97"/>
        <v>OSM: Karg's Post - Halt - (662439569)</v>
      </c>
      <c r="B3089" s="9" t="s">
        <v>2066</v>
      </c>
      <c r="C3089" s="9" t="s">
        <v>19</v>
      </c>
      <c r="D3089" s="12">
        <v>-30.506442</v>
      </c>
      <c r="E3089" s="12">
        <v>29.468566599999999</v>
      </c>
      <c r="F3089" s="9" t="s">
        <v>8</v>
      </c>
      <c r="G3089" s="9">
        <v>662439569</v>
      </c>
      <c r="H3089" s="9" t="str">
        <f t="shared" si="96"/>
        <v>(-30.506442, 29.4685666)</v>
      </c>
    </row>
    <row r="3090" spans="1:8" s="10" customFormat="1" x14ac:dyDescent="0.25">
      <c r="A3090" s="9" t="str">
        <f t="shared" si="97"/>
        <v>OSM: Kariega - Halt - (247326186)</v>
      </c>
      <c r="B3090" s="9" t="s">
        <v>555</v>
      </c>
      <c r="C3090" s="9" t="s">
        <v>19</v>
      </c>
      <c r="D3090" s="12">
        <v>-33.435038499999997</v>
      </c>
      <c r="E3090" s="12">
        <v>25.269350599999999</v>
      </c>
      <c r="F3090" s="9" t="s">
        <v>8</v>
      </c>
      <c r="G3090" s="9">
        <v>247326186</v>
      </c>
      <c r="H3090" s="9" t="str">
        <f t="shared" si="96"/>
        <v>(-33.4350385, 25.2693506)</v>
      </c>
    </row>
    <row r="3091" spans="1:8" s="10" customFormat="1" x14ac:dyDescent="0.25">
      <c r="A3091" s="9" t="str">
        <f t="shared" si="97"/>
        <v>OSM: Kariega - Stop - (596040712)</v>
      </c>
      <c r="B3091" s="9" t="s">
        <v>555</v>
      </c>
      <c r="C3091" s="9" t="s">
        <v>13</v>
      </c>
      <c r="D3091" s="12">
        <v>-33.771607600000003</v>
      </c>
      <c r="E3091" s="12">
        <v>25.408631700000001</v>
      </c>
      <c r="F3091" s="9" t="s">
        <v>8</v>
      </c>
      <c r="G3091" s="9">
        <v>596040712</v>
      </c>
      <c r="H3091" s="9" t="str">
        <f t="shared" si="96"/>
        <v>(-33.7716076, 25.4086317)</v>
      </c>
    </row>
    <row r="3092" spans="1:8" s="10" customFormat="1" x14ac:dyDescent="0.25">
      <c r="A3092" s="9" t="str">
        <f t="shared" si="97"/>
        <v>OSM: Kariega - Stop - (4004597604)</v>
      </c>
      <c r="B3092" s="9" t="s">
        <v>555</v>
      </c>
      <c r="C3092" s="9" t="s">
        <v>13</v>
      </c>
      <c r="D3092" s="12">
        <v>-33.7716238</v>
      </c>
      <c r="E3092" s="12">
        <v>25.408670600000001</v>
      </c>
      <c r="F3092" s="9" t="s">
        <v>8</v>
      </c>
      <c r="G3092" s="9">
        <v>4004597604</v>
      </c>
      <c r="H3092" s="9" t="str">
        <f t="shared" si="96"/>
        <v>(-33.7716238, 25.4086706)</v>
      </c>
    </row>
    <row r="3093" spans="1:8" s="10" customFormat="1" x14ac:dyDescent="0.25">
      <c r="A3093" s="9" t="str">
        <f t="shared" si="97"/>
        <v>OSM: Kariega - Station - (7035457399)</v>
      </c>
      <c r="B3093" s="9" t="s">
        <v>555</v>
      </c>
      <c r="C3093" s="9" t="s">
        <v>7</v>
      </c>
      <c r="D3093" s="12">
        <v>-33.771563999999998</v>
      </c>
      <c r="E3093" s="12">
        <v>25.4086508</v>
      </c>
      <c r="F3093" s="9" t="s">
        <v>8</v>
      </c>
      <c r="G3093" s="9">
        <v>7035457399</v>
      </c>
      <c r="H3093" s="9" t="str">
        <f t="shared" si="96"/>
        <v>(-33.771564, 25.4086508)</v>
      </c>
    </row>
    <row r="3094" spans="1:8" s="10" customFormat="1" x14ac:dyDescent="0.25">
      <c r="A3094" s="9" t="str">
        <f t="shared" si="97"/>
        <v>OSM: Karino - Station - (434967606)</v>
      </c>
      <c r="B3094" s="9" t="s">
        <v>1899</v>
      </c>
      <c r="C3094" s="9" t="s">
        <v>7</v>
      </c>
      <c r="D3094" s="12">
        <v>-25.472662400000001</v>
      </c>
      <c r="E3094" s="12">
        <v>31.101516100000001</v>
      </c>
      <c r="F3094" s="9" t="s">
        <v>8</v>
      </c>
      <c r="G3094" s="9">
        <v>434967606</v>
      </c>
      <c r="H3094" s="9" t="str">
        <f t="shared" si="96"/>
        <v>(-25.4726624, 31.1015161)</v>
      </c>
    </row>
    <row r="3095" spans="1:8" s="10" customFormat="1" x14ac:dyDescent="0.25">
      <c r="A3095" s="9" t="str">
        <f t="shared" si="97"/>
        <v>OSM: Karookom - Abandoned - (247325488)</v>
      </c>
      <c r="B3095" s="9" t="s">
        <v>255</v>
      </c>
      <c r="C3095" s="9" t="s">
        <v>139</v>
      </c>
      <c r="D3095" s="12">
        <v>-27.1713743</v>
      </c>
      <c r="E3095" s="12">
        <v>26.717215100000001</v>
      </c>
      <c r="F3095" s="9" t="s">
        <v>8</v>
      </c>
      <c r="G3095" s="9">
        <v>247325488</v>
      </c>
      <c r="H3095" s="9" t="str">
        <f t="shared" si="96"/>
        <v>(-27.1713743, 26.7172151)</v>
      </c>
    </row>
    <row r="3096" spans="1:8" s="10" customFormat="1" x14ac:dyDescent="0.25">
      <c r="A3096" s="9" t="str">
        <f t="shared" si="97"/>
        <v>OSM: Karridene - Stop - (847532421)</v>
      </c>
      <c r="B3096" s="9" t="s">
        <v>2228</v>
      </c>
      <c r="C3096" s="9" t="s">
        <v>13</v>
      </c>
      <c r="D3096" s="12">
        <v>-30.127647700000001</v>
      </c>
      <c r="E3096" s="12">
        <v>30.846093100000001</v>
      </c>
      <c r="F3096" s="9" t="s">
        <v>8</v>
      </c>
      <c r="G3096" s="9">
        <v>847532421</v>
      </c>
      <c r="H3096" s="9" t="str">
        <f t="shared" si="96"/>
        <v>(-30.1276477, 30.8460931)</v>
      </c>
    </row>
    <row r="3097" spans="1:8" s="10" customFormat="1" x14ac:dyDescent="0.25">
      <c r="A3097" s="9" t="str">
        <f t="shared" si="97"/>
        <v>OSM: Karridene - Station - (9149572095)</v>
      </c>
      <c r="B3097" s="9" t="s">
        <v>2228</v>
      </c>
      <c r="C3097" s="9" t="s">
        <v>7</v>
      </c>
      <c r="D3097" s="12">
        <v>-30.127689199999999</v>
      </c>
      <c r="E3097" s="12">
        <v>30.845962400000001</v>
      </c>
      <c r="F3097" s="9" t="s">
        <v>8</v>
      </c>
      <c r="G3097" s="9">
        <v>9149572095</v>
      </c>
      <c r="H3097" s="9" t="str">
        <f t="shared" si="96"/>
        <v>(-30.1276892, 30.8459624)</v>
      </c>
    </row>
    <row r="3098" spans="1:8" s="10" customFormat="1" x14ac:dyDescent="0.25">
      <c r="A3098" s="9" t="str">
        <f t="shared" si="97"/>
        <v>OSM: Karringmelk - Halt - (249333049)</v>
      </c>
      <c r="B3098" s="9" t="s">
        <v>1595</v>
      </c>
      <c r="C3098" s="9" t="s">
        <v>19</v>
      </c>
      <c r="D3098" s="12">
        <v>-34.126885000000001</v>
      </c>
      <c r="E3098" s="12">
        <v>20.767219499999999</v>
      </c>
      <c r="F3098" s="9" t="s">
        <v>8</v>
      </c>
      <c r="G3098" s="9">
        <v>249333049</v>
      </c>
      <c r="H3098" s="9" t="str">
        <f t="shared" si="96"/>
        <v>(-34.126885, 20.7672195)</v>
      </c>
    </row>
    <row r="3099" spans="1:8" s="10" customFormat="1" x14ac:dyDescent="0.25">
      <c r="A3099" s="9" t="str">
        <f t="shared" si="97"/>
        <v>OSM: Kars - Halt - (349346291)</v>
      </c>
      <c r="B3099" s="9" t="s">
        <v>1868</v>
      </c>
      <c r="C3099" s="9" t="s">
        <v>19</v>
      </c>
      <c r="D3099" s="12">
        <v>-34.470385100000001</v>
      </c>
      <c r="E3099" s="12">
        <v>20.010884099999998</v>
      </c>
      <c r="F3099" s="9" t="s">
        <v>8</v>
      </c>
      <c r="G3099" s="9">
        <v>349346291</v>
      </c>
      <c r="H3099" s="9" t="str">
        <f t="shared" si="96"/>
        <v>(-34.4703851, 20.0108841)</v>
      </c>
    </row>
    <row r="3100" spans="1:8" s="10" customFormat="1" x14ac:dyDescent="0.25">
      <c r="A3100" s="9" t="str">
        <f t="shared" si="97"/>
        <v>OSM: Kaserne West - Station - (248833534)</v>
      </c>
      <c r="B3100" s="9" t="s">
        <v>1525</v>
      </c>
      <c r="C3100" s="9" t="s">
        <v>7</v>
      </c>
      <c r="D3100" s="12">
        <v>-26.220052599999999</v>
      </c>
      <c r="E3100" s="12">
        <v>28.0703432</v>
      </c>
      <c r="F3100" s="9" t="s">
        <v>8</v>
      </c>
      <c r="G3100" s="9">
        <v>248833534</v>
      </c>
      <c r="H3100" s="9" t="str">
        <f t="shared" si="96"/>
        <v>(-26.2200526, 28.0703432)</v>
      </c>
    </row>
    <row r="3101" spans="1:8" s="10" customFormat="1" x14ac:dyDescent="0.25">
      <c r="A3101" s="9" t="str">
        <f t="shared" si="97"/>
        <v>OSM: Kaserne West - Stop - (4332112678)</v>
      </c>
      <c r="B3101" s="9" t="s">
        <v>1525</v>
      </c>
      <c r="C3101" s="9" t="s">
        <v>13</v>
      </c>
      <c r="D3101" s="12">
        <v>-26.2205482</v>
      </c>
      <c r="E3101" s="12">
        <v>28.068700400000001</v>
      </c>
      <c r="F3101" s="9" t="s">
        <v>8</v>
      </c>
      <c r="G3101" s="9">
        <v>4332112678</v>
      </c>
      <c r="H3101" s="9" t="str">
        <f t="shared" si="96"/>
        <v>(-26.2205482, 28.0687004)</v>
      </c>
    </row>
    <row r="3102" spans="1:8" s="10" customFormat="1" x14ac:dyDescent="0.25">
      <c r="A3102" s="9" t="str">
        <f t="shared" si="97"/>
        <v>OSM: Kaserne West - Stop - (9166410299)</v>
      </c>
      <c r="B3102" s="9" t="s">
        <v>1525</v>
      </c>
      <c r="C3102" s="9" t="s">
        <v>13</v>
      </c>
      <c r="D3102" s="12">
        <v>-26.219871000000001</v>
      </c>
      <c r="E3102" s="12">
        <v>28.0705946</v>
      </c>
      <c r="F3102" s="9" t="s">
        <v>8</v>
      </c>
      <c r="G3102" s="9">
        <v>9166410299</v>
      </c>
      <c r="H3102" s="9" t="str">
        <f t="shared" si="96"/>
        <v>(-26.219871, 28.0705946)</v>
      </c>
    </row>
    <row r="3103" spans="1:8" s="10" customFormat="1" x14ac:dyDescent="0.25">
      <c r="A3103" s="9" t="str">
        <f t="shared" si="97"/>
        <v>OSM: Katlehong - Stop - (247644682)</v>
      </c>
      <c r="B3103" s="9" t="s">
        <v>1059</v>
      </c>
      <c r="C3103" s="9" t="s">
        <v>13</v>
      </c>
      <c r="D3103" s="12">
        <v>-26.307516</v>
      </c>
      <c r="E3103" s="12">
        <v>28.1613708</v>
      </c>
      <c r="F3103" s="9" t="s">
        <v>8</v>
      </c>
      <c r="G3103" s="9">
        <v>247644682</v>
      </c>
      <c r="H3103" s="9" t="str">
        <f t="shared" si="96"/>
        <v>(-26.307516, 28.1613708)</v>
      </c>
    </row>
    <row r="3104" spans="1:8" s="10" customFormat="1" x14ac:dyDescent="0.25">
      <c r="A3104" s="9" t="str">
        <f t="shared" si="97"/>
        <v>OSM: Katlehong - Stop - (7220736460)</v>
      </c>
      <c r="B3104" s="9" t="s">
        <v>1059</v>
      </c>
      <c r="C3104" s="9" t="s">
        <v>13</v>
      </c>
      <c r="D3104" s="12">
        <v>-26.307575799999999</v>
      </c>
      <c r="E3104" s="12">
        <v>28.161425300000001</v>
      </c>
      <c r="F3104" s="9" t="s">
        <v>8</v>
      </c>
      <c r="G3104" s="9">
        <v>7220736460</v>
      </c>
      <c r="H3104" s="9" t="str">
        <f t="shared" si="96"/>
        <v>(-26.3075758, 28.1614253)</v>
      </c>
    </row>
    <row r="3105" spans="1:8" s="10" customFormat="1" x14ac:dyDescent="0.25">
      <c r="A3105" s="9" t="str">
        <f t="shared" si="97"/>
        <v>OSM: Katlehong - Station - (7220736461)</v>
      </c>
      <c r="B3105" s="9" t="s">
        <v>1059</v>
      </c>
      <c r="C3105" s="9" t="s">
        <v>7</v>
      </c>
      <c r="D3105" s="12">
        <v>-26.307518900000002</v>
      </c>
      <c r="E3105" s="12">
        <v>28.1614003</v>
      </c>
      <c r="F3105" s="9" t="s">
        <v>8</v>
      </c>
      <c r="G3105" s="9">
        <v>7220736461</v>
      </c>
      <c r="H3105" s="9" t="str">
        <f t="shared" si="96"/>
        <v>(-26.3075189, 28.1614003)</v>
      </c>
    </row>
    <row r="3106" spans="1:8" s="10" customFormat="1" x14ac:dyDescent="0.25">
      <c r="A3106" s="9" t="str">
        <f t="shared" si="97"/>
        <v>OSM: Katnael - Halt - (247646816)</v>
      </c>
      <c r="B3106" s="9" t="s">
        <v>1318</v>
      </c>
      <c r="C3106" s="9" t="s">
        <v>19</v>
      </c>
      <c r="D3106" s="12">
        <v>-25.4794284</v>
      </c>
      <c r="E3106" s="12">
        <v>27.685005100000001</v>
      </c>
      <c r="F3106" s="9" t="s">
        <v>8</v>
      </c>
      <c r="G3106" s="9">
        <v>247646816</v>
      </c>
      <c r="H3106" s="9" t="str">
        <f t="shared" si="96"/>
        <v>(-25.4794284, 27.6850051)</v>
      </c>
    </row>
    <row r="3107" spans="1:8" s="10" customFormat="1" x14ac:dyDescent="0.25">
      <c r="A3107" s="9" t="str">
        <f t="shared" si="97"/>
        <v>OSM: Kaydale - Station - (247644683)</v>
      </c>
      <c r="B3107" s="9" t="s">
        <v>1060</v>
      </c>
      <c r="C3107" s="9" t="s">
        <v>7</v>
      </c>
      <c r="D3107" s="12">
        <v>-26.4714265</v>
      </c>
      <c r="E3107" s="12">
        <v>28.4002844</v>
      </c>
      <c r="F3107" s="9" t="s">
        <v>8</v>
      </c>
      <c r="G3107" s="9">
        <v>247644683</v>
      </c>
      <c r="H3107" s="9" t="str">
        <f t="shared" si="96"/>
        <v>(-26.4714265, 28.4002844)</v>
      </c>
    </row>
    <row r="3108" spans="1:8" s="10" customFormat="1" x14ac:dyDescent="0.25">
      <c r="A3108" s="9" t="str">
        <f t="shared" si="97"/>
        <v>OSM: Keespoort - Halt - (247646846)</v>
      </c>
      <c r="B3108" s="9" t="s">
        <v>1343</v>
      </c>
      <c r="C3108" s="9" t="s">
        <v>19</v>
      </c>
      <c r="D3108" s="12">
        <v>-24.753314799999998</v>
      </c>
      <c r="E3108" s="12">
        <v>28.411856700000001</v>
      </c>
      <c r="F3108" s="9" t="s">
        <v>8</v>
      </c>
      <c r="G3108" s="9">
        <v>247646846</v>
      </c>
      <c r="H3108" s="9" t="str">
        <f t="shared" si="96"/>
        <v>(-24.7533148, 28.4118567)</v>
      </c>
    </row>
    <row r="3109" spans="1:8" s="10" customFormat="1" x14ac:dyDescent="0.25">
      <c r="A3109" s="9" t="str">
        <f t="shared" si="97"/>
        <v>OSM: Keetmanshoop - Station - (1249668407)</v>
      </c>
      <c r="B3109" s="9" t="s">
        <v>2291</v>
      </c>
      <c r="C3109" s="9" t="s">
        <v>7</v>
      </c>
      <c r="D3109" s="12">
        <v>-26.573906699999998</v>
      </c>
      <c r="E3109" s="12">
        <v>18.135759</v>
      </c>
      <c r="F3109" s="9" t="s">
        <v>8</v>
      </c>
      <c r="G3109" s="9">
        <v>1249668407</v>
      </c>
      <c r="H3109" s="9" t="str">
        <f t="shared" si="96"/>
        <v>(-26.5739067, 18.135759)</v>
      </c>
    </row>
    <row r="3110" spans="1:8" s="10" customFormat="1" x14ac:dyDescent="0.25">
      <c r="A3110" s="9" t="str">
        <f t="shared" si="97"/>
        <v>OSM: Keetmanshoop - Station - (369069421)</v>
      </c>
      <c r="B3110" s="9" t="s">
        <v>2291</v>
      </c>
      <c r="C3110" s="9" t="s">
        <v>7</v>
      </c>
      <c r="D3110" s="12">
        <v>-26.5742203</v>
      </c>
      <c r="E3110" s="12">
        <v>18.136382820000001</v>
      </c>
      <c r="F3110" s="9" t="s">
        <v>2775</v>
      </c>
      <c r="G3110" s="9">
        <v>369069421</v>
      </c>
      <c r="H3110" s="9" t="str">
        <f t="shared" si="96"/>
        <v>(-26.5742203, 18.1363828)</v>
      </c>
    </row>
    <row r="3111" spans="1:8" s="10" customFormat="1" x14ac:dyDescent="0.25">
      <c r="A3111" s="9" t="str">
        <f t="shared" si="97"/>
        <v>OSM: Kei Road - Station - (247326189)</v>
      </c>
      <c r="B3111" s="9" t="s">
        <v>556</v>
      </c>
      <c r="C3111" s="9" t="s">
        <v>7</v>
      </c>
      <c r="D3111" s="12">
        <v>-32.702987700000001</v>
      </c>
      <c r="E3111" s="12">
        <v>27.544591199999999</v>
      </c>
      <c r="F3111" s="9" t="s">
        <v>8</v>
      </c>
      <c r="G3111" s="9">
        <v>247326189</v>
      </c>
      <c r="H3111" s="9" t="str">
        <f t="shared" si="96"/>
        <v>(-32.7029877, 27.5445912)</v>
      </c>
    </row>
    <row r="3112" spans="1:8" s="10" customFormat="1" x14ac:dyDescent="0.25">
      <c r="A3112" s="9" t="str">
        <f t="shared" si="97"/>
        <v>OSM: Keimoes - Station - (247327888)</v>
      </c>
      <c r="B3112" s="9" t="s">
        <v>849</v>
      </c>
      <c r="C3112" s="9" t="s">
        <v>7</v>
      </c>
      <c r="D3112" s="12">
        <v>-28.7051081</v>
      </c>
      <c r="E3112" s="12">
        <v>20.9695</v>
      </c>
      <c r="F3112" s="9" t="s">
        <v>8</v>
      </c>
      <c r="G3112" s="9">
        <v>247327888</v>
      </c>
      <c r="H3112" s="9" t="str">
        <f t="shared" si="96"/>
        <v>(-28.7051081, 20.9695)</v>
      </c>
    </row>
    <row r="3113" spans="1:8" s="10" customFormat="1" x14ac:dyDescent="0.25">
      <c r="A3113" s="9" t="str">
        <f t="shared" si="97"/>
        <v>OSM: Kekana - Stop - (247644684)</v>
      </c>
      <c r="B3113" s="9" t="s">
        <v>1061</v>
      </c>
      <c r="C3113" s="9" t="s">
        <v>13</v>
      </c>
      <c r="D3113" s="12">
        <v>-25.357116099999999</v>
      </c>
      <c r="E3113" s="12">
        <v>28.280183699999998</v>
      </c>
      <c r="F3113" s="9" t="s">
        <v>8</v>
      </c>
      <c r="G3113" s="9">
        <v>247644684</v>
      </c>
      <c r="H3113" s="9" t="str">
        <f t="shared" si="96"/>
        <v>(-25.3571161, 28.2801837)</v>
      </c>
    </row>
    <row r="3114" spans="1:8" s="10" customFormat="1" x14ac:dyDescent="0.25">
      <c r="A3114" s="9" t="str">
        <f t="shared" si="97"/>
        <v>OSM: Kelso - Stop - (449441376)</v>
      </c>
      <c r="B3114" s="9" t="s">
        <v>1917</v>
      </c>
      <c r="C3114" s="9" t="s">
        <v>13</v>
      </c>
      <c r="D3114" s="12">
        <v>-30.362677600000001</v>
      </c>
      <c r="E3114" s="12">
        <v>30.714176599999998</v>
      </c>
      <c r="F3114" s="9" t="s">
        <v>8</v>
      </c>
      <c r="G3114" s="9">
        <v>449441376</v>
      </c>
      <c r="H3114" s="9" t="str">
        <f t="shared" si="96"/>
        <v>(-30.3626776, 30.7141766)</v>
      </c>
    </row>
    <row r="3115" spans="1:8" s="10" customFormat="1" x14ac:dyDescent="0.25">
      <c r="A3115" s="9" t="str">
        <f t="shared" si="97"/>
        <v>OSM: Kelso - Station - (9149572087)</v>
      </c>
      <c r="B3115" s="9" t="s">
        <v>1917</v>
      </c>
      <c r="C3115" s="9" t="s">
        <v>7</v>
      </c>
      <c r="D3115" s="12">
        <v>-30.3627635</v>
      </c>
      <c r="E3115" s="12">
        <v>30.713829400000002</v>
      </c>
      <c r="F3115" s="9" t="s">
        <v>8</v>
      </c>
      <c r="G3115" s="9">
        <v>9149572087</v>
      </c>
      <c r="H3115" s="9" t="str">
        <f t="shared" si="96"/>
        <v>(-30.3627635, 30.7138294)</v>
      </c>
    </row>
    <row r="3116" spans="1:8" s="10" customFormat="1" x14ac:dyDescent="0.25">
      <c r="A3116" s="9" t="str">
        <f t="shared" si="97"/>
        <v>OSM: Kelty - Halt - (247644677)</v>
      </c>
      <c r="B3116" s="9" t="s">
        <v>1055</v>
      </c>
      <c r="C3116" s="9" t="s">
        <v>19</v>
      </c>
      <c r="D3116" s="12">
        <v>-26.390979099999999</v>
      </c>
      <c r="E3116" s="12">
        <v>28.850820200000001</v>
      </c>
      <c r="F3116" s="9" t="s">
        <v>8</v>
      </c>
      <c r="G3116" s="9">
        <v>247644677</v>
      </c>
      <c r="H3116" s="9" t="str">
        <f t="shared" si="96"/>
        <v>(-26.3909791, 28.8508202)</v>
      </c>
    </row>
    <row r="3117" spans="1:8" s="10" customFormat="1" x14ac:dyDescent="0.25">
      <c r="A3117" s="9" t="str">
        <f t="shared" si="97"/>
        <v>OSM: Kemp - Halt - (649816196)</v>
      </c>
      <c r="B3117" s="9" t="s">
        <v>2029</v>
      </c>
      <c r="C3117" s="9" t="s">
        <v>19</v>
      </c>
      <c r="D3117" s="12">
        <v>-26.9275062</v>
      </c>
      <c r="E3117" s="12">
        <v>30.7634322</v>
      </c>
      <c r="F3117" s="9" t="s">
        <v>8</v>
      </c>
      <c r="G3117" s="9">
        <v>649816196</v>
      </c>
      <c r="H3117" s="9" t="str">
        <f t="shared" si="96"/>
        <v>(-26.9275062, 30.7634322)</v>
      </c>
    </row>
    <row r="3118" spans="1:8" s="10" customFormat="1" x14ac:dyDescent="0.25">
      <c r="A3118" s="9" t="str">
        <f t="shared" si="97"/>
        <v>OSM: Kempton Park - Stop - (247644678)</v>
      </c>
      <c r="B3118" s="9" t="s">
        <v>1056</v>
      </c>
      <c r="C3118" s="9" t="s">
        <v>13</v>
      </c>
      <c r="D3118" s="12">
        <v>-26.108256600000001</v>
      </c>
      <c r="E3118" s="12">
        <v>28.227152199999999</v>
      </c>
      <c r="F3118" s="9" t="s">
        <v>8</v>
      </c>
      <c r="G3118" s="9">
        <v>247644678</v>
      </c>
      <c r="H3118" s="9" t="str">
        <f t="shared" si="96"/>
        <v>(-26.1082566, 28.2271522)</v>
      </c>
    </row>
    <row r="3119" spans="1:8" s="10" customFormat="1" x14ac:dyDescent="0.25">
      <c r="A3119" s="9" t="str">
        <f t="shared" si="97"/>
        <v>OSM: Kempton Park - Station - (9168944949)</v>
      </c>
      <c r="B3119" s="9" t="s">
        <v>1056</v>
      </c>
      <c r="C3119" s="9" t="s">
        <v>7</v>
      </c>
      <c r="D3119" s="12">
        <v>-26.1080854</v>
      </c>
      <c r="E3119" s="12">
        <v>28.227078599999999</v>
      </c>
      <c r="F3119" s="9" t="s">
        <v>8</v>
      </c>
      <c r="G3119" s="9">
        <v>9168944949</v>
      </c>
      <c r="H3119" s="9" t="str">
        <f t="shared" si="96"/>
        <v>(-26.1080854, 28.2270786)</v>
      </c>
    </row>
    <row r="3120" spans="1:8" s="10" customFormat="1" x14ac:dyDescent="0.25">
      <c r="A3120" s="9" t="str">
        <f t="shared" si="97"/>
        <v>OSM: Kendrew - Station - (247326190)</v>
      </c>
      <c r="B3120" s="9" t="s">
        <v>557</v>
      </c>
      <c r="C3120" s="9" t="s">
        <v>7</v>
      </c>
      <c r="D3120" s="12">
        <v>-32.524172299999996</v>
      </c>
      <c r="E3120" s="12">
        <v>24.503902499999999</v>
      </c>
      <c r="F3120" s="9" t="s">
        <v>8</v>
      </c>
      <c r="G3120" s="9">
        <v>247326190</v>
      </c>
      <c r="H3120" s="9" t="str">
        <f t="shared" si="96"/>
        <v>(-32.5241723, 24.5039025)</v>
      </c>
    </row>
    <row r="3121" spans="1:8" s="10" customFormat="1" x14ac:dyDescent="0.25">
      <c r="A3121" s="9" t="str">
        <f t="shared" si="97"/>
        <v>OSM: Kenhardt - Station - (3811555249)</v>
      </c>
      <c r="B3121" s="9" t="s">
        <v>2487</v>
      </c>
      <c r="C3121" s="9" t="s">
        <v>7</v>
      </c>
      <c r="D3121" s="12">
        <v>-29.303976599999999</v>
      </c>
      <c r="E3121" s="12">
        <v>21.064602499999999</v>
      </c>
      <c r="F3121" s="9" t="s">
        <v>8</v>
      </c>
      <c r="G3121" s="9">
        <v>3811555249</v>
      </c>
      <c r="H3121" s="9" t="str">
        <f t="shared" si="96"/>
        <v>(-29.3039766, 21.0646025)</v>
      </c>
    </row>
    <row r="3122" spans="1:8" s="10" customFormat="1" x14ac:dyDescent="0.25">
      <c r="A3122" s="9" t="str">
        <f t="shared" si="97"/>
        <v>OSM: Kenilworth - Station - (26114197)</v>
      </c>
      <c r="B3122" s="9" t="s">
        <v>21</v>
      </c>
      <c r="C3122" s="9" t="s">
        <v>7</v>
      </c>
      <c r="D3122" s="12">
        <v>-33.995296600000003</v>
      </c>
      <c r="E3122" s="12">
        <v>18.4730226</v>
      </c>
      <c r="F3122" s="9" t="s">
        <v>8</v>
      </c>
      <c r="G3122" s="9">
        <v>26114197</v>
      </c>
      <c r="H3122" s="9" t="str">
        <f t="shared" si="96"/>
        <v>(-33.9952966, 18.4730226)</v>
      </c>
    </row>
    <row r="3123" spans="1:8" s="10" customFormat="1" x14ac:dyDescent="0.25">
      <c r="A3123" s="9" t="str">
        <f t="shared" si="97"/>
        <v>OSM: Kenilworth - Stop - (7388561609)</v>
      </c>
      <c r="B3123" s="9" t="s">
        <v>21</v>
      </c>
      <c r="C3123" s="9" t="s">
        <v>13</v>
      </c>
      <c r="D3123" s="12">
        <v>-33.995653699999998</v>
      </c>
      <c r="E3123" s="12">
        <v>18.4730375</v>
      </c>
      <c r="F3123" s="9" t="s">
        <v>8</v>
      </c>
      <c r="G3123" s="9">
        <v>7388561609</v>
      </c>
      <c r="H3123" s="9" t="str">
        <f t="shared" si="96"/>
        <v>(-33.9956537, 18.4730375)</v>
      </c>
    </row>
    <row r="3124" spans="1:8" s="10" customFormat="1" x14ac:dyDescent="0.25">
      <c r="A3124" s="9" t="str">
        <f t="shared" si="97"/>
        <v>OSM: Kenilworth - Stop - (7388561610)</v>
      </c>
      <c r="B3124" s="9" t="s">
        <v>21</v>
      </c>
      <c r="C3124" s="9" t="s">
        <v>13</v>
      </c>
      <c r="D3124" s="12">
        <v>-33.995651500000001</v>
      </c>
      <c r="E3124" s="12">
        <v>18.473076899999999</v>
      </c>
      <c r="F3124" s="9" t="s">
        <v>8</v>
      </c>
      <c r="G3124" s="9">
        <v>7388561610</v>
      </c>
      <c r="H3124" s="9" t="str">
        <f t="shared" si="96"/>
        <v>(-33.9956515, 18.4730769)</v>
      </c>
    </row>
    <row r="3125" spans="1:8" s="10" customFormat="1" x14ac:dyDescent="0.25">
      <c r="A3125" s="9" t="str">
        <f t="shared" si="97"/>
        <v>OSM: Kentemade - Station - (6637164079)</v>
      </c>
      <c r="B3125" s="9" t="s">
        <v>2618</v>
      </c>
      <c r="C3125" s="9" t="s">
        <v>7</v>
      </c>
      <c r="D3125" s="12">
        <v>-33.913009799999998</v>
      </c>
      <c r="E3125" s="12">
        <v>18.497760599999999</v>
      </c>
      <c r="F3125" s="9" t="s">
        <v>8</v>
      </c>
      <c r="G3125" s="9">
        <v>6637164079</v>
      </c>
      <c r="H3125" s="9" t="str">
        <f t="shared" si="96"/>
        <v>(-33.9130098, 18.4977606)</v>
      </c>
    </row>
    <row r="3126" spans="1:8" s="10" customFormat="1" x14ac:dyDescent="0.25">
      <c r="A3126" s="9" t="str">
        <f t="shared" si="97"/>
        <v>OSM: Kentemade - Stop - (6637181685)</v>
      </c>
      <c r="B3126" s="9" t="s">
        <v>2618</v>
      </c>
      <c r="C3126" s="9" t="s">
        <v>13</v>
      </c>
      <c r="D3126" s="12">
        <v>-33.912120999999999</v>
      </c>
      <c r="E3126" s="12">
        <v>18.4986307</v>
      </c>
      <c r="F3126" s="9" t="s">
        <v>8</v>
      </c>
      <c r="G3126" s="9">
        <v>6637181685</v>
      </c>
      <c r="H3126" s="9" t="str">
        <f t="shared" si="96"/>
        <v>(-33.912121, 18.4986307)</v>
      </c>
    </row>
    <row r="3127" spans="1:8" s="10" customFormat="1" x14ac:dyDescent="0.25">
      <c r="A3127" s="9" t="str">
        <f t="shared" si="97"/>
        <v>OSM: Kentemade - Stop - (6637181686)</v>
      </c>
      <c r="B3127" s="9" t="s">
        <v>2618</v>
      </c>
      <c r="C3127" s="9" t="s">
        <v>13</v>
      </c>
      <c r="D3127" s="12">
        <v>-33.913859199999997</v>
      </c>
      <c r="E3127" s="12">
        <v>18.496921799999999</v>
      </c>
      <c r="F3127" s="9" t="s">
        <v>8</v>
      </c>
      <c r="G3127" s="9">
        <v>6637181686</v>
      </c>
      <c r="H3127" s="9" t="str">
        <f t="shared" si="96"/>
        <v>(-33.9138592, 18.4969218)</v>
      </c>
    </row>
    <row r="3128" spans="1:8" s="10" customFormat="1" x14ac:dyDescent="0.25">
      <c r="A3128" s="9" t="str">
        <f t="shared" si="97"/>
        <v>OSM: Kentemade - Platform - (137554816)</v>
      </c>
      <c r="B3128" s="9" t="s">
        <v>2618</v>
      </c>
      <c r="C3128" s="9" t="s">
        <v>2708</v>
      </c>
      <c r="D3128" s="12">
        <v>-33.913098775000002</v>
      </c>
      <c r="E3128" s="12">
        <v>18.497676275</v>
      </c>
      <c r="F3128" s="9" t="s">
        <v>2775</v>
      </c>
      <c r="G3128" s="9">
        <v>137554816</v>
      </c>
      <c r="H3128" s="9" t="str">
        <f t="shared" si="96"/>
        <v>(-33.9130988, 18.4976763)</v>
      </c>
    </row>
    <row r="3129" spans="1:8" s="10" customFormat="1" x14ac:dyDescent="0.25">
      <c r="A3129" s="9" t="str">
        <f t="shared" si="97"/>
        <v>OSM: Kenterton - Station - (662554164)</v>
      </c>
      <c r="B3129" s="9" t="s">
        <v>2087</v>
      </c>
      <c r="C3129" s="9" t="s">
        <v>7</v>
      </c>
      <c r="D3129" s="12">
        <v>-30.257092799999999</v>
      </c>
      <c r="E3129" s="12">
        <v>30.395192399999999</v>
      </c>
      <c r="F3129" s="9" t="s">
        <v>8</v>
      </c>
      <c r="G3129" s="9">
        <v>662554164</v>
      </c>
      <c r="H3129" s="9" t="str">
        <f t="shared" si="96"/>
        <v>(-30.2570928, 30.3951924)</v>
      </c>
    </row>
    <row r="3130" spans="1:8" s="10" customFormat="1" x14ac:dyDescent="0.25">
      <c r="A3130" s="9" t="str">
        <f t="shared" si="97"/>
        <v>OSM: Kenville - Stop - (9149675755)</v>
      </c>
      <c r="B3130" s="9" t="s">
        <v>2688</v>
      </c>
      <c r="C3130" s="9" t="s">
        <v>13</v>
      </c>
      <c r="D3130" s="12">
        <v>-29.791356</v>
      </c>
      <c r="E3130" s="12">
        <v>31.001029299999999</v>
      </c>
      <c r="F3130" s="9" t="s">
        <v>8</v>
      </c>
      <c r="G3130" s="9">
        <v>9149675755</v>
      </c>
      <c r="H3130" s="9" t="str">
        <f t="shared" si="96"/>
        <v>(-29.791356, 31.0010293)</v>
      </c>
    </row>
    <row r="3131" spans="1:8" s="10" customFormat="1" x14ac:dyDescent="0.25">
      <c r="A3131" s="9" t="str">
        <f t="shared" si="97"/>
        <v>OSM: Kenville - Station - (9149675756)</v>
      </c>
      <c r="B3131" s="9" t="s">
        <v>2688</v>
      </c>
      <c r="C3131" s="9" t="s">
        <v>7</v>
      </c>
      <c r="D3131" s="12">
        <v>-29.791483599999999</v>
      </c>
      <c r="E3131" s="12">
        <v>31.001102899999999</v>
      </c>
      <c r="F3131" s="9" t="s">
        <v>8</v>
      </c>
      <c r="G3131" s="9">
        <v>9149675756</v>
      </c>
      <c r="H3131" s="9" t="str">
        <f t="shared" si="96"/>
        <v>(-29.7914836, 31.0011029)</v>
      </c>
    </row>
    <row r="3132" spans="1:8" s="10" customFormat="1" x14ac:dyDescent="0.25">
      <c r="A3132" s="9" t="str">
        <f t="shared" si="97"/>
        <v>OSM: Kerelaw - Station - (247325489)</v>
      </c>
      <c r="B3132" s="9" t="s">
        <v>256</v>
      </c>
      <c r="C3132" s="9" t="s">
        <v>7</v>
      </c>
      <c r="D3132" s="12">
        <v>-29.148161200000001</v>
      </c>
      <c r="E3132" s="12">
        <v>26.321874699999999</v>
      </c>
      <c r="F3132" s="9" t="s">
        <v>8</v>
      </c>
      <c r="G3132" s="9">
        <v>247325489</v>
      </c>
      <c r="H3132" s="9" t="str">
        <f t="shared" si="96"/>
        <v>(-29.1481612, 26.3218747)</v>
      </c>
    </row>
    <row r="3133" spans="1:8" s="10" customFormat="1" x14ac:dyDescent="0.25">
      <c r="A3133" s="9" t="str">
        <f t="shared" si="97"/>
        <v>OSM: Kerkplaas - Halt - (247326191)</v>
      </c>
      <c r="B3133" s="9" t="s">
        <v>558</v>
      </c>
      <c r="C3133" s="9" t="s">
        <v>19</v>
      </c>
      <c r="D3133" s="12">
        <v>-33.993354600000004</v>
      </c>
      <c r="E3133" s="12">
        <v>24.670314999999999</v>
      </c>
      <c r="F3133" s="9" t="s">
        <v>8</v>
      </c>
      <c r="G3133" s="9">
        <v>247326191</v>
      </c>
      <c r="H3133" s="9" t="str">
        <f t="shared" si="96"/>
        <v>(-33.9933546, 24.670315)</v>
      </c>
    </row>
    <row r="3134" spans="1:8" s="10" customFormat="1" x14ac:dyDescent="0.25">
      <c r="A3134" s="9" t="str">
        <f t="shared" si="97"/>
        <v>OSM: Kerkrand - Abandoned - (674980855)</v>
      </c>
      <c r="B3134" s="9" t="s">
        <v>2162</v>
      </c>
      <c r="C3134" s="9" t="s">
        <v>139</v>
      </c>
      <c r="D3134" s="12">
        <v>-33.6052149</v>
      </c>
      <c r="E3134" s="12">
        <v>22.007297000000001</v>
      </c>
      <c r="F3134" s="9" t="s">
        <v>8</v>
      </c>
      <c r="G3134" s="9">
        <v>674980855</v>
      </c>
      <c r="H3134" s="9" t="str">
        <f t="shared" si="96"/>
        <v>(-33.6052149, 22.007297)</v>
      </c>
    </row>
    <row r="3135" spans="1:8" s="10" customFormat="1" x14ac:dyDescent="0.25">
      <c r="A3135" s="9" t="str">
        <f t="shared" si="97"/>
        <v>OSM: Kersslag - Abandoned - (247325482)</v>
      </c>
      <c r="B3135" s="9" t="s">
        <v>250</v>
      </c>
      <c r="C3135" s="9" t="s">
        <v>139</v>
      </c>
      <c r="D3135" s="12">
        <v>-28.1853108</v>
      </c>
      <c r="E3135" s="12">
        <v>28.631680200000002</v>
      </c>
      <c r="F3135" s="9" t="s">
        <v>8</v>
      </c>
      <c r="G3135" s="9">
        <v>247325482</v>
      </c>
      <c r="H3135" s="9" t="str">
        <f t="shared" si="96"/>
        <v>(-28.1853108, 28.6316802)</v>
      </c>
    </row>
    <row r="3136" spans="1:8" s="10" customFormat="1" x14ac:dyDescent="0.25">
      <c r="A3136" s="9" t="str">
        <f t="shared" si="97"/>
        <v>OSM: Ketelfontein - Station - (5397827396)</v>
      </c>
      <c r="B3136" s="9" t="s">
        <v>2586</v>
      </c>
      <c r="C3136" s="9" t="s">
        <v>7</v>
      </c>
      <c r="D3136" s="12">
        <v>-29.575834199999999</v>
      </c>
      <c r="E3136" s="12">
        <v>30.323228499999999</v>
      </c>
      <c r="F3136" s="9" t="s">
        <v>8</v>
      </c>
      <c r="G3136" s="9">
        <v>5397827396</v>
      </c>
      <c r="H3136" s="9" t="str">
        <f t="shared" si="96"/>
        <v>(-29.5758342, 30.3232285)</v>
      </c>
    </row>
    <row r="3137" spans="1:8" s="10" customFormat="1" x14ac:dyDescent="0.25">
      <c r="A3137" s="9" t="str">
        <f t="shared" si="97"/>
        <v>OSM: Ketting - Abandoned - (249333042)</v>
      </c>
      <c r="B3137" s="9" t="s">
        <v>1591</v>
      </c>
      <c r="C3137" s="9" t="s">
        <v>139</v>
      </c>
      <c r="D3137" s="12">
        <v>-33.078656799999997</v>
      </c>
      <c r="E3137" s="12">
        <v>21.425335</v>
      </c>
      <c r="F3137" s="9" t="s">
        <v>8</v>
      </c>
      <c r="G3137" s="9">
        <v>249333042</v>
      </c>
      <c r="H3137" s="9" t="str">
        <f t="shared" ref="H3137:H3200" si="98">"(" &amp; TEXT(D3137, "#.#######") &amp; ", " &amp; TEXT(E3137, "#.#######") &amp; ")"</f>
        <v>(-33.0786568, 21.425335)</v>
      </c>
    </row>
    <row r="3138" spans="1:8" s="10" customFormat="1" x14ac:dyDescent="0.25">
      <c r="A3138" s="9" t="str">
        <f t="shared" si="97"/>
        <v>OSM: Keurfontein - Halt - (249333045)</v>
      </c>
      <c r="B3138" s="9" t="s">
        <v>1593</v>
      </c>
      <c r="C3138" s="9" t="s">
        <v>19</v>
      </c>
      <c r="D3138" s="12">
        <v>-34.199997500000002</v>
      </c>
      <c r="E3138" s="12">
        <v>21.668115499999999</v>
      </c>
      <c r="F3138" s="9" t="s">
        <v>8</v>
      </c>
      <c r="G3138" s="9">
        <v>249333045</v>
      </c>
      <c r="H3138" s="9" t="str">
        <f t="shared" si="98"/>
        <v>(-34.1999975, 21.6681155)</v>
      </c>
    </row>
    <row r="3139" spans="1:8" s="10" customFormat="1" x14ac:dyDescent="0.25">
      <c r="A3139" s="9" t="str">
        <f t="shared" ref="A3139:A3202" si="99">"OSM: " &amp; B3139 &amp; " - " &amp; PROPER(C3139) &amp; " - (" &amp; G3139 &amp; ")"</f>
        <v>OSM: Keytersnek - Station - (249333044)</v>
      </c>
      <c r="B3139" s="9" t="s">
        <v>1592</v>
      </c>
      <c r="C3139" s="9" t="s">
        <v>7</v>
      </c>
      <c r="D3139" s="12">
        <v>-34.039539099999999</v>
      </c>
      <c r="E3139" s="12">
        <v>22.977585600000001</v>
      </c>
      <c r="F3139" s="9" t="s">
        <v>8</v>
      </c>
      <c r="G3139" s="9">
        <v>249333044</v>
      </c>
      <c r="H3139" s="9" t="str">
        <f t="shared" si="98"/>
        <v>(-34.0395391, 22.9775856)</v>
      </c>
    </row>
    <row r="3140" spans="1:8" s="10" customFormat="1" x14ac:dyDescent="0.25">
      <c r="A3140" s="9" t="str">
        <f t="shared" si="99"/>
        <v>OSM: Kgalestad - Abandoned - (247646845)</v>
      </c>
      <c r="B3140" s="9" t="s">
        <v>1342</v>
      </c>
      <c r="C3140" s="9" t="s">
        <v>139</v>
      </c>
      <c r="D3140" s="12">
        <v>-25.605531500000001</v>
      </c>
      <c r="E3140" s="12">
        <v>27.2058547</v>
      </c>
      <c r="F3140" s="9" t="s">
        <v>8</v>
      </c>
      <c r="G3140" s="9">
        <v>247646845</v>
      </c>
      <c r="H3140" s="9" t="str">
        <f t="shared" si="98"/>
        <v>(-25.6055315, 27.2058547)</v>
      </c>
    </row>
    <row r="3141" spans="1:8" s="10" customFormat="1" x14ac:dyDescent="0.25">
      <c r="A3141" s="9" t="str">
        <f t="shared" si="99"/>
        <v>OSM: Khayelitsha - Station - (125368155)</v>
      </c>
      <c r="B3141" s="9" t="s">
        <v>97</v>
      </c>
      <c r="C3141" s="9" t="s">
        <v>7</v>
      </c>
      <c r="D3141" s="12">
        <v>-34.047994299999999</v>
      </c>
      <c r="E3141" s="12">
        <v>18.670786499999998</v>
      </c>
      <c r="F3141" s="9" t="s">
        <v>8</v>
      </c>
      <c r="G3141" s="9">
        <v>125368155</v>
      </c>
      <c r="H3141" s="9" t="str">
        <f t="shared" si="98"/>
        <v>(-34.0479943, 18.6707865)</v>
      </c>
    </row>
    <row r="3142" spans="1:8" s="10" customFormat="1" x14ac:dyDescent="0.25">
      <c r="A3142" s="9" t="str">
        <f t="shared" si="99"/>
        <v>OSM: Khayelitsha - Stop - (7035268832)</v>
      </c>
      <c r="B3142" s="9" t="s">
        <v>97</v>
      </c>
      <c r="C3142" s="9" t="s">
        <v>13</v>
      </c>
      <c r="D3142" s="12">
        <v>-34.048701100000002</v>
      </c>
      <c r="E3142" s="12">
        <v>18.671067799999999</v>
      </c>
      <c r="F3142" s="9" t="s">
        <v>8</v>
      </c>
      <c r="G3142" s="9">
        <v>7035268832</v>
      </c>
      <c r="H3142" s="9" t="str">
        <f t="shared" si="98"/>
        <v>(-34.0487011, 18.6710678)</v>
      </c>
    </row>
    <row r="3143" spans="1:8" s="10" customFormat="1" x14ac:dyDescent="0.25">
      <c r="A3143" s="9" t="str">
        <f t="shared" si="99"/>
        <v>OSM: Khayelitsha - Stop - (7035268833)</v>
      </c>
      <c r="B3143" s="9" t="s">
        <v>97</v>
      </c>
      <c r="C3143" s="9" t="s">
        <v>13</v>
      </c>
      <c r="D3143" s="12">
        <v>-34.047121500000003</v>
      </c>
      <c r="E3143" s="12">
        <v>18.6704443</v>
      </c>
      <c r="F3143" s="9" t="s">
        <v>8</v>
      </c>
      <c r="G3143" s="9">
        <v>7035268833</v>
      </c>
      <c r="H3143" s="9" t="str">
        <f t="shared" si="98"/>
        <v>(-34.0471215, 18.6704443)</v>
      </c>
    </row>
    <row r="3144" spans="1:8" s="10" customFormat="1" x14ac:dyDescent="0.25">
      <c r="A3144" s="9" t="str">
        <f t="shared" si="99"/>
        <v>OSM: Khayelitsha - Station - (371035592)</v>
      </c>
      <c r="B3144" s="9" t="s">
        <v>97</v>
      </c>
      <c r="C3144" s="9" t="s">
        <v>7</v>
      </c>
      <c r="D3144" s="12">
        <v>-34.047958039999997</v>
      </c>
      <c r="E3144" s="12">
        <v>18.670740200000001</v>
      </c>
      <c r="F3144" s="9" t="s">
        <v>2775</v>
      </c>
      <c r="G3144" s="9">
        <v>371035592</v>
      </c>
      <c r="H3144" s="9" t="str">
        <f t="shared" si="98"/>
        <v>(-34.047958, 18.6707402)</v>
      </c>
    </row>
    <row r="3145" spans="1:8" s="10" customFormat="1" x14ac:dyDescent="0.25">
      <c r="A3145" s="9" t="str">
        <f t="shared" si="99"/>
        <v>OSM: Khayelitsha - Platform - (424465046)</v>
      </c>
      <c r="B3145" s="9" t="s">
        <v>97</v>
      </c>
      <c r="C3145" s="9" t="s">
        <v>2708</v>
      </c>
      <c r="D3145" s="12">
        <v>-34.047945535714199</v>
      </c>
      <c r="E3145" s="12">
        <v>18.670669942857099</v>
      </c>
      <c r="F3145" s="9" t="s">
        <v>2775</v>
      </c>
      <c r="G3145" s="9">
        <v>424465046</v>
      </c>
      <c r="H3145" s="9" t="str">
        <f t="shared" si="98"/>
        <v>(-34.0479455, 18.6706699)</v>
      </c>
    </row>
    <row r="3146" spans="1:8" s="10" customFormat="1" x14ac:dyDescent="0.25">
      <c r="A3146" s="9" t="str">
        <f t="shared" si="99"/>
        <v>OSM: Khayelitsha - Platform - (424465049)</v>
      </c>
      <c r="B3146" s="9" t="s">
        <v>97</v>
      </c>
      <c r="C3146" s="9" t="s">
        <v>2708</v>
      </c>
      <c r="D3146" s="12">
        <v>-34.047971083333302</v>
      </c>
      <c r="E3146" s="12">
        <v>18.670874850000001</v>
      </c>
      <c r="F3146" s="9" t="s">
        <v>2775</v>
      </c>
      <c r="G3146" s="9">
        <v>424465049</v>
      </c>
      <c r="H3146" s="9" t="str">
        <f t="shared" si="98"/>
        <v>(-34.0479711, 18.6708749)</v>
      </c>
    </row>
    <row r="3147" spans="1:8" s="10" customFormat="1" x14ac:dyDescent="0.25">
      <c r="A3147" s="9" t="str">
        <f t="shared" si="99"/>
        <v>OSM: Kiekoesvlei - Station - (249333039)</v>
      </c>
      <c r="B3147" s="9" t="s">
        <v>1588</v>
      </c>
      <c r="C3147" s="9" t="s">
        <v>7</v>
      </c>
      <c r="D3147" s="12">
        <v>-33.265241400000001</v>
      </c>
      <c r="E3147" s="12">
        <v>18.381234899999999</v>
      </c>
      <c r="F3147" s="9" t="s">
        <v>8</v>
      </c>
      <c r="G3147" s="9">
        <v>249333039</v>
      </c>
      <c r="H3147" s="9" t="str">
        <f t="shared" si="98"/>
        <v>(-33.2652414, 18.3812349)</v>
      </c>
    </row>
    <row r="3148" spans="1:8" s="10" customFormat="1" x14ac:dyDescent="0.25">
      <c r="A3148" s="9" t="str">
        <f t="shared" si="99"/>
        <v>OSM: Kilkenny - Halt - (247646843)</v>
      </c>
      <c r="B3148" s="9" t="s">
        <v>1341</v>
      </c>
      <c r="C3148" s="9" t="s">
        <v>19</v>
      </c>
      <c r="D3148" s="12">
        <v>-24.909496300000001</v>
      </c>
      <c r="E3148" s="12">
        <v>27.192262100000001</v>
      </c>
      <c r="F3148" s="9" t="s">
        <v>8</v>
      </c>
      <c r="G3148" s="9">
        <v>247646843</v>
      </c>
      <c r="H3148" s="9" t="str">
        <f t="shared" si="98"/>
        <v>(-24.9094963, 27.1922621)</v>
      </c>
    </row>
    <row r="3149" spans="1:8" s="10" customFormat="1" x14ac:dyDescent="0.25">
      <c r="A3149" s="9" t="str">
        <f t="shared" si="99"/>
        <v>OSM: Kilmarnock - Abandoned - (247325483)</v>
      </c>
      <c r="B3149" s="9" t="s">
        <v>251</v>
      </c>
      <c r="C3149" s="9" t="s">
        <v>139</v>
      </c>
      <c r="D3149" s="12">
        <v>-29.0329595</v>
      </c>
      <c r="E3149" s="12">
        <v>27.508652699999999</v>
      </c>
      <c r="F3149" s="9" t="s">
        <v>8</v>
      </c>
      <c r="G3149" s="9">
        <v>247325483</v>
      </c>
      <c r="H3149" s="9" t="str">
        <f t="shared" si="98"/>
        <v>(-29.0329595, 27.5086527)</v>
      </c>
    </row>
    <row r="3150" spans="1:8" s="10" customFormat="1" x14ac:dyDescent="0.25">
      <c r="A3150" s="9" t="str">
        <f t="shared" si="99"/>
        <v>OSM: Kimberley - Station - (247327890)</v>
      </c>
      <c r="B3150" s="9" t="s">
        <v>851</v>
      </c>
      <c r="C3150" s="9" t="s">
        <v>7</v>
      </c>
      <c r="D3150" s="12">
        <v>-28.735347399999998</v>
      </c>
      <c r="E3150" s="12">
        <v>24.7698702</v>
      </c>
      <c r="F3150" s="9" t="s">
        <v>8</v>
      </c>
      <c r="G3150" s="9">
        <v>247327890</v>
      </c>
      <c r="H3150" s="9" t="str">
        <f t="shared" si="98"/>
        <v>(-28.7353474, 24.7698702)</v>
      </c>
    </row>
    <row r="3151" spans="1:8" s="10" customFormat="1" x14ac:dyDescent="0.25">
      <c r="A3151" s="9" t="str">
        <f t="shared" si="99"/>
        <v>OSM: King's Beach - Halt - (5304771062)</v>
      </c>
      <c r="B3151" s="9" t="s">
        <v>2584</v>
      </c>
      <c r="C3151" s="9" t="s">
        <v>19</v>
      </c>
      <c r="D3151" s="12">
        <v>-33.973658999999998</v>
      </c>
      <c r="E3151" s="12">
        <v>25.642804399999999</v>
      </c>
      <c r="F3151" s="9" t="s">
        <v>8</v>
      </c>
      <c r="G3151" s="9">
        <v>5304771062</v>
      </c>
      <c r="H3151" s="9" t="str">
        <f t="shared" si="98"/>
        <v>(-33.973659, 25.6428044)</v>
      </c>
    </row>
    <row r="3152" spans="1:8" s="10" customFormat="1" x14ac:dyDescent="0.25">
      <c r="A3152" s="9" t="str">
        <f t="shared" si="99"/>
        <v>OSM: King's Cross - Halt - (247326159)</v>
      </c>
      <c r="B3152" s="9" t="s">
        <v>534</v>
      </c>
      <c r="C3152" s="9" t="s">
        <v>19</v>
      </c>
      <c r="D3152" s="12">
        <v>-32.849982500000003</v>
      </c>
      <c r="E3152" s="12">
        <v>27.510127099999998</v>
      </c>
      <c r="F3152" s="9" t="s">
        <v>8</v>
      </c>
      <c r="G3152" s="9">
        <v>247326159</v>
      </c>
      <c r="H3152" s="9" t="str">
        <f t="shared" si="98"/>
        <v>(-32.8499825, 27.5101271)</v>
      </c>
    </row>
    <row r="3153" spans="1:8" s="10" customFormat="1" x14ac:dyDescent="0.25">
      <c r="A3153" s="9" t="str">
        <f t="shared" si="99"/>
        <v>OSM: King's Rest - Stop - (9146542838)</v>
      </c>
      <c r="B3153" s="9" t="s">
        <v>2685</v>
      </c>
      <c r="C3153" s="9" t="s">
        <v>13</v>
      </c>
      <c r="D3153" s="12">
        <v>-29.904716499999999</v>
      </c>
      <c r="E3153" s="12">
        <v>31.0147911</v>
      </c>
      <c r="F3153" s="9" t="s">
        <v>8</v>
      </c>
      <c r="G3153" s="9">
        <v>9146542838</v>
      </c>
      <c r="H3153" s="9" t="str">
        <f t="shared" si="98"/>
        <v>(-29.9047165, 31.0147911)</v>
      </c>
    </row>
    <row r="3154" spans="1:8" s="10" customFormat="1" x14ac:dyDescent="0.25">
      <c r="A3154" s="9" t="str">
        <f t="shared" si="99"/>
        <v>OSM: King's Rest - Station - (9174446182)</v>
      </c>
      <c r="B3154" s="9" t="s">
        <v>2685</v>
      </c>
      <c r="C3154" s="9" t="s">
        <v>7</v>
      </c>
      <c r="D3154" s="12">
        <v>-29.904768700000002</v>
      </c>
      <c r="E3154" s="12">
        <v>31.014752900000001</v>
      </c>
      <c r="F3154" s="9" t="s">
        <v>8</v>
      </c>
      <c r="G3154" s="9">
        <v>9174446182</v>
      </c>
      <c r="H3154" s="9" t="str">
        <f t="shared" si="98"/>
        <v>(-29.9047687, 31.0147529)</v>
      </c>
    </row>
    <row r="3155" spans="1:8" s="10" customFormat="1" x14ac:dyDescent="0.25">
      <c r="A3155" s="9" t="str">
        <f t="shared" si="99"/>
        <v>OSM: King's Rest - Stop - (12228163795)</v>
      </c>
      <c r="B3155" s="9" t="s">
        <v>2685</v>
      </c>
      <c r="C3155" s="9" t="s">
        <v>13</v>
      </c>
      <c r="D3155" s="12">
        <v>-29.9047409</v>
      </c>
      <c r="E3155" s="12">
        <v>31.0148194</v>
      </c>
      <c r="F3155" s="9" t="s">
        <v>8</v>
      </c>
      <c r="G3155" s="9">
        <v>12228163795</v>
      </c>
      <c r="H3155" s="9" t="str">
        <f t="shared" si="98"/>
        <v>(-29.9047409, 31.0148194)</v>
      </c>
    </row>
    <row r="3156" spans="1:8" s="10" customFormat="1" x14ac:dyDescent="0.25">
      <c r="A3156" s="9" t="str">
        <f t="shared" si="99"/>
        <v>OSM: Kingswood - Station - (247646842)</v>
      </c>
      <c r="B3156" s="9" t="s">
        <v>1340</v>
      </c>
      <c r="C3156" s="9" t="s">
        <v>7</v>
      </c>
      <c r="D3156" s="12">
        <v>-27.480262199999999</v>
      </c>
      <c r="E3156" s="12">
        <v>25.7736284</v>
      </c>
      <c r="F3156" s="9" t="s">
        <v>8</v>
      </c>
      <c r="G3156" s="9">
        <v>247646842</v>
      </c>
      <c r="H3156" s="9" t="str">
        <f t="shared" si="98"/>
        <v>(-27.4802622, 25.7736284)</v>
      </c>
    </row>
    <row r="3157" spans="1:8" s="10" customFormat="1" x14ac:dyDescent="0.25">
      <c r="A3157" s="9" t="str">
        <f t="shared" si="99"/>
        <v>OSM: Kinkelbos - Station - (247326157)</v>
      </c>
      <c r="B3157" s="9" t="s">
        <v>533</v>
      </c>
      <c r="C3157" s="9" t="s">
        <v>7</v>
      </c>
      <c r="D3157" s="12">
        <v>-33.647942</v>
      </c>
      <c r="E3157" s="12">
        <v>25.877095799999999</v>
      </c>
      <c r="F3157" s="9" t="s">
        <v>8</v>
      </c>
      <c r="G3157" s="9">
        <v>247326157</v>
      </c>
      <c r="H3157" s="9" t="str">
        <f t="shared" si="98"/>
        <v>(-33.647942, 25.8770958)</v>
      </c>
    </row>
    <row r="3158" spans="1:8" s="10" customFormat="1" x14ac:dyDescent="0.25">
      <c r="A3158" s="9" t="str">
        <f t="shared" si="99"/>
        <v>OSM: Kinross - Station - (9238925648)</v>
      </c>
      <c r="B3158" s="9" t="s">
        <v>2700</v>
      </c>
      <c r="C3158" s="9" t="s">
        <v>7</v>
      </c>
      <c r="D3158" s="12">
        <v>-26.422665800000001</v>
      </c>
      <c r="E3158" s="12">
        <v>29.095611000000002</v>
      </c>
      <c r="F3158" s="9" t="s">
        <v>8</v>
      </c>
      <c r="G3158" s="9">
        <v>9238925648</v>
      </c>
      <c r="H3158" s="9" t="str">
        <f t="shared" si="98"/>
        <v>(-26.4226658, 29.095611)</v>
      </c>
    </row>
    <row r="3159" spans="1:8" s="10" customFormat="1" x14ac:dyDescent="0.25">
      <c r="A3159" s="9" t="str">
        <f t="shared" si="99"/>
        <v>OSM: Kippen - Halt - (646309396)</v>
      </c>
      <c r="B3159" s="9" t="s">
        <v>1996</v>
      </c>
      <c r="C3159" s="9" t="s">
        <v>19</v>
      </c>
      <c r="D3159" s="12">
        <v>-26.447091499999999</v>
      </c>
      <c r="E3159" s="12">
        <v>29.568822399999998</v>
      </c>
      <c r="F3159" s="9" t="s">
        <v>8</v>
      </c>
      <c r="G3159" s="9">
        <v>646309396</v>
      </c>
      <c r="H3159" s="9" t="str">
        <f t="shared" si="98"/>
        <v>(-26.4470915, 29.5688224)</v>
      </c>
    </row>
    <row r="3160" spans="1:8" s="10" customFormat="1" x14ac:dyDescent="0.25">
      <c r="A3160" s="9" t="str">
        <f t="shared" si="99"/>
        <v>OSM: Kirkham - Halt - (247325484)</v>
      </c>
      <c r="B3160" s="9" t="s">
        <v>252</v>
      </c>
      <c r="C3160" s="9" t="s">
        <v>19</v>
      </c>
      <c r="D3160" s="12">
        <v>-30.331949300000002</v>
      </c>
      <c r="E3160" s="12">
        <v>25.8108994</v>
      </c>
      <c r="F3160" s="9" t="s">
        <v>8</v>
      </c>
      <c r="G3160" s="9">
        <v>247325484</v>
      </c>
      <c r="H3160" s="9" t="str">
        <f t="shared" si="98"/>
        <v>(-30.3319493, 25.8108994)</v>
      </c>
    </row>
    <row r="3161" spans="1:8" s="10" customFormat="1" x14ac:dyDescent="0.25">
      <c r="A3161" s="9" t="str">
        <f t="shared" si="99"/>
        <v>OSM: Kirkwood - Station - (247326161)</v>
      </c>
      <c r="B3161" s="9" t="s">
        <v>536</v>
      </c>
      <c r="C3161" s="9" t="s">
        <v>7</v>
      </c>
      <c r="D3161" s="12">
        <v>-33.399253199999997</v>
      </c>
      <c r="E3161" s="12">
        <v>25.437027100000002</v>
      </c>
      <c r="F3161" s="9" t="s">
        <v>8</v>
      </c>
      <c r="G3161" s="9">
        <v>247326161</v>
      </c>
      <c r="H3161" s="9" t="str">
        <f t="shared" si="98"/>
        <v>(-33.3992532, 25.4370271)</v>
      </c>
    </row>
    <row r="3162" spans="1:8" s="10" customFormat="1" x14ac:dyDescent="0.25">
      <c r="A3162" s="9" t="str">
        <f t="shared" si="99"/>
        <v>OSM: Klaarwater - Station - (348976092)</v>
      </c>
      <c r="B3162" s="9" t="s">
        <v>1852</v>
      </c>
      <c r="C3162" s="9" t="s">
        <v>7</v>
      </c>
      <c r="D3162" s="12">
        <v>-29.862192100000001</v>
      </c>
      <c r="E3162" s="12">
        <v>30.859170599999999</v>
      </c>
      <c r="F3162" s="9" t="s">
        <v>8</v>
      </c>
      <c r="G3162" s="9">
        <v>348976092</v>
      </c>
      <c r="H3162" s="9" t="str">
        <f t="shared" si="98"/>
        <v>(-29.8621921, 30.8591706)</v>
      </c>
    </row>
    <row r="3163" spans="1:8" s="10" customFormat="1" x14ac:dyDescent="0.25">
      <c r="A3163" s="9" t="str">
        <f t="shared" si="99"/>
        <v>OSM: Klaarwater - Stop - (348976094)</v>
      </c>
      <c r="B3163" s="9" t="s">
        <v>1852</v>
      </c>
      <c r="C3163" s="9" t="s">
        <v>13</v>
      </c>
      <c r="D3163" s="12">
        <v>-29.862110099999999</v>
      </c>
      <c r="E3163" s="12">
        <v>30.859440299999999</v>
      </c>
      <c r="F3163" s="9" t="s">
        <v>8</v>
      </c>
      <c r="G3163" s="9">
        <v>348976094</v>
      </c>
      <c r="H3163" s="9" t="str">
        <f t="shared" si="98"/>
        <v>(-29.8621101, 30.8594403)</v>
      </c>
    </row>
    <row r="3164" spans="1:8" s="10" customFormat="1" x14ac:dyDescent="0.25">
      <c r="A3164" s="9" t="str">
        <f t="shared" si="99"/>
        <v>OSM: Klaarwater - Stop - (7968406116)</v>
      </c>
      <c r="B3164" s="9" t="s">
        <v>1852</v>
      </c>
      <c r="C3164" s="9" t="s">
        <v>13</v>
      </c>
      <c r="D3164" s="12">
        <v>-29.8628283</v>
      </c>
      <c r="E3164" s="12">
        <v>30.857941700000001</v>
      </c>
      <c r="F3164" s="9" t="s">
        <v>8</v>
      </c>
      <c r="G3164" s="9">
        <v>7968406116</v>
      </c>
      <c r="H3164" s="9" t="str">
        <f t="shared" si="98"/>
        <v>(-29.8628283, 30.8579417)</v>
      </c>
    </row>
    <row r="3165" spans="1:8" s="10" customFormat="1" x14ac:dyDescent="0.25">
      <c r="A3165" s="9" t="str">
        <f t="shared" si="99"/>
        <v>OSM: Klaas Voogdsrivier - Halt - (11585765648)</v>
      </c>
      <c r="B3165" s="9" t="s">
        <v>2756</v>
      </c>
      <c r="C3165" s="9" t="s">
        <v>19</v>
      </c>
      <c r="D3165" s="12">
        <v>-33.836947899999998</v>
      </c>
      <c r="E3165" s="12">
        <v>19.9675227</v>
      </c>
      <c r="F3165" s="9" t="s">
        <v>8</v>
      </c>
      <c r="G3165" s="9">
        <v>11585765648</v>
      </c>
      <c r="H3165" s="9" t="str">
        <f t="shared" si="98"/>
        <v>(-33.8369479, 19.9675227)</v>
      </c>
    </row>
    <row r="3166" spans="1:8" s="10" customFormat="1" x14ac:dyDescent="0.25">
      <c r="A3166" s="9" t="str">
        <f t="shared" si="99"/>
        <v>OSM: Klapmuts - Station - (33501350)</v>
      </c>
      <c r="B3166" s="9" t="s">
        <v>61</v>
      </c>
      <c r="C3166" s="9" t="s">
        <v>7</v>
      </c>
      <c r="D3166" s="12">
        <v>-33.806311999999998</v>
      </c>
      <c r="E3166" s="12">
        <v>18.869737799999999</v>
      </c>
      <c r="F3166" s="9" t="s">
        <v>8</v>
      </c>
      <c r="G3166" s="9">
        <v>33501350</v>
      </c>
      <c r="H3166" s="9" t="str">
        <f t="shared" si="98"/>
        <v>(-33.806312, 18.8697378)</v>
      </c>
    </row>
    <row r="3167" spans="1:8" s="10" customFormat="1" x14ac:dyDescent="0.25">
      <c r="A3167" s="9" t="str">
        <f t="shared" si="99"/>
        <v>OSM: Klapmuts - Stop - (6683214972)</v>
      </c>
      <c r="B3167" s="9" t="s">
        <v>61</v>
      </c>
      <c r="C3167" s="9" t="s">
        <v>13</v>
      </c>
      <c r="D3167" s="12">
        <v>-33.806083200000003</v>
      </c>
      <c r="E3167" s="12">
        <v>18.870336900000002</v>
      </c>
      <c r="F3167" s="9" t="s">
        <v>8</v>
      </c>
      <c r="G3167" s="9">
        <v>6683214972</v>
      </c>
      <c r="H3167" s="9" t="str">
        <f t="shared" si="98"/>
        <v>(-33.8060832, 18.8703369)</v>
      </c>
    </row>
    <row r="3168" spans="1:8" s="10" customFormat="1" x14ac:dyDescent="0.25">
      <c r="A3168" s="9" t="str">
        <f t="shared" si="99"/>
        <v>OSM: Klapmuts - Stop - (6683214973)</v>
      </c>
      <c r="B3168" s="9" t="s">
        <v>61</v>
      </c>
      <c r="C3168" s="9" t="s">
        <v>13</v>
      </c>
      <c r="D3168" s="12">
        <v>-33.806618499999999</v>
      </c>
      <c r="E3168" s="12">
        <v>18.868683600000001</v>
      </c>
      <c r="F3168" s="9" t="s">
        <v>8</v>
      </c>
      <c r="G3168" s="9">
        <v>6683214973</v>
      </c>
      <c r="H3168" s="9" t="str">
        <f t="shared" si="98"/>
        <v>(-33.8066185, 18.8686836)</v>
      </c>
    </row>
    <row r="3169" spans="1:8" s="10" customFormat="1" x14ac:dyDescent="0.25">
      <c r="A3169" s="9" t="str">
        <f t="shared" si="99"/>
        <v>OSM: Klaserie - Station - (247646841)</v>
      </c>
      <c r="B3169" s="9" t="s">
        <v>1339</v>
      </c>
      <c r="C3169" s="9" t="s">
        <v>7</v>
      </c>
      <c r="D3169" s="12">
        <v>-24.542093399999999</v>
      </c>
      <c r="E3169" s="12">
        <v>31.0282439</v>
      </c>
      <c r="F3169" s="9" t="s">
        <v>8</v>
      </c>
      <c r="G3169" s="9">
        <v>247646841</v>
      </c>
      <c r="H3169" s="9" t="str">
        <f t="shared" si="98"/>
        <v>(-24.5420934, 31.0282439)</v>
      </c>
    </row>
    <row r="3170" spans="1:8" s="10" customFormat="1" x14ac:dyDescent="0.25">
      <c r="A3170" s="9" t="str">
        <f t="shared" si="99"/>
        <v>OSM: Klawer - Station - (249333041)</v>
      </c>
      <c r="B3170" s="9" t="s">
        <v>1590</v>
      </c>
      <c r="C3170" s="9" t="s">
        <v>7</v>
      </c>
      <c r="D3170" s="12">
        <v>-31.7754537</v>
      </c>
      <c r="E3170" s="12">
        <v>18.622318499999999</v>
      </c>
      <c r="F3170" s="9" t="s">
        <v>8</v>
      </c>
      <c r="G3170" s="9">
        <v>249333041</v>
      </c>
      <c r="H3170" s="9" t="str">
        <f t="shared" si="98"/>
        <v>(-31.7754537, 18.6223185)</v>
      </c>
    </row>
    <row r="3171" spans="1:8" s="10" customFormat="1" x14ac:dyDescent="0.25">
      <c r="A3171" s="9" t="str">
        <f t="shared" si="99"/>
        <v>OSM: Kleigrond - Stop - (247644679)</v>
      </c>
      <c r="B3171" s="9" t="s">
        <v>1057</v>
      </c>
      <c r="C3171" s="9" t="s">
        <v>13</v>
      </c>
      <c r="D3171" s="12">
        <v>-26.6235836</v>
      </c>
      <c r="E3171" s="12">
        <v>27.871404399999999</v>
      </c>
      <c r="F3171" s="9" t="s">
        <v>8</v>
      </c>
      <c r="G3171" s="9">
        <v>247644679</v>
      </c>
      <c r="H3171" s="9" t="str">
        <f t="shared" si="98"/>
        <v>(-26.6235836, 27.8714044)</v>
      </c>
    </row>
    <row r="3172" spans="1:8" s="10" customFormat="1" x14ac:dyDescent="0.25">
      <c r="A3172" s="9" t="str">
        <f t="shared" si="99"/>
        <v>OSM: Kleigrond - Station - (9165976962)</v>
      </c>
      <c r="B3172" s="9" t="s">
        <v>1057</v>
      </c>
      <c r="C3172" s="9" t="s">
        <v>7</v>
      </c>
      <c r="D3172" s="12">
        <v>-26.6235909</v>
      </c>
      <c r="E3172" s="12">
        <v>27.8715279</v>
      </c>
      <c r="F3172" s="9" t="s">
        <v>8</v>
      </c>
      <c r="G3172" s="9">
        <v>9165976962</v>
      </c>
      <c r="H3172" s="9" t="str">
        <f t="shared" si="98"/>
        <v>(-26.6235909, 27.8715279)</v>
      </c>
    </row>
    <row r="3173" spans="1:8" s="10" customFormat="1" x14ac:dyDescent="0.25">
      <c r="A3173" s="9" t="str">
        <f t="shared" si="99"/>
        <v>OSM: Klein Karas - Station - (2034444357)</v>
      </c>
      <c r="B3173" s="9" t="s">
        <v>2420</v>
      </c>
      <c r="C3173" s="9" t="s">
        <v>7</v>
      </c>
      <c r="D3173" s="12">
        <v>-27.5652133</v>
      </c>
      <c r="E3173" s="12">
        <v>18.0769667</v>
      </c>
      <c r="F3173" s="9" t="s">
        <v>8</v>
      </c>
      <c r="G3173" s="9">
        <v>2034444357</v>
      </c>
      <c r="H3173" s="9" t="str">
        <f t="shared" si="98"/>
        <v>(-27.5652133, 18.0769667)</v>
      </c>
    </row>
    <row r="3174" spans="1:8" s="10" customFormat="1" x14ac:dyDescent="0.25">
      <c r="A3174" s="9" t="str">
        <f t="shared" si="99"/>
        <v>OSM: Kleinbegin - Station - (247327885)</v>
      </c>
      <c r="B3174" s="9" t="s">
        <v>846</v>
      </c>
      <c r="C3174" s="9" t="s">
        <v>7</v>
      </c>
      <c r="D3174" s="12">
        <v>-28.902412300000002</v>
      </c>
      <c r="E3174" s="12">
        <v>21.654146699999998</v>
      </c>
      <c r="F3174" s="9" t="s">
        <v>8</v>
      </c>
      <c r="G3174" s="9">
        <v>247327885</v>
      </c>
      <c r="H3174" s="9" t="str">
        <f t="shared" si="98"/>
        <v>(-28.9024123, 21.6541467)</v>
      </c>
    </row>
    <row r="3175" spans="1:8" s="10" customFormat="1" x14ac:dyDescent="0.25">
      <c r="A3175" s="9" t="str">
        <f t="shared" si="99"/>
        <v>OSM: Kleinberg - Station - (249333040)</v>
      </c>
      <c r="B3175" s="9" t="s">
        <v>1589</v>
      </c>
      <c r="C3175" s="9" t="s">
        <v>7</v>
      </c>
      <c r="D3175" s="12">
        <v>-34.169105199999997</v>
      </c>
      <c r="E3175" s="12">
        <v>21.9090053</v>
      </c>
      <c r="F3175" s="9" t="s">
        <v>8</v>
      </c>
      <c r="G3175" s="9">
        <v>249333040</v>
      </c>
      <c r="H3175" s="9" t="str">
        <f t="shared" si="98"/>
        <v>(-34.1691052, 21.9090053)</v>
      </c>
    </row>
    <row r="3176" spans="1:8" s="10" customFormat="1" x14ac:dyDescent="0.25">
      <c r="A3176" s="9" t="str">
        <f t="shared" si="99"/>
        <v>OSM: Klein-Brakrivier - Station - (249333066)</v>
      </c>
      <c r="B3176" s="9" t="s">
        <v>1609</v>
      </c>
      <c r="C3176" s="9" t="s">
        <v>7</v>
      </c>
      <c r="D3176" s="12">
        <v>-34.088087799999997</v>
      </c>
      <c r="E3176" s="12">
        <v>22.146417799999998</v>
      </c>
      <c r="F3176" s="9" t="s">
        <v>8</v>
      </c>
      <c r="G3176" s="9">
        <v>249333066</v>
      </c>
      <c r="H3176" s="9" t="str">
        <f t="shared" si="98"/>
        <v>(-34.0880878, 22.1464178)</v>
      </c>
    </row>
    <row r="3177" spans="1:8" s="10" customFormat="1" x14ac:dyDescent="0.25">
      <c r="A3177" s="9" t="str">
        <f t="shared" si="99"/>
        <v>OSM: Kleindrif - Halt - (249333067)</v>
      </c>
      <c r="B3177" s="9" t="s">
        <v>1610</v>
      </c>
      <c r="C3177" s="9" t="s">
        <v>19</v>
      </c>
      <c r="D3177" s="12">
        <v>-33.176536200000001</v>
      </c>
      <c r="E3177" s="12">
        <v>18.916426000000001</v>
      </c>
      <c r="F3177" s="9" t="s">
        <v>8</v>
      </c>
      <c r="G3177" s="9">
        <v>249333067</v>
      </c>
      <c r="H3177" s="9" t="str">
        <f t="shared" si="98"/>
        <v>(-33.1765362, 18.916426)</v>
      </c>
    </row>
    <row r="3178" spans="1:8" s="10" customFormat="1" x14ac:dyDescent="0.25">
      <c r="A3178" s="9" t="str">
        <f t="shared" si="99"/>
        <v>OSM: Klein-Harts - Station - (247646840)</v>
      </c>
      <c r="B3178" s="9" t="s">
        <v>1338</v>
      </c>
      <c r="C3178" s="9" t="s">
        <v>7</v>
      </c>
      <c r="D3178" s="12">
        <v>-26.6459139</v>
      </c>
      <c r="E3178" s="12">
        <v>25.9524656</v>
      </c>
      <c r="F3178" s="9" t="s">
        <v>8</v>
      </c>
      <c r="G3178" s="9">
        <v>247646840</v>
      </c>
      <c r="H3178" s="9" t="str">
        <f t="shared" si="98"/>
        <v>(-26.6459139, 25.9524656)</v>
      </c>
    </row>
    <row r="3179" spans="1:8" s="10" customFormat="1" x14ac:dyDescent="0.25">
      <c r="A3179" s="9" t="str">
        <f t="shared" si="99"/>
        <v>OSM: Kleinoord - Abandoned - (247646839)</v>
      </c>
      <c r="B3179" s="9" t="s">
        <v>1337</v>
      </c>
      <c r="C3179" s="9" t="s">
        <v>139</v>
      </c>
      <c r="D3179" s="12">
        <v>-24.651780599999999</v>
      </c>
      <c r="E3179" s="12">
        <v>28.348239299999999</v>
      </c>
      <c r="F3179" s="9" t="s">
        <v>8</v>
      </c>
      <c r="G3179" s="9">
        <v>247646839</v>
      </c>
      <c r="H3179" s="9" t="str">
        <f t="shared" si="98"/>
        <v>(-24.6517806, 28.3482393)</v>
      </c>
    </row>
    <row r="3180" spans="1:8" s="10" customFormat="1" x14ac:dyDescent="0.25">
      <c r="A3180" s="9" t="str">
        <f t="shared" si="99"/>
        <v>OSM: Kleinpoort - Station - (247326160)</v>
      </c>
      <c r="B3180" s="9" t="s">
        <v>535</v>
      </c>
      <c r="C3180" s="9" t="s">
        <v>7</v>
      </c>
      <c r="D3180" s="12">
        <v>-33.329116499999998</v>
      </c>
      <c r="E3180" s="12">
        <v>24.884166700000002</v>
      </c>
      <c r="F3180" s="9" t="s">
        <v>8</v>
      </c>
      <c r="G3180" s="9">
        <v>247326160</v>
      </c>
      <c r="H3180" s="9" t="str">
        <f t="shared" si="98"/>
        <v>(-33.3291165, 24.8841667)</v>
      </c>
    </row>
    <row r="3181" spans="1:8" s="10" customFormat="1" x14ac:dyDescent="0.25">
      <c r="A3181" s="9" t="str">
        <f t="shared" si="99"/>
        <v>OSM: Kleinskuur - Halt - (247326163)</v>
      </c>
      <c r="B3181" s="9" t="s">
        <v>538</v>
      </c>
      <c r="C3181" s="9" t="s">
        <v>19</v>
      </c>
      <c r="D3181" s="12">
        <v>-31.528513400000001</v>
      </c>
      <c r="E3181" s="12">
        <v>26.589626899999999</v>
      </c>
      <c r="F3181" s="9" t="s">
        <v>8</v>
      </c>
      <c r="G3181" s="9">
        <v>247326163</v>
      </c>
      <c r="H3181" s="9" t="str">
        <f t="shared" si="98"/>
        <v>(-31.5285134, 26.5896269)</v>
      </c>
    </row>
    <row r="3182" spans="1:8" s="10" customFormat="1" x14ac:dyDescent="0.25">
      <c r="A3182" s="9" t="str">
        <f t="shared" si="99"/>
        <v>OSM: Kleinstraat - Service_Station - (1210063506)</v>
      </c>
      <c r="B3182" s="9" t="s">
        <v>2275</v>
      </c>
      <c r="C3182" s="9" t="s">
        <v>2276</v>
      </c>
      <c r="D3182" s="12">
        <v>-33.394357399999997</v>
      </c>
      <c r="E3182" s="12">
        <v>19.953366299999999</v>
      </c>
      <c r="F3182" s="9" t="s">
        <v>8</v>
      </c>
      <c r="G3182" s="9">
        <v>1210063506</v>
      </c>
      <c r="H3182" s="9" t="str">
        <f t="shared" si="98"/>
        <v>(-33.3943574, 19.9533663)</v>
      </c>
    </row>
    <row r="3183" spans="1:8" s="10" customFormat="1" x14ac:dyDescent="0.25">
      <c r="A3183" s="9" t="str">
        <f t="shared" si="99"/>
        <v>OSM: Kleinveld - Station - (660292728)</v>
      </c>
      <c r="B3183" s="9" t="s">
        <v>2063</v>
      </c>
      <c r="C3183" s="9" t="s">
        <v>7</v>
      </c>
      <c r="D3183" s="12">
        <v>-29.172761600000001</v>
      </c>
      <c r="E3183" s="12">
        <v>30.396546000000001</v>
      </c>
      <c r="F3183" s="9" t="s">
        <v>8</v>
      </c>
      <c r="G3183" s="9">
        <v>660292728</v>
      </c>
      <c r="H3183" s="9" t="str">
        <f t="shared" si="98"/>
        <v>(-29.1727616, 30.396546)</v>
      </c>
    </row>
    <row r="3184" spans="1:8" s="10" customFormat="1" x14ac:dyDescent="0.25">
      <c r="A3184" s="9" t="str">
        <f t="shared" si="99"/>
        <v>OSM: Klein-Vis - Halt - (247326162)</v>
      </c>
      <c r="B3184" s="9" t="s">
        <v>537</v>
      </c>
      <c r="C3184" s="9" t="s">
        <v>19</v>
      </c>
      <c r="D3184" s="12">
        <v>-33.056123499999998</v>
      </c>
      <c r="E3184" s="12">
        <v>25.850420100000001</v>
      </c>
      <c r="F3184" s="9" t="s">
        <v>8</v>
      </c>
      <c r="G3184" s="9">
        <v>247326162</v>
      </c>
      <c r="H3184" s="9" t="str">
        <f t="shared" si="98"/>
        <v>(-33.0561235, 25.8504201)</v>
      </c>
    </row>
    <row r="3185" spans="1:8" s="10" customFormat="1" x14ac:dyDescent="0.25">
      <c r="A3185" s="9" t="str">
        <f t="shared" si="99"/>
        <v>OSM: Kleipan - Station - (249333068)</v>
      </c>
      <c r="B3185" s="9" t="s">
        <v>1611</v>
      </c>
      <c r="C3185" s="9" t="s">
        <v>7</v>
      </c>
      <c r="D3185" s="12">
        <v>-31.865984900000001</v>
      </c>
      <c r="E3185" s="12">
        <v>18.594897400000001</v>
      </c>
      <c r="F3185" s="9" t="s">
        <v>8</v>
      </c>
      <c r="G3185" s="9">
        <v>249333068</v>
      </c>
      <c r="H3185" s="9" t="str">
        <f t="shared" si="98"/>
        <v>(-31.8659849, 18.5948974)</v>
      </c>
    </row>
    <row r="3186" spans="1:8" s="10" customFormat="1" x14ac:dyDescent="0.25">
      <c r="A3186" s="9" t="str">
        <f t="shared" si="99"/>
        <v>OSM: Klerksdorp - Stop - (247646838)</v>
      </c>
      <c r="B3186" s="9" t="s">
        <v>1336</v>
      </c>
      <c r="C3186" s="9" t="s">
        <v>13</v>
      </c>
      <c r="D3186" s="12">
        <v>-26.8696628</v>
      </c>
      <c r="E3186" s="12">
        <v>26.670426899999999</v>
      </c>
      <c r="F3186" s="9" t="s">
        <v>8</v>
      </c>
      <c r="G3186" s="9">
        <v>247646838</v>
      </c>
      <c r="H3186" s="9" t="str">
        <f t="shared" si="98"/>
        <v>(-26.8696628, 26.6704269)</v>
      </c>
    </row>
    <row r="3187" spans="1:8" s="10" customFormat="1" x14ac:dyDescent="0.25">
      <c r="A3187" s="9" t="str">
        <f t="shared" si="99"/>
        <v>OSM: Klerksdorp - Station - (7220879932)</v>
      </c>
      <c r="B3187" s="9" t="s">
        <v>1336</v>
      </c>
      <c r="C3187" s="9" t="s">
        <v>7</v>
      </c>
      <c r="D3187" s="12">
        <v>-26.869657199999999</v>
      </c>
      <c r="E3187" s="12">
        <v>26.6704005</v>
      </c>
      <c r="F3187" s="9" t="s">
        <v>8</v>
      </c>
      <c r="G3187" s="9">
        <v>7220879932</v>
      </c>
      <c r="H3187" s="9" t="str">
        <f t="shared" si="98"/>
        <v>(-26.8696572, 26.6704005)</v>
      </c>
    </row>
    <row r="3188" spans="1:8" s="10" customFormat="1" x14ac:dyDescent="0.25">
      <c r="A3188" s="9" t="str">
        <f t="shared" si="99"/>
        <v>OSM: Klip Training - Level_Crossing - (4682991795)</v>
      </c>
      <c r="B3188" s="9" t="s">
        <v>2555</v>
      </c>
      <c r="C3188" s="9" t="s">
        <v>2368</v>
      </c>
      <c r="D3188" s="12">
        <v>-25.699656099999999</v>
      </c>
      <c r="E3188" s="12">
        <v>27.373954399999999</v>
      </c>
      <c r="F3188" s="9" t="s">
        <v>8</v>
      </c>
      <c r="G3188" s="9">
        <v>4682991795</v>
      </c>
      <c r="H3188" s="9" t="str">
        <f t="shared" si="98"/>
        <v>(-25.6996561, 27.3739544)</v>
      </c>
    </row>
    <row r="3189" spans="1:8" s="10" customFormat="1" x14ac:dyDescent="0.25">
      <c r="A3189" s="9" t="str">
        <f t="shared" si="99"/>
        <v>OSM: Klipbank - Station - (249333069)</v>
      </c>
      <c r="B3189" s="9" t="s">
        <v>1612</v>
      </c>
      <c r="C3189" s="9" t="s">
        <v>7</v>
      </c>
      <c r="D3189" s="12">
        <v>-32.453224800000001</v>
      </c>
      <c r="E3189" s="12">
        <v>22.4512611</v>
      </c>
      <c r="F3189" s="9" t="s">
        <v>8</v>
      </c>
      <c r="G3189" s="9">
        <v>249333069</v>
      </c>
      <c r="H3189" s="9" t="str">
        <f t="shared" si="98"/>
        <v>(-32.4532248, 22.4512611)</v>
      </c>
    </row>
    <row r="3190" spans="1:8" s="10" customFormat="1" x14ac:dyDescent="0.25">
      <c r="A3190" s="9" t="str">
        <f t="shared" si="99"/>
        <v>OSM: Klipbankfontein - Abandoned - (247646837)</v>
      </c>
      <c r="B3190" s="9" t="s">
        <v>1335</v>
      </c>
      <c r="C3190" s="9" t="s">
        <v>139</v>
      </c>
      <c r="D3190" s="12">
        <v>-25.727243699999999</v>
      </c>
      <c r="E3190" s="12">
        <v>26.747051299999999</v>
      </c>
      <c r="F3190" s="9" t="s">
        <v>8</v>
      </c>
      <c r="G3190" s="9">
        <v>247646837</v>
      </c>
      <c r="H3190" s="9" t="str">
        <f t="shared" si="98"/>
        <v>(-25.7272437, 26.7470513)</v>
      </c>
    </row>
    <row r="3191" spans="1:8" s="10" customFormat="1" x14ac:dyDescent="0.25">
      <c r="A3191" s="9" t="str">
        <f t="shared" si="99"/>
        <v>OSM: Klipdale - Station - (349348353)</v>
      </c>
      <c r="B3191" s="9" t="s">
        <v>1871</v>
      </c>
      <c r="C3191" s="9" t="s">
        <v>7</v>
      </c>
      <c r="D3191" s="12">
        <v>-34.305132</v>
      </c>
      <c r="E3191" s="12">
        <v>19.966308399999999</v>
      </c>
      <c r="F3191" s="9" t="s">
        <v>8</v>
      </c>
      <c r="G3191" s="9">
        <v>349348353</v>
      </c>
      <c r="H3191" s="9" t="str">
        <f t="shared" si="98"/>
        <v>(-34.305132, 19.9663084)</v>
      </c>
    </row>
    <row r="3192" spans="1:8" s="10" customFormat="1" x14ac:dyDescent="0.25">
      <c r="A3192" s="9" t="str">
        <f t="shared" si="99"/>
        <v>OSM: Klipdrif - Station - (247646836)</v>
      </c>
      <c r="B3192" s="9" t="s">
        <v>1334</v>
      </c>
      <c r="C3192" s="9" t="s">
        <v>7</v>
      </c>
      <c r="D3192" s="12">
        <v>-26.6493562</v>
      </c>
      <c r="E3192" s="12">
        <v>27.2628053</v>
      </c>
      <c r="F3192" s="9" t="s">
        <v>8</v>
      </c>
      <c r="G3192" s="9">
        <v>247646836</v>
      </c>
      <c r="H3192" s="9" t="str">
        <f t="shared" si="98"/>
        <v>(-26.6493562, 27.2628053)</v>
      </c>
    </row>
    <row r="3193" spans="1:8" s="10" customFormat="1" x14ac:dyDescent="0.25">
      <c r="A3193" s="9" t="str">
        <f t="shared" si="99"/>
        <v>OSM: Klipfontein - Station - (247326165)</v>
      </c>
      <c r="B3193" s="9" t="s">
        <v>540</v>
      </c>
      <c r="C3193" s="9" t="s">
        <v>7</v>
      </c>
      <c r="D3193" s="12">
        <v>-32.599236699999999</v>
      </c>
      <c r="E3193" s="12">
        <v>25.758286999999999</v>
      </c>
      <c r="F3193" s="9" t="s">
        <v>8</v>
      </c>
      <c r="G3193" s="9">
        <v>247326165</v>
      </c>
      <c r="H3193" s="9" t="str">
        <f t="shared" si="98"/>
        <v>(-32.5992367, 25.758287)</v>
      </c>
    </row>
    <row r="3194" spans="1:8" s="10" customFormat="1" x14ac:dyDescent="0.25">
      <c r="A3194" s="9" t="str">
        <f t="shared" si="99"/>
        <v>OSM: Klipfontein Plant - Level_Crossing - (4682991797)</v>
      </c>
      <c r="B3194" s="9" t="s">
        <v>2556</v>
      </c>
      <c r="C3194" s="9" t="s">
        <v>2368</v>
      </c>
      <c r="D3194" s="12">
        <v>-25.704816399999999</v>
      </c>
      <c r="E3194" s="12">
        <v>27.3698443</v>
      </c>
      <c r="F3194" s="9" t="s">
        <v>8</v>
      </c>
      <c r="G3194" s="9">
        <v>4682991797</v>
      </c>
      <c r="H3194" s="9" t="str">
        <f t="shared" si="98"/>
        <v>(-25.7048164, 27.3698443)</v>
      </c>
    </row>
    <row r="3195" spans="1:8" s="10" customFormat="1" x14ac:dyDescent="0.25">
      <c r="A3195" s="9" t="str">
        <f t="shared" si="99"/>
        <v>OSM: Klipheuwel - Stop - (240241238)</v>
      </c>
      <c r="B3195" s="9" t="s">
        <v>127</v>
      </c>
      <c r="C3195" s="9" t="s">
        <v>13</v>
      </c>
      <c r="D3195" s="12">
        <v>-33.699257899999999</v>
      </c>
      <c r="E3195" s="12">
        <v>18.700683000000001</v>
      </c>
      <c r="F3195" s="9" t="s">
        <v>8</v>
      </c>
      <c r="G3195" s="9">
        <v>240241238</v>
      </c>
      <c r="H3195" s="9" t="str">
        <f t="shared" si="98"/>
        <v>(-33.6992579, 18.700683)</v>
      </c>
    </row>
    <row r="3196" spans="1:8" s="10" customFormat="1" x14ac:dyDescent="0.25">
      <c r="A3196" s="9" t="str">
        <f t="shared" si="99"/>
        <v>OSM: Klipheuwel - Station - (9155698351)</v>
      </c>
      <c r="B3196" s="9" t="s">
        <v>127</v>
      </c>
      <c r="C3196" s="9" t="s">
        <v>7</v>
      </c>
      <c r="D3196" s="12">
        <v>-33.699271400000001</v>
      </c>
      <c r="E3196" s="12">
        <v>18.700641699999998</v>
      </c>
      <c r="F3196" s="9" t="s">
        <v>8</v>
      </c>
      <c r="G3196" s="9">
        <v>9155698351</v>
      </c>
      <c r="H3196" s="9" t="str">
        <f t="shared" si="98"/>
        <v>(-33.6992714, 18.7006417)</v>
      </c>
    </row>
    <row r="3197" spans="1:8" s="10" customFormat="1" x14ac:dyDescent="0.25">
      <c r="A3197" s="9" t="str">
        <f t="shared" si="99"/>
        <v>OSM: Kliphoek - Halt - (249333062)</v>
      </c>
      <c r="B3197" s="9" t="s">
        <v>1605</v>
      </c>
      <c r="C3197" s="9" t="s">
        <v>19</v>
      </c>
      <c r="D3197" s="12">
        <v>-31.446884699999998</v>
      </c>
      <c r="E3197" s="12">
        <v>18.266468100000001</v>
      </c>
      <c r="F3197" s="9" t="s">
        <v>8</v>
      </c>
      <c r="G3197" s="9">
        <v>249333062</v>
      </c>
      <c r="H3197" s="9" t="str">
        <f t="shared" si="98"/>
        <v>(-31.4468847, 18.2664681)</v>
      </c>
    </row>
    <row r="3198" spans="1:8" s="10" customFormat="1" x14ac:dyDescent="0.25">
      <c r="A3198" s="9" t="str">
        <f t="shared" si="99"/>
        <v>OSM: Klipkolk - Abandoned - (247327884)</v>
      </c>
      <c r="B3198" s="9" t="s">
        <v>845</v>
      </c>
      <c r="C3198" s="9" t="s">
        <v>139</v>
      </c>
      <c r="D3198" s="12">
        <v>-31.1002048</v>
      </c>
      <c r="E3198" s="12">
        <v>21.735969799999999</v>
      </c>
      <c r="F3198" s="9" t="s">
        <v>8</v>
      </c>
      <c r="G3198" s="9">
        <v>247327884</v>
      </c>
      <c r="H3198" s="9" t="str">
        <f t="shared" si="98"/>
        <v>(-31.1002048, 21.7359698)</v>
      </c>
    </row>
    <row r="3199" spans="1:8" s="10" customFormat="1" x14ac:dyDescent="0.25">
      <c r="A3199" s="9" t="str">
        <f t="shared" si="99"/>
        <v>OSM: Klipplaat - Station - (247326164)</v>
      </c>
      <c r="B3199" s="9" t="s">
        <v>539</v>
      </c>
      <c r="C3199" s="9" t="s">
        <v>7</v>
      </c>
      <c r="D3199" s="12">
        <v>-33.020863599999998</v>
      </c>
      <c r="E3199" s="12">
        <v>24.3388274</v>
      </c>
      <c r="F3199" s="9" t="s">
        <v>8</v>
      </c>
      <c r="G3199" s="9">
        <v>247326164</v>
      </c>
      <c r="H3199" s="9" t="str">
        <f t="shared" si="98"/>
        <v>(-33.0208636, 24.3388274)</v>
      </c>
    </row>
    <row r="3200" spans="1:8" s="10" customFormat="1" x14ac:dyDescent="0.25">
      <c r="A3200" s="9" t="str">
        <f t="shared" si="99"/>
        <v>OSM: Klippunt - Station - (247327887)</v>
      </c>
      <c r="B3200" s="9" t="s">
        <v>848</v>
      </c>
      <c r="C3200" s="9" t="s">
        <v>7</v>
      </c>
      <c r="D3200" s="12">
        <v>-28.5519791</v>
      </c>
      <c r="E3200" s="12">
        <v>21.1461395</v>
      </c>
      <c r="F3200" s="9" t="s">
        <v>8</v>
      </c>
      <c r="G3200" s="9">
        <v>247327887</v>
      </c>
      <c r="H3200" s="9" t="str">
        <f t="shared" si="98"/>
        <v>(-28.5519791, 21.1461395)</v>
      </c>
    </row>
    <row r="3201" spans="1:8" s="10" customFormat="1" x14ac:dyDescent="0.25">
      <c r="A3201" s="9" t="str">
        <f t="shared" si="99"/>
        <v>OSM: Kliprivier - Stop - (1554737934)</v>
      </c>
      <c r="B3201" s="9" t="s">
        <v>2357</v>
      </c>
      <c r="C3201" s="9" t="s">
        <v>13</v>
      </c>
      <c r="D3201" s="12">
        <v>-26.420538400000002</v>
      </c>
      <c r="E3201" s="12">
        <v>28.086899599999999</v>
      </c>
      <c r="F3201" s="9" t="s">
        <v>8</v>
      </c>
      <c r="G3201" s="9">
        <v>1554737934</v>
      </c>
      <c r="H3201" s="9" t="str">
        <f t="shared" ref="H3201:H3264" si="100">"(" &amp; TEXT(D3201, "#.#######") &amp; ", " &amp; TEXT(E3201, "#.#######") &amp; ")"</f>
        <v>(-26.4205384, 28.0868996)</v>
      </c>
    </row>
    <row r="3202" spans="1:8" s="10" customFormat="1" x14ac:dyDescent="0.25">
      <c r="A3202" s="9" t="str">
        <f t="shared" si="99"/>
        <v>OSM: Kliprivier - Station - (9164817032)</v>
      </c>
      <c r="B3202" s="9" t="s">
        <v>2357</v>
      </c>
      <c r="C3202" s="9" t="s">
        <v>7</v>
      </c>
      <c r="D3202" s="12">
        <v>-26.421087100000001</v>
      </c>
      <c r="E3202" s="12">
        <v>28.086909299999999</v>
      </c>
      <c r="F3202" s="9" t="s">
        <v>8</v>
      </c>
      <c r="G3202" s="9">
        <v>9164817032</v>
      </c>
      <c r="H3202" s="9" t="str">
        <f t="shared" si="100"/>
        <v>(-26.4210871, 28.0869093)</v>
      </c>
    </row>
    <row r="3203" spans="1:8" s="10" customFormat="1" x14ac:dyDescent="0.25">
      <c r="A3203" s="9" t="str">
        <f t="shared" ref="A3203:A3266" si="101">"OSM: " &amp; B3203 &amp; " - " &amp; PROPER(C3203) &amp; " - (" &amp; G3203 &amp; ")"</f>
        <v>OSM: Kliprug - Halt - (662439660)</v>
      </c>
      <c r="B3203" s="9" t="s">
        <v>2067</v>
      </c>
      <c r="C3203" s="9" t="s">
        <v>19</v>
      </c>
      <c r="D3203" s="12">
        <v>-30.449750300000002</v>
      </c>
      <c r="E3203" s="12">
        <v>29.4701813</v>
      </c>
      <c r="F3203" s="9" t="s">
        <v>8</v>
      </c>
      <c r="G3203" s="9">
        <v>662439660</v>
      </c>
      <c r="H3203" s="9" t="str">
        <f t="shared" si="100"/>
        <v>(-30.4497503, 29.4701813)</v>
      </c>
    </row>
    <row r="3204" spans="1:8" s="10" customFormat="1" x14ac:dyDescent="0.25">
      <c r="A3204" s="9" t="str">
        <f t="shared" si="101"/>
        <v>OSM: Klipstapel - Halt - (646350422)</v>
      </c>
      <c r="B3204" s="9" t="s">
        <v>2007</v>
      </c>
      <c r="C3204" s="9" t="s">
        <v>19</v>
      </c>
      <c r="D3204" s="12">
        <v>-26.349727099999999</v>
      </c>
      <c r="E3204" s="12">
        <v>29.968858399999998</v>
      </c>
      <c r="F3204" s="9" t="s">
        <v>8</v>
      </c>
      <c r="G3204" s="9">
        <v>646350422</v>
      </c>
      <c r="H3204" s="9" t="str">
        <f t="shared" si="100"/>
        <v>(-26.3497271, 29.9688584)</v>
      </c>
    </row>
    <row r="3205" spans="1:8" s="10" customFormat="1" x14ac:dyDescent="0.25">
      <c r="A3205" s="9" t="str">
        <f t="shared" si="101"/>
        <v>OSM: Klipsteen - Halt - (794425427)</v>
      </c>
      <c r="B3205" s="9" t="s">
        <v>2182</v>
      </c>
      <c r="C3205" s="9" t="s">
        <v>19</v>
      </c>
      <c r="D3205" s="12">
        <v>-25.2185758</v>
      </c>
      <c r="E3205" s="12">
        <v>30.321779599999999</v>
      </c>
      <c r="F3205" s="9" t="s">
        <v>8</v>
      </c>
      <c r="G3205" s="9">
        <v>794425427</v>
      </c>
      <c r="H3205" s="9" t="str">
        <f t="shared" si="100"/>
        <v>(-25.2185758, 30.3217796)</v>
      </c>
    </row>
    <row r="3206" spans="1:8" s="10" customFormat="1" x14ac:dyDescent="0.25">
      <c r="A3206" s="9" t="str">
        <f t="shared" si="101"/>
        <v>OSM: Kliptown - Stop - (54974737)</v>
      </c>
      <c r="B3206" s="9" t="s">
        <v>74</v>
      </c>
      <c r="C3206" s="9" t="s">
        <v>13</v>
      </c>
      <c r="D3206" s="12">
        <v>-26.272878800000001</v>
      </c>
      <c r="E3206" s="12">
        <v>27.887739799999999</v>
      </c>
      <c r="F3206" s="9" t="s">
        <v>8</v>
      </c>
      <c r="G3206" s="9">
        <v>54974737</v>
      </c>
      <c r="H3206" s="9" t="str">
        <f t="shared" si="100"/>
        <v>(-26.2728788, 27.8877398)</v>
      </c>
    </row>
    <row r="3207" spans="1:8" s="10" customFormat="1" x14ac:dyDescent="0.25">
      <c r="A3207" s="9" t="str">
        <f t="shared" si="101"/>
        <v>OSM: Kliptown - Station - (9165976949)</v>
      </c>
      <c r="B3207" s="9" t="s">
        <v>74</v>
      </c>
      <c r="C3207" s="9" t="s">
        <v>7</v>
      </c>
      <c r="D3207" s="12">
        <v>-26.2726495</v>
      </c>
      <c r="E3207" s="12">
        <v>27.887749700000001</v>
      </c>
      <c r="F3207" s="9" t="s">
        <v>8</v>
      </c>
      <c r="G3207" s="9">
        <v>9165976949</v>
      </c>
      <c r="H3207" s="9" t="str">
        <f t="shared" si="100"/>
        <v>(-26.2726495, 27.8877497)</v>
      </c>
    </row>
    <row r="3208" spans="1:8" s="10" customFormat="1" x14ac:dyDescent="0.25">
      <c r="A3208" s="9" t="str">
        <f t="shared" si="101"/>
        <v>OSM: Klokfontein - Halt - (247327886)</v>
      </c>
      <c r="B3208" s="9" t="s">
        <v>847</v>
      </c>
      <c r="C3208" s="9" t="s">
        <v>19</v>
      </c>
      <c r="D3208" s="12">
        <v>-29.1271275</v>
      </c>
      <c r="E3208" s="12">
        <v>24.582110400000001</v>
      </c>
      <c r="F3208" s="9" t="s">
        <v>8</v>
      </c>
      <c r="G3208" s="9">
        <v>247327886</v>
      </c>
      <c r="H3208" s="9" t="str">
        <f t="shared" si="100"/>
        <v>(-29.1271275, 24.5821104)</v>
      </c>
    </row>
    <row r="3209" spans="1:8" s="10" customFormat="1" x14ac:dyDescent="0.25">
      <c r="A3209" s="9" t="str">
        <f t="shared" si="101"/>
        <v>OSM: Kloof - Station - (1555021779)</v>
      </c>
      <c r="B3209" s="9" t="s">
        <v>2361</v>
      </c>
      <c r="C3209" s="9" t="s">
        <v>7</v>
      </c>
      <c r="D3209" s="12">
        <v>-29.791234500000002</v>
      </c>
      <c r="E3209" s="12">
        <v>30.833545300000001</v>
      </c>
      <c r="F3209" s="9" t="s">
        <v>8</v>
      </c>
      <c r="G3209" s="9">
        <v>1555021779</v>
      </c>
      <c r="H3209" s="9" t="str">
        <f t="shared" si="100"/>
        <v>(-29.7912345, 30.8335453)</v>
      </c>
    </row>
    <row r="3210" spans="1:8" s="10" customFormat="1" x14ac:dyDescent="0.25">
      <c r="A3210" s="9" t="str">
        <f t="shared" si="101"/>
        <v>OSM: Kloofeind - Halt - (351107978)</v>
      </c>
      <c r="B3210" s="9" t="s">
        <v>1874</v>
      </c>
      <c r="C3210" s="9" t="s">
        <v>19</v>
      </c>
      <c r="D3210" s="12">
        <v>-29.164404900000001</v>
      </c>
      <c r="E3210" s="12">
        <v>26.063666000000001</v>
      </c>
      <c r="F3210" s="9" t="s">
        <v>8</v>
      </c>
      <c r="G3210" s="9">
        <v>351107978</v>
      </c>
      <c r="H3210" s="9" t="str">
        <f t="shared" si="100"/>
        <v>(-29.1644049, 26.063666)</v>
      </c>
    </row>
    <row r="3211" spans="1:8" s="10" customFormat="1" x14ac:dyDescent="0.25">
      <c r="A3211" s="9" t="str">
        <f t="shared" si="101"/>
        <v>OSM: Kloofsig - Stop - (247644707)</v>
      </c>
      <c r="B3211" s="9" t="s">
        <v>1081</v>
      </c>
      <c r="C3211" s="9" t="s">
        <v>13</v>
      </c>
      <c r="D3211" s="12">
        <v>-25.813317600000001</v>
      </c>
      <c r="E3211" s="12">
        <v>28.2011258</v>
      </c>
      <c r="F3211" s="9" t="s">
        <v>8</v>
      </c>
      <c r="G3211" s="9">
        <v>247644707</v>
      </c>
      <c r="H3211" s="9" t="str">
        <f t="shared" si="100"/>
        <v>(-25.8133176, 28.2011258)</v>
      </c>
    </row>
    <row r="3212" spans="1:8" s="10" customFormat="1" x14ac:dyDescent="0.25">
      <c r="A3212" s="9" t="str">
        <f t="shared" si="101"/>
        <v>OSM: Kloofsig - Station - (9168944958)</v>
      </c>
      <c r="B3212" s="9" t="s">
        <v>1081</v>
      </c>
      <c r="C3212" s="9" t="s">
        <v>7</v>
      </c>
      <c r="D3212" s="12">
        <v>-25.813389300000001</v>
      </c>
      <c r="E3212" s="12">
        <v>28.201163999999999</v>
      </c>
      <c r="F3212" s="9" t="s">
        <v>8</v>
      </c>
      <c r="G3212" s="9">
        <v>9168944958</v>
      </c>
      <c r="H3212" s="9" t="str">
        <f t="shared" si="100"/>
        <v>(-25.8133893, 28.201164)</v>
      </c>
    </row>
    <row r="3213" spans="1:8" s="10" customFormat="1" x14ac:dyDescent="0.25">
      <c r="A3213" s="9" t="str">
        <f t="shared" si="101"/>
        <v>OSM: Kluitjieskraal Forest Branch - Razed - (1235363742)</v>
      </c>
      <c r="B3213" s="9" t="s">
        <v>2944</v>
      </c>
      <c r="C3213" s="9" t="s">
        <v>2808</v>
      </c>
      <c r="D3213" s="12">
        <v>-33.418734263636303</v>
      </c>
      <c r="E3213" s="12">
        <v>19.1893660090909</v>
      </c>
      <c r="F3213" s="9" t="s">
        <v>2775</v>
      </c>
      <c r="G3213" s="9">
        <v>1235363742</v>
      </c>
      <c r="H3213" s="9" t="str">
        <f t="shared" si="100"/>
        <v>(-33.4187343, 19.189366)</v>
      </c>
    </row>
    <row r="3214" spans="1:8" s="10" customFormat="1" x14ac:dyDescent="0.25">
      <c r="A3214" s="9" t="str">
        <f t="shared" si="101"/>
        <v>OSM: Knapdaar - Halt - (247326168)</v>
      </c>
      <c r="B3214" s="9" t="s">
        <v>542</v>
      </c>
      <c r="C3214" s="9" t="s">
        <v>19</v>
      </c>
      <c r="D3214" s="12">
        <v>-30.717082099999999</v>
      </c>
      <c r="E3214" s="12">
        <v>26.143571900000001</v>
      </c>
      <c r="F3214" s="9" t="s">
        <v>8</v>
      </c>
      <c r="G3214" s="9">
        <v>247326168</v>
      </c>
      <c r="H3214" s="9" t="str">
        <f t="shared" si="100"/>
        <v>(-30.7170821, 26.1435719)</v>
      </c>
    </row>
    <row r="3215" spans="1:8" s="10" customFormat="1" x14ac:dyDescent="0.25">
      <c r="A3215" s="9" t="str">
        <f t="shared" si="101"/>
        <v>OSM: Knersvlakte - Station - (249333063)</v>
      </c>
      <c r="B3215" s="9" t="s">
        <v>1606</v>
      </c>
      <c r="C3215" s="9" t="s">
        <v>7</v>
      </c>
      <c r="D3215" s="12">
        <v>-31.5878044</v>
      </c>
      <c r="E3215" s="12">
        <v>18.487807100000001</v>
      </c>
      <c r="F3215" s="9" t="s">
        <v>8</v>
      </c>
      <c r="G3215" s="9">
        <v>249333063</v>
      </c>
      <c r="H3215" s="9" t="str">
        <f t="shared" si="100"/>
        <v>(-31.5878044, 18.4878071)</v>
      </c>
    </row>
    <row r="3216" spans="1:8" s="10" customFormat="1" x14ac:dyDescent="0.25">
      <c r="A3216" s="9" t="str">
        <f t="shared" si="101"/>
        <v>OSM: Kneukel - Station - (247327881)</v>
      </c>
      <c r="B3216" s="9" t="s">
        <v>842</v>
      </c>
      <c r="C3216" s="9" t="s">
        <v>7</v>
      </c>
      <c r="D3216" s="12">
        <v>-28.301939300000001</v>
      </c>
      <c r="E3216" s="12">
        <v>24.145087100000001</v>
      </c>
      <c r="F3216" s="9" t="s">
        <v>8</v>
      </c>
      <c r="G3216" s="9">
        <v>247327881</v>
      </c>
      <c r="H3216" s="9" t="str">
        <f t="shared" si="100"/>
        <v>(-28.3019393, 24.1450871)</v>
      </c>
    </row>
    <row r="3217" spans="1:8" s="10" customFormat="1" x14ac:dyDescent="0.25">
      <c r="A3217" s="9" t="str">
        <f t="shared" si="101"/>
        <v>OSM: Knights - Station - (247644706)</v>
      </c>
      <c r="B3217" s="9" t="s">
        <v>1080</v>
      </c>
      <c r="C3217" s="9" t="s">
        <v>7</v>
      </c>
      <c r="D3217" s="12">
        <v>-26.1973843</v>
      </c>
      <c r="E3217" s="12">
        <v>28.195875099999999</v>
      </c>
      <c r="F3217" s="9" t="s">
        <v>8</v>
      </c>
      <c r="G3217" s="9">
        <v>247644706</v>
      </c>
      <c r="H3217" s="9" t="str">
        <f t="shared" si="100"/>
        <v>(-26.1973843, 28.1958751)</v>
      </c>
    </row>
    <row r="3218" spans="1:8" s="10" customFormat="1" x14ac:dyDescent="0.25">
      <c r="A3218" s="9" t="str">
        <f t="shared" si="101"/>
        <v>OSM: Knights - Stop - (9168944953)</v>
      </c>
      <c r="B3218" s="9" t="s">
        <v>1080</v>
      </c>
      <c r="C3218" s="9" t="s">
        <v>13</v>
      </c>
      <c r="D3218" s="12">
        <v>-26.198030500000002</v>
      </c>
      <c r="E3218" s="12">
        <v>28.195489800000001</v>
      </c>
      <c r="F3218" s="9" t="s">
        <v>8</v>
      </c>
      <c r="G3218" s="9">
        <v>9168944953</v>
      </c>
      <c r="H3218" s="9" t="str">
        <f t="shared" si="100"/>
        <v>(-26.1980305, 28.1954898)</v>
      </c>
    </row>
    <row r="3219" spans="1:8" s="10" customFormat="1" x14ac:dyDescent="0.25">
      <c r="A3219" s="9" t="str">
        <f t="shared" si="101"/>
        <v>OSM: Knockagh - Halt - (662553707)</v>
      </c>
      <c r="B3219" s="9" t="s">
        <v>2084</v>
      </c>
      <c r="C3219" s="9" t="s">
        <v>19</v>
      </c>
      <c r="D3219" s="12">
        <v>-30.260091500000001</v>
      </c>
      <c r="E3219" s="12">
        <v>30.265386100000001</v>
      </c>
      <c r="F3219" s="9" t="s">
        <v>8</v>
      </c>
      <c r="G3219" s="9">
        <v>662553707</v>
      </c>
      <c r="H3219" s="9" t="str">
        <f t="shared" si="100"/>
        <v>(-30.2600915, 30.2653861)</v>
      </c>
    </row>
    <row r="3220" spans="1:8" s="10" customFormat="1" x14ac:dyDescent="0.25">
      <c r="A3220" s="9" t="str">
        <f t="shared" si="101"/>
        <v>OSM: Knoetze - Station - (247326167)</v>
      </c>
      <c r="B3220" s="9" t="s">
        <v>541</v>
      </c>
      <c r="C3220" s="9" t="s">
        <v>7</v>
      </c>
      <c r="D3220" s="12">
        <v>-33.2148769</v>
      </c>
      <c r="E3220" s="12">
        <v>23.801963199999999</v>
      </c>
      <c r="F3220" s="9" t="s">
        <v>8</v>
      </c>
      <c r="G3220" s="9">
        <v>247326167</v>
      </c>
      <c r="H3220" s="9" t="str">
        <f t="shared" si="100"/>
        <v>(-33.2148769, 23.8019632)</v>
      </c>
    </row>
    <row r="3221" spans="1:8" s="10" customFormat="1" x14ac:dyDescent="0.25">
      <c r="A3221" s="9" t="str">
        <f t="shared" si="101"/>
        <v>OSM: Knutsford - Station - (444664568)</v>
      </c>
      <c r="B3221" s="9" t="s">
        <v>1902</v>
      </c>
      <c r="C3221" s="9" t="s">
        <v>7</v>
      </c>
      <c r="D3221" s="12">
        <v>-31.9550202</v>
      </c>
      <c r="E3221" s="12">
        <v>25.506438800000002</v>
      </c>
      <c r="F3221" s="9" t="s">
        <v>8</v>
      </c>
      <c r="G3221" s="9">
        <v>444664568</v>
      </c>
      <c r="H3221" s="9" t="str">
        <f t="shared" si="100"/>
        <v>(-31.9550202, 25.5064388)</v>
      </c>
    </row>
    <row r="3222" spans="1:8" s="10" customFormat="1" x14ac:dyDescent="0.25">
      <c r="A3222" s="9" t="str">
        <f t="shared" si="101"/>
        <v>OSM: Knysna - Station - (249333064)</v>
      </c>
      <c r="B3222" s="9" t="s">
        <v>1607</v>
      </c>
      <c r="C3222" s="9" t="s">
        <v>7</v>
      </c>
      <c r="D3222" s="12">
        <v>-34.040089899999998</v>
      </c>
      <c r="E3222" s="12">
        <v>23.0437996</v>
      </c>
      <c r="F3222" s="9" t="s">
        <v>8</v>
      </c>
      <c r="G3222" s="9">
        <v>249333064</v>
      </c>
      <c r="H3222" s="9" t="str">
        <f t="shared" si="100"/>
        <v>(-34.0400899, 23.0437996)</v>
      </c>
    </row>
    <row r="3223" spans="1:8" s="10" customFormat="1" x14ac:dyDescent="0.25">
      <c r="A3223" s="9" t="str">
        <f t="shared" si="101"/>
        <v>OSM: Koeberg Road - Station - (288678018)</v>
      </c>
      <c r="B3223" s="9" t="s">
        <v>1730</v>
      </c>
      <c r="C3223" s="9" t="s">
        <v>7</v>
      </c>
      <c r="D3223" s="12">
        <v>-33.925727299999998</v>
      </c>
      <c r="E3223" s="12">
        <v>18.478797499999999</v>
      </c>
      <c r="F3223" s="9" t="s">
        <v>8</v>
      </c>
      <c r="G3223" s="9">
        <v>288678018</v>
      </c>
      <c r="H3223" s="9" t="str">
        <f t="shared" si="100"/>
        <v>(-33.9257273, 18.4787975)</v>
      </c>
    </row>
    <row r="3224" spans="1:8" s="10" customFormat="1" x14ac:dyDescent="0.25">
      <c r="A3224" s="9" t="str">
        <f t="shared" si="101"/>
        <v>OSM: Koeberg Road - Stop - (6629401929)</v>
      </c>
      <c r="B3224" s="9" t="s">
        <v>1730</v>
      </c>
      <c r="C3224" s="9" t="s">
        <v>13</v>
      </c>
      <c r="D3224" s="12">
        <v>-33.925528200000002</v>
      </c>
      <c r="E3224" s="12">
        <v>18.480042099999999</v>
      </c>
      <c r="F3224" s="9" t="s">
        <v>8</v>
      </c>
      <c r="G3224" s="9">
        <v>6629401929</v>
      </c>
      <c r="H3224" s="9" t="str">
        <f t="shared" si="100"/>
        <v>(-33.9255282, 18.4800421)</v>
      </c>
    </row>
    <row r="3225" spans="1:8" s="10" customFormat="1" x14ac:dyDescent="0.25">
      <c r="A3225" s="9" t="str">
        <f t="shared" si="101"/>
        <v>OSM: Koeberg Road - Stop - (6629401930)</v>
      </c>
      <c r="B3225" s="9" t="s">
        <v>1730</v>
      </c>
      <c r="C3225" s="9" t="s">
        <v>13</v>
      </c>
      <c r="D3225" s="12">
        <v>-33.925826299999997</v>
      </c>
      <c r="E3225" s="12">
        <v>18.478537800000002</v>
      </c>
      <c r="F3225" s="9" t="s">
        <v>8</v>
      </c>
      <c r="G3225" s="9">
        <v>6629401930</v>
      </c>
      <c r="H3225" s="9" t="str">
        <f t="shared" si="100"/>
        <v>(-33.9258263, 18.4785378)</v>
      </c>
    </row>
    <row r="3226" spans="1:8" s="10" customFormat="1" x14ac:dyDescent="0.25">
      <c r="A3226" s="9" t="str">
        <f t="shared" si="101"/>
        <v>OSM: Koeberg Road - Stop - (7401129980)</v>
      </c>
      <c r="B3226" s="9" t="s">
        <v>1730</v>
      </c>
      <c r="C3226" s="9" t="s">
        <v>13</v>
      </c>
      <c r="D3226" s="12">
        <v>-33.925610499999998</v>
      </c>
      <c r="E3226" s="12">
        <v>18.479081499999999</v>
      </c>
      <c r="F3226" s="9" t="s">
        <v>8</v>
      </c>
      <c r="G3226" s="9">
        <v>7401129980</v>
      </c>
      <c r="H3226" s="9" t="str">
        <f t="shared" si="100"/>
        <v>(-33.9256105, 18.4790815)</v>
      </c>
    </row>
    <row r="3227" spans="1:8" s="10" customFormat="1" x14ac:dyDescent="0.25">
      <c r="A3227" s="9" t="str">
        <f t="shared" si="101"/>
        <v>OSM: Koeberg Road - Stop - (7401129981)</v>
      </c>
      <c r="B3227" s="9" t="s">
        <v>1730</v>
      </c>
      <c r="C3227" s="9" t="s">
        <v>13</v>
      </c>
      <c r="D3227" s="12">
        <v>-33.925807599999999</v>
      </c>
      <c r="E3227" s="12">
        <v>18.4789721</v>
      </c>
      <c r="F3227" s="9" t="s">
        <v>8</v>
      </c>
      <c r="G3227" s="9">
        <v>7401129981</v>
      </c>
      <c r="H3227" s="9" t="str">
        <f t="shared" si="100"/>
        <v>(-33.9258076, 18.4789721)</v>
      </c>
    </row>
    <row r="3228" spans="1:8" s="10" customFormat="1" x14ac:dyDescent="0.25">
      <c r="A3228" s="9" t="str">
        <f t="shared" si="101"/>
        <v>OSM: Koeberg Road - Platform - (67465219)</v>
      </c>
      <c r="B3228" s="9" t="s">
        <v>1730</v>
      </c>
      <c r="C3228" s="9" t="s">
        <v>2708</v>
      </c>
      <c r="D3228" s="12">
        <v>-33.925704442857104</v>
      </c>
      <c r="E3228" s="12">
        <v>18.479040614285701</v>
      </c>
      <c r="F3228" s="9" t="s">
        <v>2775</v>
      </c>
      <c r="G3228" s="9">
        <v>67465219</v>
      </c>
      <c r="H3228" s="9" t="str">
        <f t="shared" si="100"/>
        <v>(-33.9257044, 18.4790406)</v>
      </c>
    </row>
    <row r="3229" spans="1:8" s="10" customFormat="1" x14ac:dyDescent="0.25">
      <c r="A3229" s="9" t="str">
        <f t="shared" si="101"/>
        <v>OSM: Koeberg Road - Platform - (67465229)</v>
      </c>
      <c r="B3229" s="9" t="s">
        <v>1730</v>
      </c>
      <c r="C3229" s="9" t="s">
        <v>2708</v>
      </c>
      <c r="D3229" s="12">
        <v>-33.9256324416666</v>
      </c>
      <c r="E3229" s="12">
        <v>18.478526516666602</v>
      </c>
      <c r="F3229" s="9" t="s">
        <v>2775</v>
      </c>
      <c r="G3229" s="9">
        <v>67465229</v>
      </c>
      <c r="H3229" s="9" t="str">
        <f t="shared" si="100"/>
        <v>(-33.9256324, 18.4785265)</v>
      </c>
    </row>
    <row r="3230" spans="1:8" s="10" customFormat="1" x14ac:dyDescent="0.25">
      <c r="A3230" s="9" t="str">
        <f t="shared" si="101"/>
        <v>OSM: Koeberg Road - Platform - (67465248)</v>
      </c>
      <c r="B3230" s="9" t="s">
        <v>1730</v>
      </c>
      <c r="C3230" s="9" t="s">
        <v>2708</v>
      </c>
      <c r="D3230" s="12">
        <v>-33.925838030000001</v>
      </c>
      <c r="E3230" s="12">
        <v>18.479003840000001</v>
      </c>
      <c r="F3230" s="9" t="s">
        <v>2775</v>
      </c>
      <c r="G3230" s="9">
        <v>67465248</v>
      </c>
      <c r="H3230" s="9" t="str">
        <f t="shared" si="100"/>
        <v>(-33.925838, 18.4790038)</v>
      </c>
    </row>
    <row r="3231" spans="1:8" s="10" customFormat="1" x14ac:dyDescent="0.25">
      <c r="A3231" s="9" t="str">
        <f t="shared" si="101"/>
        <v>OSM: Koeberg Road Station - Station - (67465247)</v>
      </c>
      <c r="B3231" s="9" t="s">
        <v>2864</v>
      </c>
      <c r="C3231" s="9" t="s">
        <v>7</v>
      </c>
      <c r="D3231" s="12">
        <v>-33.925660440000001</v>
      </c>
      <c r="E3231" s="12">
        <v>18.47883839</v>
      </c>
      <c r="F3231" s="9" t="s">
        <v>2775</v>
      </c>
      <c r="G3231" s="9">
        <v>67465247</v>
      </c>
      <c r="H3231" s="9" t="str">
        <f t="shared" si="100"/>
        <v>(-33.9256604, 18.4788384)</v>
      </c>
    </row>
    <row r="3232" spans="1:8" s="10" customFormat="1" x14ac:dyDescent="0.25">
      <c r="A3232" s="9" t="str">
        <f t="shared" si="101"/>
        <v>OSM: Koedoe - Station - (247327880)</v>
      </c>
      <c r="B3232" s="9" t="s">
        <v>841</v>
      </c>
      <c r="C3232" s="9" t="s">
        <v>7</v>
      </c>
      <c r="D3232" s="12">
        <v>-28.2946949</v>
      </c>
      <c r="E3232" s="12">
        <v>24.835904299999999</v>
      </c>
      <c r="F3232" s="9" t="s">
        <v>8</v>
      </c>
      <c r="G3232" s="9">
        <v>247327880</v>
      </c>
      <c r="H3232" s="9" t="str">
        <f t="shared" si="100"/>
        <v>(-28.2946949, 24.8359043)</v>
      </c>
    </row>
    <row r="3233" spans="1:8" s="10" customFormat="1" x14ac:dyDescent="0.25">
      <c r="A3233" s="9" t="str">
        <f t="shared" si="101"/>
        <v>OSM: Koedoespoort - Station - (247644705)</v>
      </c>
      <c r="B3233" s="9" t="s">
        <v>1079</v>
      </c>
      <c r="C3233" s="9" t="s">
        <v>7</v>
      </c>
      <c r="D3233" s="12">
        <v>-25.7263859</v>
      </c>
      <c r="E3233" s="12">
        <v>28.278877300000001</v>
      </c>
      <c r="F3233" s="9" t="s">
        <v>8</v>
      </c>
      <c r="G3233" s="9">
        <v>247644705</v>
      </c>
      <c r="H3233" s="9" t="str">
        <f t="shared" si="100"/>
        <v>(-25.7263859, 28.2788773)</v>
      </c>
    </row>
    <row r="3234" spans="1:8" s="10" customFormat="1" x14ac:dyDescent="0.25">
      <c r="A3234" s="9" t="str">
        <f t="shared" si="101"/>
        <v>OSM: Koedoespoort - Stop - (8870208987)</v>
      </c>
      <c r="B3234" s="9" t="s">
        <v>1079</v>
      </c>
      <c r="C3234" s="9" t="s">
        <v>13</v>
      </c>
      <c r="D3234" s="12">
        <v>-25.726440400000001</v>
      </c>
      <c r="E3234" s="12">
        <v>28.279760799999998</v>
      </c>
      <c r="F3234" s="9" t="s">
        <v>8</v>
      </c>
      <c r="G3234" s="9">
        <v>8870208987</v>
      </c>
      <c r="H3234" s="9" t="str">
        <f t="shared" si="100"/>
        <v>(-25.7264404, 28.2797608)</v>
      </c>
    </row>
    <row r="3235" spans="1:8" s="10" customFormat="1" x14ac:dyDescent="0.25">
      <c r="A3235" s="9" t="str">
        <f t="shared" si="101"/>
        <v>OSM: Koedoespoort - Stop - (8870379687)</v>
      </c>
      <c r="B3235" s="9" t="s">
        <v>1079</v>
      </c>
      <c r="C3235" s="9" t="s">
        <v>13</v>
      </c>
      <c r="D3235" s="12">
        <v>-25.7263023</v>
      </c>
      <c r="E3235" s="12">
        <v>28.277673700000001</v>
      </c>
      <c r="F3235" s="9" t="s">
        <v>8</v>
      </c>
      <c r="G3235" s="9">
        <v>8870379687</v>
      </c>
      <c r="H3235" s="9" t="str">
        <f t="shared" si="100"/>
        <v>(-25.7263023, 28.2776737)</v>
      </c>
    </row>
    <row r="3236" spans="1:8" s="10" customFormat="1" x14ac:dyDescent="0.25">
      <c r="A3236" s="9" t="str">
        <f t="shared" si="101"/>
        <v>OSM: Koegrabie - Station - (247327883)</v>
      </c>
      <c r="B3236" s="9" t="s">
        <v>844</v>
      </c>
      <c r="C3236" s="9" t="s">
        <v>7</v>
      </c>
      <c r="D3236" s="12">
        <v>-29.062021699999999</v>
      </c>
      <c r="E3236" s="12">
        <v>21.783606500000001</v>
      </c>
      <c r="F3236" s="9" t="s">
        <v>8</v>
      </c>
      <c r="G3236" s="9">
        <v>247327883</v>
      </c>
      <c r="H3236" s="9" t="str">
        <f t="shared" si="100"/>
        <v>(-29.0620217, 21.7836065)</v>
      </c>
    </row>
    <row r="3237" spans="1:8" s="10" customFormat="1" x14ac:dyDescent="0.25">
      <c r="A3237" s="9" t="str">
        <f t="shared" si="101"/>
        <v>OSM: Koekemoer - Station - (247646835)</v>
      </c>
      <c r="B3237" s="9" t="s">
        <v>1333</v>
      </c>
      <c r="C3237" s="9" t="s">
        <v>7</v>
      </c>
      <c r="D3237" s="12">
        <v>-26.844448499999999</v>
      </c>
      <c r="E3237" s="12">
        <v>26.8070609</v>
      </c>
      <c r="F3237" s="9" t="s">
        <v>8</v>
      </c>
      <c r="G3237" s="9">
        <v>247646835</v>
      </c>
      <c r="H3237" s="9" t="str">
        <f t="shared" si="100"/>
        <v>(-26.8444485, 26.8070609)</v>
      </c>
    </row>
    <row r="3238" spans="1:8" s="10" customFormat="1" x14ac:dyDescent="0.25">
      <c r="A3238" s="9" t="str">
        <f t="shared" si="101"/>
        <v>OSM: Koekenaap - Station - (249333065)</v>
      </c>
      <c r="B3238" s="9" t="s">
        <v>1608</v>
      </c>
      <c r="C3238" s="9" t="s">
        <v>7</v>
      </c>
      <c r="D3238" s="12">
        <v>-31.526924399999999</v>
      </c>
      <c r="E3238" s="12">
        <v>18.291303299999999</v>
      </c>
      <c r="F3238" s="9" t="s">
        <v>8</v>
      </c>
      <c r="G3238" s="9">
        <v>249333065</v>
      </c>
      <c r="H3238" s="9" t="str">
        <f t="shared" si="100"/>
        <v>(-31.5269244, 18.2913033)</v>
      </c>
    </row>
    <row r="3239" spans="1:8" s="10" customFormat="1" x14ac:dyDescent="0.25">
      <c r="A3239" s="9" t="str">
        <f t="shared" si="101"/>
        <v>OSM: Koelenhof - Stop - (33153921)</v>
      </c>
      <c r="B3239" s="9" t="s">
        <v>53</v>
      </c>
      <c r="C3239" s="9" t="s">
        <v>13</v>
      </c>
      <c r="D3239" s="12">
        <v>-33.873880800000002</v>
      </c>
      <c r="E3239" s="12">
        <v>18.819566699999999</v>
      </c>
      <c r="F3239" s="9" t="s">
        <v>8</v>
      </c>
      <c r="G3239" s="9">
        <v>33153921</v>
      </c>
      <c r="H3239" s="9" t="str">
        <f t="shared" si="100"/>
        <v>(-33.8738808, 18.8195667)</v>
      </c>
    </row>
    <row r="3240" spans="1:8" s="10" customFormat="1" x14ac:dyDescent="0.25">
      <c r="A3240" s="9" t="str">
        <f t="shared" si="101"/>
        <v>OSM: Koelenhof - Station - (9187013794)</v>
      </c>
      <c r="B3240" s="9" t="s">
        <v>53</v>
      </c>
      <c r="C3240" s="9" t="s">
        <v>7</v>
      </c>
      <c r="D3240" s="12">
        <v>-33.8739536</v>
      </c>
      <c r="E3240" s="12">
        <v>18.8195668</v>
      </c>
      <c r="F3240" s="9" t="s">
        <v>8</v>
      </c>
      <c r="G3240" s="9">
        <v>9187013794</v>
      </c>
      <c r="H3240" s="9" t="str">
        <f t="shared" si="100"/>
        <v>(-33.8739536, 18.8195668)</v>
      </c>
    </row>
    <row r="3241" spans="1:8" s="10" customFormat="1" x14ac:dyDescent="0.25">
      <c r="A3241" s="9" t="str">
        <f t="shared" si="101"/>
        <v>OSM: Koffiefontein - Station - (247325478)</v>
      </c>
      <c r="B3241" s="9" t="s">
        <v>246</v>
      </c>
      <c r="C3241" s="9" t="s">
        <v>7</v>
      </c>
      <c r="D3241" s="12">
        <v>-29.4108439</v>
      </c>
      <c r="E3241" s="12">
        <v>25.010957600000001</v>
      </c>
      <c r="F3241" s="9" t="s">
        <v>8</v>
      </c>
      <c r="G3241" s="9">
        <v>247325478</v>
      </c>
      <c r="H3241" s="9" t="str">
        <f t="shared" si="100"/>
        <v>(-29.4108439, 25.0109576)</v>
      </c>
    </row>
    <row r="3242" spans="1:8" s="10" customFormat="1" x14ac:dyDescent="0.25">
      <c r="A3242" s="9" t="str">
        <f t="shared" si="101"/>
        <v>OSM: Kokerboom - Halt - (6154184677)</v>
      </c>
      <c r="B3242" s="9" t="s">
        <v>2604</v>
      </c>
      <c r="C3242" s="9" t="s">
        <v>19</v>
      </c>
      <c r="D3242" s="12">
        <v>-28.145719199999998</v>
      </c>
      <c r="E3242" s="12">
        <v>19.441243700000001</v>
      </c>
      <c r="F3242" s="9" t="s">
        <v>8</v>
      </c>
      <c r="G3242" s="9">
        <v>6154184677</v>
      </c>
      <c r="H3242" s="9" t="str">
        <f t="shared" si="100"/>
        <v>(-28.1457192, 19.4412437)</v>
      </c>
    </row>
    <row r="3243" spans="1:8" s="10" customFormat="1" x14ac:dyDescent="0.25">
      <c r="A3243" s="9" t="str">
        <f t="shared" si="101"/>
        <v>OSM: Kolke - Station - (247327882)</v>
      </c>
      <c r="B3243" s="9" t="s">
        <v>843</v>
      </c>
      <c r="C3243" s="9" t="s">
        <v>7</v>
      </c>
      <c r="D3243" s="12">
        <v>-29.536723800000001</v>
      </c>
      <c r="E3243" s="12">
        <v>20.783271500000001</v>
      </c>
      <c r="F3243" s="9" t="s">
        <v>8</v>
      </c>
      <c r="G3243" s="9">
        <v>247327882</v>
      </c>
      <c r="H3243" s="9" t="str">
        <f t="shared" si="100"/>
        <v>(-29.5367238, 20.7832715)</v>
      </c>
    </row>
    <row r="3244" spans="1:8" s="10" customFormat="1" x14ac:dyDescent="0.25">
      <c r="A3244" s="9" t="str">
        <f t="shared" si="101"/>
        <v>OSM: Koloniesplaas - Halt - (247326169)</v>
      </c>
      <c r="B3244" s="9" t="s">
        <v>543</v>
      </c>
      <c r="C3244" s="9" t="s">
        <v>19</v>
      </c>
      <c r="D3244" s="12">
        <v>-31.993041399999999</v>
      </c>
      <c r="E3244" s="12">
        <v>24.799456500000002</v>
      </c>
      <c r="F3244" s="9" t="s">
        <v>8</v>
      </c>
      <c r="G3244" s="9">
        <v>247326169</v>
      </c>
      <c r="H3244" s="9" t="str">
        <f t="shared" si="100"/>
        <v>(-31.9930414, 24.7994565)</v>
      </c>
    </row>
    <row r="3245" spans="1:8" s="10" customFormat="1" x14ac:dyDescent="0.25">
      <c r="A3245" s="9" t="str">
        <f t="shared" si="101"/>
        <v>OSM: Komani - Station - (247326376)</v>
      </c>
      <c r="B3245" s="9" t="s">
        <v>686</v>
      </c>
      <c r="C3245" s="9" t="s">
        <v>7</v>
      </c>
      <c r="D3245" s="12">
        <v>-31.8928498</v>
      </c>
      <c r="E3245" s="12">
        <v>26.877673399999999</v>
      </c>
      <c r="F3245" s="9" t="s">
        <v>8</v>
      </c>
      <c r="G3245" s="9">
        <v>247326376</v>
      </c>
      <c r="H3245" s="9" t="str">
        <f t="shared" si="100"/>
        <v>(-31.8928498, 26.8776734)</v>
      </c>
    </row>
    <row r="3246" spans="1:8" s="10" customFormat="1" x14ac:dyDescent="0.25">
      <c r="A3246" s="9" t="str">
        <f t="shared" si="101"/>
        <v>OSM: Komatipoort - Station - (352240814)</v>
      </c>
      <c r="B3246" s="9" t="s">
        <v>1875</v>
      </c>
      <c r="C3246" s="9" t="s">
        <v>7</v>
      </c>
      <c r="D3246" s="12">
        <v>-25.437003600000001</v>
      </c>
      <c r="E3246" s="12">
        <v>31.9532411</v>
      </c>
      <c r="F3246" s="9" t="s">
        <v>8</v>
      </c>
      <c r="G3246" s="9">
        <v>352240814</v>
      </c>
      <c r="H3246" s="9" t="str">
        <f t="shared" si="100"/>
        <v>(-25.4370036, 31.9532411)</v>
      </c>
    </row>
    <row r="3247" spans="1:8" s="10" customFormat="1" x14ac:dyDescent="0.25">
      <c r="A3247" s="9" t="str">
        <f t="shared" si="101"/>
        <v>OSM: Komga - Station - (247326172)</v>
      </c>
      <c r="B3247" s="9" t="s">
        <v>545</v>
      </c>
      <c r="C3247" s="9" t="s">
        <v>7</v>
      </c>
      <c r="D3247" s="12">
        <v>-32.581377400000001</v>
      </c>
      <c r="E3247" s="12">
        <v>27.893643999999998</v>
      </c>
      <c r="F3247" s="9" t="s">
        <v>8</v>
      </c>
      <c r="G3247" s="9">
        <v>247326172</v>
      </c>
      <c r="H3247" s="9" t="str">
        <f t="shared" si="100"/>
        <v>(-32.5813774, 27.893644)</v>
      </c>
    </row>
    <row r="3248" spans="1:8" s="10" customFormat="1" x14ac:dyDescent="0.25">
      <c r="A3248" s="9" t="str">
        <f t="shared" si="101"/>
        <v>OSM: Komkans - Station - (249333060)</v>
      </c>
      <c r="B3248" s="9" t="s">
        <v>1603</v>
      </c>
      <c r="C3248" s="9" t="s">
        <v>7</v>
      </c>
      <c r="D3248" s="12">
        <v>-31.202755499999999</v>
      </c>
      <c r="E3248" s="12">
        <v>18.112594099999999</v>
      </c>
      <c r="F3248" s="9" t="s">
        <v>8</v>
      </c>
      <c r="G3248" s="9">
        <v>249333060</v>
      </c>
      <c r="H3248" s="9" t="str">
        <f t="shared" si="100"/>
        <v>(-31.2027555, 18.1125941)</v>
      </c>
    </row>
    <row r="3249" spans="1:8" s="10" customFormat="1" x14ac:dyDescent="0.25">
      <c r="A3249" s="9" t="str">
        <f t="shared" si="101"/>
        <v>OSM: Kommadagga - Station - (247326171)</v>
      </c>
      <c r="B3249" s="9" t="s">
        <v>544</v>
      </c>
      <c r="C3249" s="9" t="s">
        <v>7</v>
      </c>
      <c r="D3249" s="12">
        <v>-33.1190207</v>
      </c>
      <c r="E3249" s="12">
        <v>25.900649999999999</v>
      </c>
      <c r="F3249" s="9" t="s">
        <v>8</v>
      </c>
      <c r="G3249" s="9">
        <v>247326171</v>
      </c>
      <c r="H3249" s="9" t="str">
        <f t="shared" si="100"/>
        <v>(-33.1190207, 25.90065)</v>
      </c>
    </row>
    <row r="3250" spans="1:8" s="10" customFormat="1" x14ac:dyDescent="0.25">
      <c r="A3250" s="9" t="str">
        <f t="shared" si="101"/>
        <v>OSM: Kommandonek - Halt - (247325479)</v>
      </c>
      <c r="B3250" s="9" t="s">
        <v>247</v>
      </c>
      <c r="C3250" s="9" t="s">
        <v>19</v>
      </c>
      <c r="D3250" s="12">
        <v>-28.8090884</v>
      </c>
      <c r="E3250" s="12">
        <v>28.009194999999998</v>
      </c>
      <c r="F3250" s="9" t="s">
        <v>8</v>
      </c>
      <c r="G3250" s="9">
        <v>247325479</v>
      </c>
      <c r="H3250" s="9" t="str">
        <f t="shared" si="100"/>
        <v>(-28.8090884, 28.009195)</v>
      </c>
    </row>
    <row r="3251" spans="1:8" s="10" customFormat="1" x14ac:dyDescent="0.25">
      <c r="A3251" s="9" t="str">
        <f t="shared" si="101"/>
        <v>OSM: Kompaniesdrif - Halt - (339548638)</v>
      </c>
      <c r="B3251" s="9" t="s">
        <v>1780</v>
      </c>
      <c r="C3251" s="9" t="s">
        <v>19</v>
      </c>
      <c r="D3251" s="12">
        <v>-33.880470199999998</v>
      </c>
      <c r="E3251" s="12">
        <v>24.069538699999999</v>
      </c>
      <c r="F3251" s="9" t="s">
        <v>8</v>
      </c>
      <c r="G3251" s="9">
        <v>339548638</v>
      </c>
      <c r="H3251" s="9" t="str">
        <f t="shared" si="100"/>
        <v>(-33.8804702, 24.0695387)</v>
      </c>
    </row>
    <row r="3252" spans="1:8" s="10" customFormat="1" x14ac:dyDescent="0.25">
      <c r="A3252" s="9" t="str">
        <f t="shared" si="101"/>
        <v>OSM: Komspruit - Station - (247325480)</v>
      </c>
      <c r="B3252" s="9" t="s">
        <v>248</v>
      </c>
      <c r="C3252" s="9" t="s">
        <v>7</v>
      </c>
      <c r="D3252" s="12">
        <v>-28.001226200000001</v>
      </c>
      <c r="E3252" s="12">
        <v>27.706962600000001</v>
      </c>
      <c r="F3252" s="9" t="s">
        <v>8</v>
      </c>
      <c r="G3252" s="9">
        <v>247325480</v>
      </c>
      <c r="H3252" s="9" t="str">
        <f t="shared" si="100"/>
        <v>(-28.0012262, 27.7069626)</v>
      </c>
    </row>
    <row r="3253" spans="1:8" s="10" customFormat="1" x14ac:dyDescent="0.25">
      <c r="A3253" s="9" t="str">
        <f t="shared" si="101"/>
        <v>OSM: Komvoorhoogte - Halt - (1451136685)</v>
      </c>
      <c r="B3253" s="9" t="s">
        <v>2349</v>
      </c>
      <c r="C3253" s="9" t="s">
        <v>19</v>
      </c>
      <c r="D3253" s="12">
        <v>-28.107033399999999</v>
      </c>
      <c r="E3253" s="12">
        <v>31.04082</v>
      </c>
      <c r="F3253" s="9" t="s">
        <v>8</v>
      </c>
      <c r="G3253" s="9">
        <v>1451136685</v>
      </c>
      <c r="H3253" s="9" t="str">
        <f t="shared" si="100"/>
        <v>(-28.1070334, 31.04082)</v>
      </c>
    </row>
    <row r="3254" spans="1:8" s="10" customFormat="1" x14ac:dyDescent="0.25">
      <c r="A3254" s="9" t="str">
        <f t="shared" si="101"/>
        <v>OSM: Konstabel - Halt - (249333061)</v>
      </c>
      <c r="B3254" s="9" t="s">
        <v>1604</v>
      </c>
      <c r="C3254" s="9" t="s">
        <v>19</v>
      </c>
      <c r="D3254" s="12">
        <v>-33.261040000000001</v>
      </c>
      <c r="E3254" s="12">
        <v>20.288788499999999</v>
      </c>
      <c r="F3254" s="9" t="s">
        <v>8</v>
      </c>
      <c r="G3254" s="9">
        <v>249333061</v>
      </c>
      <c r="H3254" s="9" t="str">
        <f t="shared" si="100"/>
        <v>(-33.26104, 20.2887885)</v>
      </c>
    </row>
    <row r="3255" spans="1:8" s="10" customFormat="1" x14ac:dyDescent="0.25">
      <c r="A3255" s="9" t="str">
        <f t="shared" si="101"/>
        <v>OSM: Kookrus - Station - (247644704)</v>
      </c>
      <c r="B3255" s="9" t="s">
        <v>1078</v>
      </c>
      <c r="C3255" s="9" t="s">
        <v>7</v>
      </c>
      <c r="D3255" s="12">
        <v>-26.586670699999999</v>
      </c>
      <c r="E3255" s="12">
        <v>27.993957999999999</v>
      </c>
      <c r="F3255" s="9" t="s">
        <v>8</v>
      </c>
      <c r="G3255" s="9">
        <v>247644704</v>
      </c>
      <c r="H3255" s="9" t="str">
        <f t="shared" si="100"/>
        <v>(-26.5866707, 27.993958)</v>
      </c>
    </row>
    <row r="3256" spans="1:8" s="10" customFormat="1" x14ac:dyDescent="0.25">
      <c r="A3256" s="9" t="str">
        <f t="shared" si="101"/>
        <v>OSM: Kookrus - Stop - (7298985588)</v>
      </c>
      <c r="B3256" s="9" t="s">
        <v>1078</v>
      </c>
      <c r="C3256" s="9" t="s">
        <v>13</v>
      </c>
      <c r="D3256" s="12">
        <v>-26.587398100000001</v>
      </c>
      <c r="E3256" s="12">
        <v>27.9936723</v>
      </c>
      <c r="F3256" s="9" t="s">
        <v>8</v>
      </c>
      <c r="G3256" s="9">
        <v>7298985588</v>
      </c>
      <c r="H3256" s="9" t="str">
        <f t="shared" si="100"/>
        <v>(-26.5873981, 27.9936723)</v>
      </c>
    </row>
    <row r="3257" spans="1:8" s="10" customFormat="1" x14ac:dyDescent="0.25">
      <c r="A3257" s="9" t="str">
        <f t="shared" si="101"/>
        <v>OSM: Kookrus - Stop - (7298985589)</v>
      </c>
      <c r="B3257" s="9" t="s">
        <v>1078</v>
      </c>
      <c r="C3257" s="9" t="s">
        <v>13</v>
      </c>
      <c r="D3257" s="12">
        <v>-26.586437</v>
      </c>
      <c r="E3257" s="12">
        <v>27.9941058</v>
      </c>
      <c r="F3257" s="9" t="s">
        <v>8</v>
      </c>
      <c r="G3257" s="9">
        <v>7298985589</v>
      </c>
      <c r="H3257" s="9" t="str">
        <f t="shared" si="100"/>
        <v>(-26.586437, 27.9941058)</v>
      </c>
    </row>
    <row r="3258" spans="1:8" s="10" customFormat="1" x14ac:dyDescent="0.25">
      <c r="A3258" s="9" t="str">
        <f t="shared" si="101"/>
        <v>OSM: Koolbank - Halt - (647558804)</v>
      </c>
      <c r="B3258" s="9" t="s">
        <v>2015</v>
      </c>
      <c r="C3258" s="9" t="s">
        <v>19</v>
      </c>
      <c r="D3258" s="12">
        <v>-26.455258499999999</v>
      </c>
      <c r="E3258" s="12">
        <v>30.262416000000002</v>
      </c>
      <c r="F3258" s="9" t="s">
        <v>8</v>
      </c>
      <c r="G3258" s="9">
        <v>647558804</v>
      </c>
      <c r="H3258" s="9" t="str">
        <f t="shared" si="100"/>
        <v>(-26.4552585, 30.262416)</v>
      </c>
    </row>
    <row r="3259" spans="1:8" s="10" customFormat="1" x14ac:dyDescent="0.25">
      <c r="A3259" s="9" t="str">
        <f t="shared" si="101"/>
        <v>OSM: Koopmansfontein - Station - (247327908)</v>
      </c>
      <c r="B3259" s="9" t="s">
        <v>867</v>
      </c>
      <c r="C3259" s="9" t="s">
        <v>7</v>
      </c>
      <c r="D3259" s="12">
        <v>-28.240922000000001</v>
      </c>
      <c r="E3259" s="12">
        <v>24.0373047</v>
      </c>
      <c r="F3259" s="9" t="s">
        <v>8</v>
      </c>
      <c r="G3259" s="9">
        <v>247327908</v>
      </c>
      <c r="H3259" s="9" t="str">
        <f t="shared" si="100"/>
        <v>(-28.240922, 24.0373047)</v>
      </c>
    </row>
    <row r="3260" spans="1:8" s="10" customFormat="1" x14ac:dyDescent="0.25">
      <c r="A3260" s="9" t="str">
        <f t="shared" si="101"/>
        <v>OSM: Koosdrif - Abandoned - (247327909)</v>
      </c>
      <c r="B3260" s="9" t="s">
        <v>868</v>
      </c>
      <c r="C3260" s="9" t="s">
        <v>139</v>
      </c>
      <c r="D3260" s="12">
        <v>-31.259971799999999</v>
      </c>
      <c r="E3260" s="12">
        <v>20.276575699999999</v>
      </c>
      <c r="F3260" s="9" t="s">
        <v>8</v>
      </c>
      <c r="G3260" s="9">
        <v>247327909</v>
      </c>
      <c r="H3260" s="9" t="str">
        <f t="shared" si="100"/>
        <v>(-31.2599718, 20.2765757)</v>
      </c>
    </row>
    <row r="3261" spans="1:8" s="10" customFormat="1" x14ac:dyDescent="0.25">
      <c r="A3261" s="9" t="str">
        <f t="shared" si="101"/>
        <v>OSM: Kootjieskolk - Station - (247327910)</v>
      </c>
      <c r="B3261" s="9" t="s">
        <v>869</v>
      </c>
      <c r="C3261" s="9" t="s">
        <v>7</v>
      </c>
      <c r="D3261" s="12">
        <v>-31.235921699999999</v>
      </c>
      <c r="E3261" s="12">
        <v>20.341204000000001</v>
      </c>
      <c r="F3261" s="9" t="s">
        <v>8</v>
      </c>
      <c r="G3261" s="9">
        <v>247327910</v>
      </c>
      <c r="H3261" s="9" t="str">
        <f t="shared" si="100"/>
        <v>(-31.2359217, 20.341204)</v>
      </c>
    </row>
    <row r="3262" spans="1:8" s="10" customFormat="1" x14ac:dyDescent="0.25">
      <c r="A3262" s="9" t="str">
        <f t="shared" si="101"/>
        <v>OSM: Kopanong - Station - (847234039)</v>
      </c>
      <c r="B3262" s="9" t="s">
        <v>2222</v>
      </c>
      <c r="C3262" s="9" t="s">
        <v>7</v>
      </c>
      <c r="D3262" s="12">
        <v>-25.581632599999999</v>
      </c>
      <c r="E3262" s="12">
        <v>28.090726400000001</v>
      </c>
      <c r="F3262" s="9" t="s">
        <v>8</v>
      </c>
      <c r="G3262" s="9">
        <v>847234039</v>
      </c>
      <c r="H3262" s="9" t="str">
        <f t="shared" si="100"/>
        <v>(-25.5816326, 28.0907264)</v>
      </c>
    </row>
    <row r="3263" spans="1:8" s="10" customFormat="1" x14ac:dyDescent="0.25">
      <c r="A3263" s="9" t="str">
        <f t="shared" si="101"/>
        <v>OSM: Kopanong - Stop - (7299886395)</v>
      </c>
      <c r="B3263" s="9" t="s">
        <v>2222</v>
      </c>
      <c r="C3263" s="9" t="s">
        <v>13</v>
      </c>
      <c r="D3263" s="12">
        <v>-25.580958899999999</v>
      </c>
      <c r="E3263" s="12">
        <v>28.090454000000001</v>
      </c>
      <c r="F3263" s="9" t="s">
        <v>8</v>
      </c>
      <c r="G3263" s="9">
        <v>7299886395</v>
      </c>
      <c r="H3263" s="9" t="str">
        <f t="shared" si="100"/>
        <v>(-25.5809589, 28.090454)</v>
      </c>
    </row>
    <row r="3264" spans="1:8" s="10" customFormat="1" x14ac:dyDescent="0.25">
      <c r="A3264" s="9" t="str">
        <f t="shared" si="101"/>
        <v>OSM: Kopanong - Stop - (7299886396)</v>
      </c>
      <c r="B3264" s="9" t="s">
        <v>2222</v>
      </c>
      <c r="C3264" s="9" t="s">
        <v>13</v>
      </c>
      <c r="D3264" s="12">
        <v>-25.5828767</v>
      </c>
      <c r="E3264" s="12">
        <v>28.0912045</v>
      </c>
      <c r="F3264" s="9" t="s">
        <v>8</v>
      </c>
      <c r="G3264" s="9">
        <v>7299886396</v>
      </c>
      <c r="H3264" s="9" t="str">
        <f t="shared" si="100"/>
        <v>(-25.5828767, 28.0912045)</v>
      </c>
    </row>
    <row r="3265" spans="1:8" s="10" customFormat="1" x14ac:dyDescent="0.25">
      <c r="A3265" s="9" t="str">
        <f t="shared" si="101"/>
        <v>OSM: Koper - Station - (247646834)</v>
      </c>
      <c r="B3265" s="9" t="s">
        <v>1332</v>
      </c>
      <c r="C3265" s="9" t="s">
        <v>7</v>
      </c>
      <c r="D3265" s="12">
        <v>-23.686799499999999</v>
      </c>
      <c r="E3265" s="12">
        <v>29.855310100000001</v>
      </c>
      <c r="F3265" s="9" t="s">
        <v>8</v>
      </c>
      <c r="G3265" s="9">
        <v>247646834</v>
      </c>
      <c r="H3265" s="9" t="str">
        <f t="shared" ref="H3265:H3328" si="102">"(" &amp; TEXT(D3265, "#.#######") &amp; ", " &amp; TEXT(E3265, "#.#######") &amp; ")"</f>
        <v>(-23.6867995, 29.8553101)</v>
      </c>
    </row>
    <row r="3266" spans="1:8" s="10" customFormat="1" x14ac:dyDescent="0.25">
      <c r="A3266" s="9" t="str">
        <f t="shared" si="101"/>
        <v>OSM: Koperfontein - Station - (249333054)</v>
      </c>
      <c r="B3266" s="9" t="s">
        <v>1600</v>
      </c>
      <c r="C3266" s="9" t="s">
        <v>7</v>
      </c>
      <c r="D3266" s="12">
        <v>-33.099515400000001</v>
      </c>
      <c r="E3266" s="12">
        <v>18.4154509</v>
      </c>
      <c r="F3266" s="9" t="s">
        <v>8</v>
      </c>
      <c r="G3266" s="9">
        <v>249333054</v>
      </c>
      <c r="H3266" s="9" t="str">
        <f t="shared" si="102"/>
        <v>(-33.0995154, 18.4154509)</v>
      </c>
    </row>
    <row r="3267" spans="1:8" s="10" customFormat="1" x14ac:dyDescent="0.25">
      <c r="A3267" s="9" t="str">
        <f t="shared" ref="A3267:A3330" si="103">"OSM: " &amp; B3267 &amp; " - " &amp; PROPER(C3267) &amp; " - (" &amp; G3267 &amp; ")"</f>
        <v>OSM: Koppie Alleen - Halt - (8565888018)</v>
      </c>
      <c r="B3267" s="9" t="s">
        <v>2657</v>
      </c>
      <c r="C3267" s="9" t="s">
        <v>19</v>
      </c>
      <c r="D3267" s="12">
        <v>-27.1660468</v>
      </c>
      <c r="E3267" s="12">
        <v>29.577195100000001</v>
      </c>
      <c r="F3267" s="9" t="s">
        <v>8</v>
      </c>
      <c r="G3267" s="9">
        <v>8565888018</v>
      </c>
      <c r="H3267" s="9" t="str">
        <f t="shared" si="102"/>
        <v>(-27.1660468, 29.5771951)</v>
      </c>
    </row>
    <row r="3268" spans="1:8" s="10" customFormat="1" x14ac:dyDescent="0.25">
      <c r="A3268" s="9" t="str">
        <f t="shared" si="103"/>
        <v>OSM: Koppies - Station - (247325481)</v>
      </c>
      <c r="B3268" s="9" t="s">
        <v>249</v>
      </c>
      <c r="C3268" s="9" t="s">
        <v>7</v>
      </c>
      <c r="D3268" s="12">
        <v>-27.237640899999999</v>
      </c>
      <c r="E3268" s="12">
        <v>27.5692396</v>
      </c>
      <c r="F3268" s="9" t="s">
        <v>8</v>
      </c>
      <c r="G3268" s="9">
        <v>247325481</v>
      </c>
      <c r="H3268" s="9" t="str">
        <f t="shared" si="102"/>
        <v>(-27.2376409, 27.5692396)</v>
      </c>
    </row>
    <row r="3269" spans="1:8" s="10" customFormat="1" x14ac:dyDescent="0.25">
      <c r="A3269" s="9" t="str">
        <f t="shared" si="103"/>
        <v>OSM: Koringberg - Station - (249333055)</v>
      </c>
      <c r="B3269" s="9" t="s">
        <v>1601</v>
      </c>
      <c r="C3269" s="9" t="s">
        <v>7</v>
      </c>
      <c r="D3269" s="12">
        <v>-33.018493200000002</v>
      </c>
      <c r="E3269" s="12">
        <v>18.677699799999999</v>
      </c>
      <c r="F3269" s="9" t="s">
        <v>8</v>
      </c>
      <c r="G3269" s="9">
        <v>249333055</v>
      </c>
      <c r="H3269" s="9" t="str">
        <f t="shared" si="102"/>
        <v>(-33.0184932, 18.6776998)</v>
      </c>
    </row>
    <row r="3270" spans="1:8" s="10" customFormat="1" x14ac:dyDescent="0.25">
      <c r="A3270" s="9" t="str">
        <f t="shared" si="103"/>
        <v>OSM: Koringkraal - Halt - (646320959)</v>
      </c>
      <c r="B3270" s="9" t="s">
        <v>2003</v>
      </c>
      <c r="C3270" s="9" t="s">
        <v>19</v>
      </c>
      <c r="D3270" s="12">
        <v>-26.3552426</v>
      </c>
      <c r="E3270" s="12">
        <v>29.807816599999999</v>
      </c>
      <c r="F3270" s="9" t="s">
        <v>8</v>
      </c>
      <c r="G3270" s="9">
        <v>646320959</v>
      </c>
      <c r="H3270" s="9" t="str">
        <f t="shared" si="102"/>
        <v>(-26.3552426, 29.8078166)</v>
      </c>
    </row>
    <row r="3271" spans="1:8" s="10" customFormat="1" x14ac:dyDescent="0.25">
      <c r="A3271" s="9" t="str">
        <f t="shared" si="103"/>
        <v>OSM: Koringland - Halt - (7040996810)</v>
      </c>
      <c r="B3271" s="9" t="s">
        <v>2641</v>
      </c>
      <c r="C3271" s="9" t="s">
        <v>19</v>
      </c>
      <c r="D3271" s="12">
        <v>-25.728271100000001</v>
      </c>
      <c r="E3271" s="12">
        <v>30.2507053</v>
      </c>
      <c r="F3271" s="9" t="s">
        <v>8</v>
      </c>
      <c r="G3271" s="9">
        <v>7040996810</v>
      </c>
      <c r="H3271" s="9" t="str">
        <f t="shared" si="102"/>
        <v>(-25.7282711, 30.2507053)</v>
      </c>
    </row>
    <row r="3272" spans="1:8" s="10" customFormat="1" x14ac:dyDescent="0.25">
      <c r="A3272" s="9" t="str">
        <f t="shared" si="103"/>
        <v>OSM: Kortaf - Halt - (247326175)</v>
      </c>
      <c r="B3272" s="9" t="s">
        <v>547</v>
      </c>
      <c r="C3272" s="9" t="s">
        <v>19</v>
      </c>
      <c r="D3272" s="12">
        <v>-30.8151346</v>
      </c>
      <c r="E3272" s="12">
        <v>26.440363000000001</v>
      </c>
      <c r="F3272" s="9" t="s">
        <v>8</v>
      </c>
      <c r="G3272" s="9">
        <v>247326175</v>
      </c>
      <c r="H3272" s="9" t="str">
        <f t="shared" si="102"/>
        <v>(-30.8151346, 26.440363)</v>
      </c>
    </row>
    <row r="3273" spans="1:8" s="10" customFormat="1" x14ac:dyDescent="0.25">
      <c r="A3273" s="9" t="str">
        <f t="shared" si="103"/>
        <v>OSM: Korus - Abandoned - (247325512)</v>
      </c>
      <c r="B3273" s="9" t="s">
        <v>273</v>
      </c>
      <c r="C3273" s="9" t="s">
        <v>139</v>
      </c>
      <c r="D3273" s="12">
        <v>-28.003058100000001</v>
      </c>
      <c r="E3273" s="12">
        <v>28.9851043</v>
      </c>
      <c r="F3273" s="9" t="s">
        <v>8</v>
      </c>
      <c r="G3273" s="9">
        <v>247325512</v>
      </c>
      <c r="H3273" s="9" t="str">
        <f t="shared" si="102"/>
        <v>(-28.0030581, 28.9851043)</v>
      </c>
    </row>
    <row r="3274" spans="1:8" s="10" customFormat="1" x14ac:dyDescent="0.25">
      <c r="A3274" s="9" t="str">
        <f t="shared" si="103"/>
        <v>OSM: Koster - Station - (247646833)</v>
      </c>
      <c r="B3274" s="9" t="s">
        <v>1331</v>
      </c>
      <c r="C3274" s="9" t="s">
        <v>7</v>
      </c>
      <c r="D3274" s="12">
        <v>-25.871027399999999</v>
      </c>
      <c r="E3274" s="12">
        <v>26.901489699999999</v>
      </c>
      <c r="F3274" s="9" t="s">
        <v>8</v>
      </c>
      <c r="G3274" s="9">
        <v>247646833</v>
      </c>
      <c r="H3274" s="9" t="str">
        <f t="shared" si="102"/>
        <v>(-25.8710274, 26.9014897)</v>
      </c>
    </row>
    <row r="3275" spans="1:8" s="10" customFormat="1" x14ac:dyDescent="0.25">
      <c r="A3275" s="9" t="str">
        <f t="shared" si="103"/>
        <v>OSM: Kotze - Halt - (249333057)</v>
      </c>
      <c r="B3275" s="9" t="s">
        <v>1602</v>
      </c>
      <c r="C3275" s="9" t="s">
        <v>19</v>
      </c>
      <c r="D3275" s="12">
        <v>-32.900385800000002</v>
      </c>
      <c r="E3275" s="12">
        <v>18.273074300000001</v>
      </c>
      <c r="F3275" s="9" t="s">
        <v>8</v>
      </c>
      <c r="G3275" s="9">
        <v>249333057</v>
      </c>
      <c r="H3275" s="9" t="str">
        <f t="shared" si="102"/>
        <v>(-32.9003858, 18.2730743)</v>
      </c>
    </row>
    <row r="3276" spans="1:8" s="10" customFormat="1" x14ac:dyDescent="0.25">
      <c r="A3276" s="9" t="str">
        <f t="shared" si="103"/>
        <v>OSM: Koufontein - Abandoned - (247646832)</v>
      </c>
      <c r="B3276" s="9" t="s">
        <v>1330</v>
      </c>
      <c r="C3276" s="9" t="s">
        <v>139</v>
      </c>
      <c r="D3276" s="12">
        <v>-24.567896699999999</v>
      </c>
      <c r="E3276" s="12">
        <v>28.162024500000001</v>
      </c>
      <c r="F3276" s="9" t="s">
        <v>8</v>
      </c>
      <c r="G3276" s="9">
        <v>247646832</v>
      </c>
      <c r="H3276" s="9" t="str">
        <f t="shared" si="102"/>
        <v>(-24.5678967, 28.1620245)</v>
      </c>
    </row>
    <row r="3277" spans="1:8" s="10" customFormat="1" x14ac:dyDescent="0.25">
      <c r="A3277" s="9" t="str">
        <f t="shared" si="103"/>
        <v>OSM: Koup - Abandoned - (249333085)</v>
      </c>
      <c r="B3277" s="9" t="s">
        <v>1625</v>
      </c>
      <c r="C3277" s="9" t="s">
        <v>139</v>
      </c>
      <c r="D3277" s="12">
        <v>-33.125444100000003</v>
      </c>
      <c r="E3277" s="12">
        <v>21.269447499999998</v>
      </c>
      <c r="F3277" s="9" t="s">
        <v>8</v>
      </c>
      <c r="G3277" s="9">
        <v>249333085</v>
      </c>
      <c r="H3277" s="9" t="str">
        <f t="shared" si="102"/>
        <v>(-33.1254441, 21.2694475)</v>
      </c>
    </row>
    <row r="3278" spans="1:8" s="10" customFormat="1" x14ac:dyDescent="0.25">
      <c r="A3278" s="9" t="str">
        <f t="shared" si="103"/>
        <v>OSM: Koupsleegte - Halt - (247326173)</v>
      </c>
      <c r="B3278" s="9" t="s">
        <v>546</v>
      </c>
      <c r="C3278" s="9" t="s">
        <v>19</v>
      </c>
      <c r="D3278" s="12">
        <v>-31.458943399999999</v>
      </c>
      <c r="E3278" s="12">
        <v>26.910525700000001</v>
      </c>
      <c r="F3278" s="9" t="s">
        <v>8</v>
      </c>
      <c r="G3278" s="9">
        <v>247326173</v>
      </c>
      <c r="H3278" s="9" t="str">
        <f t="shared" si="102"/>
        <v>(-31.4589434, 26.9105257)</v>
      </c>
    </row>
    <row r="3279" spans="1:8" s="10" customFormat="1" x14ac:dyDescent="0.25">
      <c r="A3279" s="9" t="str">
        <f t="shared" si="103"/>
        <v>OSM: Kraaifontein - Station - (33493457)</v>
      </c>
      <c r="B3279" s="9" t="s">
        <v>59</v>
      </c>
      <c r="C3279" s="9" t="s">
        <v>7</v>
      </c>
      <c r="D3279" s="12">
        <v>-33.847079800000003</v>
      </c>
      <c r="E3279" s="12">
        <v>18.723979</v>
      </c>
      <c r="F3279" s="9" t="s">
        <v>8</v>
      </c>
      <c r="G3279" s="9">
        <v>33493457</v>
      </c>
      <c r="H3279" s="9" t="str">
        <f t="shared" si="102"/>
        <v>(-33.8470798, 18.723979)</v>
      </c>
    </row>
    <row r="3280" spans="1:8" s="10" customFormat="1" x14ac:dyDescent="0.25">
      <c r="A3280" s="9" t="str">
        <f t="shared" si="103"/>
        <v>OSM: Kraaifontein - Stop - (6637164052)</v>
      </c>
      <c r="B3280" s="9" t="s">
        <v>59</v>
      </c>
      <c r="C3280" s="9" t="s">
        <v>13</v>
      </c>
      <c r="D3280" s="12">
        <v>-33.846369099999997</v>
      </c>
      <c r="E3280" s="12">
        <v>18.724855099999999</v>
      </c>
      <c r="F3280" s="9" t="s">
        <v>8</v>
      </c>
      <c r="G3280" s="9">
        <v>6637164052</v>
      </c>
      <c r="H3280" s="9" t="str">
        <f t="shared" si="102"/>
        <v>(-33.8463691, 18.7248551)</v>
      </c>
    </row>
    <row r="3281" spans="1:8" s="10" customFormat="1" x14ac:dyDescent="0.25">
      <c r="A3281" s="9" t="str">
        <f t="shared" si="103"/>
        <v>OSM: Kraaifontein - Stop - (6637164053)</v>
      </c>
      <c r="B3281" s="9" t="s">
        <v>59</v>
      </c>
      <c r="C3281" s="9" t="s">
        <v>13</v>
      </c>
      <c r="D3281" s="12">
        <v>-33.847628299999997</v>
      </c>
      <c r="E3281" s="12">
        <v>18.723298799999998</v>
      </c>
      <c r="F3281" s="9" t="s">
        <v>8</v>
      </c>
      <c r="G3281" s="9">
        <v>6637164053</v>
      </c>
      <c r="H3281" s="9" t="str">
        <f t="shared" si="102"/>
        <v>(-33.8476283, 18.7232988)</v>
      </c>
    </row>
    <row r="3282" spans="1:8" s="10" customFormat="1" x14ac:dyDescent="0.25">
      <c r="A3282" s="9" t="str">
        <f t="shared" si="103"/>
        <v>OSM: Kraaifontein - Stop - (6637164054)</v>
      </c>
      <c r="B3282" s="9" t="s">
        <v>59</v>
      </c>
      <c r="C3282" s="9" t="s">
        <v>13</v>
      </c>
      <c r="D3282" s="12">
        <v>-33.8475167</v>
      </c>
      <c r="E3282" s="12">
        <v>18.723209000000001</v>
      </c>
      <c r="F3282" s="9" t="s">
        <v>8</v>
      </c>
      <c r="G3282" s="9">
        <v>6637164054</v>
      </c>
      <c r="H3282" s="9" t="str">
        <f t="shared" si="102"/>
        <v>(-33.8475167, 18.723209)</v>
      </c>
    </row>
    <row r="3283" spans="1:8" s="10" customFormat="1" x14ac:dyDescent="0.25">
      <c r="A3283" s="9" t="str">
        <f t="shared" si="103"/>
        <v>OSM: Kraaifontein - Stop - (6637164055)</v>
      </c>
      <c r="B3283" s="9" t="s">
        <v>59</v>
      </c>
      <c r="C3283" s="9" t="s">
        <v>13</v>
      </c>
      <c r="D3283" s="12">
        <v>-33.846316899999998</v>
      </c>
      <c r="E3283" s="12">
        <v>18.724738299999999</v>
      </c>
      <c r="F3283" s="9" t="s">
        <v>8</v>
      </c>
      <c r="G3283" s="9">
        <v>6637164055</v>
      </c>
      <c r="H3283" s="9" t="str">
        <f t="shared" si="102"/>
        <v>(-33.8463169, 18.7247383)</v>
      </c>
    </row>
    <row r="3284" spans="1:8" s="10" customFormat="1" x14ac:dyDescent="0.25">
      <c r="A3284" s="9" t="str">
        <f t="shared" si="103"/>
        <v>OSM: Kraaipan - Station - (247646831)</v>
      </c>
      <c r="B3284" s="9" t="s">
        <v>1329</v>
      </c>
      <c r="C3284" s="9" t="s">
        <v>7</v>
      </c>
      <c r="D3284" s="12">
        <v>-26.297182800000002</v>
      </c>
      <c r="E3284" s="12">
        <v>25.305659599999998</v>
      </c>
      <c r="F3284" s="9" t="s">
        <v>8</v>
      </c>
      <c r="G3284" s="9">
        <v>247646831</v>
      </c>
      <c r="H3284" s="9" t="str">
        <f t="shared" si="102"/>
        <v>(-26.2971828, 25.3056596)</v>
      </c>
    </row>
    <row r="3285" spans="1:8" s="10" customFormat="1" x14ac:dyDescent="0.25">
      <c r="A3285" s="9" t="str">
        <f t="shared" si="103"/>
        <v>OSM: Kraal - Halt - (247644703)</v>
      </c>
      <c r="B3285" s="9" t="s">
        <v>1077</v>
      </c>
      <c r="C3285" s="9" t="s">
        <v>19</v>
      </c>
      <c r="D3285" s="12">
        <v>-26.561821500000001</v>
      </c>
      <c r="E3285" s="12">
        <v>28.4059536</v>
      </c>
      <c r="F3285" s="9" t="s">
        <v>8</v>
      </c>
      <c r="G3285" s="9">
        <v>247644703</v>
      </c>
      <c r="H3285" s="9" t="str">
        <f t="shared" si="102"/>
        <v>(-26.5618215, 28.4059536)</v>
      </c>
    </row>
    <row r="3286" spans="1:8" s="10" customFormat="1" x14ac:dyDescent="0.25">
      <c r="A3286" s="9" t="str">
        <f t="shared" si="103"/>
        <v>OSM: Kraal - Abandoned - (6861791070)</v>
      </c>
      <c r="B3286" s="9" t="s">
        <v>1077</v>
      </c>
      <c r="C3286" s="9" t="s">
        <v>139</v>
      </c>
      <c r="D3286" s="12">
        <v>-26.5818829</v>
      </c>
      <c r="E3286" s="12">
        <v>28.434408600000001</v>
      </c>
      <c r="F3286" s="9" t="s">
        <v>8</v>
      </c>
      <c r="G3286" s="9">
        <v>6861791070</v>
      </c>
      <c r="H3286" s="9" t="str">
        <f t="shared" si="102"/>
        <v>(-26.5818829, 28.4344086)</v>
      </c>
    </row>
    <row r="3287" spans="1:8" s="10" customFormat="1" x14ac:dyDescent="0.25">
      <c r="A3287" s="9" t="str">
        <f t="shared" si="103"/>
        <v>OSM: Kraankuil - Station - (247327911)</v>
      </c>
      <c r="B3287" s="9" t="s">
        <v>870</v>
      </c>
      <c r="C3287" s="9" t="s">
        <v>7</v>
      </c>
      <c r="D3287" s="12">
        <v>-29.8829311</v>
      </c>
      <c r="E3287" s="12">
        <v>24.179897100000002</v>
      </c>
      <c r="F3287" s="9" t="s">
        <v>8</v>
      </c>
      <c r="G3287" s="9">
        <v>247327911</v>
      </c>
      <c r="H3287" s="9" t="str">
        <f t="shared" si="102"/>
        <v>(-29.8829311, 24.1798971)</v>
      </c>
    </row>
    <row r="3288" spans="1:8" s="10" customFormat="1" x14ac:dyDescent="0.25">
      <c r="A3288" s="9" t="str">
        <f t="shared" si="103"/>
        <v>OSM: KraanvoÃ«l - Halt - (247325511)</v>
      </c>
      <c r="B3288" s="9" t="s">
        <v>272</v>
      </c>
      <c r="C3288" s="9" t="s">
        <v>19</v>
      </c>
      <c r="D3288" s="12">
        <v>-29.224777899999999</v>
      </c>
      <c r="E3288" s="12">
        <v>26.560391800000001</v>
      </c>
      <c r="F3288" s="9" t="s">
        <v>8</v>
      </c>
      <c r="G3288" s="9">
        <v>247325511</v>
      </c>
      <c r="H3288" s="9" t="str">
        <f t="shared" si="102"/>
        <v>(-29.2247779, 26.5603918)</v>
      </c>
    </row>
    <row r="3289" spans="1:8" s="10" customFormat="1" x14ac:dyDescent="0.25">
      <c r="A3289" s="9" t="str">
        <f t="shared" si="103"/>
        <v>OSM: Kraggasrivier - Abandoned - (349347589)</v>
      </c>
      <c r="B3289" s="9" t="s">
        <v>1870</v>
      </c>
      <c r="C3289" s="9" t="s">
        <v>139</v>
      </c>
      <c r="D3289" s="12">
        <v>-33.452826999999999</v>
      </c>
      <c r="E3289" s="12">
        <v>20.245289199999998</v>
      </c>
      <c r="F3289" s="9" t="s">
        <v>8</v>
      </c>
      <c r="G3289" s="9">
        <v>349347589</v>
      </c>
      <c r="H3289" s="9" t="str">
        <f t="shared" si="102"/>
        <v>(-33.452827, 20.2452892)</v>
      </c>
    </row>
    <row r="3290" spans="1:8" s="10" customFormat="1" x14ac:dyDescent="0.25">
      <c r="A3290" s="9" t="str">
        <f t="shared" si="103"/>
        <v>OSM: Krakeelrivier - Station - (247326221)</v>
      </c>
      <c r="B3290" s="9" t="s">
        <v>580</v>
      </c>
      <c r="C3290" s="9" t="s">
        <v>7</v>
      </c>
      <c r="D3290" s="12">
        <v>-33.811076499999999</v>
      </c>
      <c r="E3290" s="12">
        <v>23.732953800000001</v>
      </c>
      <c r="F3290" s="9" t="s">
        <v>8</v>
      </c>
      <c r="G3290" s="9">
        <v>247326221</v>
      </c>
      <c r="H3290" s="9" t="str">
        <f t="shared" si="102"/>
        <v>(-33.8110765, 23.7329538)</v>
      </c>
    </row>
    <row r="3291" spans="1:8" s="10" customFormat="1" x14ac:dyDescent="0.25">
      <c r="A3291" s="9" t="str">
        <f t="shared" si="103"/>
        <v>OSM: Kramberg - Halt - (247326217)</v>
      </c>
      <c r="B3291" s="9" t="s">
        <v>578</v>
      </c>
      <c r="C3291" s="9" t="s">
        <v>19</v>
      </c>
      <c r="D3291" s="12">
        <v>-30.728549999999998</v>
      </c>
      <c r="E3291" s="12">
        <v>26.5237932</v>
      </c>
      <c r="F3291" s="9" t="s">
        <v>8</v>
      </c>
      <c r="G3291" s="9">
        <v>247326217</v>
      </c>
      <c r="H3291" s="9" t="str">
        <f t="shared" si="102"/>
        <v>(-30.72855, 26.5237932)</v>
      </c>
    </row>
    <row r="3292" spans="1:8" s="10" customFormat="1" x14ac:dyDescent="0.25">
      <c r="A3292" s="9" t="str">
        <f t="shared" si="103"/>
        <v>OSM: Kransfontein - Station - (247325510)</v>
      </c>
      <c r="B3292" s="9" t="s">
        <v>271</v>
      </c>
      <c r="C3292" s="9" t="s">
        <v>7</v>
      </c>
      <c r="D3292" s="12">
        <v>-28.1407758</v>
      </c>
      <c r="E3292" s="12">
        <v>28.563751799999999</v>
      </c>
      <c r="F3292" s="9" t="s">
        <v>8</v>
      </c>
      <c r="G3292" s="9">
        <v>247325510</v>
      </c>
      <c r="H3292" s="9" t="str">
        <f t="shared" si="102"/>
        <v>(-28.1407758, 28.5637518)</v>
      </c>
    </row>
    <row r="3293" spans="1:8" s="10" customFormat="1" x14ac:dyDescent="0.25">
      <c r="A3293" s="9" t="str">
        <f t="shared" si="103"/>
        <v>OSM: Kranskop - Station - (1234308617)</v>
      </c>
      <c r="B3293" s="9" t="s">
        <v>2287</v>
      </c>
      <c r="C3293" s="9" t="s">
        <v>7</v>
      </c>
      <c r="D3293" s="12">
        <v>-28.968094399999998</v>
      </c>
      <c r="E3293" s="12">
        <v>30.8595027</v>
      </c>
      <c r="F3293" s="9" t="s">
        <v>8</v>
      </c>
      <c r="G3293" s="9">
        <v>1234308617</v>
      </c>
      <c r="H3293" s="9" t="str">
        <f t="shared" si="102"/>
        <v>(-28.9680944, 30.8595027)</v>
      </c>
    </row>
    <row r="3294" spans="1:8" s="10" customFormat="1" x14ac:dyDescent="0.25">
      <c r="A3294" s="9" t="str">
        <f t="shared" si="103"/>
        <v>OSM: Kreefbaai - Station - (249333084)</v>
      </c>
      <c r="B3294" s="9" t="s">
        <v>1624</v>
      </c>
      <c r="C3294" s="9" t="s">
        <v>7</v>
      </c>
      <c r="D3294" s="12">
        <v>-32.221621800000001</v>
      </c>
      <c r="E3294" s="12">
        <v>18.3360895</v>
      </c>
      <c r="F3294" s="9" t="s">
        <v>8</v>
      </c>
      <c r="G3294" s="9">
        <v>249333084</v>
      </c>
      <c r="H3294" s="9" t="str">
        <f t="shared" si="102"/>
        <v>(-32.2216218, 18.3360895)</v>
      </c>
    </row>
    <row r="3295" spans="1:8" s="10" customFormat="1" x14ac:dyDescent="0.25">
      <c r="A3295" s="9" t="str">
        <f t="shared" si="103"/>
        <v>OSM: Kriekdraai - Halt - (410110261)</v>
      </c>
      <c r="B3295" s="9" t="s">
        <v>1891</v>
      </c>
      <c r="C3295" s="9" t="s">
        <v>19</v>
      </c>
      <c r="D3295" s="12">
        <v>-28.1651855</v>
      </c>
      <c r="E3295" s="12">
        <v>28.164026799999998</v>
      </c>
      <c r="F3295" s="9" t="s">
        <v>8</v>
      </c>
      <c r="G3295" s="9">
        <v>410110261</v>
      </c>
      <c r="H3295" s="9" t="str">
        <f t="shared" si="102"/>
        <v>(-28.1651855, 28.1640268)</v>
      </c>
    </row>
    <row r="3296" spans="1:8" s="10" customFormat="1" x14ac:dyDescent="0.25">
      <c r="A3296" s="9" t="str">
        <f t="shared" si="103"/>
        <v>OSM: Krige - Station - (249333083)</v>
      </c>
      <c r="B3296" s="9" t="s">
        <v>1623</v>
      </c>
      <c r="C3296" s="9" t="s">
        <v>7</v>
      </c>
      <c r="D3296" s="12">
        <v>-34.2199095</v>
      </c>
      <c r="E3296" s="12">
        <v>19.589772400000001</v>
      </c>
      <c r="F3296" s="9" t="s">
        <v>8</v>
      </c>
      <c r="G3296" s="9">
        <v>249333083</v>
      </c>
      <c r="H3296" s="9" t="str">
        <f t="shared" si="102"/>
        <v>(-34.2199095, 19.5897724)</v>
      </c>
    </row>
    <row r="3297" spans="1:8" s="10" customFormat="1" x14ac:dyDescent="0.25">
      <c r="A3297" s="9" t="str">
        <f t="shared" si="103"/>
        <v>OSM: Krombek - Station - (249333082)</v>
      </c>
      <c r="B3297" s="9" t="s">
        <v>1622</v>
      </c>
      <c r="C3297" s="9" t="s">
        <v>7</v>
      </c>
      <c r="D3297" s="12">
        <v>-34.086941299999999</v>
      </c>
      <c r="E3297" s="12">
        <v>21.0367587</v>
      </c>
      <c r="F3297" s="9" t="s">
        <v>8</v>
      </c>
      <c r="G3297" s="9">
        <v>249333082</v>
      </c>
      <c r="H3297" s="9" t="str">
        <f t="shared" si="102"/>
        <v>(-34.0869413, 21.0367587)</v>
      </c>
    </row>
    <row r="3298" spans="1:8" s="10" customFormat="1" x14ac:dyDescent="0.25">
      <c r="A3298" s="9" t="str">
        <f t="shared" si="103"/>
        <v>OSM: Kromdraai - Halt - (6861790115)</v>
      </c>
      <c r="B3298" s="9" t="s">
        <v>2628</v>
      </c>
      <c r="C3298" s="9" t="s">
        <v>19</v>
      </c>
      <c r="D3298" s="12">
        <v>-27.0347416</v>
      </c>
      <c r="E3298" s="12">
        <v>29.3614581</v>
      </c>
      <c r="F3298" s="9" t="s">
        <v>8</v>
      </c>
      <c r="G3298" s="9">
        <v>6861790115</v>
      </c>
      <c r="H3298" s="9" t="str">
        <f t="shared" si="102"/>
        <v>(-27.0347416, 29.3614581)</v>
      </c>
    </row>
    <row r="3299" spans="1:8" s="10" customFormat="1" x14ac:dyDescent="0.25">
      <c r="A3299" s="9" t="str">
        <f t="shared" si="103"/>
        <v>OSM: Kromellenboog - Station - (247646861)</v>
      </c>
      <c r="B3299" s="9" t="s">
        <v>1358</v>
      </c>
      <c r="C3299" s="9" t="s">
        <v>7</v>
      </c>
      <c r="D3299" s="12">
        <v>-27.8044616</v>
      </c>
      <c r="E3299" s="12">
        <v>25.258538399999999</v>
      </c>
      <c r="F3299" s="9" t="s">
        <v>8</v>
      </c>
      <c r="G3299" s="9">
        <v>247646861</v>
      </c>
      <c r="H3299" s="9" t="str">
        <f t="shared" si="102"/>
        <v>(-27.8044616, 25.2585384)</v>
      </c>
    </row>
    <row r="3300" spans="1:8" s="10" customFormat="1" x14ac:dyDescent="0.25">
      <c r="A3300" s="9" t="str">
        <f t="shared" si="103"/>
        <v>OSM: Kromhoogte - Abandoned - (247326218)</v>
      </c>
      <c r="B3300" s="9" t="s">
        <v>579</v>
      </c>
      <c r="C3300" s="9" t="s">
        <v>139</v>
      </c>
      <c r="D3300" s="12">
        <v>-31.239206100000001</v>
      </c>
      <c r="E3300" s="12">
        <v>25.968493800000001</v>
      </c>
      <c r="F3300" s="9" t="s">
        <v>8</v>
      </c>
      <c r="G3300" s="9">
        <v>247326218</v>
      </c>
      <c r="H3300" s="9" t="str">
        <f t="shared" si="102"/>
        <v>(-31.2392061, 25.9684938)</v>
      </c>
    </row>
    <row r="3301" spans="1:8" s="10" customFormat="1" x14ac:dyDescent="0.25">
      <c r="A3301" s="9" t="str">
        <f t="shared" si="103"/>
        <v>OSM: Kromkloof - Halt - (247646864)</v>
      </c>
      <c r="B3301" s="9" t="s">
        <v>1359</v>
      </c>
      <c r="C3301" s="9" t="s">
        <v>19</v>
      </c>
      <c r="D3301" s="12">
        <v>-24.648934499999999</v>
      </c>
      <c r="E3301" s="12">
        <v>30.472095199999998</v>
      </c>
      <c r="F3301" s="9" t="s">
        <v>8</v>
      </c>
      <c r="G3301" s="9">
        <v>247646864</v>
      </c>
      <c r="H3301" s="9" t="str">
        <f t="shared" si="102"/>
        <v>(-24.6489345, 30.4720952)</v>
      </c>
    </row>
    <row r="3302" spans="1:8" s="10" customFormat="1" x14ac:dyDescent="0.25">
      <c r="A3302" s="9" t="str">
        <f t="shared" si="103"/>
        <v>OSM: Kromrivier - Station - (240242641)</v>
      </c>
      <c r="B3302" s="9" t="s">
        <v>129</v>
      </c>
      <c r="C3302" s="9" t="s">
        <v>7</v>
      </c>
      <c r="D3302" s="12">
        <v>-31.981522699999999</v>
      </c>
      <c r="E3302" s="12">
        <v>23.017828699999999</v>
      </c>
      <c r="F3302" s="9" t="s">
        <v>8</v>
      </c>
      <c r="G3302" s="9">
        <v>240242641</v>
      </c>
      <c r="H3302" s="9" t="str">
        <f t="shared" si="102"/>
        <v>(-31.9815227, 23.0178287)</v>
      </c>
    </row>
    <row r="3303" spans="1:8" s="10" customFormat="1" x14ac:dyDescent="0.25">
      <c r="A3303" s="9" t="str">
        <f t="shared" si="103"/>
        <v>OSM: Kroomie - Station - (247326215)</v>
      </c>
      <c r="B3303" s="9" t="s">
        <v>576</v>
      </c>
      <c r="C3303" s="9" t="s">
        <v>7</v>
      </c>
      <c r="D3303" s="12">
        <v>-32.767806999999998</v>
      </c>
      <c r="E3303" s="12">
        <v>26.440964300000001</v>
      </c>
      <c r="F3303" s="9" t="s">
        <v>8</v>
      </c>
      <c r="G3303" s="9">
        <v>247326215</v>
      </c>
      <c r="H3303" s="9" t="str">
        <f t="shared" si="102"/>
        <v>(-32.767807, 26.4409643)</v>
      </c>
    </row>
    <row r="3304" spans="1:8" s="10" customFormat="1" x14ac:dyDescent="0.25">
      <c r="A3304" s="9" t="str">
        <f t="shared" si="103"/>
        <v>OSM: Kroonkop - Halt - (247646859)</v>
      </c>
      <c r="B3304" s="9" t="s">
        <v>1356</v>
      </c>
      <c r="C3304" s="9" t="s">
        <v>19</v>
      </c>
      <c r="D3304" s="12">
        <v>-24.880026699999998</v>
      </c>
      <c r="E3304" s="12">
        <v>30.534375399999998</v>
      </c>
      <c r="F3304" s="9" t="s">
        <v>8</v>
      </c>
      <c r="G3304" s="9">
        <v>247646859</v>
      </c>
      <c r="H3304" s="9" t="str">
        <f t="shared" si="102"/>
        <v>(-24.8800267, 30.5343754)</v>
      </c>
    </row>
    <row r="3305" spans="1:8" s="10" customFormat="1" x14ac:dyDescent="0.25">
      <c r="A3305" s="9" t="str">
        <f t="shared" si="103"/>
        <v>OSM: Kroonstad - Stop - (247325509)</v>
      </c>
      <c r="B3305" s="9" t="s">
        <v>270</v>
      </c>
      <c r="C3305" s="9" t="s">
        <v>13</v>
      </c>
      <c r="D3305" s="12">
        <v>-27.6593734</v>
      </c>
      <c r="E3305" s="12">
        <v>27.234263800000001</v>
      </c>
      <c r="F3305" s="9" t="s">
        <v>8</v>
      </c>
      <c r="G3305" s="9">
        <v>247325509</v>
      </c>
      <c r="H3305" s="9" t="str">
        <f t="shared" si="102"/>
        <v>(-27.6593734, 27.2342638)</v>
      </c>
    </row>
    <row r="3306" spans="1:8" s="10" customFormat="1" x14ac:dyDescent="0.25">
      <c r="A3306" s="9" t="str">
        <f t="shared" si="103"/>
        <v>OSM: Kroonstad - Station - (9139549912)</v>
      </c>
      <c r="B3306" s="9" t="s">
        <v>270</v>
      </c>
      <c r="C3306" s="9" t="s">
        <v>7</v>
      </c>
      <c r="D3306" s="12">
        <v>-27.659317699999999</v>
      </c>
      <c r="E3306" s="12">
        <v>27.234208899999999</v>
      </c>
      <c r="F3306" s="9" t="s">
        <v>8</v>
      </c>
      <c r="G3306" s="9">
        <v>9139549912</v>
      </c>
      <c r="H3306" s="9" t="str">
        <f t="shared" si="102"/>
        <v>(-27.6593177, 27.2342089)</v>
      </c>
    </row>
    <row r="3307" spans="1:8" s="10" customFormat="1" x14ac:dyDescent="0.25">
      <c r="A3307" s="9" t="str">
        <f t="shared" si="103"/>
        <v>OSM: Krugers - Abandoned - (247325508)</v>
      </c>
      <c r="B3307" s="9" t="s">
        <v>269</v>
      </c>
      <c r="C3307" s="9" t="s">
        <v>139</v>
      </c>
      <c r="D3307" s="12">
        <v>-29.930367700000001</v>
      </c>
      <c r="E3307" s="12">
        <v>25.824333899999999</v>
      </c>
      <c r="F3307" s="9" t="s">
        <v>8</v>
      </c>
      <c r="G3307" s="9">
        <v>247325508</v>
      </c>
      <c r="H3307" s="9" t="str">
        <f t="shared" si="102"/>
        <v>(-29.9303677, 25.8243339)</v>
      </c>
    </row>
    <row r="3308" spans="1:8" s="10" customFormat="1" x14ac:dyDescent="0.25">
      <c r="A3308" s="9" t="str">
        <f t="shared" si="103"/>
        <v>OSM: Krugersdorp - Stop - (247644702)</v>
      </c>
      <c r="B3308" s="9" t="s">
        <v>1076</v>
      </c>
      <c r="C3308" s="9" t="s">
        <v>13</v>
      </c>
      <c r="D3308" s="12">
        <v>-26.109088400000001</v>
      </c>
      <c r="E3308" s="12">
        <v>27.7706087</v>
      </c>
      <c r="F3308" s="9" t="s">
        <v>8</v>
      </c>
      <c r="G3308" s="9">
        <v>247644702</v>
      </c>
      <c r="H3308" s="9" t="str">
        <f t="shared" si="102"/>
        <v>(-26.1090884, 27.7706087)</v>
      </c>
    </row>
    <row r="3309" spans="1:8" s="10" customFormat="1" x14ac:dyDescent="0.25">
      <c r="A3309" s="9" t="str">
        <f t="shared" si="103"/>
        <v>OSM: Krugersdorp - Station - (7220902985)</v>
      </c>
      <c r="B3309" s="9" t="s">
        <v>1076</v>
      </c>
      <c r="C3309" s="9" t="s">
        <v>7</v>
      </c>
      <c r="D3309" s="12">
        <v>-26.1087515</v>
      </c>
      <c r="E3309" s="12">
        <v>27.771761099999999</v>
      </c>
      <c r="F3309" s="9" t="s">
        <v>8</v>
      </c>
      <c r="G3309" s="9">
        <v>7220902985</v>
      </c>
      <c r="H3309" s="9" t="str">
        <f t="shared" si="102"/>
        <v>(-26.1087515, 27.7717611)</v>
      </c>
    </row>
    <row r="3310" spans="1:8" s="10" customFormat="1" x14ac:dyDescent="0.25">
      <c r="A3310" s="9" t="str">
        <f t="shared" si="103"/>
        <v>OSM: Kruidfontein - Station - (249333080)</v>
      </c>
      <c r="B3310" s="9" t="s">
        <v>1621</v>
      </c>
      <c r="C3310" s="9" t="s">
        <v>7</v>
      </c>
      <c r="D3310" s="12">
        <v>-32.851999599999999</v>
      </c>
      <c r="E3310" s="12">
        <v>21.954903600000002</v>
      </c>
      <c r="F3310" s="9" t="s">
        <v>8</v>
      </c>
      <c r="G3310" s="9">
        <v>249333080</v>
      </c>
      <c r="H3310" s="9" t="str">
        <f t="shared" si="102"/>
        <v>(-32.8519996, 21.9549036)</v>
      </c>
    </row>
    <row r="3311" spans="1:8" s="10" customFormat="1" x14ac:dyDescent="0.25">
      <c r="A3311" s="9" t="str">
        <f t="shared" si="103"/>
        <v>OSM: Kruisfontein - Halt - (247326216)</v>
      </c>
      <c r="B3311" s="9" t="s">
        <v>577</v>
      </c>
      <c r="C3311" s="9" t="s">
        <v>19</v>
      </c>
      <c r="D3311" s="12">
        <v>-34.0031356</v>
      </c>
      <c r="E3311" s="12">
        <v>24.7306499</v>
      </c>
      <c r="F3311" s="9" t="s">
        <v>8</v>
      </c>
      <c r="G3311" s="9">
        <v>247326216</v>
      </c>
      <c r="H3311" s="9" t="str">
        <f t="shared" si="102"/>
        <v>(-34.0031356, 24.7306499)</v>
      </c>
    </row>
    <row r="3312" spans="1:8" s="10" customFormat="1" x14ac:dyDescent="0.25">
      <c r="A3312" s="9" t="str">
        <f t="shared" si="103"/>
        <v>OSM: Kruisplek - Halt - (653619284)</v>
      </c>
      <c r="B3312" s="9" t="s">
        <v>2042</v>
      </c>
      <c r="C3312" s="9" t="s">
        <v>19</v>
      </c>
      <c r="D3312" s="12">
        <v>-28.636928699999999</v>
      </c>
      <c r="E3312" s="12">
        <v>31.9922802</v>
      </c>
      <c r="F3312" s="9" t="s">
        <v>8</v>
      </c>
      <c r="G3312" s="9">
        <v>653619284</v>
      </c>
      <c r="H3312" s="9" t="str">
        <f t="shared" si="102"/>
        <v>(-28.6369287, 31.9922802)</v>
      </c>
    </row>
    <row r="3313" spans="1:8" s="10" customFormat="1" x14ac:dyDescent="0.25">
      <c r="A3313" s="9" t="str">
        <f t="shared" si="103"/>
        <v>OSM: Kruisrivier - Abandoned - (349347418)</v>
      </c>
      <c r="B3313" s="9" t="s">
        <v>1869</v>
      </c>
      <c r="C3313" s="9" t="s">
        <v>139</v>
      </c>
      <c r="D3313" s="12">
        <v>-33.608666999999997</v>
      </c>
      <c r="E3313" s="12">
        <v>21.970846300000002</v>
      </c>
      <c r="F3313" s="9" t="s">
        <v>8</v>
      </c>
      <c r="G3313" s="9">
        <v>349347418</v>
      </c>
      <c r="H3313" s="9" t="str">
        <f t="shared" si="102"/>
        <v>(-33.608667, 21.9708463)</v>
      </c>
    </row>
    <row r="3314" spans="1:8" s="10" customFormat="1" x14ac:dyDescent="0.25">
      <c r="A3314" s="9" t="str">
        <f t="shared" si="103"/>
        <v>OSM: Kuils River - Stop - (56214185)</v>
      </c>
      <c r="B3314" s="9" t="s">
        <v>81</v>
      </c>
      <c r="C3314" s="9" t="s">
        <v>13</v>
      </c>
      <c r="D3314" s="12">
        <v>-33.933644200000003</v>
      </c>
      <c r="E3314" s="12">
        <v>18.677565900000001</v>
      </c>
      <c r="F3314" s="9" t="s">
        <v>8</v>
      </c>
      <c r="G3314" s="9">
        <v>56214185</v>
      </c>
      <c r="H3314" s="9" t="str">
        <f t="shared" si="102"/>
        <v>(-33.9336442, 18.6775659)</v>
      </c>
    </row>
    <row r="3315" spans="1:8" s="10" customFormat="1" x14ac:dyDescent="0.25">
      <c r="A3315" s="9" t="str">
        <f t="shared" si="103"/>
        <v>OSM: Kuils River - Stop - (7401297946)</v>
      </c>
      <c r="B3315" s="9" t="s">
        <v>81</v>
      </c>
      <c r="C3315" s="9" t="s">
        <v>13</v>
      </c>
      <c r="D3315" s="12">
        <v>-33.933644700000002</v>
      </c>
      <c r="E3315" s="12">
        <v>18.677611299999999</v>
      </c>
      <c r="F3315" s="9" t="s">
        <v>8</v>
      </c>
      <c r="G3315" s="9">
        <v>7401297946</v>
      </c>
      <c r="H3315" s="9" t="str">
        <f t="shared" si="102"/>
        <v>(-33.9336447, 18.6776113)</v>
      </c>
    </row>
    <row r="3316" spans="1:8" s="10" customFormat="1" x14ac:dyDescent="0.25">
      <c r="A3316" s="9" t="str">
        <f t="shared" si="103"/>
        <v>OSM: Kuils River - Stop - (7401297947)</v>
      </c>
      <c r="B3316" s="9" t="s">
        <v>81</v>
      </c>
      <c r="C3316" s="9" t="s">
        <v>13</v>
      </c>
      <c r="D3316" s="12">
        <v>-33.9335874</v>
      </c>
      <c r="E3316" s="12">
        <v>18.677706700000002</v>
      </c>
      <c r="F3316" s="9" t="s">
        <v>8</v>
      </c>
      <c r="G3316" s="9">
        <v>7401297947</v>
      </c>
      <c r="H3316" s="9" t="str">
        <f t="shared" si="102"/>
        <v>(-33.9335874, 18.6777067)</v>
      </c>
    </row>
    <row r="3317" spans="1:8" s="10" customFormat="1" x14ac:dyDescent="0.25">
      <c r="A3317" s="9" t="str">
        <f t="shared" si="103"/>
        <v>OSM: Kuils River - Station - (9150954343)</v>
      </c>
      <c r="B3317" s="9" t="s">
        <v>81</v>
      </c>
      <c r="C3317" s="9" t="s">
        <v>7</v>
      </c>
      <c r="D3317" s="12">
        <v>-33.9336682</v>
      </c>
      <c r="E3317" s="12">
        <v>18.677694800000001</v>
      </c>
      <c r="F3317" s="9" t="s">
        <v>8</v>
      </c>
      <c r="G3317" s="9">
        <v>9150954343</v>
      </c>
      <c r="H3317" s="9" t="str">
        <f t="shared" si="102"/>
        <v>(-33.9336682, 18.6776948)</v>
      </c>
    </row>
    <row r="3318" spans="1:8" s="10" customFormat="1" x14ac:dyDescent="0.25">
      <c r="A3318" s="9" t="str">
        <f t="shared" si="103"/>
        <v>OSM: KuLeleyo - Halt - (247326213)</v>
      </c>
      <c r="B3318" s="9" t="s">
        <v>574</v>
      </c>
      <c r="C3318" s="9" t="s">
        <v>19</v>
      </c>
      <c r="D3318" s="12">
        <v>-32.227904899999999</v>
      </c>
      <c r="E3318" s="12">
        <v>28.2209447</v>
      </c>
      <c r="F3318" s="9" t="s">
        <v>8</v>
      </c>
      <c r="G3318" s="9">
        <v>247326213</v>
      </c>
      <c r="H3318" s="9" t="str">
        <f t="shared" si="102"/>
        <v>(-32.2279049, 28.2209447)</v>
      </c>
    </row>
    <row r="3319" spans="1:8" s="10" customFormat="1" x14ac:dyDescent="0.25">
      <c r="A3319" s="9" t="str">
        <f t="shared" si="103"/>
        <v>OSM: Kums - Station - (3816236741)</v>
      </c>
      <c r="B3319" s="9" t="s">
        <v>2491</v>
      </c>
      <c r="C3319" s="9" t="s">
        <v>7</v>
      </c>
      <c r="D3319" s="12">
        <v>-28.0970333</v>
      </c>
      <c r="E3319" s="12">
        <v>19.636729800000001</v>
      </c>
      <c r="F3319" s="9" t="s">
        <v>8</v>
      </c>
      <c r="G3319" s="9">
        <v>3816236741</v>
      </c>
      <c r="H3319" s="9" t="str">
        <f t="shared" si="102"/>
        <v>(-28.0970333, 19.6367298)</v>
      </c>
    </row>
    <row r="3320" spans="1:8" s="10" customFormat="1" x14ac:dyDescent="0.25">
      <c r="A3320" s="9" t="str">
        <f t="shared" si="103"/>
        <v>OSM: Kunatha - Halt - (662553545)</v>
      </c>
      <c r="B3320" s="9" t="s">
        <v>2083</v>
      </c>
      <c r="C3320" s="9" t="s">
        <v>19</v>
      </c>
      <c r="D3320" s="12">
        <v>-30.258875199999999</v>
      </c>
      <c r="E3320" s="12">
        <v>30.243154799999999</v>
      </c>
      <c r="F3320" s="9" t="s">
        <v>8</v>
      </c>
      <c r="G3320" s="9">
        <v>662553545</v>
      </c>
      <c r="H3320" s="9" t="str">
        <f t="shared" si="102"/>
        <v>(-30.2588752, 30.2431548)</v>
      </c>
    </row>
    <row r="3321" spans="1:8" s="10" customFormat="1" x14ac:dyDescent="0.25">
      <c r="A3321" s="9" t="str">
        <f t="shared" si="103"/>
        <v>OSM: Kutalo - Stop - (247644701)</v>
      </c>
      <c r="B3321" s="9" t="s">
        <v>1075</v>
      </c>
      <c r="C3321" s="9" t="s">
        <v>13</v>
      </c>
      <c r="D3321" s="12">
        <v>-26.217511500000001</v>
      </c>
      <c r="E3321" s="12">
        <v>28.1894414</v>
      </c>
      <c r="F3321" s="9" t="s">
        <v>8</v>
      </c>
      <c r="G3321" s="9">
        <v>247644701</v>
      </c>
      <c r="H3321" s="9" t="str">
        <f t="shared" si="102"/>
        <v>(-26.2175115, 28.1894414)</v>
      </c>
    </row>
    <row r="3322" spans="1:8" s="10" customFormat="1" x14ac:dyDescent="0.25">
      <c r="A3322" s="9" t="str">
        <f t="shared" si="103"/>
        <v>OSM: Kutalo - Stop - (7220736456)</v>
      </c>
      <c r="B3322" s="9" t="s">
        <v>1075</v>
      </c>
      <c r="C3322" s="9" t="s">
        <v>13</v>
      </c>
      <c r="D3322" s="12">
        <v>-26.217491200000001</v>
      </c>
      <c r="E3322" s="12">
        <v>28.189495600000001</v>
      </c>
      <c r="F3322" s="9" t="s">
        <v>8</v>
      </c>
      <c r="G3322" s="9">
        <v>7220736456</v>
      </c>
      <c r="H3322" s="9" t="str">
        <f t="shared" si="102"/>
        <v>(-26.2174912, 28.1894956)</v>
      </c>
    </row>
    <row r="3323" spans="1:8" s="10" customFormat="1" x14ac:dyDescent="0.25">
      <c r="A3323" s="9" t="str">
        <f t="shared" si="103"/>
        <v>OSM: Kutalo - Station - (7220736457)</v>
      </c>
      <c r="B3323" s="9" t="s">
        <v>1075</v>
      </c>
      <c r="C3323" s="9" t="s">
        <v>7</v>
      </c>
      <c r="D3323" s="12">
        <v>-26.2175926</v>
      </c>
      <c r="E3323" s="12">
        <v>28.189362200000001</v>
      </c>
      <c r="F3323" s="9" t="s">
        <v>8</v>
      </c>
      <c r="G3323" s="9">
        <v>7220736457</v>
      </c>
      <c r="H3323" s="9" t="str">
        <f t="shared" si="102"/>
        <v>(-26.2175926, 28.1893622)</v>
      </c>
    </row>
    <row r="3324" spans="1:8" s="10" customFormat="1" x14ac:dyDescent="0.25">
      <c r="A3324" s="9" t="str">
        <f t="shared" si="103"/>
        <v>OSM: Kuyasa - Stop - (766165312)</v>
      </c>
      <c r="B3324" s="9" t="s">
        <v>2175</v>
      </c>
      <c r="C3324" s="9" t="s">
        <v>13</v>
      </c>
      <c r="D3324" s="12">
        <v>-34.054968000000002</v>
      </c>
      <c r="E3324" s="12">
        <v>18.693432900000001</v>
      </c>
      <c r="F3324" s="9" t="s">
        <v>8</v>
      </c>
      <c r="G3324" s="9">
        <v>766165312</v>
      </c>
      <c r="H3324" s="9" t="str">
        <f t="shared" si="102"/>
        <v>(-34.054968, 18.6934329)</v>
      </c>
    </row>
    <row r="3325" spans="1:8" s="10" customFormat="1" x14ac:dyDescent="0.25">
      <c r="A3325" s="9" t="str">
        <f t="shared" si="103"/>
        <v>OSM: Kuyasa - Stop - (7035268830)</v>
      </c>
      <c r="B3325" s="9" t="s">
        <v>2175</v>
      </c>
      <c r="C3325" s="9" t="s">
        <v>13</v>
      </c>
      <c r="D3325" s="12">
        <v>-34.0548322</v>
      </c>
      <c r="E3325" s="12">
        <v>18.695696900000002</v>
      </c>
      <c r="F3325" s="9" t="s">
        <v>8</v>
      </c>
      <c r="G3325" s="9">
        <v>7035268830</v>
      </c>
      <c r="H3325" s="9" t="str">
        <f t="shared" si="102"/>
        <v>(-34.0548322, 18.6956969)</v>
      </c>
    </row>
    <row r="3326" spans="1:8" s="10" customFormat="1" x14ac:dyDescent="0.25">
      <c r="A3326" s="9" t="str">
        <f t="shared" si="103"/>
        <v>OSM: Kuyasa - Station - (7035268831)</v>
      </c>
      <c r="B3326" s="9" t="s">
        <v>2175</v>
      </c>
      <c r="C3326" s="9" t="s">
        <v>7</v>
      </c>
      <c r="D3326" s="12">
        <v>-34.054895000000002</v>
      </c>
      <c r="E3326" s="12">
        <v>18.6947528</v>
      </c>
      <c r="F3326" s="9" t="s">
        <v>8</v>
      </c>
      <c r="G3326" s="9">
        <v>7035268831</v>
      </c>
      <c r="H3326" s="9" t="str">
        <f t="shared" si="102"/>
        <v>(-34.054895, 18.6947528)</v>
      </c>
    </row>
    <row r="3327" spans="1:8" s="10" customFormat="1" x14ac:dyDescent="0.25">
      <c r="A3327" s="9" t="str">
        <f t="shared" si="103"/>
        <v>OSM: Kwa Thoba - Station - (3664093683)</v>
      </c>
      <c r="B3327" s="9" t="s">
        <v>2469</v>
      </c>
      <c r="C3327" s="9" t="s">
        <v>7</v>
      </c>
      <c r="D3327" s="12">
        <v>-29.8660222</v>
      </c>
      <c r="E3327" s="12">
        <v>29.8984986</v>
      </c>
      <c r="F3327" s="9" t="s">
        <v>8</v>
      </c>
      <c r="G3327" s="9">
        <v>3664093683</v>
      </c>
      <c r="H3327" s="9" t="str">
        <f t="shared" si="102"/>
        <v>(-29.8660222, 29.8984986)</v>
      </c>
    </row>
    <row r="3328" spans="1:8" s="10" customFormat="1" x14ac:dyDescent="0.25">
      <c r="A3328" s="9" t="str">
        <f t="shared" si="103"/>
        <v>OSM: Kwa Yaya - Halt - (800508052)</v>
      </c>
      <c r="B3328" s="9" t="s">
        <v>2212</v>
      </c>
      <c r="C3328" s="9" t="s">
        <v>19</v>
      </c>
      <c r="D3328" s="12">
        <v>-28.701308099999999</v>
      </c>
      <c r="E3328" s="12">
        <v>31.67991</v>
      </c>
      <c r="F3328" s="9" t="s">
        <v>8</v>
      </c>
      <c r="G3328" s="9">
        <v>800508052</v>
      </c>
      <c r="H3328" s="9" t="str">
        <f t="shared" si="102"/>
        <v>(-28.7013081, 31.67991)</v>
      </c>
    </row>
    <row r="3329" spans="1:8" s="10" customFormat="1" x14ac:dyDescent="0.25">
      <c r="A3329" s="9" t="str">
        <f t="shared" si="103"/>
        <v>OSM: KwaDlozi - Station - (663027790)</v>
      </c>
      <c r="B3329" s="9" t="s">
        <v>2144</v>
      </c>
      <c r="C3329" s="9" t="s">
        <v>7</v>
      </c>
      <c r="D3329" s="12">
        <v>-29.653388400000001</v>
      </c>
      <c r="E3329" s="12">
        <v>30.233070099999999</v>
      </c>
      <c r="F3329" s="9" t="s">
        <v>8</v>
      </c>
      <c r="G3329" s="9">
        <v>663027790</v>
      </c>
      <c r="H3329" s="9" t="str">
        <f t="shared" ref="H3329:H3392" si="104">"(" &amp; TEXT(D3329, "#.#######") &amp; ", " &amp; TEXT(E3329, "#.#######") &amp; ")"</f>
        <v>(-29.6533884, 30.2330701)</v>
      </c>
    </row>
    <row r="3330" spans="1:8" s="10" customFormat="1" x14ac:dyDescent="0.25">
      <c r="A3330" s="9" t="str">
        <f t="shared" si="103"/>
        <v>OSM: Kwaggastroom - Stop - (247644700)</v>
      </c>
      <c r="B3330" s="9" t="s">
        <v>1074</v>
      </c>
      <c r="C3330" s="9" t="s">
        <v>13</v>
      </c>
      <c r="D3330" s="12">
        <v>-26.5662029</v>
      </c>
      <c r="E3330" s="12">
        <v>27.863913799999999</v>
      </c>
      <c r="F3330" s="9" t="s">
        <v>8</v>
      </c>
      <c r="G3330" s="9">
        <v>247644700</v>
      </c>
      <c r="H3330" s="9" t="str">
        <f t="shared" si="104"/>
        <v>(-26.5662029, 27.8639138)</v>
      </c>
    </row>
    <row r="3331" spans="1:8" s="10" customFormat="1" x14ac:dyDescent="0.25">
      <c r="A3331" s="9" t="str">
        <f t="shared" ref="A3331:A3394" si="105">"OSM: " &amp; B3331 &amp; " - " &amp; PROPER(C3331) &amp; " - (" &amp; G3331 &amp; ")"</f>
        <v>OSM: Kwaggastroom - Station - (9165976960)</v>
      </c>
      <c r="B3331" s="9" t="s">
        <v>1074</v>
      </c>
      <c r="C3331" s="9" t="s">
        <v>7</v>
      </c>
      <c r="D3331" s="12">
        <v>-26.5663844</v>
      </c>
      <c r="E3331" s="12">
        <v>27.863746299999999</v>
      </c>
      <c r="F3331" s="9" t="s">
        <v>8</v>
      </c>
      <c r="G3331" s="9">
        <v>9165976960</v>
      </c>
      <c r="H3331" s="9" t="str">
        <f t="shared" si="104"/>
        <v>(-26.5663844, 27.8637463)</v>
      </c>
    </row>
    <row r="3332" spans="1:8" s="10" customFormat="1" x14ac:dyDescent="0.25">
      <c r="A3332" s="9" t="str">
        <f t="shared" si="105"/>
        <v>OSM: KwaGuzu - Station - (663027601)</v>
      </c>
      <c r="B3332" s="9" t="s">
        <v>2142</v>
      </c>
      <c r="C3332" s="9" t="s">
        <v>7</v>
      </c>
      <c r="D3332" s="12">
        <v>-29.6688939</v>
      </c>
      <c r="E3332" s="12">
        <v>30.192129099999999</v>
      </c>
      <c r="F3332" s="9" t="s">
        <v>8</v>
      </c>
      <c r="G3332" s="9">
        <v>663027601</v>
      </c>
      <c r="H3332" s="9" t="str">
        <f t="shared" si="104"/>
        <v>(-29.6688939, 30.1921291)</v>
      </c>
    </row>
    <row r="3333" spans="1:8" s="10" customFormat="1" x14ac:dyDescent="0.25">
      <c r="A3333" s="9" t="str">
        <f t="shared" si="105"/>
        <v>OSM: kwaMashu - Stop - (348955522)</v>
      </c>
      <c r="B3333" s="9" t="s">
        <v>1799</v>
      </c>
      <c r="C3333" s="9" t="s">
        <v>13</v>
      </c>
      <c r="D3333" s="12">
        <v>-29.750055799999998</v>
      </c>
      <c r="E3333" s="12">
        <v>30.9736048</v>
      </c>
      <c r="F3333" s="9" t="s">
        <v>8</v>
      </c>
      <c r="G3333" s="9">
        <v>348955522</v>
      </c>
      <c r="H3333" s="9" t="str">
        <f t="shared" si="104"/>
        <v>(-29.7500558, 30.9736048)</v>
      </c>
    </row>
    <row r="3334" spans="1:8" s="10" customFormat="1" x14ac:dyDescent="0.25">
      <c r="A3334" s="9" t="str">
        <f t="shared" si="105"/>
        <v>OSM: kwaMashu - Stop - (348955655)</v>
      </c>
      <c r="B3334" s="9" t="s">
        <v>1799</v>
      </c>
      <c r="C3334" s="9" t="s">
        <v>13</v>
      </c>
      <c r="D3334" s="12">
        <v>-29.7504673</v>
      </c>
      <c r="E3334" s="12">
        <v>30.9732369</v>
      </c>
      <c r="F3334" s="9" t="s">
        <v>8</v>
      </c>
      <c r="G3334" s="9">
        <v>348955655</v>
      </c>
      <c r="H3334" s="9" t="str">
        <f t="shared" si="104"/>
        <v>(-29.7504673, 30.9732369)</v>
      </c>
    </row>
    <row r="3335" spans="1:8" s="10" customFormat="1" x14ac:dyDescent="0.25">
      <c r="A3335" s="9" t="str">
        <f t="shared" si="105"/>
        <v>OSM: kwaMashu - Station - (9149675762)</v>
      </c>
      <c r="B3335" s="9" t="s">
        <v>1799</v>
      </c>
      <c r="C3335" s="9" t="s">
        <v>7</v>
      </c>
      <c r="D3335" s="12">
        <v>-29.750090799999999</v>
      </c>
      <c r="E3335" s="12">
        <v>30.9735668</v>
      </c>
      <c r="F3335" s="9" t="s">
        <v>8</v>
      </c>
      <c r="G3335" s="9">
        <v>9149675762</v>
      </c>
      <c r="H3335" s="9" t="str">
        <f t="shared" si="104"/>
        <v>(-29.7500908, 30.9735668)</v>
      </c>
    </row>
    <row r="3336" spans="1:8" s="10" customFormat="1" x14ac:dyDescent="0.25">
      <c r="A3336" s="9" t="str">
        <f t="shared" si="105"/>
        <v>OSM: kwaMnyandu - Stop - (348968407)</v>
      </c>
      <c r="B3336" s="9" t="s">
        <v>1826</v>
      </c>
      <c r="C3336" s="9" t="s">
        <v>13</v>
      </c>
      <c r="D3336" s="12">
        <v>-29.972583100000001</v>
      </c>
      <c r="E3336" s="12">
        <v>30.903841100000001</v>
      </c>
      <c r="F3336" s="9" t="s">
        <v>8</v>
      </c>
      <c r="G3336" s="9">
        <v>348968407</v>
      </c>
      <c r="H3336" s="9" t="str">
        <f t="shared" si="104"/>
        <v>(-29.9725831, 30.9038411)</v>
      </c>
    </row>
    <row r="3337" spans="1:8" s="10" customFormat="1" x14ac:dyDescent="0.25">
      <c r="A3337" s="9" t="str">
        <f t="shared" si="105"/>
        <v>OSM: kwaMnyandu - Stop - (348992716)</v>
      </c>
      <c r="B3337" s="9" t="s">
        <v>1826</v>
      </c>
      <c r="C3337" s="9" t="s">
        <v>13</v>
      </c>
      <c r="D3337" s="12">
        <v>-29.972583199999999</v>
      </c>
      <c r="E3337" s="12">
        <v>30.903345099999999</v>
      </c>
      <c r="F3337" s="9" t="s">
        <v>8</v>
      </c>
      <c r="G3337" s="9">
        <v>348992716</v>
      </c>
      <c r="H3337" s="9" t="str">
        <f t="shared" si="104"/>
        <v>(-29.9725832, 30.9033451)</v>
      </c>
    </row>
    <row r="3338" spans="1:8" s="10" customFormat="1" x14ac:dyDescent="0.25">
      <c r="A3338" s="9" t="str">
        <f t="shared" si="105"/>
        <v>OSM: kwaMnyandu - Stop - (9146542826)</v>
      </c>
      <c r="B3338" s="9" t="s">
        <v>1826</v>
      </c>
      <c r="C3338" s="9" t="s">
        <v>13</v>
      </c>
      <c r="D3338" s="12">
        <v>-29.972350899999999</v>
      </c>
      <c r="E3338" s="12">
        <v>30.904807999999999</v>
      </c>
      <c r="F3338" s="9" t="s">
        <v>8</v>
      </c>
      <c r="G3338" s="9">
        <v>9146542826</v>
      </c>
      <c r="H3338" s="9" t="str">
        <f t="shared" si="104"/>
        <v>(-29.9723509, 30.904808)</v>
      </c>
    </row>
    <row r="3339" spans="1:8" s="10" customFormat="1" x14ac:dyDescent="0.25">
      <c r="A3339" s="9" t="str">
        <f t="shared" si="105"/>
        <v>OSM: kwaMnyandu - Station - (9146542827)</v>
      </c>
      <c r="B3339" s="9" t="s">
        <v>1826</v>
      </c>
      <c r="C3339" s="9" t="s">
        <v>7</v>
      </c>
      <c r="D3339" s="12">
        <v>-29.9724504</v>
      </c>
      <c r="E3339" s="12">
        <v>30.904259100000001</v>
      </c>
      <c r="F3339" s="9" t="s">
        <v>8</v>
      </c>
      <c r="G3339" s="9">
        <v>9146542827</v>
      </c>
      <c r="H3339" s="9" t="str">
        <f t="shared" si="104"/>
        <v>(-29.9724504, 30.9042591)</v>
      </c>
    </row>
    <row r="3340" spans="1:8" s="10" customFormat="1" x14ac:dyDescent="0.25">
      <c r="A3340" s="9" t="str">
        <f t="shared" si="105"/>
        <v>OSM: kwaNdengezi - Stop - (348962568)</v>
      </c>
      <c r="B3340" s="9" t="s">
        <v>1815</v>
      </c>
      <c r="C3340" s="9" t="s">
        <v>13</v>
      </c>
      <c r="D3340" s="12">
        <v>-29.838587799999999</v>
      </c>
      <c r="E3340" s="12">
        <v>30.775833200000001</v>
      </c>
      <c r="F3340" s="9" t="s">
        <v>8</v>
      </c>
      <c r="G3340" s="9">
        <v>348962568</v>
      </c>
      <c r="H3340" s="9" t="str">
        <f t="shared" si="104"/>
        <v>(-29.8385878, 30.7758332)</v>
      </c>
    </row>
    <row r="3341" spans="1:8" s="10" customFormat="1" x14ac:dyDescent="0.25">
      <c r="A3341" s="9" t="str">
        <f t="shared" si="105"/>
        <v>OSM: kwaNdengezi - Stop - (348969718)</v>
      </c>
      <c r="B3341" s="9" t="s">
        <v>1815</v>
      </c>
      <c r="C3341" s="9" t="s">
        <v>13</v>
      </c>
      <c r="D3341" s="12">
        <v>-29.8391652</v>
      </c>
      <c r="E3341" s="12">
        <v>30.776894200000001</v>
      </c>
      <c r="F3341" s="9" t="s">
        <v>8</v>
      </c>
      <c r="G3341" s="9">
        <v>348969718</v>
      </c>
      <c r="H3341" s="9" t="str">
        <f t="shared" si="104"/>
        <v>(-29.8391652, 30.7768942)</v>
      </c>
    </row>
    <row r="3342" spans="1:8" s="10" customFormat="1" x14ac:dyDescent="0.25">
      <c r="A3342" s="9" t="str">
        <f t="shared" si="105"/>
        <v>OSM: kwaNdengezi - Station - (348969728)</v>
      </c>
      <c r="B3342" s="9" t="s">
        <v>1815</v>
      </c>
      <c r="C3342" s="9" t="s">
        <v>7</v>
      </c>
      <c r="D3342" s="12">
        <v>-29.838746400000002</v>
      </c>
      <c r="E3342" s="12">
        <v>30.7760611</v>
      </c>
      <c r="F3342" s="9" t="s">
        <v>8</v>
      </c>
      <c r="G3342" s="9">
        <v>348969728</v>
      </c>
      <c r="H3342" s="9" t="str">
        <f t="shared" si="104"/>
        <v>(-29.8387464, 30.7760611)</v>
      </c>
    </row>
    <row r="3343" spans="1:8" s="10" customFormat="1" x14ac:dyDescent="0.25">
      <c r="A3343" s="9" t="str">
        <f t="shared" si="105"/>
        <v>OSM: KwaNofodosi - Halt - (247326214)</v>
      </c>
      <c r="B3343" s="9" t="s">
        <v>575</v>
      </c>
      <c r="C3343" s="9" t="s">
        <v>19</v>
      </c>
      <c r="D3343" s="12">
        <v>-32.337065299999999</v>
      </c>
      <c r="E3343" s="12">
        <v>28.0637024</v>
      </c>
      <c r="F3343" s="9" t="s">
        <v>8</v>
      </c>
      <c r="G3343" s="9">
        <v>247326214</v>
      </c>
      <c r="H3343" s="9" t="str">
        <f t="shared" si="104"/>
        <v>(-32.3370653, 28.0637024)</v>
      </c>
    </row>
    <row r="3344" spans="1:8" s="10" customFormat="1" x14ac:dyDescent="0.25">
      <c r="A3344" s="9" t="str">
        <f t="shared" si="105"/>
        <v>OSM: kwaTandaza - Stop - (348970542)</v>
      </c>
      <c r="B3344" s="9" t="s">
        <v>1846</v>
      </c>
      <c r="C3344" s="9" t="s">
        <v>13</v>
      </c>
      <c r="D3344" s="12">
        <v>-29.796099699999999</v>
      </c>
      <c r="E3344" s="12">
        <v>30.6220447</v>
      </c>
      <c r="F3344" s="9" t="s">
        <v>8</v>
      </c>
      <c r="G3344" s="9">
        <v>348970542</v>
      </c>
      <c r="H3344" s="9" t="str">
        <f t="shared" si="104"/>
        <v>(-29.7960997, 30.6220447)</v>
      </c>
    </row>
    <row r="3345" spans="1:8" s="10" customFormat="1" x14ac:dyDescent="0.25">
      <c r="A3345" s="9" t="str">
        <f t="shared" si="105"/>
        <v>OSM: kwaTandaza - Station - (348970544)</v>
      </c>
      <c r="B3345" s="9" t="s">
        <v>1846</v>
      </c>
      <c r="C3345" s="9" t="s">
        <v>7</v>
      </c>
      <c r="D3345" s="12">
        <v>-29.795788000000002</v>
      </c>
      <c r="E3345" s="12">
        <v>30.6217477</v>
      </c>
      <c r="F3345" s="9" t="s">
        <v>8</v>
      </c>
      <c r="G3345" s="9">
        <v>348970544</v>
      </c>
      <c r="H3345" s="9" t="str">
        <f t="shared" si="104"/>
        <v>(-29.795788, 30.6217477)</v>
      </c>
    </row>
    <row r="3346" spans="1:8" s="10" customFormat="1" x14ac:dyDescent="0.25">
      <c r="A3346" s="9" t="str">
        <f t="shared" si="105"/>
        <v>OSM: kwaTandaza - Stop - (7968406114)</v>
      </c>
      <c r="B3346" s="9" t="s">
        <v>1846</v>
      </c>
      <c r="C3346" s="9" t="s">
        <v>13</v>
      </c>
      <c r="D3346" s="12">
        <v>-29.794920999999999</v>
      </c>
      <c r="E3346" s="12">
        <v>30.6210728</v>
      </c>
      <c r="F3346" s="9" t="s">
        <v>8</v>
      </c>
      <c r="G3346" s="9">
        <v>7968406114</v>
      </c>
      <c r="H3346" s="9" t="str">
        <f t="shared" si="104"/>
        <v>(-29.794921, 30.6210728)</v>
      </c>
    </row>
    <row r="3347" spans="1:8" s="10" customFormat="1" x14ac:dyDescent="0.25">
      <c r="A3347" s="9" t="str">
        <f t="shared" si="105"/>
        <v>OSM: Kweekwa - Station - (247327904)</v>
      </c>
      <c r="B3347" s="9" t="s">
        <v>863</v>
      </c>
      <c r="C3347" s="9" t="s">
        <v>7</v>
      </c>
      <c r="D3347" s="12">
        <v>-31.191550400000001</v>
      </c>
      <c r="E3347" s="12">
        <v>22.837124500000002</v>
      </c>
      <c r="F3347" s="9" t="s">
        <v>8</v>
      </c>
      <c r="G3347" s="9">
        <v>247327904</v>
      </c>
      <c r="H3347" s="9" t="str">
        <f t="shared" si="104"/>
        <v>(-31.1915504, 22.8371245)</v>
      </c>
    </row>
    <row r="3348" spans="1:8" s="10" customFormat="1" x14ac:dyDescent="0.25">
      <c r="A3348" s="9" t="str">
        <f t="shared" si="105"/>
        <v>OSM: Kwesine - Stop - (247644699)</v>
      </c>
      <c r="B3348" s="9" t="s">
        <v>1073</v>
      </c>
      <c r="C3348" s="9" t="s">
        <v>13</v>
      </c>
      <c r="D3348" s="12">
        <v>-26.365101599999999</v>
      </c>
      <c r="E3348" s="12">
        <v>28.1526517</v>
      </c>
      <c r="F3348" s="9" t="s">
        <v>8</v>
      </c>
      <c r="G3348" s="9">
        <v>247644699</v>
      </c>
      <c r="H3348" s="9" t="str">
        <f t="shared" si="104"/>
        <v>(-26.3651016, 28.1526517)</v>
      </c>
    </row>
    <row r="3349" spans="1:8" s="10" customFormat="1" x14ac:dyDescent="0.25">
      <c r="A3349" s="9" t="str">
        <f t="shared" si="105"/>
        <v>OSM: Kwesine - Station - (7220736459)</v>
      </c>
      <c r="B3349" s="9" t="s">
        <v>1073</v>
      </c>
      <c r="C3349" s="9" t="s">
        <v>7</v>
      </c>
      <c r="D3349" s="12">
        <v>-26.365131399999999</v>
      </c>
      <c r="E3349" s="12">
        <v>28.152670700000002</v>
      </c>
      <c r="F3349" s="9" t="s">
        <v>8</v>
      </c>
      <c r="G3349" s="9">
        <v>7220736459</v>
      </c>
      <c r="H3349" s="9" t="str">
        <f t="shared" si="104"/>
        <v>(-26.3651314, 28.1526707)</v>
      </c>
    </row>
    <row r="3350" spans="1:8" s="10" customFormat="1" x14ac:dyDescent="0.25">
      <c r="A3350" s="9" t="str">
        <f t="shared" si="105"/>
        <v>OSM: Kwezana - Halt - (247326229)</v>
      </c>
      <c r="B3350" s="9" t="s">
        <v>586</v>
      </c>
      <c r="C3350" s="9" t="s">
        <v>19</v>
      </c>
      <c r="D3350" s="12">
        <v>-32.799131699999997</v>
      </c>
      <c r="E3350" s="12">
        <v>26.784735000000001</v>
      </c>
      <c r="F3350" s="9" t="s">
        <v>8</v>
      </c>
      <c r="G3350" s="9">
        <v>247326229</v>
      </c>
      <c r="H3350" s="9" t="str">
        <f t="shared" si="104"/>
        <v>(-32.7991317, 26.784735)</v>
      </c>
    </row>
    <row r="3351" spans="1:8" s="10" customFormat="1" x14ac:dyDescent="0.25">
      <c r="A3351" s="9" t="str">
        <f t="shared" si="105"/>
        <v>OSM: Kykoedie - Halt - (249333078)</v>
      </c>
      <c r="B3351" s="9" t="s">
        <v>1620</v>
      </c>
      <c r="C3351" s="9" t="s">
        <v>19</v>
      </c>
      <c r="D3351" s="12">
        <v>-34.294080600000001</v>
      </c>
      <c r="E3351" s="12">
        <v>20.023834799999999</v>
      </c>
      <c r="F3351" s="9" t="s">
        <v>8</v>
      </c>
      <c r="G3351" s="9">
        <v>249333078</v>
      </c>
      <c r="H3351" s="9" t="str">
        <f t="shared" si="104"/>
        <v>(-34.2940806, 20.0238348)</v>
      </c>
    </row>
    <row r="3352" spans="1:8" s="10" customFormat="1" x14ac:dyDescent="0.25">
      <c r="A3352" s="9" t="str">
        <f t="shared" si="105"/>
        <v>OSM: La Plaisante - Halt - (249333076)</v>
      </c>
      <c r="B3352" s="9" t="s">
        <v>1619</v>
      </c>
      <c r="C3352" s="9" t="s">
        <v>19</v>
      </c>
      <c r="D3352" s="12">
        <v>-33.4567488</v>
      </c>
      <c r="E3352" s="12">
        <v>19.2059848</v>
      </c>
      <c r="F3352" s="9" t="s">
        <v>8</v>
      </c>
      <c r="G3352" s="9">
        <v>249333076</v>
      </c>
      <c r="H3352" s="9" t="str">
        <f t="shared" si="104"/>
        <v>(-33.4567488, 19.2059848)</v>
      </c>
    </row>
    <row r="3353" spans="1:8" s="10" customFormat="1" x14ac:dyDescent="0.25">
      <c r="A3353" s="9" t="str">
        <f t="shared" si="105"/>
        <v>OSM: La Plaisante - Station - (7223344608)</v>
      </c>
      <c r="B3353" s="9" t="s">
        <v>1619</v>
      </c>
      <c r="C3353" s="9" t="s">
        <v>7</v>
      </c>
      <c r="D3353" s="12">
        <v>-33.457500000000003</v>
      </c>
      <c r="E3353" s="12">
        <v>19.205833299999998</v>
      </c>
      <c r="F3353" s="9" t="s">
        <v>8</v>
      </c>
      <c r="G3353" s="9">
        <v>7223344608</v>
      </c>
      <c r="H3353" s="9" t="str">
        <f t="shared" si="104"/>
        <v>(-33.4575, 19.2058333)</v>
      </c>
    </row>
    <row r="3354" spans="1:8" s="10" customFormat="1" x14ac:dyDescent="0.25">
      <c r="A3354" s="9" t="str">
        <f t="shared" si="105"/>
        <v>OSM: La Trappe - Halt - (662556161)</v>
      </c>
      <c r="B3354" s="9" t="s">
        <v>2098</v>
      </c>
      <c r="C3354" s="9" t="s">
        <v>19</v>
      </c>
      <c r="D3354" s="12">
        <v>-30.166160699999999</v>
      </c>
      <c r="E3354" s="12">
        <v>30.084097499999999</v>
      </c>
      <c r="F3354" s="9" t="s">
        <v>8</v>
      </c>
      <c r="G3354" s="9">
        <v>662556161</v>
      </c>
      <c r="H3354" s="9" t="str">
        <f t="shared" si="104"/>
        <v>(-30.1661607, 30.0840975)</v>
      </c>
    </row>
    <row r="3355" spans="1:8" s="10" customFormat="1" x14ac:dyDescent="0.25">
      <c r="A3355" s="9" t="str">
        <f t="shared" si="105"/>
        <v>OSM: Ladanna - Halt - (11497109426)</v>
      </c>
      <c r="B3355" s="9" t="s">
        <v>2753</v>
      </c>
      <c r="C3355" s="9" t="s">
        <v>19</v>
      </c>
      <c r="D3355" s="12">
        <v>-23.878388000000001</v>
      </c>
      <c r="E3355" s="12">
        <v>29.463752199999998</v>
      </c>
      <c r="F3355" s="9" t="s">
        <v>8</v>
      </c>
      <c r="G3355" s="9">
        <v>11497109426</v>
      </c>
      <c r="H3355" s="9" t="str">
        <f t="shared" si="104"/>
        <v>(-23.878388, 29.4637522)</v>
      </c>
    </row>
    <row r="3356" spans="1:8" s="10" customFormat="1" x14ac:dyDescent="0.25">
      <c r="A3356" s="9" t="str">
        <f t="shared" si="105"/>
        <v>OSM: Ladismith Branch Line - Razed - (31372447)</v>
      </c>
      <c r="B3356" s="9" t="s">
        <v>2810</v>
      </c>
      <c r="C3356" s="9" t="s">
        <v>2808</v>
      </c>
      <c r="D3356" s="12">
        <v>-33.409143192307603</v>
      </c>
      <c r="E3356" s="12">
        <v>20.115105219658101</v>
      </c>
      <c r="F3356" s="9" t="s">
        <v>2775</v>
      </c>
      <c r="G3356" s="9">
        <v>31372447</v>
      </c>
      <c r="H3356" s="9" t="str">
        <f t="shared" si="104"/>
        <v>(-33.4091432, 20.1151052)</v>
      </c>
    </row>
    <row r="3357" spans="1:8" s="10" customFormat="1" x14ac:dyDescent="0.25">
      <c r="A3357" s="9" t="str">
        <f t="shared" si="105"/>
        <v>OSM: Ladismith Branch Line - Abandoned - (31903823)</v>
      </c>
      <c r="B3357" s="9" t="s">
        <v>2810</v>
      </c>
      <c r="C3357" s="9" t="s">
        <v>139</v>
      </c>
      <c r="D3357" s="12">
        <v>-33.626535400000002</v>
      </c>
      <c r="E3357" s="12">
        <v>20.99981155</v>
      </c>
      <c r="F3357" s="9" t="s">
        <v>2775</v>
      </c>
      <c r="G3357" s="9">
        <v>31903823</v>
      </c>
      <c r="H3357" s="9" t="str">
        <f t="shared" si="104"/>
        <v>(-33.6265354, 20.9998116)</v>
      </c>
    </row>
    <row r="3358" spans="1:8" s="10" customFormat="1" x14ac:dyDescent="0.25">
      <c r="A3358" s="9" t="str">
        <f t="shared" si="105"/>
        <v>OSM: Ladismith Branch Line - Razed - (31903826)</v>
      </c>
      <c r="B3358" s="9" t="s">
        <v>2810</v>
      </c>
      <c r="C3358" s="9" t="s">
        <v>2808</v>
      </c>
      <c r="D3358" s="12">
        <v>-33.629503197297197</v>
      </c>
      <c r="E3358" s="12">
        <v>20.992235275675601</v>
      </c>
      <c r="F3358" s="9" t="s">
        <v>2775</v>
      </c>
      <c r="G3358" s="9">
        <v>31903826</v>
      </c>
      <c r="H3358" s="9" t="str">
        <f t="shared" si="104"/>
        <v>(-33.6295032, 20.9922353)</v>
      </c>
    </row>
    <row r="3359" spans="1:8" s="10" customFormat="1" x14ac:dyDescent="0.25">
      <c r="A3359" s="9" t="str">
        <f t="shared" si="105"/>
        <v>OSM: Ladismith Branch Line - Razed - (31903828)</v>
      </c>
      <c r="B3359" s="9" t="s">
        <v>2810</v>
      </c>
      <c r="C3359" s="9" t="s">
        <v>2808</v>
      </c>
      <c r="D3359" s="12">
        <v>-33.6354844166666</v>
      </c>
      <c r="E3359" s="12">
        <v>20.891559733333299</v>
      </c>
      <c r="F3359" s="9" t="s">
        <v>2775</v>
      </c>
      <c r="G3359" s="9">
        <v>31903828</v>
      </c>
      <c r="H3359" s="9" t="str">
        <f t="shared" si="104"/>
        <v>(-33.6354844, 20.8915597)</v>
      </c>
    </row>
    <row r="3360" spans="1:8" s="10" customFormat="1" x14ac:dyDescent="0.25">
      <c r="A3360" s="9" t="str">
        <f t="shared" si="105"/>
        <v>OSM: Ladismith Branch Line - Razed - (31903830)</v>
      </c>
      <c r="B3360" s="9" t="s">
        <v>2810</v>
      </c>
      <c r="C3360" s="9" t="s">
        <v>2808</v>
      </c>
      <c r="D3360" s="12">
        <v>-33.63356555</v>
      </c>
      <c r="E3360" s="12">
        <v>20.942064599999998</v>
      </c>
      <c r="F3360" s="9" t="s">
        <v>2775</v>
      </c>
      <c r="G3360" s="9">
        <v>31903830</v>
      </c>
      <c r="H3360" s="9" t="str">
        <f t="shared" si="104"/>
        <v>(-33.6335656, 20.9420646)</v>
      </c>
    </row>
    <row r="3361" spans="1:8" s="10" customFormat="1" x14ac:dyDescent="0.25">
      <c r="A3361" s="9" t="str">
        <f t="shared" si="105"/>
        <v>OSM: Ladismith Branch Line - Razed - (31903832)</v>
      </c>
      <c r="B3361" s="9" t="s">
        <v>2810</v>
      </c>
      <c r="C3361" s="9" t="s">
        <v>2808</v>
      </c>
      <c r="D3361" s="12">
        <v>-33.646428749999998</v>
      </c>
      <c r="E3361" s="12">
        <v>20.749661849999999</v>
      </c>
      <c r="F3361" s="9" t="s">
        <v>2775</v>
      </c>
      <c r="G3361" s="9">
        <v>31903832</v>
      </c>
      <c r="H3361" s="9" t="str">
        <f t="shared" si="104"/>
        <v>(-33.6464288, 20.7496619)</v>
      </c>
    </row>
    <row r="3362" spans="1:8" s="10" customFormat="1" x14ac:dyDescent="0.25">
      <c r="A3362" s="9" t="str">
        <f t="shared" si="105"/>
        <v>OSM: Ladismith Branch Line - Razed - (31903833)</v>
      </c>
      <c r="B3362" s="9" t="s">
        <v>2810</v>
      </c>
      <c r="C3362" s="9" t="s">
        <v>2808</v>
      </c>
      <c r="D3362" s="12">
        <v>-33.642486179999999</v>
      </c>
      <c r="E3362" s="12">
        <v>20.829105479999999</v>
      </c>
      <c r="F3362" s="9" t="s">
        <v>2775</v>
      </c>
      <c r="G3362" s="9">
        <v>31903833</v>
      </c>
      <c r="H3362" s="9" t="str">
        <f t="shared" si="104"/>
        <v>(-33.6424862, 20.8291055)</v>
      </c>
    </row>
    <row r="3363" spans="1:8" s="10" customFormat="1" x14ac:dyDescent="0.25">
      <c r="A3363" s="9" t="str">
        <f t="shared" si="105"/>
        <v>OSM: Ladismith Branch Line - Razed - (31903836)</v>
      </c>
      <c r="B3363" s="9" t="s">
        <v>2810</v>
      </c>
      <c r="C3363" s="9" t="s">
        <v>2808</v>
      </c>
      <c r="D3363" s="12">
        <v>-33.635498327777697</v>
      </c>
      <c r="E3363" s="12">
        <v>20.9179952888888</v>
      </c>
      <c r="F3363" s="9" t="s">
        <v>2775</v>
      </c>
      <c r="G3363" s="9">
        <v>31903836</v>
      </c>
      <c r="H3363" s="9" t="str">
        <f t="shared" si="104"/>
        <v>(-33.6354983, 20.9179953)</v>
      </c>
    </row>
    <row r="3364" spans="1:8" s="10" customFormat="1" x14ac:dyDescent="0.25">
      <c r="A3364" s="9" t="str">
        <f t="shared" si="105"/>
        <v>OSM: Ladismith Branch Line - Razed - (31903837)</v>
      </c>
      <c r="B3364" s="9" t="s">
        <v>2810</v>
      </c>
      <c r="C3364" s="9" t="s">
        <v>2808</v>
      </c>
      <c r="D3364" s="12">
        <v>-33.623904984375002</v>
      </c>
      <c r="E3364" s="12">
        <v>21.016398084374998</v>
      </c>
      <c r="F3364" s="9" t="s">
        <v>2775</v>
      </c>
      <c r="G3364" s="9">
        <v>31903837</v>
      </c>
      <c r="H3364" s="9" t="str">
        <f t="shared" si="104"/>
        <v>(-33.623905, 21.0163981)</v>
      </c>
    </row>
    <row r="3365" spans="1:8" s="10" customFormat="1" x14ac:dyDescent="0.25">
      <c r="A3365" s="9" t="str">
        <f t="shared" si="105"/>
        <v>OSM: Ladismith Branch Line - Razed - (31903840)</v>
      </c>
      <c r="B3365" s="9" t="s">
        <v>2810</v>
      </c>
      <c r="C3365" s="9" t="s">
        <v>2808</v>
      </c>
      <c r="D3365" s="12">
        <v>-33.634008123333302</v>
      </c>
      <c r="E3365" s="12">
        <v>20.956936623333299</v>
      </c>
      <c r="F3365" s="9" t="s">
        <v>2775</v>
      </c>
      <c r="G3365" s="9">
        <v>31903840</v>
      </c>
      <c r="H3365" s="9" t="str">
        <f t="shared" si="104"/>
        <v>(-33.6340081, 20.9569366)</v>
      </c>
    </row>
    <row r="3366" spans="1:8" s="10" customFormat="1" x14ac:dyDescent="0.25">
      <c r="A3366" s="9" t="str">
        <f t="shared" si="105"/>
        <v>OSM: Ladismith Branch Line - Razed - (31903842)</v>
      </c>
      <c r="B3366" s="9" t="s">
        <v>2810</v>
      </c>
      <c r="C3366" s="9" t="s">
        <v>2808</v>
      </c>
      <c r="D3366" s="12">
        <v>-33.63349375</v>
      </c>
      <c r="E3366" s="12">
        <v>20.937297699999998</v>
      </c>
      <c r="F3366" s="9" t="s">
        <v>2775</v>
      </c>
      <c r="G3366" s="9">
        <v>31903842</v>
      </c>
      <c r="H3366" s="9" t="str">
        <f t="shared" si="104"/>
        <v>(-33.6334938, 20.9372977)</v>
      </c>
    </row>
    <row r="3367" spans="1:8" s="10" customFormat="1" x14ac:dyDescent="0.25">
      <c r="A3367" s="9" t="str">
        <f t="shared" si="105"/>
        <v>OSM: Ladismith Branch Line - Razed - (31903843)</v>
      </c>
      <c r="B3367" s="9" t="s">
        <v>2810</v>
      </c>
      <c r="C3367" s="9" t="s">
        <v>2808</v>
      </c>
      <c r="D3367" s="12">
        <v>-33.63348775</v>
      </c>
      <c r="E3367" s="12">
        <v>20.944631749999999</v>
      </c>
      <c r="F3367" s="9" t="s">
        <v>2775</v>
      </c>
      <c r="G3367" s="9">
        <v>31903843</v>
      </c>
      <c r="H3367" s="9" t="str">
        <f t="shared" si="104"/>
        <v>(-33.6334878, 20.9446318)</v>
      </c>
    </row>
    <row r="3368" spans="1:8" s="10" customFormat="1" x14ac:dyDescent="0.25">
      <c r="A3368" s="9" t="str">
        <f t="shared" si="105"/>
        <v>OSM: Ladismith Branch Line - Razed - (31903844)</v>
      </c>
      <c r="B3368" s="9" t="s">
        <v>2810</v>
      </c>
      <c r="C3368" s="9" t="s">
        <v>2808</v>
      </c>
      <c r="D3368" s="12">
        <v>-33.635827333333303</v>
      </c>
      <c r="E3368" s="12">
        <v>20.892581466666599</v>
      </c>
      <c r="F3368" s="9" t="s">
        <v>2775</v>
      </c>
      <c r="G3368" s="9">
        <v>31903844</v>
      </c>
      <c r="H3368" s="9" t="str">
        <f t="shared" si="104"/>
        <v>(-33.6358273, 20.8925815)</v>
      </c>
    </row>
    <row r="3369" spans="1:8" s="10" customFormat="1" x14ac:dyDescent="0.25">
      <c r="A3369" s="9" t="str">
        <f t="shared" si="105"/>
        <v>OSM: Ladismith Branch Line - Razed - (31903845)</v>
      </c>
      <c r="B3369" s="9" t="s">
        <v>2810</v>
      </c>
      <c r="C3369" s="9" t="s">
        <v>2808</v>
      </c>
      <c r="D3369" s="12">
        <v>-33.634671050000001</v>
      </c>
      <c r="E3369" s="12">
        <v>20.890449650000001</v>
      </c>
      <c r="F3369" s="9" t="s">
        <v>2775</v>
      </c>
      <c r="G3369" s="9">
        <v>31903845</v>
      </c>
      <c r="H3369" s="9" t="str">
        <f t="shared" si="104"/>
        <v>(-33.6346711, 20.8904497)</v>
      </c>
    </row>
    <row r="3370" spans="1:8" s="10" customFormat="1" x14ac:dyDescent="0.25">
      <c r="A3370" s="9" t="str">
        <f t="shared" si="105"/>
        <v>OSM: Ladismith Branch Line - Razed - (31903847)</v>
      </c>
      <c r="B3370" s="9" t="s">
        <v>2810</v>
      </c>
      <c r="C3370" s="9" t="s">
        <v>2808</v>
      </c>
      <c r="D3370" s="12">
        <v>-33.634339750000002</v>
      </c>
      <c r="E3370" s="12">
        <v>20.978788600000001</v>
      </c>
      <c r="F3370" s="9" t="s">
        <v>2775</v>
      </c>
      <c r="G3370" s="9">
        <v>31903847</v>
      </c>
      <c r="H3370" s="9" t="str">
        <f t="shared" si="104"/>
        <v>(-33.6343398, 20.9787886)</v>
      </c>
    </row>
    <row r="3371" spans="1:8" s="10" customFormat="1" x14ac:dyDescent="0.25">
      <c r="A3371" s="9" t="str">
        <f t="shared" si="105"/>
        <v>OSM: Ladismith Branch Line - Razed - (31925959)</v>
      </c>
      <c r="B3371" s="9" t="s">
        <v>2810</v>
      </c>
      <c r="C3371" s="9" t="s">
        <v>2808</v>
      </c>
      <c r="D3371" s="12">
        <v>-33.566103817272698</v>
      </c>
      <c r="E3371" s="12">
        <v>20.557079590000001</v>
      </c>
      <c r="F3371" s="9" t="s">
        <v>2775</v>
      </c>
      <c r="G3371" s="9">
        <v>31925959</v>
      </c>
      <c r="H3371" s="9" t="str">
        <f t="shared" si="104"/>
        <v>(-33.5661038, 20.5570796)</v>
      </c>
    </row>
    <row r="3372" spans="1:8" s="10" customFormat="1" x14ac:dyDescent="0.25">
      <c r="A3372" s="9" t="str">
        <f t="shared" si="105"/>
        <v>OSM: Ladismith Branch Line - Razed - (31927212)</v>
      </c>
      <c r="B3372" s="9" t="s">
        <v>2810</v>
      </c>
      <c r="C3372" s="9" t="s">
        <v>2808</v>
      </c>
      <c r="D3372" s="12">
        <v>-33.529155012886598</v>
      </c>
      <c r="E3372" s="12">
        <v>20.440184532474198</v>
      </c>
      <c r="F3372" s="9" t="s">
        <v>2775</v>
      </c>
      <c r="G3372" s="9">
        <v>31927212</v>
      </c>
      <c r="H3372" s="9" t="str">
        <f t="shared" si="104"/>
        <v>(-33.529155, 20.4401845)</v>
      </c>
    </row>
    <row r="3373" spans="1:8" s="10" customFormat="1" x14ac:dyDescent="0.25">
      <c r="A3373" s="9" t="str">
        <f t="shared" si="105"/>
        <v>OSM: Ladismith Branch Line - Razed - (44117258)</v>
      </c>
      <c r="B3373" s="9" t="s">
        <v>2810</v>
      </c>
      <c r="C3373" s="9" t="s">
        <v>2808</v>
      </c>
      <c r="D3373" s="12">
        <v>-33.517926338532099</v>
      </c>
      <c r="E3373" s="12">
        <v>21.187762345871501</v>
      </c>
      <c r="F3373" s="9" t="s">
        <v>2775</v>
      </c>
      <c r="G3373" s="9">
        <v>44117258</v>
      </c>
      <c r="H3373" s="9" t="str">
        <f t="shared" si="104"/>
        <v>(-33.5179263, 21.1877623)</v>
      </c>
    </row>
    <row r="3374" spans="1:8" s="10" customFormat="1" x14ac:dyDescent="0.25">
      <c r="A3374" s="9" t="str">
        <f t="shared" si="105"/>
        <v>OSM: Ladismith Branch Line - Razed - (192364497)</v>
      </c>
      <c r="B3374" s="9" t="s">
        <v>2810</v>
      </c>
      <c r="C3374" s="9" t="s">
        <v>2808</v>
      </c>
      <c r="D3374" s="12">
        <v>-33.555007752941101</v>
      </c>
      <c r="E3374" s="12">
        <v>21.140317754901901</v>
      </c>
      <c r="F3374" s="9" t="s">
        <v>2775</v>
      </c>
      <c r="G3374" s="9">
        <v>192364497</v>
      </c>
      <c r="H3374" s="9" t="str">
        <f t="shared" si="104"/>
        <v>(-33.5550078, 21.1403178)</v>
      </c>
    </row>
    <row r="3375" spans="1:8" s="10" customFormat="1" x14ac:dyDescent="0.25">
      <c r="A3375" s="9" t="str">
        <f t="shared" si="105"/>
        <v>OSM: Ladismith Branch Line - Razed - (192364502)</v>
      </c>
      <c r="B3375" s="9" t="s">
        <v>2810</v>
      </c>
      <c r="C3375" s="9" t="s">
        <v>2808</v>
      </c>
      <c r="D3375" s="12">
        <v>-33.561760219999996</v>
      </c>
      <c r="E3375" s="12">
        <v>21.128219120000001</v>
      </c>
      <c r="F3375" s="9" t="s">
        <v>2775</v>
      </c>
      <c r="G3375" s="9">
        <v>192364502</v>
      </c>
      <c r="H3375" s="9" t="str">
        <f t="shared" si="104"/>
        <v>(-33.5617602, 21.1282191)</v>
      </c>
    </row>
    <row r="3376" spans="1:8" s="10" customFormat="1" x14ac:dyDescent="0.25">
      <c r="A3376" s="9" t="str">
        <f t="shared" si="105"/>
        <v>OSM: Ladismith Branch Line - Razed - (195738817)</v>
      </c>
      <c r="B3376" s="9" t="s">
        <v>2810</v>
      </c>
      <c r="C3376" s="9" t="s">
        <v>2808</v>
      </c>
      <c r="D3376" s="12">
        <v>-33.5931550056074</v>
      </c>
      <c r="E3376" s="12">
        <v>21.097995171962602</v>
      </c>
      <c r="F3376" s="9" t="s">
        <v>2775</v>
      </c>
      <c r="G3376" s="9">
        <v>195738817</v>
      </c>
      <c r="H3376" s="9" t="str">
        <f t="shared" si="104"/>
        <v>(-33.593155, 21.0979952)</v>
      </c>
    </row>
    <row r="3377" spans="1:8" s="10" customFormat="1" x14ac:dyDescent="0.25">
      <c r="A3377" s="9" t="str">
        <f t="shared" si="105"/>
        <v>OSM: Ladismith Branch Line - Razed - (195738860)</v>
      </c>
      <c r="B3377" s="9" t="s">
        <v>2810</v>
      </c>
      <c r="C3377" s="9" t="s">
        <v>2808</v>
      </c>
      <c r="D3377" s="12">
        <v>-33.614492299999903</v>
      </c>
      <c r="E3377" s="12">
        <v>21.0443286</v>
      </c>
      <c r="F3377" s="9" t="s">
        <v>2775</v>
      </c>
      <c r="G3377" s="9">
        <v>195738860</v>
      </c>
      <c r="H3377" s="9" t="str">
        <f t="shared" si="104"/>
        <v>(-33.6144923, 21.0443286)</v>
      </c>
    </row>
    <row r="3378" spans="1:8" s="10" customFormat="1" x14ac:dyDescent="0.25">
      <c r="A3378" s="9" t="str">
        <f t="shared" si="105"/>
        <v>OSM: Ladismith Branch Line - Razed - (303532654)</v>
      </c>
      <c r="B3378" s="9" t="s">
        <v>2810</v>
      </c>
      <c r="C3378" s="9" t="s">
        <v>2808</v>
      </c>
      <c r="D3378" s="12">
        <v>-33.622631349999999</v>
      </c>
      <c r="E3378" s="12">
        <v>21.029732599999999</v>
      </c>
      <c r="F3378" s="9" t="s">
        <v>2775</v>
      </c>
      <c r="G3378" s="9">
        <v>303532654</v>
      </c>
      <c r="H3378" s="9" t="str">
        <f t="shared" si="104"/>
        <v>(-33.6226314, 21.0297326)</v>
      </c>
    </row>
    <row r="3379" spans="1:8" s="10" customFormat="1" x14ac:dyDescent="0.25">
      <c r="A3379" s="9" t="str">
        <f t="shared" si="105"/>
        <v>OSM: Ladismith Branch Line - Razed - (303532655)</v>
      </c>
      <c r="B3379" s="9" t="s">
        <v>2810</v>
      </c>
      <c r="C3379" s="9" t="s">
        <v>2808</v>
      </c>
      <c r="D3379" s="12">
        <v>-33.619034397368402</v>
      </c>
      <c r="E3379" s="12">
        <v>21.039299586842102</v>
      </c>
      <c r="F3379" s="9" t="s">
        <v>2775</v>
      </c>
      <c r="G3379" s="9">
        <v>303532655</v>
      </c>
      <c r="H3379" s="9" t="str">
        <f t="shared" si="104"/>
        <v>(-33.6190344, 21.0392996)</v>
      </c>
    </row>
    <row r="3380" spans="1:8" s="10" customFormat="1" x14ac:dyDescent="0.25">
      <c r="A3380" s="9" t="str">
        <f t="shared" si="105"/>
        <v>OSM: Ladismith Branch Line - Razed - (1235351993)</v>
      </c>
      <c r="B3380" s="9" t="s">
        <v>2810</v>
      </c>
      <c r="C3380" s="9" t="s">
        <v>2808</v>
      </c>
      <c r="D3380" s="12">
        <v>-33.562150799999998</v>
      </c>
      <c r="E3380" s="12">
        <v>21.1272935</v>
      </c>
      <c r="F3380" s="9" t="s">
        <v>2775</v>
      </c>
      <c r="G3380" s="9">
        <v>1235351993</v>
      </c>
      <c r="H3380" s="9" t="str">
        <f t="shared" si="104"/>
        <v>(-33.5621508, 21.1272935)</v>
      </c>
    </row>
    <row r="3381" spans="1:8" s="10" customFormat="1" x14ac:dyDescent="0.25">
      <c r="A3381" s="9" t="str">
        <f t="shared" si="105"/>
        <v>OSM: Ladismith Branch Line - Razed - (1235351996)</v>
      </c>
      <c r="B3381" s="9" t="s">
        <v>2810</v>
      </c>
      <c r="C3381" s="9" t="s">
        <v>2808</v>
      </c>
      <c r="D3381" s="12">
        <v>-33.582322550000001</v>
      </c>
      <c r="E3381" s="12">
        <v>20.604300500000001</v>
      </c>
      <c r="F3381" s="9" t="s">
        <v>2775</v>
      </c>
      <c r="G3381" s="9">
        <v>1235351996</v>
      </c>
      <c r="H3381" s="9" t="str">
        <f t="shared" si="104"/>
        <v>(-33.5823226, 20.6043005)</v>
      </c>
    </row>
    <row r="3382" spans="1:8" s="10" customFormat="1" x14ac:dyDescent="0.25">
      <c r="A3382" s="9" t="str">
        <f t="shared" si="105"/>
        <v>OSM: Ladismith Branch Line - Razed - (1235351997)</v>
      </c>
      <c r="B3382" s="9" t="s">
        <v>2810</v>
      </c>
      <c r="C3382" s="9" t="s">
        <v>2808</v>
      </c>
      <c r="D3382" s="12">
        <v>-33.580055333333299</v>
      </c>
      <c r="E3382" s="12">
        <v>20.602957966666601</v>
      </c>
      <c r="F3382" s="9" t="s">
        <v>2775</v>
      </c>
      <c r="G3382" s="9">
        <v>1235351997</v>
      </c>
      <c r="H3382" s="9" t="str">
        <f t="shared" si="104"/>
        <v>(-33.5800553, 20.602958)</v>
      </c>
    </row>
    <row r="3383" spans="1:8" s="10" customFormat="1" x14ac:dyDescent="0.25">
      <c r="A3383" s="9" t="str">
        <f t="shared" si="105"/>
        <v>OSM: Ladismith Branch Line - Razed - (1235351998)</v>
      </c>
      <c r="B3383" s="9" t="s">
        <v>2810</v>
      </c>
      <c r="C3383" s="9" t="s">
        <v>2808</v>
      </c>
      <c r="D3383" s="12">
        <v>-33.611808631050202</v>
      </c>
      <c r="E3383" s="12">
        <v>20.669439221917798</v>
      </c>
      <c r="F3383" s="9" t="s">
        <v>2775</v>
      </c>
      <c r="G3383" s="9">
        <v>1235351998</v>
      </c>
      <c r="H3383" s="9" t="str">
        <f t="shared" si="104"/>
        <v>(-33.6118086, 20.6694392)</v>
      </c>
    </row>
    <row r="3384" spans="1:8" s="10" customFormat="1" x14ac:dyDescent="0.25">
      <c r="A3384" s="9" t="str">
        <f t="shared" si="105"/>
        <v>OSM: Ladismith Branch Line - Razed - (1235351999)</v>
      </c>
      <c r="B3384" s="9" t="s">
        <v>2810</v>
      </c>
      <c r="C3384" s="9" t="s">
        <v>2808</v>
      </c>
      <c r="D3384" s="12">
        <v>-33.577106950000001</v>
      </c>
      <c r="E3384" s="12">
        <v>20.601225199999998</v>
      </c>
      <c r="F3384" s="9" t="s">
        <v>2775</v>
      </c>
      <c r="G3384" s="9">
        <v>1235351999</v>
      </c>
      <c r="H3384" s="9" t="str">
        <f t="shared" si="104"/>
        <v>(-33.577107, 20.6012252)</v>
      </c>
    </row>
    <row r="3385" spans="1:8" s="10" customFormat="1" x14ac:dyDescent="0.25">
      <c r="A3385" s="9" t="str">
        <f t="shared" si="105"/>
        <v>OSM: Ladismith Branch Line - Razed - (1293721930)</v>
      </c>
      <c r="B3385" s="9" t="s">
        <v>2810</v>
      </c>
      <c r="C3385" s="9" t="s">
        <v>2808</v>
      </c>
      <c r="D3385" s="12">
        <v>-33.496365249999997</v>
      </c>
      <c r="E3385" s="12">
        <v>20.353928449999898</v>
      </c>
      <c r="F3385" s="9" t="s">
        <v>2775</v>
      </c>
      <c r="G3385" s="9">
        <v>1293721930</v>
      </c>
      <c r="H3385" s="9" t="str">
        <f t="shared" si="104"/>
        <v>(-33.4963653, 20.3539284)</v>
      </c>
    </row>
    <row r="3386" spans="1:8" s="10" customFormat="1" x14ac:dyDescent="0.25">
      <c r="A3386" s="9" t="str">
        <f t="shared" si="105"/>
        <v>OSM: Ladismith Branch Line - Razed - (1293721931)</v>
      </c>
      <c r="B3386" s="9" t="s">
        <v>2810</v>
      </c>
      <c r="C3386" s="9" t="s">
        <v>2808</v>
      </c>
      <c r="D3386" s="12">
        <v>-33.469184857831301</v>
      </c>
      <c r="E3386" s="12">
        <v>20.3034705734939</v>
      </c>
      <c r="F3386" s="9" t="s">
        <v>2775</v>
      </c>
      <c r="G3386" s="9">
        <v>1293721931</v>
      </c>
      <c r="H3386" s="9" t="str">
        <f t="shared" si="104"/>
        <v>(-33.4691849, 20.3034706)</v>
      </c>
    </row>
    <row r="3387" spans="1:8" s="10" customFormat="1" x14ac:dyDescent="0.25">
      <c r="A3387" s="9" t="str">
        <f t="shared" si="105"/>
        <v>OSM: Ladismith Branch Line - Razed - (1296135456)</v>
      </c>
      <c r="B3387" s="9" t="s">
        <v>2810</v>
      </c>
      <c r="C3387" s="9" t="s">
        <v>2808</v>
      </c>
      <c r="D3387" s="12">
        <v>-33.6349296</v>
      </c>
      <c r="E3387" s="12">
        <v>20.89070735</v>
      </c>
      <c r="F3387" s="9" t="s">
        <v>2775</v>
      </c>
      <c r="G3387" s="9">
        <v>1296135456</v>
      </c>
      <c r="H3387" s="9" t="str">
        <f t="shared" si="104"/>
        <v>(-33.6349296, 20.8907074)</v>
      </c>
    </row>
    <row r="3388" spans="1:8" s="10" customFormat="1" x14ac:dyDescent="0.25">
      <c r="A3388" s="9" t="str">
        <f t="shared" si="105"/>
        <v>OSM: Ladismith Branch Line - Razed - (1296135458)</v>
      </c>
      <c r="B3388" s="9" t="s">
        <v>2810</v>
      </c>
      <c r="C3388" s="9" t="s">
        <v>2808</v>
      </c>
      <c r="D3388" s="12">
        <v>-33.568185054716899</v>
      </c>
      <c r="E3388" s="12">
        <v>20.592617722641499</v>
      </c>
      <c r="F3388" s="9" t="s">
        <v>2775</v>
      </c>
      <c r="G3388" s="9">
        <v>1296135458</v>
      </c>
      <c r="H3388" s="9" t="str">
        <f t="shared" si="104"/>
        <v>(-33.5681851, 20.5926177)</v>
      </c>
    </row>
    <row r="3389" spans="1:8" s="10" customFormat="1" x14ac:dyDescent="0.25">
      <c r="A3389" s="9" t="str">
        <f t="shared" si="105"/>
        <v>OSM: Ladismith Branch Line - Razed - (1296135459)</v>
      </c>
      <c r="B3389" s="9" t="s">
        <v>2810</v>
      </c>
      <c r="C3389" s="9" t="s">
        <v>2808</v>
      </c>
      <c r="D3389" s="12">
        <v>-33.566442266666598</v>
      </c>
      <c r="E3389" s="12">
        <v>20.580379300000001</v>
      </c>
      <c r="F3389" s="9" t="s">
        <v>2775</v>
      </c>
      <c r="G3389" s="9">
        <v>1296135459</v>
      </c>
      <c r="H3389" s="9" t="str">
        <f t="shared" si="104"/>
        <v>(-33.5664423, 20.5803793)</v>
      </c>
    </row>
    <row r="3390" spans="1:8" s="10" customFormat="1" x14ac:dyDescent="0.25">
      <c r="A3390" s="9" t="str">
        <f t="shared" si="105"/>
        <v>OSM: Ladismith Branch Line - Razed - (1296135460)</v>
      </c>
      <c r="B3390" s="9" t="s">
        <v>2810</v>
      </c>
      <c r="C3390" s="9" t="s">
        <v>2808</v>
      </c>
      <c r="D3390" s="12">
        <v>-33.563454100000001</v>
      </c>
      <c r="E3390" s="12">
        <v>20.535872699999999</v>
      </c>
      <c r="F3390" s="9" t="s">
        <v>2775</v>
      </c>
      <c r="G3390" s="9">
        <v>1296135460</v>
      </c>
      <c r="H3390" s="9" t="str">
        <f t="shared" si="104"/>
        <v>(-33.5634541, 20.5358727)</v>
      </c>
    </row>
    <row r="3391" spans="1:8" s="10" customFormat="1" x14ac:dyDescent="0.25">
      <c r="A3391" s="9" t="str">
        <f t="shared" si="105"/>
        <v>OSM: Ladismith Branch Line - Razed - (1296135461)</v>
      </c>
      <c r="B3391" s="9" t="s">
        <v>2810</v>
      </c>
      <c r="C3391" s="9" t="s">
        <v>2808</v>
      </c>
      <c r="D3391" s="12">
        <v>-33.558009119801902</v>
      </c>
      <c r="E3391" s="12">
        <v>20.5206092158415</v>
      </c>
      <c r="F3391" s="9" t="s">
        <v>2775</v>
      </c>
      <c r="G3391" s="9">
        <v>1296135461</v>
      </c>
      <c r="H3391" s="9" t="str">
        <f t="shared" si="104"/>
        <v>(-33.5580091, 20.5206092)</v>
      </c>
    </row>
    <row r="3392" spans="1:8" s="10" customFormat="1" x14ac:dyDescent="0.25">
      <c r="A3392" s="9" t="str">
        <f t="shared" si="105"/>
        <v>OSM: Ladybrand - Station - (247325507)</v>
      </c>
      <c r="B3392" s="9" t="s">
        <v>268</v>
      </c>
      <c r="C3392" s="9" t="s">
        <v>7</v>
      </c>
      <c r="D3392" s="12">
        <v>-29.1889957</v>
      </c>
      <c r="E3392" s="12">
        <v>27.4471025</v>
      </c>
      <c r="F3392" s="9" t="s">
        <v>8</v>
      </c>
      <c r="G3392" s="9">
        <v>247325507</v>
      </c>
      <c r="H3392" s="9" t="str">
        <f t="shared" si="104"/>
        <v>(-29.1889957, 27.4471025)</v>
      </c>
    </row>
    <row r="3393" spans="1:8" s="10" customFormat="1" x14ac:dyDescent="0.25">
      <c r="A3393" s="9" t="str">
        <f t="shared" si="105"/>
        <v>OSM: Ladysmith - Stop - (765396160)</v>
      </c>
      <c r="B3393" s="9" t="s">
        <v>2167</v>
      </c>
      <c r="C3393" s="9" t="s">
        <v>13</v>
      </c>
      <c r="D3393" s="12">
        <v>-28.557988600000002</v>
      </c>
      <c r="E3393" s="12">
        <v>29.7860543</v>
      </c>
      <c r="F3393" s="9" t="s">
        <v>8</v>
      </c>
      <c r="G3393" s="9">
        <v>765396160</v>
      </c>
      <c r="H3393" s="9" t="str">
        <f t="shared" ref="H3393:H3456" si="106">"(" &amp; TEXT(D3393, "#.#######") &amp; ", " &amp; TEXT(E3393, "#.#######") &amp; ")"</f>
        <v>(-28.5579886, 29.7860543)</v>
      </c>
    </row>
    <row r="3394" spans="1:8" s="10" customFormat="1" x14ac:dyDescent="0.25">
      <c r="A3394" s="9" t="str">
        <f t="shared" si="105"/>
        <v>OSM: Ladysmith - Station - (7220914683)</v>
      </c>
      <c r="B3394" s="9" t="s">
        <v>2167</v>
      </c>
      <c r="C3394" s="9" t="s">
        <v>7</v>
      </c>
      <c r="D3394" s="12">
        <v>-28.5579708</v>
      </c>
      <c r="E3394" s="12">
        <v>29.786066600000002</v>
      </c>
      <c r="F3394" s="9" t="s">
        <v>8</v>
      </c>
      <c r="G3394" s="9">
        <v>7220914683</v>
      </c>
      <c r="H3394" s="9" t="str">
        <f t="shared" si="106"/>
        <v>(-28.5579708, 29.7860666)</v>
      </c>
    </row>
    <row r="3395" spans="1:8" s="10" customFormat="1" x14ac:dyDescent="0.25">
      <c r="A3395" s="9" t="str">
        <f t="shared" ref="A3395:A3458" si="107">"OSM: " &amp; B3395 &amp; " - " &amp; PROPER(C3395) &amp; " - (" &amp; G3395 &amp; ")"</f>
        <v>OSM: Laggende Water - Abandoned - (247326226)</v>
      </c>
      <c r="B3395" s="9" t="s">
        <v>584</v>
      </c>
      <c r="C3395" s="9" t="s">
        <v>139</v>
      </c>
      <c r="D3395" s="12">
        <v>-31.2380879</v>
      </c>
      <c r="E3395" s="12">
        <v>26.7023948</v>
      </c>
      <c r="F3395" s="9" t="s">
        <v>8</v>
      </c>
      <c r="G3395" s="9">
        <v>247326226</v>
      </c>
      <c r="H3395" s="9" t="str">
        <f t="shared" si="106"/>
        <v>(-31.2380879, 26.7023948)</v>
      </c>
    </row>
    <row r="3396" spans="1:8" s="10" customFormat="1" x14ac:dyDescent="0.25">
      <c r="A3396" s="9" t="str">
        <f t="shared" si="107"/>
        <v>OSM: Laingsburg - Stop - (249333075)</v>
      </c>
      <c r="B3396" s="9" t="s">
        <v>1618</v>
      </c>
      <c r="C3396" s="9" t="s">
        <v>13</v>
      </c>
      <c r="D3396" s="12">
        <v>-33.197898199999997</v>
      </c>
      <c r="E3396" s="12">
        <v>20.8603232</v>
      </c>
      <c r="F3396" s="9" t="s">
        <v>8</v>
      </c>
      <c r="G3396" s="9">
        <v>249333075</v>
      </c>
      <c r="H3396" s="9" t="str">
        <f t="shared" si="106"/>
        <v>(-33.1978982, 20.8603232)</v>
      </c>
    </row>
    <row r="3397" spans="1:8" s="10" customFormat="1" x14ac:dyDescent="0.25">
      <c r="A3397" s="9" t="str">
        <f t="shared" si="107"/>
        <v>OSM: Laingsburg - Station - (6863116665)</v>
      </c>
      <c r="B3397" s="9" t="s">
        <v>1618</v>
      </c>
      <c r="C3397" s="9" t="s">
        <v>7</v>
      </c>
      <c r="D3397" s="12">
        <v>-33.1980784</v>
      </c>
      <c r="E3397" s="12">
        <v>20.860320000000002</v>
      </c>
      <c r="F3397" s="9" t="s">
        <v>8</v>
      </c>
      <c r="G3397" s="9">
        <v>6863116665</v>
      </c>
      <c r="H3397" s="9" t="str">
        <f t="shared" si="106"/>
        <v>(-33.1980784, 20.86032)</v>
      </c>
    </row>
    <row r="3398" spans="1:8" s="10" customFormat="1" x14ac:dyDescent="0.25">
      <c r="A3398" s="9" t="str">
        <f t="shared" si="107"/>
        <v>OSM: Lake Eric - Halt - (247326228)</v>
      </c>
      <c r="B3398" s="9" t="s">
        <v>585</v>
      </c>
      <c r="C3398" s="9" t="s">
        <v>19</v>
      </c>
      <c r="D3398" s="12">
        <v>-33.687175000000003</v>
      </c>
      <c r="E3398" s="12">
        <v>26.106109100000001</v>
      </c>
      <c r="F3398" s="9" t="s">
        <v>8</v>
      </c>
      <c r="G3398" s="9">
        <v>247326228</v>
      </c>
      <c r="H3398" s="9" t="str">
        <f t="shared" si="106"/>
        <v>(-33.687175, 26.1061091)</v>
      </c>
    </row>
    <row r="3399" spans="1:8" s="10" customFormat="1" x14ac:dyDescent="0.25">
      <c r="A3399" s="9" t="str">
        <f t="shared" si="107"/>
        <v>OSM: Laken - Station - (247327905)</v>
      </c>
      <c r="B3399" s="9" t="s">
        <v>864</v>
      </c>
      <c r="C3399" s="9" t="s">
        <v>7</v>
      </c>
      <c r="D3399" s="12">
        <v>-31.146191399999999</v>
      </c>
      <c r="E3399" s="12">
        <v>23.647679499999999</v>
      </c>
      <c r="F3399" s="9" t="s">
        <v>8</v>
      </c>
      <c r="G3399" s="9">
        <v>247327905</v>
      </c>
      <c r="H3399" s="9" t="str">
        <f t="shared" si="106"/>
        <v>(-31.1461914, 23.6476795)</v>
      </c>
    </row>
    <row r="3400" spans="1:8" s="10" customFormat="1" x14ac:dyDescent="0.25">
      <c r="A3400" s="9" t="str">
        <f t="shared" si="107"/>
        <v>OSM: Lakensvlei - Halt - (247646860)</v>
      </c>
      <c r="B3400" s="9" t="s">
        <v>1357</v>
      </c>
      <c r="C3400" s="9" t="s">
        <v>19</v>
      </c>
      <c r="D3400" s="12">
        <v>-26.883216999999998</v>
      </c>
      <c r="E3400" s="12">
        <v>25.9932512</v>
      </c>
      <c r="F3400" s="9" t="s">
        <v>8</v>
      </c>
      <c r="G3400" s="9">
        <v>247646860</v>
      </c>
      <c r="H3400" s="9" t="str">
        <f t="shared" si="106"/>
        <v>(-26.883217, 25.9932512)</v>
      </c>
    </row>
    <row r="3401" spans="1:8" s="10" customFormat="1" x14ac:dyDescent="0.25">
      <c r="A3401" s="9" t="str">
        <f t="shared" si="107"/>
        <v>OSM: Lakeside - Stop - (6665216220)</v>
      </c>
      <c r="B3401" s="9" t="s">
        <v>2619</v>
      </c>
      <c r="C3401" s="9" t="s">
        <v>13</v>
      </c>
      <c r="D3401" s="12">
        <v>-34.089219200000002</v>
      </c>
      <c r="E3401" s="12">
        <v>18.462620600000001</v>
      </c>
      <c r="F3401" s="9" t="s">
        <v>8</v>
      </c>
      <c r="G3401" s="9">
        <v>6665216220</v>
      </c>
      <c r="H3401" s="9" t="str">
        <f t="shared" si="106"/>
        <v>(-34.0892192, 18.4626206)</v>
      </c>
    </row>
    <row r="3402" spans="1:8" s="10" customFormat="1" x14ac:dyDescent="0.25">
      <c r="A3402" s="9" t="str">
        <f t="shared" si="107"/>
        <v>OSM: Lakeside - Stop - (6665216221)</v>
      </c>
      <c r="B3402" s="9" t="s">
        <v>2619</v>
      </c>
      <c r="C3402" s="9" t="s">
        <v>13</v>
      </c>
      <c r="D3402" s="12">
        <v>-34.087693799999997</v>
      </c>
      <c r="E3402" s="12">
        <v>18.462410800000001</v>
      </c>
      <c r="F3402" s="9" t="s">
        <v>8</v>
      </c>
      <c r="G3402" s="9">
        <v>6665216221</v>
      </c>
      <c r="H3402" s="9" t="str">
        <f t="shared" si="106"/>
        <v>(-34.0876938, 18.4624108)</v>
      </c>
    </row>
    <row r="3403" spans="1:8" s="10" customFormat="1" x14ac:dyDescent="0.25">
      <c r="A3403" s="9" t="str">
        <f t="shared" si="107"/>
        <v>OSM: Lakeside - Station - (9180775553)</v>
      </c>
      <c r="B3403" s="9" t="s">
        <v>2619</v>
      </c>
      <c r="C3403" s="9" t="s">
        <v>7</v>
      </c>
      <c r="D3403" s="12">
        <v>-34.088458500000002</v>
      </c>
      <c r="E3403" s="12">
        <v>18.4624916</v>
      </c>
      <c r="F3403" s="9" t="s">
        <v>8</v>
      </c>
      <c r="G3403" s="9">
        <v>9180775553</v>
      </c>
      <c r="H3403" s="9" t="str">
        <f t="shared" si="106"/>
        <v>(-34.0884585, 18.4624916)</v>
      </c>
    </row>
    <row r="3404" spans="1:8" s="10" customFormat="1" x14ac:dyDescent="0.25">
      <c r="A3404" s="9" t="str">
        <f t="shared" si="107"/>
        <v>OSM: Lakeview - Halt - (11776532459)</v>
      </c>
      <c r="B3404" s="9" t="s">
        <v>2757</v>
      </c>
      <c r="C3404" s="9" t="s">
        <v>19</v>
      </c>
      <c r="D3404" s="12">
        <v>-28.490518300000002</v>
      </c>
      <c r="E3404" s="12">
        <v>32.144333400000001</v>
      </c>
      <c r="F3404" s="9" t="s">
        <v>8</v>
      </c>
      <c r="G3404" s="9">
        <v>11776532459</v>
      </c>
      <c r="H3404" s="9" t="str">
        <f t="shared" si="106"/>
        <v>(-28.4905183, 32.1443334)</v>
      </c>
    </row>
    <row r="3405" spans="1:8" s="10" customFormat="1" x14ac:dyDescent="0.25">
      <c r="A3405" s="9" t="str">
        <f t="shared" si="107"/>
        <v>OSM: Lalisa - Halt - (247326224)</v>
      </c>
      <c r="B3405" s="9" t="s">
        <v>582</v>
      </c>
      <c r="C3405" s="9" t="s">
        <v>19</v>
      </c>
      <c r="D3405" s="12">
        <v>-31.070733000000001</v>
      </c>
      <c r="E3405" s="12">
        <v>26.311533099999998</v>
      </c>
      <c r="F3405" s="9" t="s">
        <v>8</v>
      </c>
      <c r="G3405" s="9">
        <v>247326224</v>
      </c>
      <c r="H3405" s="9" t="str">
        <f t="shared" si="106"/>
        <v>(-31.070733, 26.3115331)</v>
      </c>
    </row>
    <row r="3406" spans="1:8" s="10" customFormat="1" x14ac:dyDescent="0.25">
      <c r="A3406" s="9" t="str">
        <f t="shared" si="107"/>
        <v>OSM: Landmeter - Halt - (766069387)</v>
      </c>
      <c r="B3406" s="9" t="s">
        <v>2171</v>
      </c>
      <c r="C3406" s="9" t="s">
        <v>19</v>
      </c>
      <c r="D3406" s="12">
        <v>-29.883676399999999</v>
      </c>
      <c r="E3406" s="12">
        <v>25.841864099999999</v>
      </c>
      <c r="F3406" s="9" t="s">
        <v>8</v>
      </c>
      <c r="G3406" s="9">
        <v>766069387</v>
      </c>
      <c r="H3406" s="9" t="str">
        <f t="shared" si="106"/>
        <v>(-29.8836764, 25.8418641)</v>
      </c>
    </row>
    <row r="3407" spans="1:8" s="10" customFormat="1" x14ac:dyDescent="0.25">
      <c r="A3407" s="9" t="str">
        <f t="shared" si="107"/>
        <v>OSM: Landplaas - Station - (249333074)</v>
      </c>
      <c r="B3407" s="9" t="s">
        <v>1617</v>
      </c>
      <c r="C3407" s="9" t="s">
        <v>7</v>
      </c>
      <c r="D3407" s="12">
        <v>-31.346213800000001</v>
      </c>
      <c r="E3407" s="12">
        <v>18.2243879</v>
      </c>
      <c r="F3407" s="9" t="s">
        <v>8</v>
      </c>
      <c r="G3407" s="9">
        <v>249333074</v>
      </c>
      <c r="H3407" s="9" t="str">
        <f t="shared" si="106"/>
        <v>(-31.3462138, 18.2243879)</v>
      </c>
    </row>
    <row r="3408" spans="1:8" s="10" customFormat="1" x14ac:dyDescent="0.25">
      <c r="A3408" s="9" t="str">
        <f t="shared" si="107"/>
        <v>OSM: Langa - Station - (25884626)</v>
      </c>
      <c r="B3408" s="9" t="s">
        <v>17</v>
      </c>
      <c r="C3408" s="9" t="s">
        <v>7</v>
      </c>
      <c r="D3408" s="12">
        <v>-33.939042000000001</v>
      </c>
      <c r="E3408" s="12">
        <v>18.529969900000001</v>
      </c>
      <c r="F3408" s="9" t="s">
        <v>8</v>
      </c>
      <c r="G3408" s="9">
        <v>25884626</v>
      </c>
      <c r="H3408" s="9" t="str">
        <f t="shared" si="106"/>
        <v>(-33.939042, 18.5299699)</v>
      </c>
    </row>
    <row r="3409" spans="1:8" s="10" customFormat="1" x14ac:dyDescent="0.25">
      <c r="A3409" s="9" t="str">
        <f t="shared" si="107"/>
        <v>OSM: Langa - Stop - (1514583879)</v>
      </c>
      <c r="B3409" s="9" t="s">
        <v>17</v>
      </c>
      <c r="C3409" s="9" t="s">
        <v>13</v>
      </c>
      <c r="D3409" s="12">
        <v>-33.938578900000003</v>
      </c>
      <c r="E3409" s="12">
        <v>18.528623100000001</v>
      </c>
      <c r="F3409" s="9" t="s">
        <v>8</v>
      </c>
      <c r="G3409" s="9">
        <v>1514583879</v>
      </c>
      <c r="H3409" s="9" t="str">
        <f t="shared" si="106"/>
        <v>(-33.9385789, 18.5286231)</v>
      </c>
    </row>
    <row r="3410" spans="1:8" s="10" customFormat="1" x14ac:dyDescent="0.25">
      <c r="A3410" s="9" t="str">
        <f t="shared" si="107"/>
        <v>OSM: Langa - Stop - (6665216204)</v>
      </c>
      <c r="B3410" s="9" t="s">
        <v>17</v>
      </c>
      <c r="C3410" s="9" t="s">
        <v>13</v>
      </c>
      <c r="D3410" s="12">
        <v>-33.939462599999999</v>
      </c>
      <c r="E3410" s="12">
        <v>18.531197800000001</v>
      </c>
      <c r="F3410" s="9" t="s">
        <v>8</v>
      </c>
      <c r="G3410" s="9">
        <v>6665216204</v>
      </c>
      <c r="H3410" s="9" t="str">
        <f t="shared" si="106"/>
        <v>(-33.9394626, 18.5311978)</v>
      </c>
    </row>
    <row r="3411" spans="1:8" s="10" customFormat="1" x14ac:dyDescent="0.25">
      <c r="A3411" s="9" t="str">
        <f t="shared" si="107"/>
        <v>OSM: Langa - Stop - (6665216205)</v>
      </c>
      <c r="B3411" s="9" t="s">
        <v>17</v>
      </c>
      <c r="C3411" s="9" t="s">
        <v>13</v>
      </c>
      <c r="D3411" s="12">
        <v>-33.938731900000001</v>
      </c>
      <c r="E3411" s="12">
        <v>18.528613</v>
      </c>
      <c r="F3411" s="9" t="s">
        <v>8</v>
      </c>
      <c r="G3411" s="9">
        <v>6665216205</v>
      </c>
      <c r="H3411" s="9" t="str">
        <f t="shared" si="106"/>
        <v>(-33.9387319, 18.528613)</v>
      </c>
    </row>
    <row r="3412" spans="1:8" s="10" customFormat="1" x14ac:dyDescent="0.25">
      <c r="A3412" s="9" t="str">
        <f t="shared" si="107"/>
        <v>OSM: Langa - Stop - (6665216206)</v>
      </c>
      <c r="B3412" s="9" t="s">
        <v>17</v>
      </c>
      <c r="C3412" s="9" t="s">
        <v>13</v>
      </c>
      <c r="D3412" s="12">
        <v>-33.939326999999999</v>
      </c>
      <c r="E3412" s="12">
        <v>18.531261099999998</v>
      </c>
      <c r="F3412" s="9" t="s">
        <v>8</v>
      </c>
      <c r="G3412" s="9">
        <v>6665216206</v>
      </c>
      <c r="H3412" s="9" t="str">
        <f t="shared" si="106"/>
        <v>(-33.939327, 18.5312611)</v>
      </c>
    </row>
    <row r="3413" spans="1:8" s="10" customFormat="1" x14ac:dyDescent="0.25">
      <c r="A3413" s="9" t="str">
        <f t="shared" si="107"/>
        <v>OSM: Langebaanweg - Station - (249333073)</v>
      </c>
      <c r="B3413" s="9" t="s">
        <v>1616</v>
      </c>
      <c r="C3413" s="9" t="s">
        <v>7</v>
      </c>
      <c r="D3413" s="12">
        <v>-32.9665721</v>
      </c>
      <c r="E3413" s="12">
        <v>18.1503367</v>
      </c>
      <c r="F3413" s="9" t="s">
        <v>8</v>
      </c>
      <c r="G3413" s="9">
        <v>249333073</v>
      </c>
      <c r="H3413" s="9" t="str">
        <f t="shared" si="106"/>
        <v>(-32.9665721, 18.1503367)</v>
      </c>
    </row>
    <row r="3414" spans="1:8" s="10" customFormat="1" x14ac:dyDescent="0.25">
      <c r="A3414" s="9" t="str">
        <f t="shared" si="107"/>
        <v>OSM: Langeenheid - Station - (249333072)</v>
      </c>
      <c r="B3414" s="9" t="s">
        <v>1615</v>
      </c>
      <c r="C3414" s="9" t="s">
        <v>7</v>
      </c>
      <c r="D3414" s="12">
        <v>-32.942417399999997</v>
      </c>
      <c r="E3414" s="12">
        <v>18.091859599999999</v>
      </c>
      <c r="F3414" s="9" t="s">
        <v>8</v>
      </c>
      <c r="G3414" s="9">
        <v>249333072</v>
      </c>
      <c r="H3414" s="9" t="str">
        <f t="shared" si="106"/>
        <v>(-32.9424174, 18.0918596)</v>
      </c>
    </row>
    <row r="3415" spans="1:8" s="10" customFormat="1" x14ac:dyDescent="0.25">
      <c r="A3415" s="9" t="str">
        <f t="shared" si="107"/>
        <v>OSM: Langford - Station - (247326225)</v>
      </c>
      <c r="B3415" s="9" t="s">
        <v>583</v>
      </c>
      <c r="C3415" s="9" t="s">
        <v>7</v>
      </c>
      <c r="D3415" s="12">
        <v>-32.760808699999998</v>
      </c>
      <c r="E3415" s="12">
        <v>25.614393100000001</v>
      </c>
      <c r="F3415" s="9" t="s">
        <v>8</v>
      </c>
      <c r="G3415" s="9">
        <v>247326225</v>
      </c>
      <c r="H3415" s="9" t="str">
        <f t="shared" si="106"/>
        <v>(-32.7608087, 25.6143931)</v>
      </c>
    </row>
    <row r="3416" spans="1:8" s="10" customFormat="1" x14ac:dyDescent="0.25">
      <c r="A3416" s="9" t="str">
        <f t="shared" si="107"/>
        <v>OSM: Langklip - Station - (247327906)</v>
      </c>
      <c r="B3416" s="9" t="s">
        <v>865</v>
      </c>
      <c r="C3416" s="9" t="s">
        <v>7</v>
      </c>
      <c r="D3416" s="12">
        <v>-28.212664100000001</v>
      </c>
      <c r="E3416" s="12">
        <v>20.3310295</v>
      </c>
      <c r="F3416" s="9" t="s">
        <v>8</v>
      </c>
      <c r="G3416" s="9">
        <v>247327906</v>
      </c>
      <c r="H3416" s="9" t="str">
        <f t="shared" si="106"/>
        <v>(-28.2126641, 20.3310295)</v>
      </c>
    </row>
    <row r="3417" spans="1:8" s="10" customFormat="1" x14ac:dyDescent="0.25">
      <c r="A3417" s="9" t="str">
        <f t="shared" si="107"/>
        <v>OSM: Langlaagte - Stop - (8151881976)</v>
      </c>
      <c r="B3417" s="9" t="s">
        <v>2655</v>
      </c>
      <c r="C3417" s="9" t="s">
        <v>13</v>
      </c>
      <c r="D3417" s="12">
        <v>-26.201660499999999</v>
      </c>
      <c r="E3417" s="12">
        <v>27.991610399999999</v>
      </c>
      <c r="F3417" s="9" t="s">
        <v>8</v>
      </c>
      <c r="G3417" s="9">
        <v>8151881976</v>
      </c>
      <c r="H3417" s="9" t="str">
        <f t="shared" si="106"/>
        <v>(-26.2016605, 27.9916104)</v>
      </c>
    </row>
    <row r="3418" spans="1:8" s="10" customFormat="1" x14ac:dyDescent="0.25">
      <c r="A3418" s="9" t="str">
        <f t="shared" si="107"/>
        <v>OSM: Langlaagte - Station - (1348557709)</v>
      </c>
      <c r="B3418" s="9" t="s">
        <v>2655</v>
      </c>
      <c r="C3418" s="9" t="s">
        <v>7</v>
      </c>
      <c r="D3418" s="12">
        <v>-26.201912414285701</v>
      </c>
      <c r="E3418" s="12">
        <v>27.990564085714201</v>
      </c>
      <c r="F3418" s="9" t="s">
        <v>2775</v>
      </c>
      <c r="G3418" s="9">
        <v>1348557709</v>
      </c>
      <c r="H3418" s="9" t="str">
        <f t="shared" si="106"/>
        <v>(-26.2019124, 27.9905641)</v>
      </c>
    </row>
    <row r="3419" spans="1:8" s="10" customFormat="1" x14ac:dyDescent="0.25">
      <c r="A3419" s="9" t="str">
        <f t="shared" si="107"/>
        <v>OSM: Langspruit - Abandoned - (247325506)</v>
      </c>
      <c r="B3419" s="9" t="s">
        <v>267</v>
      </c>
      <c r="C3419" s="9" t="s">
        <v>139</v>
      </c>
      <c r="D3419" s="12">
        <v>-28.222902099999999</v>
      </c>
      <c r="E3419" s="12">
        <v>28.246390699999999</v>
      </c>
      <c r="F3419" s="9" t="s">
        <v>8</v>
      </c>
      <c r="G3419" s="9">
        <v>247325506</v>
      </c>
      <c r="H3419" s="9" t="str">
        <f t="shared" si="106"/>
        <v>(-28.2229021, 28.2463907)</v>
      </c>
    </row>
    <row r="3420" spans="1:8" s="10" customFormat="1" x14ac:dyDescent="0.25">
      <c r="A3420" s="9" t="str">
        <f t="shared" si="107"/>
        <v>OSM: Langvlei - Halt - (249333071)</v>
      </c>
      <c r="B3420" s="9" t="s">
        <v>1614</v>
      </c>
      <c r="C3420" s="9" t="s">
        <v>19</v>
      </c>
      <c r="D3420" s="12">
        <v>-33.760861599999998</v>
      </c>
      <c r="E3420" s="12">
        <v>19.740642399999999</v>
      </c>
      <c r="F3420" s="9" t="s">
        <v>8</v>
      </c>
      <c r="G3420" s="9">
        <v>249333071</v>
      </c>
      <c r="H3420" s="9" t="str">
        <f t="shared" si="106"/>
        <v>(-33.7608616, 19.7406424)</v>
      </c>
    </row>
    <row r="3421" spans="1:8" s="10" customFormat="1" x14ac:dyDescent="0.25">
      <c r="A3421" s="9" t="str">
        <f t="shared" si="107"/>
        <v>OSM: Lansdowne - Station - (26121232)</v>
      </c>
      <c r="B3421" s="9" t="s">
        <v>32</v>
      </c>
      <c r="C3421" s="9" t="s">
        <v>7</v>
      </c>
      <c r="D3421" s="12">
        <v>-33.987591500000001</v>
      </c>
      <c r="E3421" s="12">
        <v>18.503929899999999</v>
      </c>
      <c r="F3421" s="9" t="s">
        <v>8</v>
      </c>
      <c r="G3421" s="9">
        <v>26121232</v>
      </c>
      <c r="H3421" s="9" t="str">
        <f t="shared" si="106"/>
        <v>(-33.9875915, 18.5039299)</v>
      </c>
    </row>
    <row r="3422" spans="1:8" s="10" customFormat="1" x14ac:dyDescent="0.25">
      <c r="A3422" s="9" t="str">
        <f t="shared" si="107"/>
        <v>OSM: Lansdowne - Stop - (822138044)</v>
      </c>
      <c r="B3422" s="9" t="s">
        <v>32</v>
      </c>
      <c r="C3422" s="9" t="s">
        <v>13</v>
      </c>
      <c r="D3422" s="12">
        <v>-33.988621999999999</v>
      </c>
      <c r="E3422" s="12">
        <v>18.504168199999999</v>
      </c>
      <c r="F3422" s="9" t="s">
        <v>8</v>
      </c>
      <c r="G3422" s="9">
        <v>822138044</v>
      </c>
      <c r="H3422" s="9" t="str">
        <f t="shared" si="106"/>
        <v>(-33.988622, 18.5041682)</v>
      </c>
    </row>
    <row r="3423" spans="1:8" s="10" customFormat="1" x14ac:dyDescent="0.25">
      <c r="A3423" s="9" t="str">
        <f t="shared" si="107"/>
        <v>OSM: Lansdowne - Stop - (6628609247)</v>
      </c>
      <c r="B3423" s="9" t="s">
        <v>32</v>
      </c>
      <c r="C3423" s="9" t="s">
        <v>13</v>
      </c>
      <c r="D3423" s="12">
        <v>-33.986856699999997</v>
      </c>
      <c r="E3423" s="12">
        <v>18.503639100000001</v>
      </c>
      <c r="F3423" s="9" t="s">
        <v>8</v>
      </c>
      <c r="G3423" s="9">
        <v>6628609247</v>
      </c>
      <c r="H3423" s="9" t="str">
        <f t="shared" si="106"/>
        <v>(-33.9868567, 18.5036391)</v>
      </c>
    </row>
    <row r="3424" spans="1:8" s="10" customFormat="1" x14ac:dyDescent="0.25">
      <c r="A3424" s="9" t="str">
        <f t="shared" si="107"/>
        <v>OSM: Lanwen - Stop - (247644696)</v>
      </c>
      <c r="B3424" s="9" t="s">
        <v>1072</v>
      </c>
      <c r="C3424" s="9" t="s">
        <v>13</v>
      </c>
      <c r="D3424" s="12">
        <v>-26.115035800000001</v>
      </c>
      <c r="E3424" s="12">
        <v>27.7933804</v>
      </c>
      <c r="F3424" s="9" t="s">
        <v>8</v>
      </c>
      <c r="G3424" s="9">
        <v>247644696</v>
      </c>
      <c r="H3424" s="9" t="str">
        <f t="shared" si="106"/>
        <v>(-26.1150358, 27.7933804)</v>
      </c>
    </row>
    <row r="3425" spans="1:8" s="10" customFormat="1" x14ac:dyDescent="0.25">
      <c r="A3425" s="9" t="str">
        <f t="shared" si="107"/>
        <v>OSM: Lanwen - Station - (9165523932)</v>
      </c>
      <c r="B3425" s="9" t="s">
        <v>1072</v>
      </c>
      <c r="C3425" s="9" t="s">
        <v>7</v>
      </c>
      <c r="D3425" s="12">
        <v>-26.115046499999998</v>
      </c>
      <c r="E3425" s="12">
        <v>27.793508899999999</v>
      </c>
      <c r="F3425" s="9" t="s">
        <v>8</v>
      </c>
      <c r="G3425" s="9">
        <v>9165523932</v>
      </c>
      <c r="H3425" s="9" t="str">
        <f t="shared" si="106"/>
        <v>(-26.1150465, 27.7935089)</v>
      </c>
    </row>
    <row r="3426" spans="1:8" s="10" customFormat="1" x14ac:dyDescent="0.25">
      <c r="A3426" s="9" t="str">
        <f t="shared" si="107"/>
        <v>OSM: Largo - Halt - (247644695)</v>
      </c>
      <c r="B3426" s="9" t="s">
        <v>1071</v>
      </c>
      <c r="C3426" s="9" t="s">
        <v>19</v>
      </c>
      <c r="D3426" s="12">
        <v>-26.270197100000001</v>
      </c>
      <c r="E3426" s="12">
        <v>28.5093049</v>
      </c>
      <c r="F3426" s="9" t="s">
        <v>8</v>
      </c>
      <c r="G3426" s="9">
        <v>247644695</v>
      </c>
      <c r="H3426" s="9" t="str">
        <f t="shared" si="106"/>
        <v>(-26.2701971, 28.5093049)</v>
      </c>
    </row>
    <row r="3427" spans="1:8" s="10" customFormat="1" x14ac:dyDescent="0.25">
      <c r="A3427" s="9" t="str">
        <f t="shared" si="107"/>
        <v>OSM: Lava - Station - (247646857)</v>
      </c>
      <c r="B3427" s="9" t="s">
        <v>1354</v>
      </c>
      <c r="C3427" s="9" t="s">
        <v>7</v>
      </c>
      <c r="D3427" s="12">
        <v>-26.993344199999999</v>
      </c>
      <c r="E3427" s="12">
        <v>26.6064717</v>
      </c>
      <c r="F3427" s="9" t="s">
        <v>8</v>
      </c>
      <c r="G3427" s="9">
        <v>247646857</v>
      </c>
      <c r="H3427" s="9" t="str">
        <f t="shared" si="106"/>
        <v>(-26.9933442, 26.6064717)</v>
      </c>
    </row>
    <row r="3428" spans="1:8" s="10" customFormat="1" x14ac:dyDescent="0.25">
      <c r="A3428" s="9" t="str">
        <f t="shared" si="107"/>
        <v>OSM: Lavistown - Stop - (56364140)</v>
      </c>
      <c r="B3428" s="9" t="s">
        <v>88</v>
      </c>
      <c r="C3428" s="9" t="s">
        <v>13</v>
      </c>
      <c r="D3428" s="12">
        <v>-33.943430999999997</v>
      </c>
      <c r="E3428" s="12">
        <v>18.583966799999999</v>
      </c>
      <c r="F3428" s="9" t="s">
        <v>8</v>
      </c>
      <c r="G3428" s="9">
        <v>56364140</v>
      </c>
      <c r="H3428" s="9" t="str">
        <f t="shared" si="106"/>
        <v>(-33.943431, 18.5839668)</v>
      </c>
    </row>
    <row r="3429" spans="1:8" s="10" customFormat="1" x14ac:dyDescent="0.25">
      <c r="A3429" s="9" t="str">
        <f t="shared" si="107"/>
        <v>OSM: Lavistown - Stop - (7334887237)</v>
      </c>
      <c r="B3429" s="9" t="s">
        <v>88</v>
      </c>
      <c r="C3429" s="9" t="s">
        <v>13</v>
      </c>
      <c r="D3429" s="12">
        <v>-33.943393</v>
      </c>
      <c r="E3429" s="12">
        <v>18.5839666</v>
      </c>
      <c r="F3429" s="9" t="s">
        <v>8</v>
      </c>
      <c r="G3429" s="9">
        <v>7334887237</v>
      </c>
      <c r="H3429" s="9" t="str">
        <f t="shared" si="106"/>
        <v>(-33.943393, 18.5839666)</v>
      </c>
    </row>
    <row r="3430" spans="1:8" s="10" customFormat="1" x14ac:dyDescent="0.25">
      <c r="A3430" s="9" t="str">
        <f t="shared" si="107"/>
        <v>OSM: Lavistown - Station - (7334887267)</v>
      </c>
      <c r="B3430" s="9" t="s">
        <v>88</v>
      </c>
      <c r="C3430" s="9" t="s">
        <v>7</v>
      </c>
      <c r="D3430" s="12">
        <v>-33.943386699999998</v>
      </c>
      <c r="E3430" s="12">
        <v>18.5837839</v>
      </c>
      <c r="F3430" s="9" t="s">
        <v>8</v>
      </c>
      <c r="G3430" s="9">
        <v>7334887267</v>
      </c>
      <c r="H3430" s="9" t="str">
        <f t="shared" si="106"/>
        <v>(-33.9433867, 18.5837839)</v>
      </c>
    </row>
    <row r="3431" spans="1:8" s="10" customFormat="1" x14ac:dyDescent="0.25">
      <c r="A3431" s="9" t="str">
        <f t="shared" si="107"/>
        <v>OSM: Lavistown - Stop - (7334892000)</v>
      </c>
      <c r="B3431" s="9" t="s">
        <v>88</v>
      </c>
      <c r="C3431" s="9" t="s">
        <v>13</v>
      </c>
      <c r="D3431" s="12">
        <v>-33.943255499999999</v>
      </c>
      <c r="E3431" s="12">
        <v>18.583971200000001</v>
      </c>
      <c r="F3431" s="9" t="s">
        <v>8</v>
      </c>
      <c r="G3431" s="9">
        <v>7334892000</v>
      </c>
      <c r="H3431" s="9" t="str">
        <f t="shared" si="106"/>
        <v>(-33.9432555, 18.5839712)</v>
      </c>
    </row>
    <row r="3432" spans="1:8" s="10" customFormat="1" x14ac:dyDescent="0.25">
      <c r="A3432" s="9" t="str">
        <f t="shared" si="107"/>
        <v>OSM: Lavistown - Platform - (138178821)</v>
      </c>
      <c r="B3432" s="9" t="s">
        <v>88</v>
      </c>
      <c r="C3432" s="9" t="s">
        <v>2708</v>
      </c>
      <c r="D3432" s="12">
        <v>-33.943455477777697</v>
      </c>
      <c r="E3432" s="12">
        <v>18.583760822222199</v>
      </c>
      <c r="F3432" s="9" t="s">
        <v>2775</v>
      </c>
      <c r="G3432" s="9">
        <v>138178821</v>
      </c>
      <c r="H3432" s="9" t="str">
        <f t="shared" si="106"/>
        <v>(-33.9434555, 18.5837608)</v>
      </c>
    </row>
    <row r="3433" spans="1:8" s="10" customFormat="1" x14ac:dyDescent="0.25">
      <c r="A3433" s="9" t="str">
        <f t="shared" si="107"/>
        <v>OSM: Lavistown - Platform - (478721301)</v>
      </c>
      <c r="B3433" s="9" t="s">
        <v>88</v>
      </c>
      <c r="C3433" s="9" t="s">
        <v>2708</v>
      </c>
      <c r="D3433" s="12">
        <v>-33.943383139999902</v>
      </c>
      <c r="E3433" s="12">
        <v>18.58442848</v>
      </c>
      <c r="F3433" s="9" t="s">
        <v>2775</v>
      </c>
      <c r="G3433" s="9">
        <v>478721301</v>
      </c>
      <c r="H3433" s="9" t="str">
        <f t="shared" si="106"/>
        <v>(-33.9433831, 18.5844285)</v>
      </c>
    </row>
    <row r="3434" spans="1:8" s="10" customFormat="1" x14ac:dyDescent="0.25">
      <c r="A3434" s="9" t="str">
        <f t="shared" si="107"/>
        <v>OSM: Lawley - Stop - (247644694)</v>
      </c>
      <c r="B3434" s="9" t="s">
        <v>1070</v>
      </c>
      <c r="C3434" s="9" t="s">
        <v>13</v>
      </c>
      <c r="D3434" s="12">
        <v>-26.355109200000001</v>
      </c>
      <c r="E3434" s="12">
        <v>27.8307872</v>
      </c>
      <c r="F3434" s="9" t="s">
        <v>8</v>
      </c>
      <c r="G3434" s="9">
        <v>247644694</v>
      </c>
      <c r="H3434" s="9" t="str">
        <f t="shared" si="106"/>
        <v>(-26.3551092, 27.8307872)</v>
      </c>
    </row>
    <row r="3435" spans="1:8" s="10" customFormat="1" x14ac:dyDescent="0.25">
      <c r="A3435" s="9" t="str">
        <f t="shared" si="107"/>
        <v>OSM: Lawley - Station - (9165976953)</v>
      </c>
      <c r="B3435" s="9" t="s">
        <v>1070</v>
      </c>
      <c r="C3435" s="9" t="s">
        <v>7</v>
      </c>
      <c r="D3435" s="12">
        <v>-26.355066999999998</v>
      </c>
      <c r="E3435" s="12">
        <v>27.8307498</v>
      </c>
      <c r="F3435" s="9" t="s">
        <v>8</v>
      </c>
      <c r="G3435" s="9">
        <v>9165976953</v>
      </c>
      <c r="H3435" s="9" t="str">
        <f t="shared" si="106"/>
        <v>(-26.355067, 27.8307498)</v>
      </c>
    </row>
    <row r="3436" spans="1:8" s="10" customFormat="1" x14ac:dyDescent="0.25">
      <c r="A3436" s="9" t="str">
        <f t="shared" si="107"/>
        <v>OSM: Le Roux - Station - (249333070)</v>
      </c>
      <c r="B3436" s="9" t="s">
        <v>1613</v>
      </c>
      <c r="C3436" s="9" t="s">
        <v>7</v>
      </c>
      <c r="D3436" s="12">
        <v>-33.529730299999997</v>
      </c>
      <c r="E3436" s="12">
        <v>22.474942500000001</v>
      </c>
      <c r="F3436" s="9" t="s">
        <v>8</v>
      </c>
      <c r="G3436" s="9">
        <v>249333070</v>
      </c>
      <c r="H3436" s="9" t="str">
        <f t="shared" si="106"/>
        <v>(-33.5297303, 22.4749425)</v>
      </c>
    </row>
    <row r="3437" spans="1:8" s="10" customFormat="1" x14ac:dyDescent="0.25">
      <c r="A3437" s="9" t="str">
        <f t="shared" si="107"/>
        <v>OSM: Leeubos - Station - (247646858)</v>
      </c>
      <c r="B3437" s="9" t="s">
        <v>1355</v>
      </c>
      <c r="C3437" s="9" t="s">
        <v>7</v>
      </c>
      <c r="D3437" s="12">
        <v>-27.1951763</v>
      </c>
      <c r="E3437" s="12">
        <v>26.3182689</v>
      </c>
      <c r="F3437" s="9" t="s">
        <v>8</v>
      </c>
      <c r="G3437" s="9">
        <v>247646858</v>
      </c>
      <c r="H3437" s="9" t="str">
        <f t="shared" si="106"/>
        <v>(-27.1951763, 26.3182689)</v>
      </c>
    </row>
    <row r="3438" spans="1:8" s="10" customFormat="1" x14ac:dyDescent="0.25">
      <c r="A3438" s="9" t="str">
        <f t="shared" si="107"/>
        <v>OSM: Leeudoringstad - Station - (247646855)</v>
      </c>
      <c r="B3438" s="9" t="s">
        <v>1352</v>
      </c>
      <c r="C3438" s="9" t="s">
        <v>7</v>
      </c>
      <c r="D3438" s="12">
        <v>-27.2393842</v>
      </c>
      <c r="E3438" s="12">
        <v>26.2365116</v>
      </c>
      <c r="F3438" s="9" t="s">
        <v>8</v>
      </c>
      <c r="G3438" s="9">
        <v>247646855</v>
      </c>
      <c r="H3438" s="9" t="str">
        <f t="shared" si="106"/>
        <v>(-27.2393842, 26.2365116)</v>
      </c>
    </row>
    <row r="3439" spans="1:8" s="10" customFormat="1" x14ac:dyDescent="0.25">
      <c r="A3439" s="9" t="str">
        <f t="shared" si="107"/>
        <v>OSM: Leeu-Gamka - Station - (249333100)</v>
      </c>
      <c r="B3439" s="9" t="s">
        <v>1635</v>
      </c>
      <c r="C3439" s="9" t="s">
        <v>7</v>
      </c>
      <c r="D3439" s="12">
        <v>-32.775228599999998</v>
      </c>
      <c r="E3439" s="12">
        <v>21.9776445</v>
      </c>
      <c r="F3439" s="9" t="s">
        <v>8</v>
      </c>
      <c r="G3439" s="9">
        <v>249333100</v>
      </c>
      <c r="H3439" s="9" t="str">
        <f t="shared" si="106"/>
        <v>(-32.7752286, 21.9776445)</v>
      </c>
    </row>
    <row r="3440" spans="1:8" s="10" customFormat="1" x14ac:dyDescent="0.25">
      <c r="A3440" s="9" t="str">
        <f t="shared" si="107"/>
        <v>OSM: Leeuhof - Stop - (247644693)</v>
      </c>
      <c r="B3440" s="9" t="s">
        <v>1069</v>
      </c>
      <c r="C3440" s="9" t="s">
        <v>13</v>
      </c>
      <c r="D3440" s="12">
        <v>-26.655013400000001</v>
      </c>
      <c r="E3440" s="12">
        <v>27.906132599999999</v>
      </c>
      <c r="F3440" s="9" t="s">
        <v>8</v>
      </c>
      <c r="G3440" s="9">
        <v>247644693</v>
      </c>
      <c r="H3440" s="9" t="str">
        <f t="shared" si="106"/>
        <v>(-26.6550134, 27.9061326)</v>
      </c>
    </row>
    <row r="3441" spans="1:8" s="10" customFormat="1" x14ac:dyDescent="0.25">
      <c r="A3441" s="9" t="str">
        <f t="shared" si="107"/>
        <v>OSM: Leeuhof - Station - (9165976963)</v>
      </c>
      <c r="B3441" s="9" t="s">
        <v>1069</v>
      </c>
      <c r="C3441" s="9" t="s">
        <v>7</v>
      </c>
      <c r="D3441" s="12">
        <v>-26.655104399999999</v>
      </c>
      <c r="E3441" s="12">
        <v>27.906122100000001</v>
      </c>
      <c r="F3441" s="9" t="s">
        <v>8</v>
      </c>
      <c r="G3441" s="9">
        <v>9165976963</v>
      </c>
      <c r="H3441" s="9" t="str">
        <f t="shared" si="106"/>
        <v>(-26.6551044, 27.9061221)</v>
      </c>
    </row>
    <row r="3442" spans="1:8" s="10" customFormat="1" x14ac:dyDescent="0.25">
      <c r="A3442" s="9" t="str">
        <f t="shared" si="107"/>
        <v>OSM: Leeuhof - Station - (11494193086)</v>
      </c>
      <c r="B3442" s="9" t="s">
        <v>1069</v>
      </c>
      <c r="C3442" s="9" t="s">
        <v>7</v>
      </c>
      <c r="D3442" s="12">
        <v>-26.6634213</v>
      </c>
      <c r="E3442" s="12">
        <v>27.894917400000001</v>
      </c>
      <c r="F3442" s="9" t="s">
        <v>8</v>
      </c>
      <c r="G3442" s="9">
        <v>11494193086</v>
      </c>
      <c r="H3442" s="9" t="str">
        <f t="shared" si="106"/>
        <v>(-26.6634213, 27.8949174)</v>
      </c>
    </row>
    <row r="3443" spans="1:8" s="10" customFormat="1" x14ac:dyDescent="0.25">
      <c r="A3443" s="9" t="str">
        <f t="shared" si="107"/>
        <v>OSM: Leeuhof - Stop - (12269159245)</v>
      </c>
      <c r="B3443" s="9" t="s">
        <v>1069</v>
      </c>
      <c r="C3443" s="9" t="s">
        <v>13</v>
      </c>
      <c r="D3443" s="12">
        <v>-26.654965399999998</v>
      </c>
      <c r="E3443" s="12">
        <v>27.905910299999999</v>
      </c>
      <c r="F3443" s="9" t="s">
        <v>8</v>
      </c>
      <c r="G3443" s="9">
        <v>12269159245</v>
      </c>
      <c r="H3443" s="9" t="str">
        <f t="shared" si="106"/>
        <v>(-26.6549654, 27.9059103)</v>
      </c>
    </row>
    <row r="3444" spans="1:8" s="10" customFormat="1" x14ac:dyDescent="0.25">
      <c r="A3444" s="9" t="str">
        <f t="shared" si="107"/>
        <v>OSM: Leeurivier - Halt - (249333101)</v>
      </c>
      <c r="B3444" s="9" t="s">
        <v>1636</v>
      </c>
      <c r="C3444" s="9" t="s">
        <v>19</v>
      </c>
      <c r="D3444" s="12">
        <v>-34.050112900000002</v>
      </c>
      <c r="E3444" s="12">
        <v>20.321266099999999</v>
      </c>
      <c r="F3444" s="9" t="s">
        <v>8</v>
      </c>
      <c r="G3444" s="9">
        <v>249333101</v>
      </c>
      <c r="H3444" s="9" t="str">
        <f t="shared" si="106"/>
        <v>(-34.0501129, 20.3212661)</v>
      </c>
    </row>
    <row r="3445" spans="1:8" s="10" customFormat="1" x14ac:dyDescent="0.25">
      <c r="A3445" s="9" t="str">
        <f t="shared" si="107"/>
        <v>OSM: Leeuspoor - Halt - (7640553115)</v>
      </c>
      <c r="B3445" s="9" t="s">
        <v>2649</v>
      </c>
      <c r="C3445" s="9" t="s">
        <v>19</v>
      </c>
      <c r="D3445" s="12">
        <v>-27.3676888</v>
      </c>
      <c r="E3445" s="12">
        <v>31.855145499999999</v>
      </c>
      <c r="F3445" s="9" t="s">
        <v>8</v>
      </c>
      <c r="G3445" s="9">
        <v>7640553115</v>
      </c>
      <c r="H3445" s="9" t="str">
        <f t="shared" si="106"/>
        <v>(-27.3676888, 31.8551455)</v>
      </c>
    </row>
    <row r="3446" spans="1:8" s="10" customFormat="1" x14ac:dyDescent="0.25">
      <c r="A3446" s="9" t="str">
        <f t="shared" si="107"/>
        <v>OSM: Leeustroom - Halt - (247325504)</v>
      </c>
      <c r="B3446" s="9" t="s">
        <v>266</v>
      </c>
      <c r="C3446" s="9" t="s">
        <v>19</v>
      </c>
      <c r="D3446" s="12">
        <v>-27.195984800000002</v>
      </c>
      <c r="E3446" s="12">
        <v>27.618562799999999</v>
      </c>
      <c r="F3446" s="9" t="s">
        <v>8</v>
      </c>
      <c r="G3446" s="9">
        <v>247325504</v>
      </c>
      <c r="H3446" s="9" t="str">
        <f t="shared" si="106"/>
        <v>(-27.1959848, 27.6185628)</v>
      </c>
    </row>
    <row r="3447" spans="1:8" s="10" customFormat="1" x14ac:dyDescent="0.25">
      <c r="A3447" s="9" t="str">
        <f t="shared" si="107"/>
        <v>OSM: Leeuwfontein - Blockpost - (4665316583)</v>
      </c>
      <c r="B3447" s="9" t="s">
        <v>2549</v>
      </c>
      <c r="C3447" s="9" t="s">
        <v>2548</v>
      </c>
      <c r="D3447" s="12">
        <v>-25.707287600000001</v>
      </c>
      <c r="E3447" s="12">
        <v>28.4063795</v>
      </c>
      <c r="F3447" s="9" t="s">
        <v>8</v>
      </c>
      <c r="G3447" s="9">
        <v>4665316583</v>
      </c>
      <c r="H3447" s="9" t="str">
        <f t="shared" si="106"/>
        <v>(-25.7072876, 28.4063795)</v>
      </c>
    </row>
    <row r="3448" spans="1:8" s="10" customFormat="1" x14ac:dyDescent="0.25">
      <c r="A3448" s="9" t="str">
        <f t="shared" si="107"/>
        <v>OSM: Lehau - Halt - (247646856)</v>
      </c>
      <c r="B3448" s="9" t="s">
        <v>1353</v>
      </c>
      <c r="C3448" s="9" t="s">
        <v>19</v>
      </c>
      <c r="D3448" s="12">
        <v>-25.0635124</v>
      </c>
      <c r="E3448" s="12">
        <v>28.4659163</v>
      </c>
      <c r="F3448" s="9" t="s">
        <v>8</v>
      </c>
      <c r="G3448" s="9">
        <v>247646856</v>
      </c>
      <c r="H3448" s="9" t="str">
        <f t="shared" si="106"/>
        <v>(-25.0635124, 28.4659163)</v>
      </c>
    </row>
    <row r="3449" spans="1:8" s="10" customFormat="1" x14ac:dyDescent="0.25">
      <c r="A3449" s="9" t="str">
        <f t="shared" si="107"/>
        <v>OSM: Lehmansdrif - Abandoned - (247326222)</v>
      </c>
      <c r="B3449" s="9" t="s">
        <v>581</v>
      </c>
      <c r="C3449" s="9" t="s">
        <v>139</v>
      </c>
      <c r="D3449" s="12">
        <v>-31.913294499999999</v>
      </c>
      <c r="E3449" s="12">
        <v>26.627474899999999</v>
      </c>
      <c r="F3449" s="9" t="s">
        <v>8</v>
      </c>
      <c r="G3449" s="9">
        <v>247326222</v>
      </c>
      <c r="H3449" s="9" t="str">
        <f t="shared" si="106"/>
        <v>(-31.9132945, 26.6274749)</v>
      </c>
    </row>
    <row r="3450" spans="1:8" s="10" customFormat="1" x14ac:dyDescent="0.25">
      <c r="A3450" s="9" t="str">
        <f t="shared" si="107"/>
        <v>OSM: Lekkerwater - Halt - (6146638793)</v>
      </c>
      <c r="B3450" s="9" t="s">
        <v>2597</v>
      </c>
      <c r="C3450" s="9" t="s">
        <v>19</v>
      </c>
      <c r="D3450" s="12">
        <v>-23.6432416</v>
      </c>
      <c r="E3450" s="12">
        <v>17.4060211</v>
      </c>
      <c r="F3450" s="9" t="s">
        <v>8</v>
      </c>
      <c r="G3450" s="9">
        <v>6146638793</v>
      </c>
      <c r="H3450" s="9" t="str">
        <f t="shared" si="106"/>
        <v>(-23.6432416, 17.4060211)</v>
      </c>
    </row>
    <row r="3451" spans="1:8" s="10" customFormat="1" x14ac:dyDescent="0.25">
      <c r="A3451" s="9" t="str">
        <f t="shared" si="107"/>
        <v>OSM: Leliedam - Station - (249333098)</v>
      </c>
      <c r="B3451" s="9" t="s">
        <v>1633</v>
      </c>
      <c r="C3451" s="9" t="s">
        <v>7</v>
      </c>
      <c r="D3451" s="12">
        <v>-33.2206592</v>
      </c>
      <c r="E3451" s="12">
        <v>18.9054371</v>
      </c>
      <c r="F3451" s="9" t="s">
        <v>8</v>
      </c>
      <c r="G3451" s="9">
        <v>249333098</v>
      </c>
      <c r="H3451" s="9" t="str">
        <f t="shared" si="106"/>
        <v>(-33.2206592, 18.9054371)</v>
      </c>
    </row>
    <row r="3452" spans="1:8" s="10" customFormat="1" x14ac:dyDescent="0.25">
      <c r="A3452" s="9" t="str">
        <f t="shared" si="107"/>
        <v>OSM: Lemoen - Halt - (249333099)</v>
      </c>
      <c r="B3452" s="9" t="s">
        <v>1634</v>
      </c>
      <c r="C3452" s="9" t="s">
        <v>19</v>
      </c>
      <c r="D3452" s="12">
        <v>-32.256996700000002</v>
      </c>
      <c r="E3452" s="12">
        <v>22.754479</v>
      </c>
      <c r="F3452" s="9" t="s">
        <v>8</v>
      </c>
      <c r="G3452" s="9">
        <v>249333099</v>
      </c>
      <c r="H3452" s="9" t="str">
        <f t="shared" si="106"/>
        <v>(-32.2569967, 22.754479)</v>
      </c>
    </row>
    <row r="3453" spans="1:8" s="10" customFormat="1" x14ac:dyDescent="0.25">
      <c r="A3453" s="9" t="str">
        <f t="shared" si="107"/>
        <v>OSM: Lenasia - Stop - (247644741)</v>
      </c>
      <c r="B3453" s="9" t="s">
        <v>1094</v>
      </c>
      <c r="C3453" s="9" t="s">
        <v>13</v>
      </c>
      <c r="D3453" s="12">
        <v>-26.3194309</v>
      </c>
      <c r="E3453" s="12">
        <v>27.823346000000001</v>
      </c>
      <c r="F3453" s="9" t="s">
        <v>8</v>
      </c>
      <c r="G3453" s="9">
        <v>247644741</v>
      </c>
      <c r="H3453" s="9" t="str">
        <f t="shared" si="106"/>
        <v>(-26.3194309, 27.823346)</v>
      </c>
    </row>
    <row r="3454" spans="1:8" s="10" customFormat="1" x14ac:dyDescent="0.25">
      <c r="A3454" s="9" t="str">
        <f t="shared" si="107"/>
        <v>OSM: Lenasia - Station - (9165976952)</v>
      </c>
      <c r="B3454" s="9" t="s">
        <v>1094</v>
      </c>
      <c r="C3454" s="9" t="s">
        <v>7</v>
      </c>
      <c r="D3454" s="12">
        <v>-26.319769099999998</v>
      </c>
      <c r="E3454" s="12">
        <v>27.823270300000001</v>
      </c>
      <c r="F3454" s="9" t="s">
        <v>8</v>
      </c>
      <c r="G3454" s="9">
        <v>9165976952</v>
      </c>
      <c r="H3454" s="9" t="str">
        <f t="shared" si="106"/>
        <v>(-26.3197691, 27.8232703)</v>
      </c>
    </row>
    <row r="3455" spans="1:8" s="10" customFormat="1" x14ac:dyDescent="0.25">
      <c r="A3455" s="9" t="str">
        <f t="shared" si="107"/>
        <v>OSM: Lendlovu - Station - (247326202)</v>
      </c>
      <c r="B3455" s="9" t="s">
        <v>566</v>
      </c>
      <c r="C3455" s="9" t="s">
        <v>7</v>
      </c>
      <c r="D3455" s="12">
        <v>-33.502118299999999</v>
      </c>
      <c r="E3455" s="12">
        <v>25.6990862</v>
      </c>
      <c r="F3455" s="9" t="s">
        <v>8</v>
      </c>
      <c r="G3455" s="9">
        <v>247326202</v>
      </c>
      <c r="H3455" s="9" t="str">
        <f t="shared" si="106"/>
        <v>(-33.5021183, 25.6990862)</v>
      </c>
    </row>
    <row r="3456" spans="1:8" s="10" customFormat="1" x14ac:dyDescent="0.25">
      <c r="A3456" s="9" t="str">
        <f t="shared" si="107"/>
        <v>OSM: Lenjanedrif - Station - (11781273413)</v>
      </c>
      <c r="B3456" s="9" t="s">
        <v>2759</v>
      </c>
      <c r="C3456" s="9" t="s">
        <v>7</v>
      </c>
      <c r="D3456" s="12">
        <v>-27.934953100000001</v>
      </c>
      <c r="E3456" s="12">
        <v>30.956999700000001</v>
      </c>
      <c r="F3456" s="9" t="s">
        <v>8</v>
      </c>
      <c r="G3456" s="9">
        <v>11781273413</v>
      </c>
      <c r="H3456" s="9" t="str">
        <f t="shared" si="106"/>
        <v>(-27.9349531, 30.9569997)</v>
      </c>
    </row>
    <row r="3457" spans="1:8" s="10" customFormat="1" x14ac:dyDescent="0.25">
      <c r="A3457" s="9" t="str">
        <f t="shared" si="107"/>
        <v>OSM: Lentegeur - Stop - (125365367)</v>
      </c>
      <c r="B3457" s="9" t="s">
        <v>92</v>
      </c>
      <c r="C3457" s="9" t="s">
        <v>13</v>
      </c>
      <c r="D3457" s="12">
        <v>-34.034579000000001</v>
      </c>
      <c r="E3457" s="12">
        <v>18.611487700000001</v>
      </c>
      <c r="F3457" s="9" t="s">
        <v>8</v>
      </c>
      <c r="G3457" s="9">
        <v>125365367</v>
      </c>
      <c r="H3457" s="9" t="str">
        <f t="shared" ref="H3457:H3520" si="108">"(" &amp; TEXT(D3457, "#.#######") &amp; ", " &amp; TEXT(E3457, "#.#######") &amp; ")"</f>
        <v>(-34.034579, 18.6114877)</v>
      </c>
    </row>
    <row r="3458" spans="1:8" s="10" customFormat="1" x14ac:dyDescent="0.25">
      <c r="A3458" s="9" t="str">
        <f t="shared" si="107"/>
        <v>OSM: Lentegeur - Stop - (4293191078)</v>
      </c>
      <c r="B3458" s="9" t="s">
        <v>92</v>
      </c>
      <c r="C3458" s="9" t="s">
        <v>13</v>
      </c>
      <c r="D3458" s="12">
        <v>-34.0341211</v>
      </c>
      <c r="E3458" s="12">
        <v>18.611191399999999</v>
      </c>
      <c r="F3458" s="9" t="s">
        <v>8</v>
      </c>
      <c r="G3458" s="9">
        <v>4293191078</v>
      </c>
      <c r="H3458" s="9" t="str">
        <f t="shared" si="108"/>
        <v>(-34.0341211, 18.6111914)</v>
      </c>
    </row>
    <row r="3459" spans="1:8" s="10" customFormat="1" x14ac:dyDescent="0.25">
      <c r="A3459" s="9" t="str">
        <f t="shared" ref="A3459:A3522" si="109">"OSM: " &amp; B3459 &amp; " - " &amp; PROPER(C3459) &amp; " - (" &amp; G3459 &amp; ")"</f>
        <v>OSM: Lentegeur - Station - (7400828906)</v>
      </c>
      <c r="B3459" s="9" t="s">
        <v>92</v>
      </c>
      <c r="C3459" s="9" t="s">
        <v>7</v>
      </c>
      <c r="D3459" s="12">
        <v>-34.034301200000002</v>
      </c>
      <c r="E3459" s="12">
        <v>18.611308099999999</v>
      </c>
      <c r="F3459" s="9" t="s">
        <v>8</v>
      </c>
      <c r="G3459" s="9">
        <v>7400828906</v>
      </c>
      <c r="H3459" s="9" t="str">
        <f t="shared" si="108"/>
        <v>(-34.0343012, 18.6113081)</v>
      </c>
    </row>
    <row r="3460" spans="1:8" s="10" customFormat="1" x14ac:dyDescent="0.25">
      <c r="A3460" s="9" t="str">
        <f t="shared" si="109"/>
        <v>OSM: Lentegeur - Platform - (791647010)</v>
      </c>
      <c r="B3460" s="9" t="s">
        <v>92</v>
      </c>
      <c r="C3460" s="9" t="s">
        <v>2708</v>
      </c>
      <c r="D3460" s="12">
        <v>-34.034306616666598</v>
      </c>
      <c r="E3460" s="12">
        <v>18.611202816666601</v>
      </c>
      <c r="F3460" s="9" t="s">
        <v>2775</v>
      </c>
      <c r="G3460" s="9">
        <v>791647010</v>
      </c>
      <c r="H3460" s="9" t="str">
        <f t="shared" si="108"/>
        <v>(-34.0343066, 18.6112028)</v>
      </c>
    </row>
    <row r="3461" spans="1:8" s="10" customFormat="1" x14ac:dyDescent="0.25">
      <c r="A3461" s="9" t="str">
        <f t="shared" si="109"/>
        <v>OSM: Lentegeur - Platform - (791647011)</v>
      </c>
      <c r="B3461" s="9" t="s">
        <v>92</v>
      </c>
      <c r="C3461" s="9" t="s">
        <v>2708</v>
      </c>
      <c r="D3461" s="12">
        <v>-34.0342432666666</v>
      </c>
      <c r="E3461" s="12">
        <v>18.611395033333299</v>
      </c>
      <c r="F3461" s="9" t="s">
        <v>2775</v>
      </c>
      <c r="G3461" s="9">
        <v>791647011</v>
      </c>
      <c r="H3461" s="9" t="str">
        <f t="shared" si="108"/>
        <v>(-34.0342433, 18.611395)</v>
      </c>
    </row>
    <row r="3462" spans="1:8" s="10" customFormat="1" x14ac:dyDescent="0.25">
      <c r="A3462" s="9" t="str">
        <f t="shared" si="109"/>
        <v>OSM: Lentegeur - Station - (791647015)</v>
      </c>
      <c r="B3462" s="9" t="s">
        <v>92</v>
      </c>
      <c r="C3462" s="9" t="s">
        <v>7</v>
      </c>
      <c r="D3462" s="12">
        <v>-34.034307294285703</v>
      </c>
      <c r="E3462" s="12">
        <v>18.6113143142857</v>
      </c>
      <c r="F3462" s="9" t="s">
        <v>2775</v>
      </c>
      <c r="G3462" s="9">
        <v>791647015</v>
      </c>
      <c r="H3462" s="9" t="str">
        <f t="shared" si="108"/>
        <v>(-34.0343073, 18.6113143)</v>
      </c>
    </row>
    <row r="3463" spans="1:8" s="10" customFormat="1" x14ac:dyDescent="0.25">
      <c r="A3463" s="9" t="str">
        <f t="shared" si="109"/>
        <v>OSM: Lenton Grove - Halt - (247326201)</v>
      </c>
      <c r="B3463" s="9" t="s">
        <v>565</v>
      </c>
      <c r="C3463" s="9" t="s">
        <v>19</v>
      </c>
      <c r="D3463" s="12">
        <v>-31.272036</v>
      </c>
      <c r="E3463" s="12">
        <v>25.8645599</v>
      </c>
      <c r="F3463" s="9" t="s">
        <v>8</v>
      </c>
      <c r="G3463" s="9">
        <v>247326201</v>
      </c>
      <c r="H3463" s="9" t="str">
        <f t="shared" si="108"/>
        <v>(-31.272036, 25.8645599)</v>
      </c>
    </row>
    <row r="3464" spans="1:8" s="10" customFormat="1" x14ac:dyDescent="0.25">
      <c r="A3464" s="9" t="str">
        <f t="shared" si="109"/>
        <v>OSM: Leralla - Stop - (247644742)</v>
      </c>
      <c r="B3464" s="9" t="s">
        <v>1095</v>
      </c>
      <c r="C3464" s="9" t="s">
        <v>13</v>
      </c>
      <c r="D3464" s="12">
        <v>-26.0292821</v>
      </c>
      <c r="E3464" s="12">
        <v>28.196342699999999</v>
      </c>
      <c r="F3464" s="9" t="s">
        <v>8</v>
      </c>
      <c r="G3464" s="9">
        <v>247644742</v>
      </c>
      <c r="H3464" s="9" t="str">
        <f t="shared" si="108"/>
        <v>(-26.0292821, 28.1963427)</v>
      </c>
    </row>
    <row r="3465" spans="1:8" s="10" customFormat="1" x14ac:dyDescent="0.25">
      <c r="A3465" s="9" t="str">
        <f t="shared" si="109"/>
        <v>OSM: Leralla - Station - (9168944943)</v>
      </c>
      <c r="B3465" s="9" t="s">
        <v>1095</v>
      </c>
      <c r="C3465" s="9" t="s">
        <v>7</v>
      </c>
      <c r="D3465" s="12">
        <v>-26.029221199999999</v>
      </c>
      <c r="E3465" s="12">
        <v>28.1964583</v>
      </c>
      <c r="F3465" s="9" t="s">
        <v>8</v>
      </c>
      <c r="G3465" s="9">
        <v>9168944943</v>
      </c>
      <c r="H3465" s="9" t="str">
        <f t="shared" si="108"/>
        <v>(-26.0292212, 28.1964583)</v>
      </c>
    </row>
    <row r="3466" spans="1:8" s="10" customFormat="1" x14ac:dyDescent="0.25">
      <c r="A3466" s="9" t="str">
        <f t="shared" si="109"/>
        <v>OSM: Lesitele Tank - Halt - (247646853)</v>
      </c>
      <c r="B3466" s="9" t="s">
        <v>1350</v>
      </c>
      <c r="C3466" s="9" t="s">
        <v>19</v>
      </c>
      <c r="D3466" s="12">
        <v>-23.890381399999999</v>
      </c>
      <c r="E3466" s="12">
        <v>30.362022199999998</v>
      </c>
      <c r="F3466" s="9" t="s">
        <v>8</v>
      </c>
      <c r="G3466" s="9">
        <v>247646853</v>
      </c>
      <c r="H3466" s="9" t="str">
        <f t="shared" si="108"/>
        <v>(-23.8903814, 30.3620222)</v>
      </c>
    </row>
    <row r="3467" spans="1:8" s="10" customFormat="1" x14ac:dyDescent="0.25">
      <c r="A3467" s="9" t="str">
        <f t="shared" si="109"/>
        <v>OSM: Leslie - Station - (500957519)</v>
      </c>
      <c r="B3467" s="9" t="s">
        <v>1944</v>
      </c>
      <c r="C3467" s="9" t="s">
        <v>7</v>
      </c>
      <c r="D3467" s="12">
        <v>-26.367402500000001</v>
      </c>
      <c r="E3467" s="12">
        <v>28.9267751</v>
      </c>
      <c r="F3467" s="9" t="s">
        <v>8</v>
      </c>
      <c r="G3467" s="9">
        <v>500957519</v>
      </c>
      <c r="H3467" s="9" t="str">
        <f t="shared" si="108"/>
        <v>(-26.3674025, 28.9267751)</v>
      </c>
    </row>
    <row r="3468" spans="1:8" s="10" customFormat="1" x14ac:dyDescent="0.25">
      <c r="A3468" s="9" t="str">
        <f t="shared" si="109"/>
        <v>OSM: Lesseyton - Station - (247326200)</v>
      </c>
      <c r="B3468" s="9" t="s">
        <v>564</v>
      </c>
      <c r="C3468" s="9" t="s">
        <v>7</v>
      </c>
      <c r="D3468" s="12">
        <v>-31.847402800000001</v>
      </c>
      <c r="E3468" s="12">
        <v>26.764485499999999</v>
      </c>
      <c r="F3468" s="9" t="s">
        <v>8</v>
      </c>
      <c r="G3468" s="9">
        <v>247326200</v>
      </c>
      <c r="H3468" s="9" t="str">
        <f t="shared" si="108"/>
        <v>(-31.8474028, 26.7644855)</v>
      </c>
    </row>
    <row r="3469" spans="1:8" s="10" customFormat="1" x14ac:dyDescent="0.25">
      <c r="A3469" s="9" t="str">
        <f t="shared" si="109"/>
        <v>OSM: Letaba - Station - (247646854)</v>
      </c>
      <c r="B3469" s="9" t="s">
        <v>1351</v>
      </c>
      <c r="C3469" s="9" t="s">
        <v>7</v>
      </c>
      <c r="D3469" s="12">
        <v>-23.8800326</v>
      </c>
      <c r="E3469" s="12">
        <v>30.274337899999999</v>
      </c>
      <c r="F3469" s="9" t="s">
        <v>8</v>
      </c>
      <c r="G3469" s="9">
        <v>247646854</v>
      </c>
      <c r="H3469" s="9" t="str">
        <f t="shared" si="108"/>
        <v>(-23.8800326, 30.2743379)</v>
      </c>
    </row>
    <row r="3470" spans="1:8" s="10" customFormat="1" x14ac:dyDescent="0.25">
      <c r="A3470" s="9" t="str">
        <f t="shared" si="109"/>
        <v>OSM: Letjiesbos - Station - (249333096)</v>
      </c>
      <c r="B3470" s="9" t="s">
        <v>1632</v>
      </c>
      <c r="C3470" s="9" t="s">
        <v>7</v>
      </c>
      <c r="D3470" s="12">
        <v>-32.563275699999998</v>
      </c>
      <c r="E3470" s="12">
        <v>22.270868100000001</v>
      </c>
      <c r="F3470" s="9" t="s">
        <v>8</v>
      </c>
      <c r="G3470" s="9">
        <v>249333096</v>
      </c>
      <c r="H3470" s="9" t="str">
        <f t="shared" si="108"/>
        <v>(-32.5632757, 22.2708681)</v>
      </c>
    </row>
    <row r="3471" spans="1:8" s="10" customFormat="1" x14ac:dyDescent="0.25">
      <c r="A3471" s="9" t="str">
        <f t="shared" si="109"/>
        <v>OSM: Letsie - Station - (247646851)</v>
      </c>
      <c r="B3471" s="9" t="s">
        <v>1348</v>
      </c>
      <c r="C3471" s="9" t="s">
        <v>7</v>
      </c>
      <c r="D3471" s="12">
        <v>-23.845536500000001</v>
      </c>
      <c r="E3471" s="12">
        <v>30.2205753</v>
      </c>
      <c r="F3471" s="9" t="s">
        <v>8</v>
      </c>
      <c r="G3471" s="9">
        <v>247646851</v>
      </c>
      <c r="H3471" s="9" t="str">
        <f t="shared" si="108"/>
        <v>(-23.8455365, 30.2205753)</v>
      </c>
    </row>
    <row r="3472" spans="1:8" s="10" customFormat="1" x14ac:dyDescent="0.25">
      <c r="A3472" s="9" t="str">
        <f t="shared" si="109"/>
        <v>OSM: Letsitele - Station - (247646852)</v>
      </c>
      <c r="B3472" s="9" t="s">
        <v>1349</v>
      </c>
      <c r="C3472" s="9" t="s">
        <v>7</v>
      </c>
      <c r="D3472" s="12">
        <v>-23.883708299999999</v>
      </c>
      <c r="E3472" s="12">
        <v>30.396057200000001</v>
      </c>
      <c r="F3472" s="9" t="s">
        <v>8</v>
      </c>
      <c r="G3472" s="9">
        <v>247646852</v>
      </c>
      <c r="H3472" s="9" t="str">
        <f t="shared" si="108"/>
        <v>(-23.8837083, 30.3960572)</v>
      </c>
    </row>
    <row r="3473" spans="1:8" s="10" customFormat="1" x14ac:dyDescent="0.25">
      <c r="A3473" s="9" t="str">
        <f t="shared" si="109"/>
        <v>OSM: Levels - Halt - (247326198)</v>
      </c>
      <c r="B3473" s="9" t="s">
        <v>563</v>
      </c>
      <c r="C3473" s="9" t="s">
        <v>19</v>
      </c>
      <c r="D3473" s="12">
        <v>-30.341051799999999</v>
      </c>
      <c r="E3473" s="12">
        <v>29.0857639</v>
      </c>
      <c r="F3473" s="9" t="s">
        <v>8</v>
      </c>
      <c r="G3473" s="9">
        <v>247326198</v>
      </c>
      <c r="H3473" s="9" t="str">
        <f t="shared" si="108"/>
        <v>(-30.3410518, 29.0857639)</v>
      </c>
    </row>
    <row r="3474" spans="1:8" s="10" customFormat="1" x14ac:dyDescent="0.25">
      <c r="A3474" s="9" t="str">
        <f t="shared" si="109"/>
        <v>OSM: Leven - Halt - (847470274)</v>
      </c>
      <c r="B3474" s="9" t="s">
        <v>2227</v>
      </c>
      <c r="C3474" s="9" t="s">
        <v>19</v>
      </c>
      <c r="D3474" s="12">
        <v>-26.455384899999999</v>
      </c>
      <c r="E3474" s="12">
        <v>29.150687399999999</v>
      </c>
      <c r="F3474" s="9" t="s">
        <v>8</v>
      </c>
      <c r="G3474" s="9">
        <v>847470274</v>
      </c>
      <c r="H3474" s="9" t="str">
        <f t="shared" si="108"/>
        <v>(-26.4553849, 29.1506874)</v>
      </c>
    </row>
    <row r="3475" spans="1:8" s="10" customFormat="1" x14ac:dyDescent="0.25">
      <c r="A3475" s="9" t="str">
        <f t="shared" si="109"/>
        <v>OSM: Libertas - Station - (247325503)</v>
      </c>
      <c r="B3475" s="9" t="s">
        <v>265</v>
      </c>
      <c r="C3475" s="9" t="s">
        <v>7</v>
      </c>
      <c r="D3475" s="12">
        <v>-28.177310200000001</v>
      </c>
      <c r="E3475" s="12">
        <v>27.7307278</v>
      </c>
      <c r="F3475" s="9" t="s">
        <v>8</v>
      </c>
      <c r="G3475" s="9">
        <v>247325503</v>
      </c>
      <c r="H3475" s="9" t="str">
        <f t="shared" si="108"/>
        <v>(-28.1773102, 27.7307278)</v>
      </c>
    </row>
    <row r="3476" spans="1:8" s="10" customFormat="1" x14ac:dyDescent="0.25">
      <c r="A3476" s="9" t="str">
        <f t="shared" si="109"/>
        <v>OSM: Lichfield - Halt - (247326197)</v>
      </c>
      <c r="B3476" s="9" t="s">
        <v>562</v>
      </c>
      <c r="C3476" s="9" t="s">
        <v>19</v>
      </c>
      <c r="D3476" s="12">
        <v>-31.440650600000001</v>
      </c>
      <c r="E3476" s="12">
        <v>27.396792600000001</v>
      </c>
      <c r="F3476" s="9" t="s">
        <v>8</v>
      </c>
      <c r="G3476" s="9">
        <v>247326197</v>
      </c>
      <c r="H3476" s="9" t="str">
        <f t="shared" si="108"/>
        <v>(-31.4406506, 27.3967926)</v>
      </c>
    </row>
    <row r="3477" spans="1:8" s="10" customFormat="1" x14ac:dyDescent="0.25">
      <c r="A3477" s="9" t="str">
        <f t="shared" si="109"/>
        <v>OSM: Lichtenburg - Station - (247646849)</v>
      </c>
      <c r="B3477" s="9" t="s">
        <v>1346</v>
      </c>
      <c r="C3477" s="9" t="s">
        <v>7</v>
      </c>
      <c r="D3477" s="12">
        <v>-26.1442488</v>
      </c>
      <c r="E3477" s="12">
        <v>26.1741946</v>
      </c>
      <c r="F3477" s="9" t="s">
        <v>8</v>
      </c>
      <c r="G3477" s="9">
        <v>247646849</v>
      </c>
      <c r="H3477" s="9" t="str">
        <f t="shared" si="108"/>
        <v>(-26.1442488, 26.1741946)</v>
      </c>
    </row>
    <row r="3478" spans="1:8" s="10" customFormat="1" x14ac:dyDescent="0.25">
      <c r="A3478" s="9" t="str">
        <f t="shared" si="109"/>
        <v>OSM: Lidgetton - Station - (599489445)</v>
      </c>
      <c r="B3478" s="9" t="s">
        <v>1970</v>
      </c>
      <c r="C3478" s="9" t="s">
        <v>7</v>
      </c>
      <c r="D3478" s="12">
        <v>-29.440770799999999</v>
      </c>
      <c r="E3478" s="12">
        <v>30.1034954</v>
      </c>
      <c r="F3478" s="9" t="s">
        <v>8</v>
      </c>
      <c r="G3478" s="9">
        <v>599489445</v>
      </c>
      <c r="H3478" s="9" t="str">
        <f t="shared" si="108"/>
        <v>(-29.4407708, 30.1034954)</v>
      </c>
    </row>
    <row r="3479" spans="1:8" s="10" customFormat="1" x14ac:dyDescent="0.25">
      <c r="A3479" s="9" t="str">
        <f t="shared" si="109"/>
        <v>OSM: Liefeldt - Abandoned - (247326196)</v>
      </c>
      <c r="B3479" s="9" t="s">
        <v>561</v>
      </c>
      <c r="C3479" s="9" t="s">
        <v>139</v>
      </c>
      <c r="D3479" s="12">
        <v>-32.854667200000002</v>
      </c>
      <c r="E3479" s="12">
        <v>27.324228000000002</v>
      </c>
      <c r="F3479" s="9" t="s">
        <v>8</v>
      </c>
      <c r="G3479" s="9">
        <v>247326196</v>
      </c>
      <c r="H3479" s="9" t="str">
        <f t="shared" si="108"/>
        <v>(-32.8546672, 27.324228)</v>
      </c>
    </row>
    <row r="3480" spans="1:8" s="10" customFormat="1" x14ac:dyDescent="0.25">
      <c r="A3480" s="9" t="str">
        <f t="shared" si="109"/>
        <v>OSM: Liefgekozen - Halt - (647558949)</v>
      </c>
      <c r="B3480" s="9" t="s">
        <v>2016</v>
      </c>
      <c r="C3480" s="9" t="s">
        <v>19</v>
      </c>
      <c r="D3480" s="12">
        <v>-26.395704899999998</v>
      </c>
      <c r="E3480" s="12">
        <v>30.354995200000001</v>
      </c>
      <c r="F3480" s="9" t="s">
        <v>8</v>
      </c>
      <c r="G3480" s="9">
        <v>647558949</v>
      </c>
      <c r="H3480" s="9" t="str">
        <f t="shared" si="108"/>
        <v>(-26.3957049, 30.3549952)</v>
      </c>
    </row>
    <row r="3481" spans="1:8" s="10" customFormat="1" x14ac:dyDescent="0.25">
      <c r="A3481" s="9" t="str">
        <f t="shared" si="109"/>
        <v>OSM: Liewellyn - Halt - (662489285)</v>
      </c>
      <c r="B3481" s="9" t="s">
        <v>2074</v>
      </c>
      <c r="C3481" s="9" t="s">
        <v>19</v>
      </c>
      <c r="D3481" s="12">
        <v>-30.270163499999999</v>
      </c>
      <c r="E3481" s="12">
        <v>29.476874299999999</v>
      </c>
      <c r="F3481" s="9" t="s">
        <v>8</v>
      </c>
      <c r="G3481" s="9">
        <v>662489285</v>
      </c>
      <c r="H3481" s="9" t="str">
        <f t="shared" si="108"/>
        <v>(-30.2701635, 29.4768743)</v>
      </c>
    </row>
    <row r="3482" spans="1:8" s="10" customFormat="1" x14ac:dyDescent="0.25">
      <c r="A3482" s="9" t="str">
        <f t="shared" si="109"/>
        <v>OSM: Likhatlhong - Station - (247645194)</v>
      </c>
      <c r="B3482" s="9" t="s">
        <v>1209</v>
      </c>
      <c r="C3482" s="9" t="s">
        <v>7</v>
      </c>
      <c r="D3482" s="12">
        <v>-29.1653558</v>
      </c>
      <c r="E3482" s="12">
        <v>26.5884675</v>
      </c>
      <c r="F3482" s="9" t="s">
        <v>8</v>
      </c>
      <c r="G3482" s="9">
        <v>247645194</v>
      </c>
      <c r="H3482" s="9" t="str">
        <f t="shared" si="108"/>
        <v>(-29.1653558, 26.5884675)</v>
      </c>
    </row>
    <row r="3483" spans="1:8" s="10" customFormat="1" x14ac:dyDescent="0.25">
      <c r="A3483" s="9" t="str">
        <f t="shared" si="109"/>
        <v>OSM: Lilliput - Abandoned - (247646850)</v>
      </c>
      <c r="B3483" s="9" t="s">
        <v>1347</v>
      </c>
      <c r="C3483" s="9" t="s">
        <v>139</v>
      </c>
      <c r="D3483" s="12">
        <v>-22.533332699999999</v>
      </c>
      <c r="E3483" s="12">
        <v>29.890900999999999</v>
      </c>
      <c r="F3483" s="9" t="s">
        <v>8</v>
      </c>
      <c r="G3483" s="9">
        <v>247646850</v>
      </c>
      <c r="H3483" s="9" t="str">
        <f t="shared" si="108"/>
        <v>(-22.5333327, 29.890901)</v>
      </c>
    </row>
    <row r="3484" spans="1:8" s="10" customFormat="1" x14ac:dyDescent="0.25">
      <c r="A3484" s="9" t="str">
        <f t="shared" si="109"/>
        <v>OSM: Lime Acres - Station - (247327907)</v>
      </c>
      <c r="B3484" s="9" t="s">
        <v>866</v>
      </c>
      <c r="C3484" s="9" t="s">
        <v>7</v>
      </c>
      <c r="D3484" s="12">
        <v>-28.360911999999999</v>
      </c>
      <c r="E3484" s="12">
        <v>23.5205202</v>
      </c>
      <c r="F3484" s="9" t="s">
        <v>8</v>
      </c>
      <c r="G3484" s="9">
        <v>247327907</v>
      </c>
      <c r="H3484" s="9" t="str">
        <f t="shared" si="108"/>
        <v>(-28.360912, 23.5205202)</v>
      </c>
    </row>
    <row r="3485" spans="1:8" s="10" customFormat="1" x14ac:dyDescent="0.25">
      <c r="A3485" s="9" t="str">
        <f t="shared" si="109"/>
        <v>OSM: Limebank - Station - (247326194)</v>
      </c>
      <c r="B3485" s="9" t="s">
        <v>560</v>
      </c>
      <c r="C3485" s="9" t="s">
        <v>7</v>
      </c>
      <c r="D3485" s="12">
        <v>-32.310496299999997</v>
      </c>
      <c r="E3485" s="12">
        <v>25.7003564</v>
      </c>
      <c r="F3485" s="9" t="s">
        <v>8</v>
      </c>
      <c r="G3485" s="9">
        <v>247326194</v>
      </c>
      <c r="H3485" s="9" t="str">
        <f t="shared" si="108"/>
        <v>(-32.3104963, 25.7003564)</v>
      </c>
    </row>
    <row r="3486" spans="1:8" s="10" customFormat="1" x14ac:dyDescent="0.25">
      <c r="A3486" s="9" t="str">
        <f t="shared" si="109"/>
        <v>OSM: Limindlela - Stop - (247644736)</v>
      </c>
      <c r="B3486" s="9" t="s">
        <v>1092</v>
      </c>
      <c r="C3486" s="9" t="s">
        <v>13</v>
      </c>
      <c r="D3486" s="12">
        <v>-26.011188900000001</v>
      </c>
      <c r="E3486" s="12">
        <v>28.2148118</v>
      </c>
      <c r="F3486" s="9" t="s">
        <v>8</v>
      </c>
      <c r="G3486" s="9">
        <v>247644736</v>
      </c>
      <c r="H3486" s="9" t="str">
        <f t="shared" si="108"/>
        <v>(-26.0111889, 28.2148118)</v>
      </c>
    </row>
    <row r="3487" spans="1:8" s="10" customFormat="1" x14ac:dyDescent="0.25">
      <c r="A3487" s="9" t="str">
        <f t="shared" si="109"/>
        <v>OSM: Limindlela - Station - (9168944944)</v>
      </c>
      <c r="B3487" s="9" t="s">
        <v>1092</v>
      </c>
      <c r="C3487" s="9" t="s">
        <v>7</v>
      </c>
      <c r="D3487" s="12">
        <v>-26.0112518</v>
      </c>
      <c r="E3487" s="12">
        <v>28.2148322</v>
      </c>
      <c r="F3487" s="9" t="s">
        <v>8</v>
      </c>
      <c r="G3487" s="9">
        <v>9168944944</v>
      </c>
      <c r="H3487" s="9" t="str">
        <f t="shared" si="108"/>
        <v>(-26.0112518, 28.2148322)</v>
      </c>
    </row>
    <row r="3488" spans="1:8" s="10" customFormat="1" x14ac:dyDescent="0.25">
      <c r="A3488" s="9" t="str">
        <f t="shared" si="109"/>
        <v>OSM: Linde - Station - (247327900)</v>
      </c>
      <c r="B3488" s="9" t="s">
        <v>859</v>
      </c>
      <c r="C3488" s="9" t="s">
        <v>7</v>
      </c>
      <c r="D3488" s="12">
        <v>-30.9898539</v>
      </c>
      <c r="E3488" s="12">
        <v>24.637474300000001</v>
      </c>
      <c r="F3488" s="9" t="s">
        <v>8</v>
      </c>
      <c r="G3488" s="9">
        <v>247327900</v>
      </c>
      <c r="H3488" s="9" t="str">
        <f t="shared" si="108"/>
        <v>(-30.9898539, 24.6374743)</v>
      </c>
    </row>
    <row r="3489" spans="1:8" s="10" customFormat="1" x14ac:dyDescent="0.25">
      <c r="A3489" s="9" t="str">
        <f t="shared" si="109"/>
        <v>OSM: Lindela - Stop - (247644740)</v>
      </c>
      <c r="B3489" s="9" t="s">
        <v>1093</v>
      </c>
      <c r="C3489" s="9" t="s">
        <v>13</v>
      </c>
      <c r="D3489" s="12">
        <v>-26.3264399</v>
      </c>
      <c r="E3489" s="12">
        <v>28.157678300000001</v>
      </c>
      <c r="F3489" s="9" t="s">
        <v>8</v>
      </c>
      <c r="G3489" s="9">
        <v>247644740</v>
      </c>
      <c r="H3489" s="9" t="str">
        <f t="shared" si="108"/>
        <v>(-26.3264399, 28.1576783)</v>
      </c>
    </row>
    <row r="3490" spans="1:8" s="10" customFormat="1" x14ac:dyDescent="0.25">
      <c r="A3490" s="9" t="str">
        <f t="shared" si="109"/>
        <v>OSM: Lindela - Station - (7220736463)</v>
      </c>
      <c r="B3490" s="9" t="s">
        <v>1093</v>
      </c>
      <c r="C3490" s="9" t="s">
        <v>7</v>
      </c>
      <c r="D3490" s="12">
        <v>-26.326438899999999</v>
      </c>
      <c r="E3490" s="12">
        <v>28.157709499999999</v>
      </c>
      <c r="F3490" s="9" t="s">
        <v>8</v>
      </c>
      <c r="G3490" s="9">
        <v>7220736463</v>
      </c>
      <c r="H3490" s="9" t="str">
        <f t="shared" si="108"/>
        <v>(-26.3264389, 28.1577095)</v>
      </c>
    </row>
    <row r="3491" spans="1:8" s="10" customFormat="1" x14ac:dyDescent="0.25">
      <c r="A3491" s="9" t="str">
        <f t="shared" si="109"/>
        <v>OSM: Lindley - Station - (247325498)</v>
      </c>
      <c r="B3491" s="9" t="s">
        <v>264</v>
      </c>
      <c r="C3491" s="9" t="s">
        <v>7</v>
      </c>
      <c r="D3491" s="12">
        <v>-27.8880011</v>
      </c>
      <c r="E3491" s="12">
        <v>27.92568</v>
      </c>
      <c r="F3491" s="9" t="s">
        <v>8</v>
      </c>
      <c r="G3491" s="9">
        <v>247325498</v>
      </c>
      <c r="H3491" s="9" t="str">
        <f t="shared" si="108"/>
        <v>(-27.8880011, 27.92568)</v>
      </c>
    </row>
    <row r="3492" spans="1:8" s="10" customFormat="1" x14ac:dyDescent="0.25">
      <c r="A3492" s="9" t="str">
        <f t="shared" si="109"/>
        <v>OSM: Lindokuhle - Stop - (348968348)</v>
      </c>
      <c r="B3492" s="9" t="s">
        <v>1825</v>
      </c>
      <c r="C3492" s="9" t="s">
        <v>13</v>
      </c>
      <c r="D3492" s="12">
        <v>-29.9591441</v>
      </c>
      <c r="E3492" s="12">
        <v>30.888149299999998</v>
      </c>
      <c r="F3492" s="9" t="s">
        <v>8</v>
      </c>
      <c r="G3492" s="9">
        <v>348968348</v>
      </c>
      <c r="H3492" s="9" t="str">
        <f t="shared" si="108"/>
        <v>(-29.9591441, 30.8881493)</v>
      </c>
    </row>
    <row r="3493" spans="1:8" s="10" customFormat="1" x14ac:dyDescent="0.25">
      <c r="A3493" s="9" t="str">
        <f t="shared" si="109"/>
        <v>OSM: Lindokuhle - Stop - (348992635)</v>
      </c>
      <c r="B3493" s="9" t="s">
        <v>1825</v>
      </c>
      <c r="C3493" s="9" t="s">
        <v>13</v>
      </c>
      <c r="D3493" s="12">
        <v>-29.9592356</v>
      </c>
      <c r="E3493" s="12">
        <v>30.888646900000001</v>
      </c>
      <c r="F3493" s="9" t="s">
        <v>8</v>
      </c>
      <c r="G3493" s="9">
        <v>348992635</v>
      </c>
      <c r="H3493" s="9" t="str">
        <f t="shared" si="108"/>
        <v>(-29.9592356, 30.8886469)</v>
      </c>
    </row>
    <row r="3494" spans="1:8" s="10" customFormat="1" x14ac:dyDescent="0.25">
      <c r="A3494" s="9" t="str">
        <f t="shared" si="109"/>
        <v>OSM: Lindokuhle - Station - (9146542825)</v>
      </c>
      <c r="B3494" s="9" t="s">
        <v>1825</v>
      </c>
      <c r="C3494" s="9" t="s">
        <v>7</v>
      </c>
      <c r="D3494" s="12">
        <v>-29.959205099999998</v>
      </c>
      <c r="E3494" s="12">
        <v>30.888438799999999</v>
      </c>
      <c r="F3494" s="9" t="s">
        <v>8</v>
      </c>
      <c r="G3494" s="9">
        <v>9146542825</v>
      </c>
      <c r="H3494" s="9" t="str">
        <f t="shared" si="108"/>
        <v>(-29.9592051, 30.8884388)</v>
      </c>
    </row>
    <row r="3495" spans="1:8" s="10" customFormat="1" x14ac:dyDescent="0.25">
      <c r="A3495" s="9" t="str">
        <f t="shared" si="109"/>
        <v>OSM: Lindores - Halt - (247326211)</v>
      </c>
      <c r="B3495" s="9" t="s">
        <v>573</v>
      </c>
      <c r="C3495" s="9" t="s">
        <v>19</v>
      </c>
      <c r="D3495" s="12">
        <v>-33.422600199999998</v>
      </c>
      <c r="E3495" s="12">
        <v>25.442991299999999</v>
      </c>
      <c r="F3495" s="9" t="s">
        <v>8</v>
      </c>
      <c r="G3495" s="9">
        <v>247326211</v>
      </c>
      <c r="H3495" s="9" t="str">
        <f t="shared" si="108"/>
        <v>(-33.4226002, 25.4429913)</v>
      </c>
    </row>
    <row r="3496" spans="1:8" s="10" customFormat="1" x14ac:dyDescent="0.25">
      <c r="A3496" s="9" t="str">
        <f t="shared" si="109"/>
        <v>OSM: Linha Ferrea Maputo - Ressano - Rail - (50795750)</v>
      </c>
      <c r="B3496" s="9" t="s">
        <v>2841</v>
      </c>
      <c r="C3496" s="9" t="s">
        <v>2780</v>
      </c>
      <c r="D3496" s="12">
        <v>-25.846592578947298</v>
      </c>
      <c r="E3496" s="12">
        <v>32.459079005263099</v>
      </c>
      <c r="F3496" s="9" t="s">
        <v>2775</v>
      </c>
      <c r="G3496" s="9">
        <v>50795750</v>
      </c>
      <c r="H3496" s="9" t="str">
        <f t="shared" si="108"/>
        <v>(-25.8465926, 32.459079)</v>
      </c>
    </row>
    <row r="3497" spans="1:8" s="10" customFormat="1" x14ac:dyDescent="0.25">
      <c r="A3497" s="9" t="str">
        <f t="shared" si="109"/>
        <v>OSM: Linha Ferrea Maputo - Ressano - Rail - (604043194)</v>
      </c>
      <c r="B3497" s="9" t="s">
        <v>2841</v>
      </c>
      <c r="C3497" s="9" t="s">
        <v>2780</v>
      </c>
      <c r="D3497" s="12">
        <v>-25.888585208695599</v>
      </c>
      <c r="E3497" s="12">
        <v>32.466324760869497</v>
      </c>
      <c r="F3497" s="9" t="s">
        <v>2775</v>
      </c>
      <c r="G3497" s="9">
        <v>604043194</v>
      </c>
      <c r="H3497" s="9" t="str">
        <f t="shared" si="108"/>
        <v>(-25.8885852, 32.4663248)</v>
      </c>
    </row>
    <row r="3498" spans="1:8" s="10" customFormat="1" x14ac:dyDescent="0.25">
      <c r="A3498" s="9" t="str">
        <f t="shared" si="109"/>
        <v>OSM: Linha Ferrea Maputo - Ressano - Rail - (1133617118)</v>
      </c>
      <c r="B3498" s="9" t="s">
        <v>2841</v>
      </c>
      <c r="C3498" s="9" t="s">
        <v>2780</v>
      </c>
      <c r="D3498" s="12">
        <v>-25.793748090908998</v>
      </c>
      <c r="E3498" s="12">
        <v>32.434060427272698</v>
      </c>
      <c r="F3498" s="9" t="s">
        <v>2775</v>
      </c>
      <c r="G3498" s="9">
        <v>1133617118</v>
      </c>
      <c r="H3498" s="9" t="str">
        <f t="shared" si="108"/>
        <v>(-25.7937481, 32.4340604)</v>
      </c>
    </row>
    <row r="3499" spans="1:8" s="10" customFormat="1" x14ac:dyDescent="0.25">
      <c r="A3499" s="9" t="str">
        <f t="shared" si="109"/>
        <v>OSM: Linha Ferrea Maputo - Ressano - Rail - (1133617119)</v>
      </c>
      <c r="B3499" s="9" t="s">
        <v>2841</v>
      </c>
      <c r="C3499" s="9" t="s">
        <v>2780</v>
      </c>
      <c r="D3499" s="12">
        <v>-25.8684119229885</v>
      </c>
      <c r="E3499" s="12">
        <v>32.462740421839001</v>
      </c>
      <c r="F3499" s="9" t="s">
        <v>2775</v>
      </c>
      <c r="G3499" s="9">
        <v>1133617119</v>
      </c>
      <c r="H3499" s="9" t="str">
        <f t="shared" si="108"/>
        <v>(-25.8684119, 32.4627404)</v>
      </c>
    </row>
    <row r="3500" spans="1:8" s="10" customFormat="1" x14ac:dyDescent="0.25">
      <c r="A3500" s="9" t="str">
        <f t="shared" si="109"/>
        <v>OSM: Linha Ferrea Maputo - Ressano - Rail - (1204491634)</v>
      </c>
      <c r="B3500" s="9" t="s">
        <v>2841</v>
      </c>
      <c r="C3500" s="9" t="s">
        <v>2780</v>
      </c>
      <c r="D3500" s="12">
        <v>-25.772333815384599</v>
      </c>
      <c r="E3500" s="12">
        <v>32.418774738461501</v>
      </c>
      <c r="F3500" s="9" t="s">
        <v>2775</v>
      </c>
      <c r="G3500" s="9">
        <v>1204491634</v>
      </c>
      <c r="H3500" s="9" t="str">
        <f t="shared" si="108"/>
        <v>(-25.7723338, 32.4187747)</v>
      </c>
    </row>
    <row r="3501" spans="1:8" s="10" customFormat="1" x14ac:dyDescent="0.25">
      <c r="A3501" s="9" t="str">
        <f t="shared" si="109"/>
        <v>OSM: Lions River - Station - (599489293)</v>
      </c>
      <c r="B3501" s="9" t="s">
        <v>1968</v>
      </c>
      <c r="C3501" s="9" t="s">
        <v>7</v>
      </c>
      <c r="D3501" s="12">
        <v>-29.465657799999999</v>
      </c>
      <c r="E3501" s="12">
        <v>30.1539778</v>
      </c>
      <c r="F3501" s="9" t="s">
        <v>8</v>
      </c>
      <c r="G3501" s="9">
        <v>599489293</v>
      </c>
      <c r="H3501" s="9" t="str">
        <f t="shared" si="108"/>
        <v>(-29.4656578, 30.1539778)</v>
      </c>
    </row>
    <row r="3502" spans="1:8" s="10" customFormat="1" x14ac:dyDescent="0.25">
      <c r="A3502" s="9" t="str">
        <f t="shared" si="109"/>
        <v>OSM: Lobatse - Station - (11292715380)</v>
      </c>
      <c r="B3502" s="9" t="s">
        <v>2734</v>
      </c>
      <c r="C3502" s="9" t="s">
        <v>7</v>
      </c>
      <c r="D3502" s="12">
        <v>-25.228053200000002</v>
      </c>
      <c r="E3502" s="12">
        <v>25.671322799999999</v>
      </c>
      <c r="F3502" s="9" t="s">
        <v>8</v>
      </c>
      <c r="G3502" s="9">
        <v>11292715380</v>
      </c>
      <c r="H3502" s="9" t="str">
        <f t="shared" si="108"/>
        <v>(-25.2280532, 25.6713228)</v>
      </c>
    </row>
    <row r="3503" spans="1:8" s="10" customFormat="1" x14ac:dyDescent="0.25">
      <c r="A3503" s="9" t="str">
        <f t="shared" si="109"/>
        <v>OSM: Loch Buidhe - Halt - (662555464)</v>
      </c>
      <c r="B3503" s="9" t="s">
        <v>2094</v>
      </c>
      <c r="C3503" s="9" t="s">
        <v>19</v>
      </c>
      <c r="D3503" s="12">
        <v>-30.120283799999999</v>
      </c>
      <c r="E3503" s="12">
        <v>30.022948499999998</v>
      </c>
      <c r="F3503" s="9" t="s">
        <v>8</v>
      </c>
      <c r="G3503" s="9">
        <v>662555464</v>
      </c>
      <c r="H3503" s="9" t="str">
        <f t="shared" si="108"/>
        <v>(-30.1202838, 30.0229485)</v>
      </c>
    </row>
    <row r="3504" spans="1:8" s="10" customFormat="1" x14ac:dyDescent="0.25">
      <c r="A3504" s="9" t="str">
        <f t="shared" si="109"/>
        <v>OSM: Lodewyktenk - Halt - (249333094)</v>
      </c>
      <c r="B3504" s="9" t="s">
        <v>1631</v>
      </c>
      <c r="C3504" s="9" t="s">
        <v>19</v>
      </c>
      <c r="D3504" s="12">
        <v>-34.194080100000001</v>
      </c>
      <c r="E3504" s="12">
        <v>21.702828199999999</v>
      </c>
      <c r="F3504" s="9" t="s">
        <v>8</v>
      </c>
      <c r="G3504" s="9">
        <v>249333094</v>
      </c>
      <c r="H3504" s="9" t="str">
        <f t="shared" si="108"/>
        <v>(-34.1940801, 21.7028282)</v>
      </c>
    </row>
    <row r="3505" spans="1:8" s="10" customFormat="1" x14ac:dyDescent="0.25">
      <c r="A3505" s="9" t="str">
        <f t="shared" si="109"/>
        <v>OSM: Lodge - Halt - (247646847)</v>
      </c>
      <c r="B3505" s="9" t="s">
        <v>1344</v>
      </c>
      <c r="C3505" s="9" t="s">
        <v>19</v>
      </c>
      <c r="D3505" s="12">
        <v>-24.893934399999999</v>
      </c>
      <c r="E3505" s="12">
        <v>28.843167699999999</v>
      </c>
      <c r="F3505" s="9" t="s">
        <v>8</v>
      </c>
      <c r="G3505" s="9">
        <v>247646847</v>
      </c>
      <c r="H3505" s="9" t="str">
        <f t="shared" si="108"/>
        <v>(-24.8939344, 28.8431677)</v>
      </c>
    </row>
    <row r="3506" spans="1:8" s="10" customFormat="1" x14ac:dyDescent="0.25">
      <c r="A3506" s="9" t="str">
        <f t="shared" si="109"/>
        <v>OSM: Loenie - Halt - (636205590)</v>
      </c>
      <c r="B3506" s="9" t="s">
        <v>1991</v>
      </c>
      <c r="C3506" s="9" t="s">
        <v>19</v>
      </c>
      <c r="D3506" s="12">
        <v>-25.1350984</v>
      </c>
      <c r="E3506" s="12">
        <v>28.430799799999999</v>
      </c>
      <c r="F3506" s="9" t="s">
        <v>8</v>
      </c>
      <c r="G3506" s="9">
        <v>636205590</v>
      </c>
      <c r="H3506" s="9" t="str">
        <f t="shared" si="108"/>
        <v>(-25.1350984, 28.4307998)</v>
      </c>
    </row>
    <row r="3507" spans="1:8" s="10" customFormat="1" x14ac:dyDescent="0.25">
      <c r="A3507" s="9" t="str">
        <f t="shared" si="109"/>
        <v>OSM: Loerie - Station - (38412473)</v>
      </c>
      <c r="B3507" s="9" t="s">
        <v>73</v>
      </c>
      <c r="C3507" s="9" t="s">
        <v>7</v>
      </c>
      <c r="D3507" s="12">
        <v>-33.871672799999999</v>
      </c>
      <c r="E3507" s="12">
        <v>25.0299464</v>
      </c>
      <c r="F3507" s="9" t="s">
        <v>8</v>
      </c>
      <c r="G3507" s="9">
        <v>38412473</v>
      </c>
      <c r="H3507" s="9" t="str">
        <f t="shared" si="108"/>
        <v>(-33.8716728, 25.0299464)</v>
      </c>
    </row>
    <row r="3508" spans="1:8" s="10" customFormat="1" x14ac:dyDescent="0.25">
      <c r="A3508" s="9" t="str">
        <f t="shared" si="109"/>
        <v>OSM: Lofter - Abandoned - (247325497)</v>
      </c>
      <c r="B3508" s="9" t="s">
        <v>263</v>
      </c>
      <c r="C3508" s="9" t="s">
        <v>139</v>
      </c>
      <c r="D3508" s="12">
        <v>-30.1605782</v>
      </c>
      <c r="E3508" s="12">
        <v>25.720049599999999</v>
      </c>
      <c r="F3508" s="9" t="s">
        <v>8</v>
      </c>
      <c r="G3508" s="9">
        <v>247325497</v>
      </c>
      <c r="H3508" s="9" t="str">
        <f t="shared" si="108"/>
        <v>(-30.1605782, 25.7200496)</v>
      </c>
    </row>
    <row r="3509" spans="1:8" s="10" customFormat="1" x14ac:dyDescent="0.25">
      <c r="A3509" s="9" t="str">
        <f t="shared" si="109"/>
        <v>OSM: Loftus Versfeldpark - Stop - (247644719)</v>
      </c>
      <c r="B3509" s="9" t="s">
        <v>1090</v>
      </c>
      <c r="C3509" s="9" t="s">
        <v>13</v>
      </c>
      <c r="D3509" s="12">
        <v>-25.7547362</v>
      </c>
      <c r="E3509" s="12">
        <v>28.225463999999999</v>
      </c>
      <c r="F3509" s="9" t="s">
        <v>8</v>
      </c>
      <c r="G3509" s="9">
        <v>247644719</v>
      </c>
      <c r="H3509" s="9" t="str">
        <f t="shared" si="108"/>
        <v>(-25.7547362, 28.225464)</v>
      </c>
    </row>
    <row r="3510" spans="1:8" s="10" customFormat="1" x14ac:dyDescent="0.25">
      <c r="A3510" s="9" t="str">
        <f t="shared" si="109"/>
        <v>OSM: Loftus Versfeldpark - Stop - (8870092641)</v>
      </c>
      <c r="B3510" s="9" t="s">
        <v>1090</v>
      </c>
      <c r="C3510" s="9" t="s">
        <v>13</v>
      </c>
      <c r="D3510" s="12">
        <v>-25.7551053</v>
      </c>
      <c r="E3510" s="12">
        <v>28.225188500000002</v>
      </c>
      <c r="F3510" s="9" t="s">
        <v>8</v>
      </c>
      <c r="G3510" s="9">
        <v>8870092641</v>
      </c>
      <c r="H3510" s="9" t="str">
        <f t="shared" si="108"/>
        <v>(-25.7551053, 28.2251885)</v>
      </c>
    </row>
    <row r="3511" spans="1:8" s="10" customFormat="1" x14ac:dyDescent="0.25">
      <c r="A3511" s="9" t="str">
        <f t="shared" si="109"/>
        <v>OSM: Loftus Versveldpark - Station - (8870092642)</v>
      </c>
      <c r="B3511" s="9" t="s">
        <v>2674</v>
      </c>
      <c r="C3511" s="9" t="s">
        <v>7</v>
      </c>
      <c r="D3511" s="12">
        <v>-25.754918100000001</v>
      </c>
      <c r="E3511" s="12">
        <v>28.225327199999999</v>
      </c>
      <c r="F3511" s="9" t="s">
        <v>8</v>
      </c>
      <c r="G3511" s="9">
        <v>8870092642</v>
      </c>
      <c r="H3511" s="9" t="str">
        <f t="shared" si="108"/>
        <v>(-25.7549181, 28.2253272)</v>
      </c>
    </row>
    <row r="3512" spans="1:8" s="10" customFormat="1" x14ac:dyDescent="0.25">
      <c r="A3512" s="9" t="str">
        <f t="shared" si="109"/>
        <v>OSM: Lohatla - Station - (2713412616)</v>
      </c>
      <c r="B3512" s="9" t="s">
        <v>2455</v>
      </c>
      <c r="C3512" s="9" t="s">
        <v>7</v>
      </c>
      <c r="D3512" s="12">
        <v>-28.0152663</v>
      </c>
      <c r="E3512" s="12">
        <v>23.107541699999999</v>
      </c>
      <c r="F3512" s="9" t="s">
        <v>8</v>
      </c>
      <c r="G3512" s="9">
        <v>2713412616</v>
      </c>
      <c r="H3512" s="9" t="str">
        <f t="shared" si="108"/>
        <v>(-28.0152663, 23.1075417)</v>
      </c>
    </row>
    <row r="3513" spans="1:8" s="10" customFormat="1" x14ac:dyDescent="0.25">
      <c r="A3513" s="9" t="str">
        <f t="shared" si="109"/>
        <v>OSM: Lohatlha - Station - (247327901)</v>
      </c>
      <c r="B3513" s="9" t="s">
        <v>860</v>
      </c>
      <c r="C3513" s="9" t="s">
        <v>7</v>
      </c>
      <c r="D3513" s="12">
        <v>-28.041271900000002</v>
      </c>
      <c r="E3513" s="12">
        <v>23.0513148</v>
      </c>
      <c r="F3513" s="9" t="s">
        <v>8</v>
      </c>
      <c r="G3513" s="9">
        <v>247327901</v>
      </c>
      <c r="H3513" s="9" t="str">
        <f t="shared" si="108"/>
        <v>(-28.0412719, 23.0513148)</v>
      </c>
    </row>
    <row r="3514" spans="1:8" s="10" customFormat="1" x14ac:dyDescent="0.25">
      <c r="A3514" s="9" t="str">
        <f t="shared" si="109"/>
        <v>OSM: Lonetree - Stop - (247326209)</v>
      </c>
      <c r="B3514" s="9" t="s">
        <v>572</v>
      </c>
      <c r="C3514" s="9" t="s">
        <v>13</v>
      </c>
      <c r="D3514" s="12">
        <v>-32.898181200000003</v>
      </c>
      <c r="E3514" s="12">
        <v>27.641905300000001</v>
      </c>
      <c r="F3514" s="9" t="s">
        <v>8</v>
      </c>
      <c r="G3514" s="9">
        <v>247326209</v>
      </c>
      <c r="H3514" s="9" t="str">
        <f t="shared" si="108"/>
        <v>(-32.8981812, 27.6419053)</v>
      </c>
    </row>
    <row r="3515" spans="1:8" s="10" customFormat="1" x14ac:dyDescent="0.25">
      <c r="A3515" s="9" t="str">
        <f t="shared" si="109"/>
        <v>OSM: Lonetree - Station - (9164184310)</v>
      </c>
      <c r="B3515" s="9" t="s">
        <v>572</v>
      </c>
      <c r="C3515" s="9" t="s">
        <v>7</v>
      </c>
      <c r="D3515" s="12">
        <v>-32.898169199999998</v>
      </c>
      <c r="E3515" s="12">
        <v>27.641825399999998</v>
      </c>
      <c r="F3515" s="9" t="s">
        <v>8</v>
      </c>
      <c r="G3515" s="9">
        <v>9164184310</v>
      </c>
      <c r="H3515" s="9" t="str">
        <f t="shared" si="108"/>
        <v>(-32.8981692, 27.6418254)</v>
      </c>
    </row>
    <row r="3516" spans="1:8" s="10" customFormat="1" x14ac:dyDescent="0.25">
      <c r="A3516" s="9" t="str">
        <f t="shared" si="109"/>
        <v>OSM: Long Hope - Station - (247326208)</v>
      </c>
      <c r="B3516" s="9" t="s">
        <v>571</v>
      </c>
      <c r="C3516" s="9" t="s">
        <v>7</v>
      </c>
      <c r="D3516" s="12">
        <v>-32.841883899999999</v>
      </c>
      <c r="E3516" s="12">
        <v>25.791636199999999</v>
      </c>
      <c r="F3516" s="9" t="s">
        <v>8</v>
      </c>
      <c r="G3516" s="9">
        <v>247326208</v>
      </c>
      <c r="H3516" s="9" t="str">
        <f t="shared" si="108"/>
        <v>(-32.8418839, 25.7916362)</v>
      </c>
    </row>
    <row r="3517" spans="1:8" s="10" customFormat="1" x14ac:dyDescent="0.25">
      <c r="A3517" s="9" t="str">
        <f t="shared" si="109"/>
        <v>OSM: Long Tom - Station - (460237945)</v>
      </c>
      <c r="B3517" s="9" t="s">
        <v>1940</v>
      </c>
      <c r="C3517" s="9" t="s">
        <v>7</v>
      </c>
      <c r="D3517" s="12">
        <v>-25.558703300000001</v>
      </c>
      <c r="E3517" s="12">
        <v>30.059081800000001</v>
      </c>
      <c r="F3517" s="9" t="s">
        <v>8</v>
      </c>
      <c r="G3517" s="9">
        <v>460237945</v>
      </c>
      <c r="H3517" s="9" t="str">
        <f t="shared" si="108"/>
        <v>(-25.5587033, 30.0590818)</v>
      </c>
    </row>
    <row r="3518" spans="1:8" s="10" customFormat="1" x14ac:dyDescent="0.25">
      <c r="A3518" s="9" t="str">
        <f t="shared" si="109"/>
        <v>OSM: Longdale - Station - (247644725)</v>
      </c>
      <c r="B3518" s="9" t="s">
        <v>1091</v>
      </c>
      <c r="C3518" s="9" t="s">
        <v>7</v>
      </c>
      <c r="D3518" s="12">
        <v>-26.198475999999999</v>
      </c>
      <c r="E3518" s="12">
        <v>27.963389100000001</v>
      </c>
      <c r="F3518" s="9" t="s">
        <v>8</v>
      </c>
      <c r="G3518" s="9">
        <v>247644725</v>
      </c>
      <c r="H3518" s="9" t="str">
        <f t="shared" si="108"/>
        <v>(-26.198476, 27.9633891)</v>
      </c>
    </row>
    <row r="3519" spans="1:8" s="10" customFormat="1" x14ac:dyDescent="0.25">
      <c r="A3519" s="9" t="str">
        <f t="shared" si="109"/>
        <v>OSM: Longdale - Stop - (9165976946)</v>
      </c>
      <c r="B3519" s="9" t="s">
        <v>1091</v>
      </c>
      <c r="C3519" s="9" t="s">
        <v>13</v>
      </c>
      <c r="D3519" s="12">
        <v>-26.198418400000001</v>
      </c>
      <c r="E3519" s="12">
        <v>27.9621943</v>
      </c>
      <c r="F3519" s="9" t="s">
        <v>8</v>
      </c>
      <c r="G3519" s="9">
        <v>9165976946</v>
      </c>
      <c r="H3519" s="9" t="str">
        <f t="shared" si="108"/>
        <v>(-26.1984184, 27.9621943)</v>
      </c>
    </row>
    <row r="3520" spans="1:8" s="10" customFormat="1" x14ac:dyDescent="0.25">
      <c r="A3520" s="9" t="str">
        <f t="shared" si="109"/>
        <v>OSM: Longhill - Halt - (3668311167)</v>
      </c>
      <c r="B3520" s="9" t="s">
        <v>2470</v>
      </c>
      <c r="C3520" s="9" t="s">
        <v>19</v>
      </c>
      <c r="D3520" s="12">
        <v>-29.3710679</v>
      </c>
      <c r="E3520" s="12">
        <v>30.5958869</v>
      </c>
      <c r="F3520" s="9" t="s">
        <v>8</v>
      </c>
      <c r="G3520" s="9">
        <v>3668311167</v>
      </c>
      <c r="H3520" s="9" t="str">
        <f t="shared" si="108"/>
        <v>(-29.3710679, 30.5958869)</v>
      </c>
    </row>
    <row r="3521" spans="1:8" s="10" customFormat="1" x14ac:dyDescent="0.25">
      <c r="A3521" s="9" t="str">
        <f t="shared" si="109"/>
        <v>OSM: Longmeadow - Abandoned - (247646848)</v>
      </c>
      <c r="B3521" s="9" t="s">
        <v>1345</v>
      </c>
      <c r="C3521" s="9" t="s">
        <v>139</v>
      </c>
      <c r="D3521" s="12">
        <v>-25.7392939</v>
      </c>
      <c r="E3521" s="12">
        <v>27.968142499999999</v>
      </c>
      <c r="F3521" s="9" t="s">
        <v>8</v>
      </c>
      <c r="G3521" s="9">
        <v>247646848</v>
      </c>
      <c r="H3521" s="9" t="str">
        <f t="shared" ref="H3521:H3584" si="110">"(" &amp; TEXT(D3521, "#.#######") &amp; ", " &amp; TEXT(E3521, "#.#######") &amp; ")"</f>
        <v>(-25.7392939, 27.9681425)</v>
      </c>
    </row>
    <row r="3522" spans="1:8" s="10" customFormat="1" x14ac:dyDescent="0.25">
      <c r="A3522" s="9" t="str">
        <f t="shared" si="109"/>
        <v>OSM: Longsight - Abandoned - (247646885)</v>
      </c>
      <c r="B3522" s="9" t="s">
        <v>1376</v>
      </c>
      <c r="C3522" s="9" t="s">
        <v>139</v>
      </c>
      <c r="D3522" s="12">
        <v>-24.687077299999999</v>
      </c>
      <c r="E3522" s="12">
        <v>30.498650999999999</v>
      </c>
      <c r="F3522" s="9" t="s">
        <v>8</v>
      </c>
      <c r="G3522" s="9">
        <v>247646885</v>
      </c>
      <c r="H3522" s="9" t="str">
        <f t="shared" si="110"/>
        <v>(-24.6870773, 30.498651)</v>
      </c>
    </row>
    <row r="3523" spans="1:8" s="10" customFormat="1" x14ac:dyDescent="0.25">
      <c r="A3523" s="9" t="str">
        <f t="shared" ref="A3523:A3586" si="111">"OSM: " &amp; B3523 &amp; " - " &amp; PROPER(C3523) &amp; " - (" &amp; G3523 &amp; ")"</f>
        <v>OSM: Lootsberg - Halt - (247326207)</v>
      </c>
      <c r="B3523" s="9" t="s">
        <v>570</v>
      </c>
      <c r="C3523" s="9" t="s">
        <v>19</v>
      </c>
      <c r="D3523" s="12">
        <v>-31.793599400000002</v>
      </c>
      <c r="E3523" s="12">
        <v>24.810977600000001</v>
      </c>
      <c r="F3523" s="9" t="s">
        <v>8</v>
      </c>
      <c r="G3523" s="9">
        <v>247326207</v>
      </c>
      <c r="H3523" s="9" t="str">
        <f t="shared" si="110"/>
        <v>(-31.7935994, 24.8109776)</v>
      </c>
    </row>
    <row r="3524" spans="1:8" s="10" customFormat="1" x14ac:dyDescent="0.25">
      <c r="A3524" s="9" t="str">
        <f t="shared" si="111"/>
        <v>OSM: Losdorings - Station - (247325496)</v>
      </c>
      <c r="B3524" s="9" t="s">
        <v>262</v>
      </c>
      <c r="C3524" s="9" t="s">
        <v>7</v>
      </c>
      <c r="D3524" s="12">
        <v>-27.738437999999999</v>
      </c>
      <c r="E3524" s="12">
        <v>26.4750312</v>
      </c>
      <c r="F3524" s="9" t="s">
        <v>8</v>
      </c>
      <c r="G3524" s="9">
        <v>247325496</v>
      </c>
      <c r="H3524" s="9" t="str">
        <f t="shared" si="110"/>
        <v>(-27.738438, 26.4750312)</v>
      </c>
    </row>
    <row r="3525" spans="1:8" s="10" customFormat="1" x14ac:dyDescent="0.25">
      <c r="A3525" s="9" t="str">
        <f t="shared" si="111"/>
        <v>OSM: Loskop - Station - (660529652)</v>
      </c>
      <c r="B3525" s="9" t="s">
        <v>2064</v>
      </c>
      <c r="C3525" s="9" t="s">
        <v>7</v>
      </c>
      <c r="D3525" s="12">
        <v>-28.934898400000002</v>
      </c>
      <c r="E3525" s="12">
        <v>29.616058800000001</v>
      </c>
      <c r="F3525" s="9" t="s">
        <v>8</v>
      </c>
      <c r="G3525" s="9">
        <v>660529652</v>
      </c>
      <c r="H3525" s="9" t="str">
        <f t="shared" si="110"/>
        <v>(-28.9348984, 29.6160588)</v>
      </c>
    </row>
    <row r="3526" spans="1:8" s="10" customFormat="1" x14ac:dyDescent="0.25">
      <c r="A3526" s="9" t="str">
        <f t="shared" si="111"/>
        <v>OSM: Lothair - Station - (647559078)</v>
      </c>
      <c r="B3526" s="9" t="s">
        <v>2017</v>
      </c>
      <c r="C3526" s="9" t="s">
        <v>7</v>
      </c>
      <c r="D3526" s="12">
        <v>-26.392219399999998</v>
      </c>
      <c r="E3526" s="12">
        <v>30.432525600000002</v>
      </c>
      <c r="F3526" s="9" t="s">
        <v>8</v>
      </c>
      <c r="G3526" s="9">
        <v>647559078</v>
      </c>
      <c r="H3526" s="9" t="str">
        <f t="shared" si="110"/>
        <v>(-26.3922194, 30.4325256)</v>
      </c>
    </row>
    <row r="3527" spans="1:8" s="10" customFormat="1" x14ac:dyDescent="0.25">
      <c r="A3527" s="9" t="str">
        <f t="shared" si="111"/>
        <v>OSM: Lottie - Station - (247646886)</v>
      </c>
      <c r="B3527" s="9" t="s">
        <v>1377</v>
      </c>
      <c r="C3527" s="9" t="s">
        <v>7</v>
      </c>
      <c r="D3527" s="12">
        <v>-26.186035199999999</v>
      </c>
      <c r="E3527" s="12">
        <v>26.2047016</v>
      </c>
      <c r="F3527" s="9" t="s">
        <v>8</v>
      </c>
      <c r="G3527" s="9">
        <v>247646886</v>
      </c>
      <c r="H3527" s="9" t="str">
        <f t="shared" si="110"/>
        <v>(-26.1860352, 26.2047016)</v>
      </c>
    </row>
    <row r="3528" spans="1:8" s="10" customFormat="1" x14ac:dyDescent="0.25">
      <c r="A3528" s="9" t="str">
        <f t="shared" si="111"/>
        <v>OSM: Loubad - Abandoned - (247646883)</v>
      </c>
      <c r="B3528" s="9" t="s">
        <v>1374</v>
      </c>
      <c r="C3528" s="9" t="s">
        <v>139</v>
      </c>
      <c r="D3528" s="12">
        <v>-24.587856200000001</v>
      </c>
      <c r="E3528" s="12">
        <v>28.214721399999998</v>
      </c>
      <c r="F3528" s="9" t="s">
        <v>8</v>
      </c>
      <c r="G3528" s="9">
        <v>247646883</v>
      </c>
      <c r="H3528" s="9" t="str">
        <f t="shared" si="110"/>
        <v>(-24.5878562, 28.2147214)</v>
      </c>
    </row>
    <row r="3529" spans="1:8" s="10" customFormat="1" x14ac:dyDescent="0.25">
      <c r="A3529" s="9" t="str">
        <f t="shared" si="111"/>
        <v>OSM: Louis Trichardt - Station - (247646884)</v>
      </c>
      <c r="B3529" s="9" t="s">
        <v>1375</v>
      </c>
      <c r="C3529" s="9" t="s">
        <v>7</v>
      </c>
      <c r="D3529" s="12">
        <v>-23.052577299999999</v>
      </c>
      <c r="E3529" s="12">
        <v>29.9058435</v>
      </c>
      <c r="F3529" s="9" t="s">
        <v>8</v>
      </c>
      <c r="G3529" s="9">
        <v>247646884</v>
      </c>
      <c r="H3529" s="9" t="str">
        <f t="shared" si="110"/>
        <v>(-23.0525773, 29.9058435)</v>
      </c>
    </row>
    <row r="3530" spans="1:8" s="10" customFormat="1" x14ac:dyDescent="0.25">
      <c r="A3530" s="9" t="str">
        <f t="shared" si="111"/>
        <v>OSM: Louisville Road - Station - (247327902)</v>
      </c>
      <c r="B3530" s="9" t="s">
        <v>861</v>
      </c>
      <c r="C3530" s="9" t="s">
        <v>7</v>
      </c>
      <c r="D3530" s="12">
        <v>-28.4745648</v>
      </c>
      <c r="E3530" s="12">
        <v>21.272962100000001</v>
      </c>
      <c r="F3530" s="9" t="s">
        <v>8</v>
      </c>
      <c r="G3530" s="9">
        <v>247327902</v>
      </c>
      <c r="H3530" s="9" t="str">
        <f t="shared" si="110"/>
        <v>(-28.4745648, 21.2729621)</v>
      </c>
    </row>
    <row r="3531" spans="1:8" s="10" customFormat="1" x14ac:dyDescent="0.25">
      <c r="A3531" s="9" t="str">
        <f t="shared" si="111"/>
        <v>OSM: Louterwater - Station - (247326206)</v>
      </c>
      <c r="B3531" s="9" t="s">
        <v>569</v>
      </c>
      <c r="C3531" s="9" t="s">
        <v>7</v>
      </c>
      <c r="D3531" s="12">
        <v>-33.801965199999998</v>
      </c>
      <c r="E3531" s="12">
        <v>23.6647204</v>
      </c>
      <c r="F3531" s="9" t="s">
        <v>8</v>
      </c>
      <c r="G3531" s="9">
        <v>247326206</v>
      </c>
      <c r="H3531" s="9" t="str">
        <f t="shared" si="110"/>
        <v>(-33.8019652, 23.6647204)</v>
      </c>
    </row>
    <row r="3532" spans="1:8" s="10" customFormat="1" x14ac:dyDescent="0.25">
      <c r="A3532" s="9" t="str">
        <f t="shared" si="111"/>
        <v>OSM: Louw's Creek - Station - (1703665185)</v>
      </c>
      <c r="B3532" s="9" t="s">
        <v>2380</v>
      </c>
      <c r="C3532" s="9" t="s">
        <v>7</v>
      </c>
      <c r="D3532" s="12">
        <v>-25.6409032</v>
      </c>
      <c r="E3532" s="12">
        <v>31.2914894</v>
      </c>
      <c r="F3532" s="9" t="s">
        <v>8</v>
      </c>
      <c r="G3532" s="9">
        <v>1703665185</v>
      </c>
      <c r="H3532" s="9" t="str">
        <f t="shared" si="110"/>
        <v>(-25.6409032, 31.2914894)</v>
      </c>
    </row>
    <row r="3533" spans="1:8" s="10" customFormat="1" x14ac:dyDescent="0.25">
      <c r="A3533" s="9" t="str">
        <f t="shared" si="111"/>
        <v>OSM: Louwsplaas - Abandoned - (247327903)</v>
      </c>
      <c r="B3533" s="9" t="s">
        <v>862</v>
      </c>
      <c r="C3533" s="9" t="s">
        <v>139</v>
      </c>
      <c r="D3533" s="12">
        <v>-30.984481899999999</v>
      </c>
      <c r="E3533" s="12">
        <v>22.3557551</v>
      </c>
      <c r="F3533" s="9" t="s">
        <v>8</v>
      </c>
      <c r="G3533" s="9">
        <v>247327903</v>
      </c>
      <c r="H3533" s="9" t="str">
        <f t="shared" si="110"/>
        <v>(-30.9844819, 22.3557551)</v>
      </c>
    </row>
    <row r="3534" spans="1:8" s="10" customFormat="1" x14ac:dyDescent="0.25">
      <c r="A3534" s="9" t="str">
        <f t="shared" si="111"/>
        <v>OSM: Lovane - Abandoned - (247326204)</v>
      </c>
      <c r="B3534" s="9" t="s">
        <v>568</v>
      </c>
      <c r="C3534" s="9" t="s">
        <v>139</v>
      </c>
      <c r="D3534" s="12">
        <v>-31.341034400000002</v>
      </c>
      <c r="E3534" s="12">
        <v>25.770098999999998</v>
      </c>
      <c r="F3534" s="9" t="s">
        <v>8</v>
      </c>
      <c r="G3534" s="9">
        <v>247326204</v>
      </c>
      <c r="H3534" s="9" t="str">
        <f t="shared" si="110"/>
        <v>(-31.3410344, 25.770099)</v>
      </c>
    </row>
    <row r="3535" spans="1:8" s="10" customFormat="1" x14ac:dyDescent="0.25">
      <c r="A3535" s="9" t="str">
        <f t="shared" si="111"/>
        <v>OSM: Lovat - Halt - (247325495)</v>
      </c>
      <c r="B3535" s="9" t="s">
        <v>261</v>
      </c>
      <c r="C3535" s="9" t="s">
        <v>19</v>
      </c>
      <c r="D3535" s="12">
        <v>-27.948070099999999</v>
      </c>
      <c r="E3535" s="12">
        <v>27.631887899999999</v>
      </c>
      <c r="F3535" s="9" t="s">
        <v>8</v>
      </c>
      <c r="G3535" s="9">
        <v>247325495</v>
      </c>
      <c r="H3535" s="9" t="str">
        <f t="shared" si="110"/>
        <v>(-27.9480701, 27.6318879)</v>
      </c>
    </row>
    <row r="3536" spans="1:8" s="10" customFormat="1" x14ac:dyDescent="0.25">
      <c r="A3536" s="9" t="str">
        <f t="shared" si="111"/>
        <v>OSM: Lower Adamson - Halt - (247326203)</v>
      </c>
      <c r="B3536" s="9" t="s">
        <v>567</v>
      </c>
      <c r="C3536" s="9" t="s">
        <v>19</v>
      </c>
      <c r="D3536" s="12">
        <v>-31.134619300000001</v>
      </c>
      <c r="E3536" s="12">
        <v>26.2960764</v>
      </c>
      <c r="F3536" s="9" t="s">
        <v>8</v>
      </c>
      <c r="G3536" s="9">
        <v>247326203</v>
      </c>
      <c r="H3536" s="9" t="str">
        <f t="shared" si="110"/>
        <v>(-31.1346193, 26.2960764)</v>
      </c>
    </row>
    <row r="3537" spans="1:8" s="10" customFormat="1" x14ac:dyDescent="0.25">
      <c r="A3537" s="9" t="str">
        <f t="shared" si="111"/>
        <v>OSM: Lower Blinkwater - Abandoned - (247326254)</v>
      </c>
      <c r="B3537" s="9" t="s">
        <v>602</v>
      </c>
      <c r="C3537" s="9" t="s">
        <v>139</v>
      </c>
      <c r="D3537" s="12">
        <v>-32.707538999999997</v>
      </c>
      <c r="E3537" s="12">
        <v>26.581931600000001</v>
      </c>
      <c r="F3537" s="9" t="s">
        <v>8</v>
      </c>
      <c r="G3537" s="9">
        <v>247326254</v>
      </c>
      <c r="H3537" s="9" t="str">
        <f t="shared" si="110"/>
        <v>(-32.707539, 26.5819316)</v>
      </c>
    </row>
    <row r="3538" spans="1:8" s="10" customFormat="1" x14ac:dyDescent="0.25">
      <c r="A3538" s="9" t="str">
        <f t="shared" si="111"/>
        <v>OSM: Lower Incline - Station - (247326255)</v>
      </c>
      <c r="B3538" s="9" t="s">
        <v>603</v>
      </c>
      <c r="C3538" s="9" t="s">
        <v>7</v>
      </c>
      <c r="D3538" s="12">
        <v>-31.503980200000001</v>
      </c>
      <c r="E3538" s="12">
        <v>26.514598400000001</v>
      </c>
      <c r="F3538" s="9" t="s">
        <v>8</v>
      </c>
      <c r="G3538" s="9">
        <v>247326255</v>
      </c>
      <c r="H3538" s="9" t="str">
        <f t="shared" si="110"/>
        <v>(-31.5039802, 26.5145984)</v>
      </c>
    </row>
    <row r="3539" spans="1:8" s="10" customFormat="1" x14ac:dyDescent="0.25">
      <c r="A3539" s="9" t="str">
        <f t="shared" si="111"/>
        <v>OSM: Lowlands - Station - (334461318)</v>
      </c>
      <c r="B3539" s="9" t="s">
        <v>1766</v>
      </c>
      <c r="C3539" s="9" t="s">
        <v>7</v>
      </c>
      <c r="D3539" s="12">
        <v>-29.102430699999999</v>
      </c>
      <c r="E3539" s="12">
        <v>29.9015196</v>
      </c>
      <c r="F3539" s="9" t="s">
        <v>8</v>
      </c>
      <c r="G3539" s="9">
        <v>334461318</v>
      </c>
      <c r="H3539" s="9" t="str">
        <f t="shared" si="110"/>
        <v>(-29.1024307, 29.9015196)</v>
      </c>
    </row>
    <row r="3540" spans="1:8" s="10" customFormat="1" x14ac:dyDescent="0.25">
      <c r="A3540" s="9" t="str">
        <f t="shared" si="111"/>
        <v>OSM: Lubukhu - Service_Station - (11009824579)</v>
      </c>
      <c r="B3540" s="9" t="s">
        <v>2716</v>
      </c>
      <c r="C3540" s="9" t="s">
        <v>2276</v>
      </c>
      <c r="D3540" s="12">
        <v>-26.5734061</v>
      </c>
      <c r="E3540" s="12">
        <v>31.777995900000001</v>
      </c>
      <c r="F3540" s="9" t="s">
        <v>8</v>
      </c>
      <c r="G3540" s="9">
        <v>11009824579</v>
      </c>
      <c r="H3540" s="9" t="str">
        <f t="shared" si="110"/>
        <v>(-26.5734061, 31.7779959)</v>
      </c>
    </row>
    <row r="3541" spans="1:8" s="10" customFormat="1" x14ac:dyDescent="0.25">
      <c r="A3541" s="9" t="str">
        <f t="shared" si="111"/>
        <v>OSM: Lucerne - Station - (247646889)</v>
      </c>
      <c r="B3541" s="9" t="s">
        <v>1380</v>
      </c>
      <c r="C3541" s="9" t="s">
        <v>7</v>
      </c>
      <c r="D3541" s="12">
        <v>-25.631391000000001</v>
      </c>
      <c r="E3541" s="12">
        <v>26.053475200000001</v>
      </c>
      <c r="F3541" s="9" t="s">
        <v>8</v>
      </c>
      <c r="G3541" s="9">
        <v>247646889</v>
      </c>
      <c r="H3541" s="9" t="str">
        <f t="shared" si="110"/>
        <v>(-25.631391, 26.0534752)</v>
      </c>
    </row>
    <row r="3542" spans="1:8" s="10" customFormat="1" x14ac:dyDescent="0.25">
      <c r="A3542" s="9" t="str">
        <f t="shared" si="111"/>
        <v>OSM: Lud - Blockpost - (4665316582)</v>
      </c>
      <c r="B3542" s="9" t="s">
        <v>2547</v>
      </c>
      <c r="C3542" s="9" t="s">
        <v>2548</v>
      </c>
      <c r="D3542" s="12">
        <v>-25.750479899999998</v>
      </c>
      <c r="E3542" s="12">
        <v>28.425678000000001</v>
      </c>
      <c r="F3542" s="9" t="s">
        <v>8</v>
      </c>
      <c r="G3542" s="9">
        <v>4665316582</v>
      </c>
      <c r="H3542" s="9" t="str">
        <f t="shared" si="110"/>
        <v>(-25.7504799, 28.425678)</v>
      </c>
    </row>
    <row r="3543" spans="1:8" s="10" customFormat="1" x14ac:dyDescent="0.25">
      <c r="A3543" s="9" t="str">
        <f t="shared" si="111"/>
        <v>OSM: Ludlow - Halt - (247326257)</v>
      </c>
      <c r="B3543" s="9" t="s">
        <v>604</v>
      </c>
      <c r="C3543" s="9" t="s">
        <v>19</v>
      </c>
      <c r="D3543" s="12">
        <v>-31.326544899999998</v>
      </c>
      <c r="E3543" s="12">
        <v>24.957955299999998</v>
      </c>
      <c r="F3543" s="9" t="s">
        <v>8</v>
      </c>
      <c r="G3543" s="9">
        <v>247326257</v>
      </c>
      <c r="H3543" s="9" t="str">
        <f t="shared" si="110"/>
        <v>(-31.3265449, 24.9579553)</v>
      </c>
    </row>
    <row r="3544" spans="1:8" s="10" customFormat="1" x14ac:dyDescent="0.25">
      <c r="A3544" s="9" t="str">
        <f t="shared" si="111"/>
        <v>OSM: Lufafa Road - Halt - (662555510)</v>
      </c>
      <c r="B3544" s="9" t="s">
        <v>2095</v>
      </c>
      <c r="C3544" s="9" t="s">
        <v>19</v>
      </c>
      <c r="D3544" s="12">
        <v>-30.082848299999998</v>
      </c>
      <c r="E3544" s="12">
        <v>29.984715600000001</v>
      </c>
      <c r="F3544" s="9" t="s">
        <v>8</v>
      </c>
      <c r="G3544" s="9">
        <v>662555510</v>
      </c>
      <c r="H3544" s="9" t="str">
        <f t="shared" si="110"/>
        <v>(-30.0828483, 29.9847156)</v>
      </c>
    </row>
    <row r="3545" spans="1:8" s="10" customFormat="1" x14ac:dyDescent="0.25">
      <c r="A3545" s="9" t="str">
        <f t="shared" si="111"/>
        <v>OSM: Luipaardsvlei - Stop - (247644717)</v>
      </c>
      <c r="B3545" s="9" t="s">
        <v>1088</v>
      </c>
      <c r="C3545" s="9" t="s">
        <v>13</v>
      </c>
      <c r="D3545" s="12">
        <v>-26.1197865</v>
      </c>
      <c r="E3545" s="12">
        <v>27.811592399999999</v>
      </c>
      <c r="F3545" s="9" t="s">
        <v>8</v>
      </c>
      <c r="G3545" s="9">
        <v>247644717</v>
      </c>
      <c r="H3545" s="9" t="str">
        <f t="shared" si="110"/>
        <v>(-26.1197865, 27.8115924)</v>
      </c>
    </row>
    <row r="3546" spans="1:8" s="10" customFormat="1" x14ac:dyDescent="0.25">
      <c r="A3546" s="9" t="str">
        <f t="shared" si="111"/>
        <v>OSM: Luipaardsvlei - Station - (9165523933)</v>
      </c>
      <c r="B3546" s="9" t="s">
        <v>1088</v>
      </c>
      <c r="C3546" s="9" t="s">
        <v>7</v>
      </c>
      <c r="D3546" s="12">
        <v>-26.119628800000001</v>
      </c>
      <c r="E3546" s="12">
        <v>27.811360499999999</v>
      </c>
      <c r="F3546" s="9" t="s">
        <v>8</v>
      </c>
      <c r="G3546" s="9">
        <v>9165523933</v>
      </c>
      <c r="H3546" s="9" t="str">
        <f t="shared" si="110"/>
        <v>(-26.1196288, 27.8113605)</v>
      </c>
    </row>
    <row r="3547" spans="1:8" s="10" customFormat="1" x14ac:dyDescent="0.25">
      <c r="A3547" s="9" t="str">
        <f t="shared" si="111"/>
        <v>OSM: Lunsklip - Station - (247646890)</v>
      </c>
      <c r="B3547" s="9" t="s">
        <v>1381</v>
      </c>
      <c r="C3547" s="9" t="s">
        <v>7</v>
      </c>
      <c r="D3547" s="12">
        <v>-24.023733100000001</v>
      </c>
      <c r="E3547" s="12">
        <v>29.1376502</v>
      </c>
      <c r="F3547" s="9" t="s">
        <v>8</v>
      </c>
      <c r="G3547" s="9">
        <v>247646890</v>
      </c>
      <c r="H3547" s="9" t="str">
        <f t="shared" si="110"/>
        <v>(-24.0237331, 29.1376502)</v>
      </c>
    </row>
    <row r="3548" spans="1:8" s="10" customFormat="1" x14ac:dyDescent="0.25">
      <c r="A3548" s="9" t="str">
        <f t="shared" si="111"/>
        <v>OSM: Lushof - Halt - (247326249)</v>
      </c>
      <c r="B3548" s="9" t="s">
        <v>599</v>
      </c>
      <c r="C3548" s="9" t="s">
        <v>19</v>
      </c>
      <c r="D3548" s="12">
        <v>-31.196751899999999</v>
      </c>
      <c r="E3548" s="12">
        <v>26.282693399999999</v>
      </c>
      <c r="F3548" s="9" t="s">
        <v>8</v>
      </c>
      <c r="G3548" s="9">
        <v>247326249</v>
      </c>
      <c r="H3548" s="9" t="str">
        <f t="shared" si="110"/>
        <v>(-31.1967519, 26.2826934)</v>
      </c>
    </row>
    <row r="3549" spans="1:8" s="10" customFormat="1" x14ac:dyDescent="0.25">
      <c r="A3549" s="9" t="str">
        <f t="shared" si="111"/>
        <v>OSM: Luttig - Halt - (249333092)</v>
      </c>
      <c r="B3549" s="9" t="s">
        <v>1629</v>
      </c>
      <c r="C3549" s="9" t="s">
        <v>19</v>
      </c>
      <c r="D3549" s="12">
        <v>-32.656021799999998</v>
      </c>
      <c r="E3549" s="12">
        <v>22.117016799999998</v>
      </c>
      <c r="F3549" s="9" t="s">
        <v>8</v>
      </c>
      <c r="G3549" s="9">
        <v>249333092</v>
      </c>
      <c r="H3549" s="9" t="str">
        <f t="shared" si="110"/>
        <v>(-32.6560218, 22.1170168)</v>
      </c>
    </row>
    <row r="3550" spans="1:8" s="10" customFormat="1" x14ac:dyDescent="0.25">
      <c r="A3550" s="9" t="str">
        <f t="shared" si="111"/>
        <v>OSM: Luttigshoop - Abandoned - (247327896)</v>
      </c>
      <c r="B3550" s="9" t="s">
        <v>855</v>
      </c>
      <c r="C3550" s="9" t="s">
        <v>139</v>
      </c>
      <c r="D3550" s="12">
        <v>-31.108089799999998</v>
      </c>
      <c r="E3550" s="12">
        <v>21.696211099999999</v>
      </c>
      <c r="F3550" s="9" t="s">
        <v>8</v>
      </c>
      <c r="G3550" s="9">
        <v>247327896</v>
      </c>
      <c r="H3550" s="9" t="str">
        <f t="shared" si="110"/>
        <v>(-31.1080898, 21.6962111)</v>
      </c>
    </row>
    <row r="3551" spans="1:8" s="10" customFormat="1" x14ac:dyDescent="0.25">
      <c r="A3551" s="9" t="str">
        <f t="shared" si="111"/>
        <v>OSM: Lutumba - Service_Station - (11176643960)</v>
      </c>
      <c r="B3551" s="9" t="s">
        <v>2728</v>
      </c>
      <c r="C3551" s="9" t="s">
        <v>2276</v>
      </c>
      <c r="D3551" s="12">
        <v>-22.0994119</v>
      </c>
      <c r="E3551" s="12">
        <v>30.108196</v>
      </c>
      <c r="F3551" s="9" t="s">
        <v>8</v>
      </c>
      <c r="G3551" s="9">
        <v>11176643960</v>
      </c>
      <c r="H3551" s="9" t="str">
        <f t="shared" si="110"/>
        <v>(-22.0994119, 30.108196)</v>
      </c>
    </row>
    <row r="3552" spans="1:8" s="10" customFormat="1" x14ac:dyDescent="0.25">
      <c r="A3552" s="9" t="str">
        <f t="shared" si="111"/>
        <v>OSM: Lutzputs - Station - (247327897)</v>
      </c>
      <c r="B3552" s="9" t="s">
        <v>856</v>
      </c>
      <c r="C3552" s="9" t="s">
        <v>7</v>
      </c>
      <c r="D3552" s="12">
        <v>-28.388004899999999</v>
      </c>
      <c r="E3552" s="12">
        <v>20.664469400000002</v>
      </c>
      <c r="F3552" s="9" t="s">
        <v>8</v>
      </c>
      <c r="G3552" s="9">
        <v>247327897</v>
      </c>
      <c r="H3552" s="9" t="str">
        <f t="shared" si="110"/>
        <v>(-28.3880049, 20.6644694)</v>
      </c>
    </row>
    <row r="3553" spans="1:8" s="10" customFormat="1" x14ac:dyDescent="0.25">
      <c r="A3553" s="9" t="str">
        <f t="shared" si="111"/>
        <v>OSM: Lutzville - Station - (249333093)</v>
      </c>
      <c r="B3553" s="9" t="s">
        <v>1630</v>
      </c>
      <c r="C3553" s="9" t="s">
        <v>7</v>
      </c>
      <c r="D3553" s="12">
        <v>-31.549339499999999</v>
      </c>
      <c r="E3553" s="12">
        <v>18.352036999999999</v>
      </c>
      <c r="F3553" s="9" t="s">
        <v>8</v>
      </c>
      <c r="G3553" s="9">
        <v>249333093</v>
      </c>
      <c r="H3553" s="9" t="str">
        <f t="shared" si="110"/>
        <v>(-31.5493395, 18.352037)</v>
      </c>
    </row>
    <row r="3554" spans="1:8" s="10" customFormat="1" x14ac:dyDescent="0.25">
      <c r="A3554" s="9" t="str">
        <f t="shared" si="111"/>
        <v>OSM: Lydenburg - Stop - (7085008015)</v>
      </c>
      <c r="B3554" s="9" t="s">
        <v>2644</v>
      </c>
      <c r="C3554" s="9" t="s">
        <v>13</v>
      </c>
      <c r="D3554" s="12">
        <v>-25.095162200000001</v>
      </c>
      <c r="E3554" s="12">
        <v>30.466881000000001</v>
      </c>
      <c r="F3554" s="9" t="s">
        <v>8</v>
      </c>
      <c r="G3554" s="9">
        <v>7085008015</v>
      </c>
      <c r="H3554" s="9" t="str">
        <f t="shared" si="110"/>
        <v>(-25.0951622, 30.466881)</v>
      </c>
    </row>
    <row r="3555" spans="1:8" s="10" customFormat="1" x14ac:dyDescent="0.25">
      <c r="A3555" s="9" t="str">
        <f t="shared" si="111"/>
        <v>OSM: Lynchfield - Halt - (247645189)</v>
      </c>
      <c r="B3555" s="9" t="s">
        <v>1208</v>
      </c>
      <c r="C3555" s="9" t="s">
        <v>19</v>
      </c>
      <c r="D3555" s="12">
        <v>-29.157173199999999</v>
      </c>
      <c r="E3555" s="12">
        <v>26.349277699999998</v>
      </c>
      <c r="F3555" s="9" t="s">
        <v>8</v>
      </c>
      <c r="G3555" s="9">
        <v>247645189</v>
      </c>
      <c r="H3555" s="9" t="str">
        <f t="shared" si="110"/>
        <v>(-29.1571732, 26.3492777)</v>
      </c>
    </row>
    <row r="3556" spans="1:8" s="10" customFormat="1" x14ac:dyDescent="0.25">
      <c r="A3556" s="9" t="str">
        <f t="shared" si="111"/>
        <v>OSM: Lynedoch - Stop - (33184105)</v>
      </c>
      <c r="B3556" s="9" t="s">
        <v>57</v>
      </c>
      <c r="C3556" s="9" t="s">
        <v>13</v>
      </c>
      <c r="D3556" s="12">
        <v>-33.981292199999999</v>
      </c>
      <c r="E3556" s="12">
        <v>18.771268800000001</v>
      </c>
      <c r="F3556" s="9" t="s">
        <v>8</v>
      </c>
      <c r="G3556" s="9">
        <v>33184105</v>
      </c>
      <c r="H3556" s="9" t="str">
        <f t="shared" si="110"/>
        <v>(-33.9812922, 18.7712688)</v>
      </c>
    </row>
    <row r="3557" spans="1:8" s="10" customFormat="1" x14ac:dyDescent="0.25">
      <c r="A3557" s="9" t="str">
        <f t="shared" si="111"/>
        <v>OSM: Lynedoch - Station - (9187013785)</v>
      </c>
      <c r="B3557" s="9" t="s">
        <v>57</v>
      </c>
      <c r="C3557" s="9" t="s">
        <v>7</v>
      </c>
      <c r="D3557" s="12">
        <v>-33.981333800000002</v>
      </c>
      <c r="E3557" s="12">
        <v>18.7712465</v>
      </c>
      <c r="F3557" s="9" t="s">
        <v>8</v>
      </c>
      <c r="G3557" s="9">
        <v>9187013785</v>
      </c>
      <c r="H3557" s="9" t="str">
        <f t="shared" si="110"/>
        <v>(-33.9813338, 18.7712465)</v>
      </c>
    </row>
    <row r="3558" spans="1:8" s="10" customFormat="1" x14ac:dyDescent="0.25">
      <c r="A3558" s="9" t="str">
        <f t="shared" si="111"/>
        <v>OSM: Lynkloof - Halt - (247646887)</v>
      </c>
      <c r="B3558" s="9" t="s">
        <v>1378</v>
      </c>
      <c r="C3558" s="9" t="s">
        <v>19</v>
      </c>
      <c r="D3558" s="12">
        <v>-25.8386022</v>
      </c>
      <c r="E3558" s="12">
        <v>27.718791899999999</v>
      </c>
      <c r="F3558" s="9" t="s">
        <v>8</v>
      </c>
      <c r="G3558" s="9">
        <v>247646887</v>
      </c>
      <c r="H3558" s="9" t="str">
        <f t="shared" si="110"/>
        <v>(-25.8386022, 27.7187919)</v>
      </c>
    </row>
    <row r="3559" spans="1:8" s="10" customFormat="1" x14ac:dyDescent="0.25">
      <c r="A3559" s="9" t="str">
        <f t="shared" si="111"/>
        <v>OSM: Lynross - Stop - (247644718)</v>
      </c>
      <c r="B3559" s="9" t="s">
        <v>1089</v>
      </c>
      <c r="C3559" s="9" t="s">
        <v>13</v>
      </c>
      <c r="D3559" s="12">
        <v>-25.634280499999999</v>
      </c>
      <c r="E3559" s="12">
        <v>28.082420800000001</v>
      </c>
      <c r="F3559" s="9" t="s">
        <v>8</v>
      </c>
      <c r="G3559" s="9">
        <v>247644718</v>
      </c>
      <c r="H3559" s="9" t="str">
        <f t="shared" si="110"/>
        <v>(-25.6342805, 28.0824208)</v>
      </c>
    </row>
    <row r="3560" spans="1:8" s="10" customFormat="1" x14ac:dyDescent="0.25">
      <c r="A3560" s="9" t="str">
        <f t="shared" si="111"/>
        <v>OSM: Lynross - Station - (9169149812)</v>
      </c>
      <c r="B3560" s="9" t="s">
        <v>1089</v>
      </c>
      <c r="C3560" s="9" t="s">
        <v>7</v>
      </c>
      <c r="D3560" s="12">
        <v>-25.634255499999998</v>
      </c>
      <c r="E3560" s="12">
        <v>28.082087699999999</v>
      </c>
      <c r="F3560" s="9" t="s">
        <v>8</v>
      </c>
      <c r="G3560" s="9">
        <v>9169149812</v>
      </c>
      <c r="H3560" s="9" t="str">
        <f t="shared" si="110"/>
        <v>(-25.6342555, 28.0820877)</v>
      </c>
    </row>
    <row r="3561" spans="1:8" s="10" customFormat="1" x14ac:dyDescent="0.25">
      <c r="A3561" s="9" t="str">
        <f t="shared" si="111"/>
        <v>OSM: Lynross - Stop - (9169165218)</v>
      </c>
      <c r="B3561" s="9" t="s">
        <v>1089</v>
      </c>
      <c r="C3561" s="9" t="s">
        <v>13</v>
      </c>
      <c r="D3561" s="12">
        <v>-25.634195699999999</v>
      </c>
      <c r="E3561" s="12">
        <v>28.081608500000002</v>
      </c>
      <c r="F3561" s="9" t="s">
        <v>8</v>
      </c>
      <c r="G3561" s="9">
        <v>9169165218</v>
      </c>
      <c r="H3561" s="9" t="str">
        <f t="shared" si="110"/>
        <v>(-25.6341957, 28.0816085)</v>
      </c>
    </row>
    <row r="3562" spans="1:8" s="10" customFormat="1" x14ac:dyDescent="0.25">
      <c r="A3562" s="9" t="str">
        <f t="shared" si="111"/>
        <v>OSM: Mabalane - Station - (3072638767)</v>
      </c>
      <c r="B3562" s="9" t="s">
        <v>2462</v>
      </c>
      <c r="C3562" s="9" t="s">
        <v>7</v>
      </c>
      <c r="D3562" s="12">
        <v>-23.850296400000001</v>
      </c>
      <c r="E3562" s="12">
        <v>32.625591700000001</v>
      </c>
      <c r="F3562" s="9" t="s">
        <v>8</v>
      </c>
      <c r="G3562" s="9">
        <v>3072638767</v>
      </c>
      <c r="H3562" s="9" t="str">
        <f t="shared" si="110"/>
        <v>(-23.8502964, 32.6255917)</v>
      </c>
    </row>
    <row r="3563" spans="1:8" s="10" customFormat="1" x14ac:dyDescent="0.25">
      <c r="A3563" s="9" t="str">
        <f t="shared" si="111"/>
        <v>OSM: Mabedlena - Halt - (662554874)</v>
      </c>
      <c r="B3563" s="9" t="s">
        <v>2091</v>
      </c>
      <c r="C3563" s="9" t="s">
        <v>19</v>
      </c>
      <c r="D3563" s="12">
        <v>-30.0655866</v>
      </c>
      <c r="E3563" s="12">
        <v>29.939001399999999</v>
      </c>
      <c r="F3563" s="9" t="s">
        <v>8</v>
      </c>
      <c r="G3563" s="9">
        <v>662554874</v>
      </c>
      <c r="H3563" s="9" t="str">
        <f t="shared" si="110"/>
        <v>(-30.0655866, 29.9390014)</v>
      </c>
    </row>
    <row r="3564" spans="1:8" s="10" customFormat="1" x14ac:dyDescent="0.25">
      <c r="A3564" s="9" t="str">
        <f t="shared" si="111"/>
        <v>OSM: Mabopane - Station - (247644716)</v>
      </c>
      <c r="B3564" s="9" t="s">
        <v>1087</v>
      </c>
      <c r="C3564" s="9" t="s">
        <v>7</v>
      </c>
      <c r="D3564" s="12">
        <v>-25.496497999999999</v>
      </c>
      <c r="E3564" s="12">
        <v>28.089685899999999</v>
      </c>
      <c r="F3564" s="9" t="s">
        <v>8</v>
      </c>
      <c r="G3564" s="9">
        <v>247644716</v>
      </c>
      <c r="H3564" s="9" t="str">
        <f t="shared" si="110"/>
        <v>(-25.496498, 28.0896859)</v>
      </c>
    </row>
    <row r="3565" spans="1:8" s="10" customFormat="1" x14ac:dyDescent="0.25">
      <c r="A3565" s="9" t="str">
        <f t="shared" si="111"/>
        <v>OSM: Mabopane - Stop - (7057641129)</v>
      </c>
      <c r="B3565" s="9" t="s">
        <v>1087</v>
      </c>
      <c r="C3565" s="9" t="s">
        <v>13</v>
      </c>
      <c r="D3565" s="12">
        <v>-25.4975679</v>
      </c>
      <c r="E3565" s="12">
        <v>28.089454799999999</v>
      </c>
      <c r="F3565" s="9" t="s">
        <v>8</v>
      </c>
      <c r="G3565" s="9">
        <v>7057641129</v>
      </c>
      <c r="H3565" s="9" t="str">
        <f t="shared" si="110"/>
        <v>(-25.4975679, 28.0894548)</v>
      </c>
    </row>
    <row r="3566" spans="1:8" s="10" customFormat="1" x14ac:dyDescent="0.25">
      <c r="A3566" s="9" t="str">
        <f t="shared" si="111"/>
        <v>OSM: Mabopane - Stop - (7057641130)</v>
      </c>
      <c r="B3566" s="9" t="s">
        <v>1087</v>
      </c>
      <c r="C3566" s="9" t="s">
        <v>13</v>
      </c>
      <c r="D3566" s="12">
        <v>-25.4954669</v>
      </c>
      <c r="E3566" s="12">
        <v>28.089924499999999</v>
      </c>
      <c r="F3566" s="9" t="s">
        <v>8</v>
      </c>
      <c r="G3566" s="9">
        <v>7057641130</v>
      </c>
      <c r="H3566" s="9" t="str">
        <f t="shared" si="110"/>
        <v>(-25.4954669, 28.0899245)</v>
      </c>
    </row>
    <row r="3567" spans="1:8" s="10" customFormat="1" x14ac:dyDescent="0.25">
      <c r="A3567" s="9" t="str">
        <f t="shared" si="111"/>
        <v>OSM: Macarretane - Station - (3072647946)</v>
      </c>
      <c r="B3567" s="9" t="s">
        <v>2464</v>
      </c>
      <c r="C3567" s="9" t="s">
        <v>7</v>
      </c>
      <c r="D3567" s="12">
        <v>-24.416004000000001</v>
      </c>
      <c r="E3567" s="12">
        <v>32.856403499999999</v>
      </c>
      <c r="F3567" s="9" t="s">
        <v>8</v>
      </c>
      <c r="G3567" s="9">
        <v>3072647946</v>
      </c>
      <c r="H3567" s="9" t="str">
        <f t="shared" si="110"/>
        <v>(-24.416004, 32.8564035)</v>
      </c>
    </row>
    <row r="3568" spans="1:8" s="10" customFormat="1" x14ac:dyDescent="0.25">
      <c r="A3568" s="9" t="str">
        <f t="shared" si="111"/>
        <v>OSM: Macfarlane - Station - (247327898)</v>
      </c>
      <c r="B3568" s="9" t="s">
        <v>857</v>
      </c>
      <c r="C3568" s="9" t="s">
        <v>7</v>
      </c>
      <c r="D3568" s="12">
        <v>-28.5495859</v>
      </c>
      <c r="E3568" s="12">
        <v>24.769562499999999</v>
      </c>
      <c r="F3568" s="9" t="s">
        <v>8</v>
      </c>
      <c r="G3568" s="9">
        <v>247327898</v>
      </c>
      <c r="H3568" s="9" t="str">
        <f t="shared" si="110"/>
        <v>(-28.5495859, 24.7695625)</v>
      </c>
    </row>
    <row r="3569" spans="1:8" s="10" customFormat="1" x14ac:dyDescent="0.25">
      <c r="A3569" s="9" t="str">
        <f t="shared" si="111"/>
        <v>OSM: Machadodorp - Station - (460212110)</v>
      </c>
      <c r="B3569" s="9" t="s">
        <v>1938</v>
      </c>
      <c r="C3569" s="9" t="s">
        <v>7</v>
      </c>
      <c r="D3569" s="12">
        <v>-25.6624497</v>
      </c>
      <c r="E3569" s="12">
        <v>30.252213900000001</v>
      </c>
      <c r="F3569" s="9" t="s">
        <v>8</v>
      </c>
      <c r="G3569" s="9">
        <v>460212110</v>
      </c>
      <c r="H3569" s="9" t="str">
        <f t="shared" si="110"/>
        <v>(-25.6624497, 30.2522139)</v>
      </c>
    </row>
    <row r="3570" spans="1:8" s="10" customFormat="1" x14ac:dyDescent="0.25">
      <c r="A3570" s="9" t="str">
        <f t="shared" si="111"/>
        <v>OSM: Machava - Station - (3131099892)</v>
      </c>
      <c r="B3570" s="9" t="s">
        <v>2466</v>
      </c>
      <c r="C3570" s="9" t="s">
        <v>7</v>
      </c>
      <c r="D3570" s="12">
        <v>-25.9129176</v>
      </c>
      <c r="E3570" s="12">
        <v>32.487759099999998</v>
      </c>
      <c r="F3570" s="9" t="s">
        <v>8</v>
      </c>
      <c r="G3570" s="9">
        <v>3131099892</v>
      </c>
      <c r="H3570" s="9" t="str">
        <f t="shared" si="110"/>
        <v>(-25.9129176, 32.4877591)</v>
      </c>
    </row>
    <row r="3571" spans="1:8" s="10" customFormat="1" x14ac:dyDescent="0.25">
      <c r="A3571" s="9" t="str">
        <f t="shared" si="111"/>
        <v>OSM: Mackenzie - Halt - (247646888)</v>
      </c>
      <c r="B3571" s="9" t="s">
        <v>1379</v>
      </c>
      <c r="C3571" s="9" t="s">
        <v>19</v>
      </c>
      <c r="D3571" s="12">
        <v>-25.0950864</v>
      </c>
      <c r="E3571" s="12">
        <v>28.450574</v>
      </c>
      <c r="F3571" s="9" t="s">
        <v>8</v>
      </c>
      <c r="G3571" s="9">
        <v>247646888</v>
      </c>
      <c r="H3571" s="9" t="str">
        <f t="shared" si="110"/>
        <v>(-25.0950864, 28.450574)</v>
      </c>
    </row>
    <row r="3572" spans="1:8" s="10" customFormat="1" x14ac:dyDescent="0.25">
      <c r="A3572" s="9" t="str">
        <f t="shared" si="111"/>
        <v>OSM: Maclear - Station - (247326252)</v>
      </c>
      <c r="B3572" s="9" t="s">
        <v>600</v>
      </c>
      <c r="C3572" s="9" t="s">
        <v>7</v>
      </c>
      <c r="D3572" s="12">
        <v>-31.071435699999999</v>
      </c>
      <c r="E3572" s="12">
        <v>28.355635500000002</v>
      </c>
      <c r="F3572" s="9" t="s">
        <v>8</v>
      </c>
      <c r="G3572" s="9">
        <v>247326252</v>
      </c>
      <c r="H3572" s="9" t="str">
        <f t="shared" si="110"/>
        <v>(-31.0714357, 28.3556355)</v>
      </c>
    </row>
    <row r="3573" spans="1:8" s="10" customFormat="1" x14ac:dyDescent="0.25">
      <c r="A3573" s="9" t="str">
        <f t="shared" si="111"/>
        <v>OSM: Macloutsie - Service_Station - (11307553104)</v>
      </c>
      <c r="B3573" s="9" t="s">
        <v>2747</v>
      </c>
      <c r="C3573" s="9" t="s">
        <v>2276</v>
      </c>
      <c r="D3573" s="12">
        <v>-21.554979100000001</v>
      </c>
      <c r="E3573" s="12">
        <v>27.389422</v>
      </c>
      <c r="F3573" s="9" t="s">
        <v>8</v>
      </c>
      <c r="G3573" s="9">
        <v>11307553104</v>
      </c>
      <c r="H3573" s="9" t="str">
        <f t="shared" si="110"/>
        <v>(-21.5549791, 27.389422)</v>
      </c>
    </row>
    <row r="3574" spans="1:8" s="10" customFormat="1" x14ac:dyDescent="0.25">
      <c r="A3574" s="9" t="str">
        <f t="shared" si="111"/>
        <v>OSM: MacMullins - Station - (247646893)</v>
      </c>
      <c r="B3574" s="9" t="s">
        <v>1384</v>
      </c>
      <c r="C3574" s="9" t="s">
        <v>7</v>
      </c>
      <c r="D3574" s="12">
        <v>-25.8484637</v>
      </c>
      <c r="E3574" s="12">
        <v>25.690583199999999</v>
      </c>
      <c r="F3574" s="9" t="s">
        <v>8</v>
      </c>
      <c r="G3574" s="9">
        <v>247646893</v>
      </c>
      <c r="H3574" s="9" t="str">
        <f t="shared" si="110"/>
        <v>(-25.8484637, 25.6905832)</v>
      </c>
    </row>
    <row r="3575" spans="1:8" s="10" customFormat="1" x14ac:dyDescent="0.25">
      <c r="A3575" s="9" t="str">
        <f t="shared" si="111"/>
        <v>OSM: Madibogo - Station - (247646891)</v>
      </c>
      <c r="B3575" s="9" t="s">
        <v>1382</v>
      </c>
      <c r="C3575" s="9" t="s">
        <v>7</v>
      </c>
      <c r="D3575" s="12">
        <v>-26.424778400000001</v>
      </c>
      <c r="E3575" s="12">
        <v>25.191177499999998</v>
      </c>
      <c r="F3575" s="9" t="s">
        <v>8</v>
      </c>
      <c r="G3575" s="9">
        <v>247646891</v>
      </c>
      <c r="H3575" s="9" t="str">
        <f t="shared" si="110"/>
        <v>(-26.4247784, 25.1911775)</v>
      </c>
    </row>
    <row r="3576" spans="1:8" s="10" customFormat="1" x14ac:dyDescent="0.25">
      <c r="A3576" s="9" t="str">
        <f t="shared" si="111"/>
        <v>OSM: Madombidzha - Station - (247646892)</v>
      </c>
      <c r="B3576" s="9" t="s">
        <v>1383</v>
      </c>
      <c r="C3576" s="9" t="s">
        <v>7</v>
      </c>
      <c r="D3576" s="12">
        <v>-23.142729500000002</v>
      </c>
      <c r="E3576" s="12">
        <v>29.8509557</v>
      </c>
      <c r="F3576" s="9" t="s">
        <v>8</v>
      </c>
      <c r="G3576" s="9">
        <v>247646892</v>
      </c>
      <c r="H3576" s="9" t="str">
        <f t="shared" si="110"/>
        <v>(-23.1427295, 29.8509557)</v>
      </c>
    </row>
    <row r="3577" spans="1:8" s="10" customFormat="1" x14ac:dyDescent="0.25">
      <c r="A3577" s="9" t="str">
        <f t="shared" si="111"/>
        <v>OSM: Madonela - Station - (662607591)</v>
      </c>
      <c r="B3577" s="9" t="s">
        <v>2117</v>
      </c>
      <c r="C3577" s="9" t="s">
        <v>7</v>
      </c>
      <c r="D3577" s="12">
        <v>-30.2556531</v>
      </c>
      <c r="E3577" s="12">
        <v>29.948221499999999</v>
      </c>
      <c r="F3577" s="9" t="s">
        <v>8</v>
      </c>
      <c r="G3577" s="9">
        <v>662607591</v>
      </c>
      <c r="H3577" s="9" t="str">
        <f t="shared" si="110"/>
        <v>(-30.2556531, 29.9482215)</v>
      </c>
    </row>
    <row r="3578" spans="1:8" s="10" customFormat="1" x14ac:dyDescent="0.25">
      <c r="A3578" s="9" t="str">
        <f t="shared" si="111"/>
        <v>OSM: Madontsi - Halt - (247326253)</v>
      </c>
      <c r="B3578" s="9" t="s">
        <v>601</v>
      </c>
      <c r="C3578" s="9" t="s">
        <v>19</v>
      </c>
      <c r="D3578" s="12">
        <v>-31.779833</v>
      </c>
      <c r="E3578" s="12">
        <v>28.562216400000001</v>
      </c>
      <c r="F3578" s="9" t="s">
        <v>8</v>
      </c>
      <c r="G3578" s="9">
        <v>247326253</v>
      </c>
      <c r="H3578" s="9" t="str">
        <f t="shared" si="110"/>
        <v>(-31.779833, 28.5622164)</v>
      </c>
    </row>
    <row r="3579" spans="1:8" s="10" customFormat="1" x14ac:dyDescent="0.25">
      <c r="A3579" s="9" t="str">
        <f t="shared" si="111"/>
        <v>OSM: Mafube - Rail - (235790764)</v>
      </c>
      <c r="B3579" s="9" t="s">
        <v>2892</v>
      </c>
      <c r="C3579" s="9" t="s">
        <v>2780</v>
      </c>
      <c r="D3579" s="12">
        <v>-25.9180194515625</v>
      </c>
      <c r="E3579" s="12">
        <v>29.769066779687499</v>
      </c>
      <c r="F3579" s="9" t="s">
        <v>2775</v>
      </c>
      <c r="G3579" s="9">
        <v>235790764</v>
      </c>
      <c r="H3579" s="9" t="str">
        <f t="shared" si="110"/>
        <v>(-25.9180195, 29.7690668)</v>
      </c>
    </row>
    <row r="3580" spans="1:8" s="10" customFormat="1" x14ac:dyDescent="0.25">
      <c r="A3580" s="9" t="str">
        <f t="shared" si="111"/>
        <v>OSM: Mafunze - Halt - (663027146)</v>
      </c>
      <c r="B3580" s="9" t="s">
        <v>2137</v>
      </c>
      <c r="C3580" s="9" t="s">
        <v>19</v>
      </c>
      <c r="D3580" s="12">
        <v>-29.7291633</v>
      </c>
      <c r="E3580" s="12">
        <v>30.111243300000002</v>
      </c>
      <c r="F3580" s="9" t="s">
        <v>8</v>
      </c>
      <c r="G3580" s="9">
        <v>663027146</v>
      </c>
      <c r="H3580" s="9" t="str">
        <f t="shared" si="110"/>
        <v>(-29.7291633, 30.1112433)</v>
      </c>
    </row>
    <row r="3581" spans="1:8" s="10" customFormat="1" x14ac:dyDescent="0.25">
      <c r="A3581" s="9" t="str">
        <f t="shared" si="111"/>
        <v>OSM: Magaliesburg - Station - (267066926)</v>
      </c>
      <c r="B3581" s="9" t="s">
        <v>1724</v>
      </c>
      <c r="C3581" s="9" t="s">
        <v>7</v>
      </c>
      <c r="D3581" s="12">
        <v>-26.001658599999999</v>
      </c>
      <c r="E3581" s="12">
        <v>27.537662399999999</v>
      </c>
      <c r="F3581" s="9" t="s">
        <v>8</v>
      </c>
      <c r="G3581" s="9">
        <v>267066926</v>
      </c>
      <c r="H3581" s="9" t="str">
        <f t="shared" si="110"/>
        <v>(-26.0016586, 27.5376624)</v>
      </c>
    </row>
    <row r="3582" spans="1:8" s="10" customFormat="1" x14ac:dyDescent="0.25">
      <c r="A3582" s="9" t="str">
        <f t="shared" si="111"/>
        <v>OSM: Magneet - Abandoned - (247646898)</v>
      </c>
      <c r="B3582" s="9" t="s">
        <v>1386</v>
      </c>
      <c r="C3582" s="9" t="s">
        <v>139</v>
      </c>
      <c r="D3582" s="12">
        <v>-27.071450299999999</v>
      </c>
      <c r="E3582" s="12">
        <v>25.961418900000002</v>
      </c>
      <c r="F3582" s="9" t="s">
        <v>8</v>
      </c>
      <c r="G3582" s="9">
        <v>247646898</v>
      </c>
      <c r="H3582" s="9" t="str">
        <f t="shared" si="110"/>
        <v>(-27.0714503, 25.9614189)</v>
      </c>
    </row>
    <row r="3583" spans="1:8" s="10" customFormat="1" x14ac:dyDescent="0.25">
      <c r="A3583" s="9" t="str">
        <f t="shared" si="111"/>
        <v>OSM: Magnesite - Halt - (460083641)</v>
      </c>
      <c r="B3583" s="9" t="s">
        <v>1932</v>
      </c>
      <c r="C3583" s="9" t="s">
        <v>19</v>
      </c>
      <c r="D3583" s="12">
        <v>-25.506586500000001</v>
      </c>
      <c r="E3583" s="12">
        <v>31.453893600000001</v>
      </c>
      <c r="F3583" s="9" t="s">
        <v>8</v>
      </c>
      <c r="G3583" s="9">
        <v>460083641</v>
      </c>
      <c r="H3583" s="9" t="str">
        <f t="shared" si="110"/>
        <v>(-25.5065865, 31.4538936)</v>
      </c>
    </row>
    <row r="3584" spans="1:8" s="10" customFormat="1" x14ac:dyDescent="0.25">
      <c r="A3584" s="9" t="str">
        <f t="shared" si="111"/>
        <v>OSM: Magnolia - Halt - (746175873)</v>
      </c>
      <c r="B3584" s="9" t="s">
        <v>2166</v>
      </c>
      <c r="C3584" s="9" t="s">
        <v>19</v>
      </c>
      <c r="D3584" s="12">
        <v>-29.0737752</v>
      </c>
      <c r="E3584" s="12">
        <v>31.480355299999999</v>
      </c>
      <c r="F3584" s="9" t="s">
        <v>8</v>
      </c>
      <c r="G3584" s="9">
        <v>746175873</v>
      </c>
      <c r="H3584" s="9" t="str">
        <f t="shared" si="110"/>
        <v>(-29.0737752, 31.4803553)</v>
      </c>
    </row>
    <row r="3585" spans="1:8" s="10" customFormat="1" x14ac:dyDescent="0.25">
      <c r="A3585" s="9" t="str">
        <f t="shared" si="111"/>
        <v>OSM: Magogong - Station - (247327899)</v>
      </c>
      <c r="B3585" s="9" t="s">
        <v>858</v>
      </c>
      <c r="C3585" s="9" t="s">
        <v>7</v>
      </c>
      <c r="D3585" s="12">
        <v>-27.671646599999999</v>
      </c>
      <c r="E3585" s="12">
        <v>24.7702381</v>
      </c>
      <c r="F3585" s="9" t="s">
        <v>8</v>
      </c>
      <c r="G3585" s="9">
        <v>247327899</v>
      </c>
      <c r="H3585" s="9" t="str">
        <f t="shared" ref="H3585:H3648" si="112">"(" &amp; TEXT(D3585, "#.#######") &amp; ", " &amp; TEXT(E3585, "#.#######") &amp; ")"</f>
        <v>(-27.6716466, 24.7702381)</v>
      </c>
    </row>
    <row r="3586" spans="1:8" s="10" customFormat="1" x14ac:dyDescent="0.25">
      <c r="A3586" s="9" t="str">
        <f t="shared" si="111"/>
        <v>OSM: Magude - Station - (2622013394)</v>
      </c>
      <c r="B3586" s="9" t="s">
        <v>2449</v>
      </c>
      <c r="C3586" s="9" t="s">
        <v>7</v>
      </c>
      <c r="D3586" s="12">
        <v>-25.022686700000001</v>
      </c>
      <c r="E3586" s="12">
        <v>32.645327600000002</v>
      </c>
      <c r="F3586" s="9" t="s">
        <v>8</v>
      </c>
      <c r="G3586" s="9">
        <v>2622013394</v>
      </c>
      <c r="H3586" s="9" t="str">
        <f t="shared" si="112"/>
        <v>(-25.0226867, 32.6453276)</v>
      </c>
    </row>
    <row r="3587" spans="1:8" s="10" customFormat="1" x14ac:dyDescent="0.25">
      <c r="A3587" s="9" t="str">
        <f t="shared" ref="A3587:A3650" si="113">"OSM: " &amp; B3587 &amp; " - " &amp; PROPER(C3587) &amp; " - (" &amp; G3587 &amp; ")"</f>
        <v>OSM: Maguzula - Station - (1450949592)</v>
      </c>
      <c r="B3587" s="9" t="s">
        <v>2330</v>
      </c>
      <c r="C3587" s="9" t="s">
        <v>7</v>
      </c>
      <c r="D3587" s="12">
        <v>-28.725195899999999</v>
      </c>
      <c r="E3587" s="12">
        <v>31.8692803</v>
      </c>
      <c r="F3587" s="9" t="s">
        <v>8</v>
      </c>
      <c r="G3587" s="9">
        <v>1450949592</v>
      </c>
      <c r="H3587" s="9" t="str">
        <f t="shared" si="112"/>
        <v>(-28.7251959, 31.8692803)</v>
      </c>
    </row>
    <row r="3588" spans="1:8" s="10" customFormat="1" x14ac:dyDescent="0.25">
      <c r="A3588" s="9" t="str">
        <f t="shared" si="113"/>
        <v>OSM: Mahalapye - Station - (919471903)</v>
      </c>
      <c r="B3588" s="9" t="s">
        <v>2234</v>
      </c>
      <c r="C3588" s="9" t="s">
        <v>7</v>
      </c>
      <c r="D3588" s="12">
        <v>-23.110118100000001</v>
      </c>
      <c r="E3588" s="12">
        <v>26.835650600000001</v>
      </c>
      <c r="F3588" s="9" t="s">
        <v>8</v>
      </c>
      <c r="G3588" s="9">
        <v>919471903</v>
      </c>
      <c r="H3588" s="9" t="str">
        <f t="shared" si="112"/>
        <v>(-23.1101181, 26.8356506)</v>
      </c>
    </row>
    <row r="3589" spans="1:8" s="10" customFormat="1" x14ac:dyDescent="0.25">
      <c r="A3589" s="9" t="str">
        <f t="shared" si="113"/>
        <v>OSM: Mahalumbe - Halt - (6577169686)</v>
      </c>
      <c r="B3589" s="9" t="s">
        <v>2616</v>
      </c>
      <c r="C3589" s="9" t="s">
        <v>19</v>
      </c>
      <c r="D3589" s="12">
        <v>-27.4858467</v>
      </c>
      <c r="E3589" s="12">
        <v>30.806001800000001</v>
      </c>
      <c r="F3589" s="9" t="s">
        <v>8</v>
      </c>
      <c r="G3589" s="9">
        <v>6577169686</v>
      </c>
      <c r="H3589" s="9" t="str">
        <f t="shared" si="112"/>
        <v>(-27.4858467, 30.8060018)</v>
      </c>
    </row>
    <row r="3590" spans="1:8" s="10" customFormat="1" x14ac:dyDescent="0.25">
      <c r="A3590" s="9" t="str">
        <f t="shared" si="113"/>
        <v>OSM: Mahikeng - Station - (247646897)</v>
      </c>
      <c r="B3590" s="9" t="s">
        <v>1385</v>
      </c>
      <c r="C3590" s="9" t="s">
        <v>7</v>
      </c>
      <c r="D3590" s="12">
        <v>-25.863548999999999</v>
      </c>
      <c r="E3590" s="12">
        <v>25.638934599999999</v>
      </c>
      <c r="F3590" s="9" t="s">
        <v>8</v>
      </c>
      <c r="G3590" s="9">
        <v>247646897</v>
      </c>
      <c r="H3590" s="9" t="str">
        <f t="shared" si="112"/>
        <v>(-25.863549, 25.6389346)</v>
      </c>
    </row>
    <row r="3591" spans="1:8" s="10" customFormat="1" x14ac:dyDescent="0.25">
      <c r="A3591" s="9" t="str">
        <f t="shared" si="113"/>
        <v>OSM: Main Line 1 - Abandoned - (31901260)</v>
      </c>
      <c r="B3591" s="9" t="s">
        <v>2826</v>
      </c>
      <c r="C3591" s="9" t="s">
        <v>139</v>
      </c>
      <c r="D3591" s="12">
        <v>-33.424565663888799</v>
      </c>
      <c r="E3591" s="12">
        <v>19.849124618055502</v>
      </c>
      <c r="F3591" s="9" t="s">
        <v>2775</v>
      </c>
      <c r="G3591" s="9">
        <v>31901260</v>
      </c>
      <c r="H3591" s="9" t="str">
        <f t="shared" si="112"/>
        <v>(-33.4245657, 19.8491246)</v>
      </c>
    </row>
    <row r="3592" spans="1:8" s="10" customFormat="1" x14ac:dyDescent="0.25">
      <c r="A3592" s="9" t="str">
        <f t="shared" si="113"/>
        <v>OSM: Main Line 1 - Abandoned - (31901270)</v>
      </c>
      <c r="B3592" s="9" t="s">
        <v>2826</v>
      </c>
      <c r="C3592" s="9" t="s">
        <v>139</v>
      </c>
      <c r="D3592" s="12">
        <v>-33.416020192105201</v>
      </c>
      <c r="E3592" s="12">
        <v>19.877217265789401</v>
      </c>
      <c r="F3592" s="9" t="s">
        <v>2775</v>
      </c>
      <c r="G3592" s="9">
        <v>31901270</v>
      </c>
      <c r="H3592" s="9" t="str">
        <f t="shared" si="112"/>
        <v>(-33.4160202, 19.8772173)</v>
      </c>
    </row>
    <row r="3593" spans="1:8" s="10" customFormat="1" x14ac:dyDescent="0.25">
      <c r="A3593" s="9" t="str">
        <f t="shared" si="113"/>
        <v>OSM: Main Line 2 - Abandoned - (31901258)</v>
      </c>
      <c r="B3593" s="9" t="s">
        <v>2824</v>
      </c>
      <c r="C3593" s="9" t="s">
        <v>139</v>
      </c>
      <c r="D3593" s="12">
        <v>-33.418791840677898</v>
      </c>
      <c r="E3593" s="12">
        <v>19.918417991525398</v>
      </c>
      <c r="F3593" s="9" t="s">
        <v>2775</v>
      </c>
      <c r="G3593" s="9">
        <v>31901258</v>
      </c>
      <c r="H3593" s="9" t="str">
        <f t="shared" si="112"/>
        <v>(-33.4187918, 19.918418)</v>
      </c>
    </row>
    <row r="3594" spans="1:8" s="10" customFormat="1" x14ac:dyDescent="0.25">
      <c r="A3594" s="9" t="str">
        <f t="shared" si="113"/>
        <v>OSM: Main Line 2 - Abandoned - (208860147)</v>
      </c>
      <c r="B3594" s="9" t="s">
        <v>2824</v>
      </c>
      <c r="C3594" s="9" t="s">
        <v>139</v>
      </c>
      <c r="D3594" s="12">
        <v>-33.428223745454503</v>
      </c>
      <c r="E3594" s="12">
        <v>19.846082922727199</v>
      </c>
      <c r="F3594" s="9" t="s">
        <v>2775</v>
      </c>
      <c r="G3594" s="9">
        <v>208860147</v>
      </c>
      <c r="H3594" s="9" t="str">
        <f t="shared" si="112"/>
        <v>(-33.4282237, 19.8460829)</v>
      </c>
    </row>
    <row r="3595" spans="1:8" s="10" customFormat="1" x14ac:dyDescent="0.25">
      <c r="A3595" s="9" t="str">
        <f t="shared" si="113"/>
        <v>OSM: Main Line 2 - Abandoned - (1219736077)</v>
      </c>
      <c r="B3595" s="9" t="s">
        <v>2824</v>
      </c>
      <c r="C3595" s="9" t="s">
        <v>139</v>
      </c>
      <c r="D3595" s="12">
        <v>-33.424962232142803</v>
      </c>
      <c r="E3595" s="12">
        <v>19.8559235642857</v>
      </c>
      <c r="F3595" s="9" t="s">
        <v>2775</v>
      </c>
      <c r="G3595" s="9">
        <v>1219736077</v>
      </c>
      <c r="H3595" s="9" t="str">
        <f t="shared" si="112"/>
        <v>(-33.4249622, 19.8559236)</v>
      </c>
    </row>
    <row r="3596" spans="1:8" s="10" customFormat="1" x14ac:dyDescent="0.25">
      <c r="A3596" s="9" t="str">
        <f t="shared" si="113"/>
        <v>OSM: Main Line 2 - Abandoned - (1262702125)</v>
      </c>
      <c r="B3596" s="9" t="s">
        <v>2824</v>
      </c>
      <c r="C3596" s="9" t="s">
        <v>139</v>
      </c>
      <c r="D3596" s="12">
        <v>-33.417319288888798</v>
      </c>
      <c r="E3596" s="12">
        <v>19.902445244444401</v>
      </c>
      <c r="F3596" s="9" t="s">
        <v>2775</v>
      </c>
      <c r="G3596" s="9">
        <v>1262702125</v>
      </c>
      <c r="H3596" s="9" t="str">
        <f t="shared" si="112"/>
        <v>(-33.4173193, 19.9024452)</v>
      </c>
    </row>
    <row r="3597" spans="1:8" s="10" customFormat="1" x14ac:dyDescent="0.25">
      <c r="A3597" s="9" t="str">
        <f t="shared" si="113"/>
        <v>OSM: Main Line 2 - Abandoned - (1262702126)</v>
      </c>
      <c r="B3597" s="9" t="s">
        <v>2824</v>
      </c>
      <c r="C3597" s="9" t="s">
        <v>139</v>
      </c>
      <c r="D3597" s="12">
        <v>-33.418600099999999</v>
      </c>
      <c r="E3597" s="12">
        <v>19.890138179310298</v>
      </c>
      <c r="F3597" s="9" t="s">
        <v>2775</v>
      </c>
      <c r="G3597" s="9">
        <v>1262702126</v>
      </c>
      <c r="H3597" s="9" t="str">
        <f t="shared" si="112"/>
        <v>(-33.4186001, 19.8901382)</v>
      </c>
    </row>
    <row r="3598" spans="1:8" s="10" customFormat="1" x14ac:dyDescent="0.25">
      <c r="A3598" s="9" t="str">
        <f t="shared" si="113"/>
        <v>OSM: Main Line 2 - Abandoned - (1262702127)</v>
      </c>
      <c r="B3598" s="9" t="s">
        <v>2824</v>
      </c>
      <c r="C3598" s="9" t="s">
        <v>139</v>
      </c>
      <c r="D3598" s="12">
        <v>-33.418518480000003</v>
      </c>
      <c r="E3598" s="12">
        <v>19.87732583</v>
      </c>
      <c r="F3598" s="9" t="s">
        <v>2775</v>
      </c>
      <c r="G3598" s="9">
        <v>1262702127</v>
      </c>
      <c r="H3598" s="9" t="str">
        <f t="shared" si="112"/>
        <v>(-33.4185185, 19.8773258)</v>
      </c>
    </row>
    <row r="3599" spans="1:8" s="10" customFormat="1" x14ac:dyDescent="0.25">
      <c r="A3599" s="9" t="str">
        <f t="shared" si="113"/>
        <v>OSM: Main Line 2 - Abandoned - (1262702128)</v>
      </c>
      <c r="B3599" s="9" t="s">
        <v>2824</v>
      </c>
      <c r="C3599" s="9" t="s">
        <v>139</v>
      </c>
      <c r="D3599" s="12">
        <v>-33.420023754545397</v>
      </c>
      <c r="E3599" s="12">
        <v>19.880193963636302</v>
      </c>
      <c r="F3599" s="9" t="s">
        <v>2775</v>
      </c>
      <c r="G3599" s="9">
        <v>1262702128</v>
      </c>
      <c r="H3599" s="9" t="str">
        <f t="shared" si="112"/>
        <v>(-33.4200238, 19.880194)</v>
      </c>
    </row>
    <row r="3600" spans="1:8" s="10" customFormat="1" x14ac:dyDescent="0.25">
      <c r="A3600" s="9" t="str">
        <f t="shared" si="113"/>
        <v>OSM: Main Line 2 - Abandoned - (1262702129)</v>
      </c>
      <c r="B3600" s="9" t="s">
        <v>2824</v>
      </c>
      <c r="C3600" s="9" t="s">
        <v>139</v>
      </c>
      <c r="D3600" s="12">
        <v>-33.421012809090897</v>
      </c>
      <c r="E3600" s="12">
        <v>19.867427090909</v>
      </c>
      <c r="F3600" s="9" t="s">
        <v>2775</v>
      </c>
      <c r="G3600" s="9">
        <v>1262702129</v>
      </c>
      <c r="H3600" s="9" t="str">
        <f t="shared" si="112"/>
        <v>(-33.4210128, 19.8674271)</v>
      </c>
    </row>
    <row r="3601" spans="1:8" s="10" customFormat="1" x14ac:dyDescent="0.25">
      <c r="A3601" s="9" t="str">
        <f t="shared" si="113"/>
        <v>OSM: Maitland - Station - (288678029)</v>
      </c>
      <c r="B3601" s="9" t="s">
        <v>1731</v>
      </c>
      <c r="C3601" s="9" t="s">
        <v>7</v>
      </c>
      <c r="D3601" s="12">
        <v>-33.924696599999997</v>
      </c>
      <c r="E3601" s="12">
        <v>18.4870506</v>
      </c>
      <c r="F3601" s="9" t="s">
        <v>8</v>
      </c>
      <c r="G3601" s="9">
        <v>288678029</v>
      </c>
      <c r="H3601" s="9" t="str">
        <f t="shared" si="112"/>
        <v>(-33.9246966, 18.4870506)</v>
      </c>
    </row>
    <row r="3602" spans="1:8" s="10" customFormat="1" x14ac:dyDescent="0.25">
      <c r="A3602" s="9" t="str">
        <f t="shared" si="113"/>
        <v>OSM: Maitland - Stop - (814463834)</v>
      </c>
      <c r="B3602" s="9" t="s">
        <v>1731</v>
      </c>
      <c r="C3602" s="9" t="s">
        <v>13</v>
      </c>
      <c r="D3602" s="12">
        <v>-33.924786699999999</v>
      </c>
      <c r="E3602" s="12">
        <v>18.485661</v>
      </c>
      <c r="F3602" s="9" t="s">
        <v>8</v>
      </c>
      <c r="G3602" s="9">
        <v>814463834</v>
      </c>
      <c r="H3602" s="9" t="str">
        <f t="shared" si="112"/>
        <v>(-33.9247867, 18.485661)</v>
      </c>
    </row>
    <row r="3603" spans="1:8" s="10" customFormat="1" x14ac:dyDescent="0.25">
      <c r="A3603" s="9" t="str">
        <f t="shared" si="113"/>
        <v>OSM: Maitland - Stop - (814463989)</v>
      </c>
      <c r="B3603" s="9" t="s">
        <v>1731</v>
      </c>
      <c r="C3603" s="9" t="s">
        <v>13</v>
      </c>
      <c r="D3603" s="12">
        <v>-33.924928899999998</v>
      </c>
      <c r="E3603" s="12">
        <v>18.487038600000002</v>
      </c>
      <c r="F3603" s="9" t="s">
        <v>8</v>
      </c>
      <c r="G3603" s="9">
        <v>814463989</v>
      </c>
      <c r="H3603" s="9" t="str">
        <f t="shared" si="112"/>
        <v>(-33.9249289, 18.4870386)</v>
      </c>
    </row>
    <row r="3604" spans="1:8" s="10" customFormat="1" x14ac:dyDescent="0.25">
      <c r="A3604" s="9" t="str">
        <f t="shared" si="113"/>
        <v>OSM: Maitland - Stop - (6629401927)</v>
      </c>
      <c r="B3604" s="9" t="s">
        <v>1731</v>
      </c>
      <c r="C3604" s="9" t="s">
        <v>13</v>
      </c>
      <c r="D3604" s="12">
        <v>-33.9244694</v>
      </c>
      <c r="E3604" s="12">
        <v>18.488492300000001</v>
      </c>
      <c r="F3604" s="9" t="s">
        <v>8</v>
      </c>
      <c r="G3604" s="9">
        <v>6629401927</v>
      </c>
      <c r="H3604" s="9" t="str">
        <f t="shared" si="112"/>
        <v>(-33.9244694, 18.4884923)</v>
      </c>
    </row>
    <row r="3605" spans="1:8" s="10" customFormat="1" x14ac:dyDescent="0.25">
      <c r="A3605" s="9" t="str">
        <f t="shared" si="113"/>
        <v>OSM: Maitland - Stop - (6629401928)</v>
      </c>
      <c r="B3605" s="9" t="s">
        <v>1731</v>
      </c>
      <c r="C3605" s="9" t="s">
        <v>13</v>
      </c>
      <c r="D3605" s="12">
        <v>-33.924909499999998</v>
      </c>
      <c r="E3605" s="12">
        <v>18.4857716</v>
      </c>
      <c r="F3605" s="9" t="s">
        <v>8</v>
      </c>
      <c r="G3605" s="9">
        <v>6629401928</v>
      </c>
      <c r="H3605" s="9" t="str">
        <f t="shared" si="112"/>
        <v>(-33.9249095, 18.4857716)</v>
      </c>
    </row>
    <row r="3606" spans="1:8" s="10" customFormat="1" x14ac:dyDescent="0.25">
      <c r="A3606" s="9" t="str">
        <f t="shared" si="113"/>
        <v>OSM: Maitland - Stop - (6683214967)</v>
      </c>
      <c r="B3606" s="9" t="s">
        <v>1731</v>
      </c>
      <c r="C3606" s="9" t="s">
        <v>13</v>
      </c>
      <c r="D3606" s="12">
        <v>-33.924605100000001</v>
      </c>
      <c r="E3606" s="12">
        <v>18.4884387</v>
      </c>
      <c r="F3606" s="9" t="s">
        <v>8</v>
      </c>
      <c r="G3606" s="9">
        <v>6683214967</v>
      </c>
      <c r="H3606" s="9" t="str">
        <f t="shared" si="112"/>
        <v>(-33.9246051, 18.4884387)</v>
      </c>
    </row>
    <row r="3607" spans="1:8" s="10" customFormat="1" x14ac:dyDescent="0.25">
      <c r="A3607" s="9" t="str">
        <f t="shared" si="113"/>
        <v>OSM: Maitland - Stop - (7388918577)</v>
      </c>
      <c r="B3607" s="9" t="s">
        <v>1731</v>
      </c>
      <c r="C3607" s="9" t="s">
        <v>13</v>
      </c>
      <c r="D3607" s="12">
        <v>-33.924495499999999</v>
      </c>
      <c r="E3607" s="12">
        <v>18.487130199999999</v>
      </c>
      <c r="F3607" s="9" t="s">
        <v>8</v>
      </c>
      <c r="G3607" s="9">
        <v>7388918577</v>
      </c>
      <c r="H3607" s="9" t="str">
        <f t="shared" si="112"/>
        <v>(-33.9244955, 18.4871302)</v>
      </c>
    </row>
    <row r="3608" spans="1:8" s="10" customFormat="1" x14ac:dyDescent="0.25">
      <c r="A3608" s="9" t="str">
        <f t="shared" si="113"/>
        <v>OSM: Maitland - Stop - (7413424238)</v>
      </c>
      <c r="B3608" s="9" t="s">
        <v>1731</v>
      </c>
      <c r="C3608" s="9" t="s">
        <v>13</v>
      </c>
      <c r="D3608" s="12">
        <v>-33.924889899999997</v>
      </c>
      <c r="E3608" s="12">
        <v>18.487035500000001</v>
      </c>
      <c r="F3608" s="9" t="s">
        <v>8</v>
      </c>
      <c r="G3608" s="9">
        <v>7413424238</v>
      </c>
      <c r="H3608" s="9" t="str">
        <f t="shared" si="112"/>
        <v>(-33.9248899, 18.4870355)</v>
      </c>
    </row>
    <row r="3609" spans="1:8" s="10" customFormat="1" x14ac:dyDescent="0.25">
      <c r="A3609" s="9" t="str">
        <f t="shared" si="113"/>
        <v>OSM: Maitland - Platform - (67470897)</v>
      </c>
      <c r="B3609" s="9" t="s">
        <v>1731</v>
      </c>
      <c r="C3609" s="9" t="s">
        <v>2708</v>
      </c>
      <c r="D3609" s="12">
        <v>-33.924809131250001</v>
      </c>
      <c r="E3609" s="12">
        <v>18.487207312500001</v>
      </c>
      <c r="F3609" s="9" t="s">
        <v>2775</v>
      </c>
      <c r="G3609" s="9">
        <v>67470897</v>
      </c>
      <c r="H3609" s="9" t="str">
        <f t="shared" si="112"/>
        <v>(-33.9248091, 18.4872073)</v>
      </c>
    </row>
    <row r="3610" spans="1:8" s="10" customFormat="1" x14ac:dyDescent="0.25">
      <c r="A3610" s="9" t="str">
        <f t="shared" si="113"/>
        <v>OSM: Maitland - Platform - (67470929)</v>
      </c>
      <c r="B3610" s="9" t="s">
        <v>1731</v>
      </c>
      <c r="C3610" s="9" t="s">
        <v>2708</v>
      </c>
      <c r="D3610" s="12">
        <v>-33.924551433333299</v>
      </c>
      <c r="E3610" s="12">
        <v>18.4871133916666</v>
      </c>
      <c r="F3610" s="9" t="s">
        <v>2775</v>
      </c>
      <c r="G3610" s="9">
        <v>67470929</v>
      </c>
      <c r="H3610" s="9" t="str">
        <f t="shared" si="112"/>
        <v>(-33.9245514, 18.4871134)</v>
      </c>
    </row>
    <row r="3611" spans="1:8" s="10" customFormat="1" x14ac:dyDescent="0.25">
      <c r="A3611" s="9" t="str">
        <f t="shared" si="113"/>
        <v>OSM: Maitland - Platform - (427501896)</v>
      </c>
      <c r="B3611" s="9" t="s">
        <v>1731</v>
      </c>
      <c r="C3611" s="9" t="s">
        <v>2708</v>
      </c>
      <c r="D3611" s="12">
        <v>-33.924679353846102</v>
      </c>
      <c r="E3611" s="12">
        <v>18.487201323076899</v>
      </c>
      <c r="F3611" s="9" t="s">
        <v>2775</v>
      </c>
      <c r="G3611" s="9">
        <v>427501896</v>
      </c>
      <c r="H3611" s="9" t="str">
        <f t="shared" si="112"/>
        <v>(-33.9246794, 18.4872013)</v>
      </c>
    </row>
    <row r="3612" spans="1:8" s="10" customFormat="1" x14ac:dyDescent="0.25">
      <c r="A3612" s="9" t="str">
        <f t="shared" si="113"/>
        <v>OSM: Maitland Station - Station - (67470928)</v>
      </c>
      <c r="B3612" s="9" t="s">
        <v>2865</v>
      </c>
      <c r="C3612" s="9" t="s">
        <v>7</v>
      </c>
      <c r="D3612" s="12">
        <v>-33.924687839999997</v>
      </c>
      <c r="E3612" s="12">
        <v>18.487037619999999</v>
      </c>
      <c r="F3612" s="9" t="s">
        <v>2775</v>
      </c>
      <c r="G3612" s="9">
        <v>67470928</v>
      </c>
      <c r="H3612" s="9" t="str">
        <f t="shared" si="112"/>
        <v>(-33.9246878, 18.4870376)</v>
      </c>
    </row>
    <row r="3613" spans="1:8" s="10" customFormat="1" x14ac:dyDescent="0.25">
      <c r="A3613" s="9" t="str">
        <f t="shared" si="113"/>
        <v>OSM: Maizelands - Stop - (247646870)</v>
      </c>
      <c r="B3613" s="9" t="s">
        <v>1363</v>
      </c>
      <c r="C3613" s="9" t="s">
        <v>13</v>
      </c>
      <c r="D3613" s="12">
        <v>-26.329434599999999</v>
      </c>
      <c r="E3613" s="12">
        <v>27.441029</v>
      </c>
      <c r="F3613" s="9" t="s">
        <v>8</v>
      </c>
      <c r="G3613" s="9">
        <v>247646870</v>
      </c>
      <c r="H3613" s="9" t="str">
        <f t="shared" si="112"/>
        <v>(-26.3294346, 27.441029)</v>
      </c>
    </row>
    <row r="3614" spans="1:8" s="10" customFormat="1" x14ac:dyDescent="0.25">
      <c r="A3614" s="9" t="str">
        <f t="shared" si="113"/>
        <v>OSM: Maizelands - Station - (9166519540)</v>
      </c>
      <c r="B3614" s="9" t="s">
        <v>1363</v>
      </c>
      <c r="C3614" s="9" t="s">
        <v>7</v>
      </c>
      <c r="D3614" s="12">
        <v>-26.329381600000001</v>
      </c>
      <c r="E3614" s="12">
        <v>27.441111299999999</v>
      </c>
      <c r="F3614" s="9" t="s">
        <v>8</v>
      </c>
      <c r="G3614" s="9">
        <v>9166519540</v>
      </c>
      <c r="H3614" s="9" t="str">
        <f t="shared" si="112"/>
        <v>(-26.3293816, 27.4411113)</v>
      </c>
    </row>
    <row r="3615" spans="1:8" s="10" customFormat="1" x14ac:dyDescent="0.25">
      <c r="A3615" s="9" t="str">
        <f t="shared" si="113"/>
        <v>OSM: Majoorskraal - Halt - (247326263)</v>
      </c>
      <c r="B3615" s="9" t="s">
        <v>609</v>
      </c>
      <c r="C3615" s="9" t="s">
        <v>19</v>
      </c>
      <c r="D3615" s="12">
        <v>-33.957602899999998</v>
      </c>
      <c r="E3615" s="12">
        <v>24.363882</v>
      </c>
      <c r="F3615" s="9" t="s">
        <v>8</v>
      </c>
      <c r="G3615" s="9">
        <v>247326263</v>
      </c>
      <c r="H3615" s="9" t="str">
        <f t="shared" si="112"/>
        <v>(-33.9576029, 24.363882)</v>
      </c>
    </row>
    <row r="3616" spans="1:8" s="10" customFormat="1" x14ac:dyDescent="0.25">
      <c r="A3616" s="9" t="str">
        <f t="shared" si="113"/>
        <v>OSM: Majuba - Station - (1201147269)</v>
      </c>
      <c r="B3616" s="9" t="s">
        <v>2271</v>
      </c>
      <c r="C3616" s="9" t="s">
        <v>7</v>
      </c>
      <c r="D3616" s="12">
        <v>-27.106619999999999</v>
      </c>
      <c r="E3616" s="12">
        <v>29.789379499999999</v>
      </c>
      <c r="F3616" s="9" t="s">
        <v>8</v>
      </c>
      <c r="G3616" s="9">
        <v>1201147269</v>
      </c>
      <c r="H3616" s="9" t="str">
        <f t="shared" si="112"/>
        <v>(-27.10662, 29.7893795)</v>
      </c>
    </row>
    <row r="3617" spans="1:8" s="10" customFormat="1" x14ac:dyDescent="0.25">
      <c r="A3617" s="9" t="str">
        <f t="shared" si="113"/>
        <v>OSM: Majuba Rail Project - Rail - (372505005)</v>
      </c>
      <c r="B3617" s="9" t="s">
        <v>2914</v>
      </c>
      <c r="C3617" s="9" t="s">
        <v>2780</v>
      </c>
      <c r="D3617" s="12">
        <v>-26.9406204138775</v>
      </c>
      <c r="E3617" s="12">
        <v>29.813736028571402</v>
      </c>
      <c r="F3617" s="9" t="s">
        <v>2775</v>
      </c>
      <c r="G3617" s="9">
        <v>372505005</v>
      </c>
      <c r="H3617" s="9" t="str">
        <f t="shared" si="112"/>
        <v>(-26.9406204, 29.813736)</v>
      </c>
    </row>
    <row r="3618" spans="1:8" s="10" customFormat="1" x14ac:dyDescent="0.25">
      <c r="A3618" s="9" t="str">
        <f t="shared" si="113"/>
        <v>OSM: Majuba Rail Project - Rail - (484295477)</v>
      </c>
      <c r="B3618" s="9" t="s">
        <v>2914</v>
      </c>
      <c r="C3618" s="9" t="s">
        <v>2780</v>
      </c>
      <c r="D3618" s="12">
        <v>-26.821879150000001</v>
      </c>
      <c r="E3618" s="12">
        <v>29.8347762</v>
      </c>
      <c r="F3618" s="9" t="s">
        <v>2775</v>
      </c>
      <c r="G3618" s="9">
        <v>484295477</v>
      </c>
      <c r="H3618" s="9" t="str">
        <f t="shared" si="112"/>
        <v>(-26.8218792, 29.8347762)</v>
      </c>
    </row>
    <row r="3619" spans="1:8" s="10" customFormat="1" x14ac:dyDescent="0.25">
      <c r="A3619" s="9" t="str">
        <f t="shared" si="113"/>
        <v>OSM: Majuba Rail Project - Rail - (484295478)</v>
      </c>
      <c r="B3619" s="9" t="s">
        <v>2914</v>
      </c>
      <c r="C3619" s="9" t="s">
        <v>2780</v>
      </c>
      <c r="D3619" s="12">
        <v>-26.561398536666601</v>
      </c>
      <c r="E3619" s="12">
        <v>29.899734120000002</v>
      </c>
      <c r="F3619" s="9" t="s">
        <v>2775</v>
      </c>
      <c r="G3619" s="9">
        <v>484295478</v>
      </c>
      <c r="H3619" s="9" t="str">
        <f t="shared" si="112"/>
        <v>(-26.5613985, 29.8997341)</v>
      </c>
    </row>
    <row r="3620" spans="1:8" s="10" customFormat="1" x14ac:dyDescent="0.25">
      <c r="A3620" s="9" t="str">
        <f t="shared" si="113"/>
        <v>OSM: Majuba Rail Project - Rail - (543875889)</v>
      </c>
      <c r="B3620" s="9" t="s">
        <v>2914</v>
      </c>
      <c r="C3620" s="9" t="s">
        <v>2780</v>
      </c>
      <c r="D3620" s="12">
        <v>-26.586752799999999</v>
      </c>
      <c r="E3620" s="12">
        <v>29.9009681</v>
      </c>
      <c r="F3620" s="9" t="s">
        <v>2775</v>
      </c>
      <c r="G3620" s="9">
        <v>543875889</v>
      </c>
      <c r="H3620" s="9" t="str">
        <f t="shared" si="112"/>
        <v>(-26.5867528, 29.9009681)</v>
      </c>
    </row>
    <row r="3621" spans="1:8" s="10" customFormat="1" x14ac:dyDescent="0.25">
      <c r="A3621" s="9" t="str">
        <f t="shared" si="113"/>
        <v>OSM: Majuba Rail Project - Rail - (543875890)</v>
      </c>
      <c r="B3621" s="9" t="s">
        <v>2914</v>
      </c>
      <c r="C3621" s="9" t="s">
        <v>2780</v>
      </c>
      <c r="D3621" s="12">
        <v>-26.618758983333301</v>
      </c>
      <c r="E3621" s="12">
        <v>29.875246166666599</v>
      </c>
      <c r="F3621" s="9" t="s">
        <v>2775</v>
      </c>
      <c r="G3621" s="9">
        <v>543875890</v>
      </c>
      <c r="H3621" s="9" t="str">
        <f t="shared" si="112"/>
        <v>(-26.618759, 29.8752462)</v>
      </c>
    </row>
    <row r="3622" spans="1:8" s="10" customFormat="1" x14ac:dyDescent="0.25">
      <c r="A3622" s="9" t="str">
        <f t="shared" si="113"/>
        <v>OSM: Majuba Rail Project - Rail - (543875891)</v>
      </c>
      <c r="B3622" s="9" t="s">
        <v>2914</v>
      </c>
      <c r="C3622" s="9" t="s">
        <v>2780</v>
      </c>
      <c r="D3622" s="12">
        <v>-26.791474343333299</v>
      </c>
      <c r="E3622" s="12">
        <v>29.839039700000001</v>
      </c>
      <c r="F3622" s="9" t="s">
        <v>2775</v>
      </c>
      <c r="G3622" s="9">
        <v>543875891</v>
      </c>
      <c r="H3622" s="9" t="str">
        <f t="shared" si="112"/>
        <v>(-26.7914743, 29.8390397)</v>
      </c>
    </row>
    <row r="3623" spans="1:8" s="10" customFormat="1" x14ac:dyDescent="0.25">
      <c r="A3623" s="9" t="str">
        <f t="shared" si="113"/>
        <v>OSM: Majuba Rail Project - Rail - (543875892)</v>
      </c>
      <c r="B3623" s="9" t="s">
        <v>2914</v>
      </c>
      <c r="C3623" s="9" t="s">
        <v>2780</v>
      </c>
      <c r="D3623" s="12">
        <v>-26.6441555</v>
      </c>
      <c r="E3623" s="12">
        <v>29.86643815</v>
      </c>
      <c r="F3623" s="9" t="s">
        <v>2775</v>
      </c>
      <c r="G3623" s="9">
        <v>543875892</v>
      </c>
      <c r="H3623" s="9" t="str">
        <f t="shared" si="112"/>
        <v>(-26.6441555, 29.8664382)</v>
      </c>
    </row>
    <row r="3624" spans="1:8" s="10" customFormat="1" x14ac:dyDescent="0.25">
      <c r="A3624" s="9" t="str">
        <f t="shared" si="113"/>
        <v>OSM: Majuba Rail Project - Rail - (543875894)</v>
      </c>
      <c r="B3624" s="9" t="s">
        <v>2914</v>
      </c>
      <c r="C3624" s="9" t="s">
        <v>2780</v>
      </c>
      <c r="D3624" s="12">
        <v>-27.066876393333299</v>
      </c>
      <c r="E3624" s="12">
        <v>29.793627064444401</v>
      </c>
      <c r="F3624" s="9" t="s">
        <v>2775</v>
      </c>
      <c r="G3624" s="9">
        <v>543875894</v>
      </c>
      <c r="H3624" s="9" t="str">
        <f t="shared" si="112"/>
        <v>(-27.0668764, 29.7936271)</v>
      </c>
    </row>
    <row r="3625" spans="1:8" s="10" customFormat="1" x14ac:dyDescent="0.25">
      <c r="A3625" s="9" t="str">
        <f t="shared" si="113"/>
        <v>OSM: Majuba Rail Project - Rail - (543875898)</v>
      </c>
      <c r="B3625" s="9" t="s">
        <v>2914</v>
      </c>
      <c r="C3625" s="9" t="s">
        <v>2780</v>
      </c>
      <c r="D3625" s="12">
        <v>-27.029036899999898</v>
      </c>
      <c r="E3625" s="12">
        <v>29.817292633333299</v>
      </c>
      <c r="F3625" s="9" t="s">
        <v>2775</v>
      </c>
      <c r="G3625" s="9">
        <v>543875898</v>
      </c>
      <c r="H3625" s="9" t="str">
        <f t="shared" si="112"/>
        <v>(-27.0290369, 29.8172926)</v>
      </c>
    </row>
    <row r="3626" spans="1:8" s="10" customFormat="1" x14ac:dyDescent="0.25">
      <c r="A3626" s="9" t="str">
        <f t="shared" si="113"/>
        <v>OSM: Majuba Rail Project - Rail - (648559901)</v>
      </c>
      <c r="B3626" s="9" t="s">
        <v>2914</v>
      </c>
      <c r="C3626" s="9" t="s">
        <v>2780</v>
      </c>
      <c r="D3626" s="12">
        <v>-27.00905436</v>
      </c>
      <c r="E3626" s="12">
        <v>29.813536506666601</v>
      </c>
      <c r="F3626" s="9" t="s">
        <v>2775</v>
      </c>
      <c r="G3626" s="9">
        <v>648559901</v>
      </c>
      <c r="H3626" s="9" t="str">
        <f t="shared" si="112"/>
        <v>(-27.0090544, 29.8135365)</v>
      </c>
    </row>
    <row r="3627" spans="1:8" s="10" customFormat="1" x14ac:dyDescent="0.25">
      <c r="A3627" s="9" t="str">
        <f t="shared" si="113"/>
        <v>OSM: Majuba Rail Project - Rail - (648559905)</v>
      </c>
      <c r="B3627" s="9" t="s">
        <v>2914</v>
      </c>
      <c r="C3627" s="9" t="s">
        <v>2780</v>
      </c>
      <c r="D3627" s="12">
        <v>-27.002365900000001</v>
      </c>
      <c r="E3627" s="12">
        <v>29.812270349999999</v>
      </c>
      <c r="F3627" s="9" t="s">
        <v>2775</v>
      </c>
      <c r="G3627" s="9">
        <v>648559905</v>
      </c>
      <c r="H3627" s="9" t="str">
        <f t="shared" si="112"/>
        <v>(-27.0023659, 29.8122704)</v>
      </c>
    </row>
    <row r="3628" spans="1:8" s="10" customFormat="1" x14ac:dyDescent="0.25">
      <c r="A3628" s="9" t="str">
        <f t="shared" si="113"/>
        <v>OSM: Majuba Rail Project - Rail - (648559919)</v>
      </c>
      <c r="B3628" s="9" t="s">
        <v>2914</v>
      </c>
      <c r="C3628" s="9" t="s">
        <v>2780</v>
      </c>
      <c r="D3628" s="12">
        <v>-26.876867950000001</v>
      </c>
      <c r="E3628" s="12">
        <v>29.831300250000002</v>
      </c>
      <c r="F3628" s="9" t="s">
        <v>2775</v>
      </c>
      <c r="G3628" s="9">
        <v>648559919</v>
      </c>
      <c r="H3628" s="9" t="str">
        <f t="shared" si="112"/>
        <v>(-26.876868, 29.8313003)</v>
      </c>
    </row>
    <row r="3629" spans="1:8" s="10" customFormat="1" x14ac:dyDescent="0.25">
      <c r="A3629" s="9" t="str">
        <f t="shared" si="113"/>
        <v>OSM: Majuba Rail Project - Rail - (648559920)</v>
      </c>
      <c r="B3629" s="9" t="s">
        <v>2914</v>
      </c>
      <c r="C3629" s="9" t="s">
        <v>2780</v>
      </c>
      <c r="D3629" s="12">
        <v>-26.8488081925925</v>
      </c>
      <c r="E3629" s="12">
        <v>29.8338329814814</v>
      </c>
      <c r="F3629" s="9" t="s">
        <v>2775</v>
      </c>
      <c r="G3629" s="9">
        <v>648559920</v>
      </c>
      <c r="H3629" s="9" t="str">
        <f t="shared" si="112"/>
        <v>(-26.8488082, 29.833833)</v>
      </c>
    </row>
    <row r="3630" spans="1:8" s="10" customFormat="1" x14ac:dyDescent="0.25">
      <c r="A3630" s="9" t="str">
        <f t="shared" si="113"/>
        <v>OSM: Majuba Rail Project - Rail - (648559923)</v>
      </c>
      <c r="B3630" s="9" t="s">
        <v>2914</v>
      </c>
      <c r="C3630" s="9" t="s">
        <v>2780</v>
      </c>
      <c r="D3630" s="12">
        <v>-27.021572783333301</v>
      </c>
      <c r="E3630" s="12">
        <v>29.815908100000001</v>
      </c>
      <c r="F3630" s="9" t="s">
        <v>2775</v>
      </c>
      <c r="G3630" s="9">
        <v>648559923</v>
      </c>
      <c r="H3630" s="9" t="str">
        <f t="shared" si="112"/>
        <v>(-27.0215728, 29.8159081)</v>
      </c>
    </row>
    <row r="3631" spans="1:8" s="10" customFormat="1" x14ac:dyDescent="0.25">
      <c r="A3631" s="9" t="str">
        <f t="shared" si="113"/>
        <v>OSM: Majuba Rail Project - Rail - (648559924)</v>
      </c>
      <c r="B3631" s="9" t="s">
        <v>2914</v>
      </c>
      <c r="C3631" s="9" t="s">
        <v>2780</v>
      </c>
      <c r="D3631" s="12">
        <v>-27.015006400000001</v>
      </c>
      <c r="E3631" s="12">
        <v>29.814661449999999</v>
      </c>
      <c r="F3631" s="9" t="s">
        <v>2775</v>
      </c>
      <c r="G3631" s="9">
        <v>648559924</v>
      </c>
      <c r="H3631" s="9" t="str">
        <f t="shared" si="112"/>
        <v>(-27.0150064, 29.8146615)</v>
      </c>
    </row>
    <row r="3632" spans="1:8" s="10" customFormat="1" x14ac:dyDescent="0.25">
      <c r="A3632" s="9" t="str">
        <f t="shared" si="113"/>
        <v>OSM: Majuba Rail Project - Rail - (648559927)</v>
      </c>
      <c r="B3632" s="9" t="s">
        <v>2914</v>
      </c>
      <c r="C3632" s="9" t="s">
        <v>2780</v>
      </c>
      <c r="D3632" s="12">
        <v>-27.087618766666601</v>
      </c>
      <c r="E3632" s="12">
        <v>29.789334400000001</v>
      </c>
      <c r="F3632" s="9" t="s">
        <v>2775</v>
      </c>
      <c r="G3632" s="9">
        <v>648559927</v>
      </c>
      <c r="H3632" s="9" t="str">
        <f t="shared" si="112"/>
        <v>(-27.0876188, 29.7893344)</v>
      </c>
    </row>
    <row r="3633" spans="1:8" s="10" customFormat="1" x14ac:dyDescent="0.25">
      <c r="A3633" s="9" t="str">
        <f t="shared" si="113"/>
        <v>OSM: Majuba Rail Project - Rail - (648559928)</v>
      </c>
      <c r="B3633" s="9" t="s">
        <v>2914</v>
      </c>
      <c r="C3633" s="9" t="s">
        <v>2780</v>
      </c>
      <c r="D3633" s="12">
        <v>-27.08587335</v>
      </c>
      <c r="E3633" s="12">
        <v>29.789312349999999</v>
      </c>
      <c r="F3633" s="9" t="s">
        <v>2775</v>
      </c>
      <c r="G3633" s="9">
        <v>648559928</v>
      </c>
      <c r="H3633" s="9" t="str">
        <f t="shared" si="112"/>
        <v>(-27.0858734, 29.7893124)</v>
      </c>
    </row>
    <row r="3634" spans="1:8" s="10" customFormat="1" x14ac:dyDescent="0.25">
      <c r="A3634" s="9" t="str">
        <f t="shared" si="113"/>
        <v>OSM: Majuba Rail Project - Rail - (664653215)</v>
      </c>
      <c r="B3634" s="9" t="s">
        <v>2914</v>
      </c>
      <c r="C3634" s="9" t="s">
        <v>2780</v>
      </c>
      <c r="D3634" s="12">
        <v>-26.7458332</v>
      </c>
      <c r="E3634" s="12">
        <v>29.846411799999998</v>
      </c>
      <c r="F3634" s="9" t="s">
        <v>2775</v>
      </c>
      <c r="G3634" s="9">
        <v>664653215</v>
      </c>
      <c r="H3634" s="9" t="str">
        <f t="shared" si="112"/>
        <v>(-26.7458332, 29.8464118)</v>
      </c>
    </row>
    <row r="3635" spans="1:8" s="10" customFormat="1" x14ac:dyDescent="0.25">
      <c r="A3635" s="9" t="str">
        <f t="shared" si="113"/>
        <v>OSM: Majuba Rail Project - Rail - (664653216)</v>
      </c>
      <c r="B3635" s="9" t="s">
        <v>2914</v>
      </c>
      <c r="C3635" s="9" t="s">
        <v>2780</v>
      </c>
      <c r="D3635" s="12">
        <v>-26.7079327431818</v>
      </c>
      <c r="E3635" s="12">
        <v>29.8555482454545</v>
      </c>
      <c r="F3635" s="9" t="s">
        <v>2775</v>
      </c>
      <c r="G3635" s="9">
        <v>664653216</v>
      </c>
      <c r="H3635" s="9" t="str">
        <f t="shared" si="112"/>
        <v>(-26.7079327, 29.8555482)</v>
      </c>
    </row>
    <row r="3636" spans="1:8" s="10" customFormat="1" x14ac:dyDescent="0.25">
      <c r="A3636" s="9" t="str">
        <f t="shared" si="113"/>
        <v>OSM: Majuba Rail Project - Rail - (921867453)</v>
      </c>
      <c r="B3636" s="9" t="s">
        <v>2914</v>
      </c>
      <c r="C3636" s="9" t="s">
        <v>2780</v>
      </c>
      <c r="D3636" s="12">
        <v>-27.0901219</v>
      </c>
      <c r="E3636" s="12">
        <v>29.789362449999999</v>
      </c>
      <c r="F3636" s="9" t="s">
        <v>2775</v>
      </c>
      <c r="G3636" s="9">
        <v>921867453</v>
      </c>
      <c r="H3636" s="9" t="str">
        <f t="shared" si="112"/>
        <v>(-27.0901219, 29.7893625)</v>
      </c>
    </row>
    <row r="3637" spans="1:8" s="10" customFormat="1" x14ac:dyDescent="0.25">
      <c r="A3637" s="9" t="str">
        <f t="shared" si="113"/>
        <v>OSM: Majuba Rail Project - Rail - (923197774)</v>
      </c>
      <c r="B3637" s="9" t="s">
        <v>2914</v>
      </c>
      <c r="C3637" s="9" t="s">
        <v>2780</v>
      </c>
      <c r="D3637" s="12">
        <v>-27.055159750000001</v>
      </c>
      <c r="E3637" s="12">
        <v>29.800250250000001</v>
      </c>
      <c r="F3637" s="9" t="s">
        <v>2775</v>
      </c>
      <c r="G3637" s="9">
        <v>923197774</v>
      </c>
      <c r="H3637" s="9" t="str">
        <f t="shared" si="112"/>
        <v>(-27.0551598, 29.8002503)</v>
      </c>
    </row>
    <row r="3638" spans="1:8" s="10" customFormat="1" x14ac:dyDescent="0.25">
      <c r="A3638" s="9" t="str">
        <f t="shared" si="113"/>
        <v>OSM: Majuba Rail Project - Rail - (923197775)</v>
      </c>
      <c r="B3638" s="9" t="s">
        <v>2914</v>
      </c>
      <c r="C3638" s="9" t="s">
        <v>2780</v>
      </c>
      <c r="D3638" s="12">
        <v>-27.042036252631501</v>
      </c>
      <c r="E3638" s="12">
        <v>29.813185018420999</v>
      </c>
      <c r="F3638" s="9" t="s">
        <v>2775</v>
      </c>
      <c r="G3638" s="9">
        <v>923197775</v>
      </c>
      <c r="H3638" s="9" t="str">
        <f t="shared" si="112"/>
        <v>(-27.0420363, 29.813185)</v>
      </c>
    </row>
    <row r="3639" spans="1:8" s="10" customFormat="1" x14ac:dyDescent="0.25">
      <c r="A3639" s="9" t="str">
        <f t="shared" si="113"/>
        <v>OSM: Majuba Rail Project - Rail - (923254814)</v>
      </c>
      <c r="B3639" s="9" t="s">
        <v>2914</v>
      </c>
      <c r="C3639" s="9" t="s">
        <v>2780</v>
      </c>
      <c r="D3639" s="12">
        <v>-26.590168249999898</v>
      </c>
      <c r="E3639" s="12">
        <v>29.899558949999999</v>
      </c>
      <c r="F3639" s="9" t="s">
        <v>2775</v>
      </c>
      <c r="G3639" s="9">
        <v>923254814</v>
      </c>
      <c r="H3639" s="9" t="str">
        <f t="shared" si="112"/>
        <v>(-26.5901682, 29.899559)</v>
      </c>
    </row>
    <row r="3640" spans="1:8" s="10" customFormat="1" x14ac:dyDescent="0.25">
      <c r="A3640" s="9" t="str">
        <f t="shared" si="113"/>
        <v>OSM: Majuba Rail Project - Rail - (923254815)</v>
      </c>
      <c r="B3640" s="9" t="s">
        <v>2914</v>
      </c>
      <c r="C3640" s="9" t="s">
        <v>2780</v>
      </c>
      <c r="D3640" s="12">
        <v>-26.5885459153846</v>
      </c>
      <c r="E3640" s="12">
        <v>29.900406130769198</v>
      </c>
      <c r="F3640" s="9" t="s">
        <v>2775</v>
      </c>
      <c r="G3640" s="9">
        <v>923254815</v>
      </c>
      <c r="H3640" s="9" t="str">
        <f t="shared" si="112"/>
        <v>(-26.5885459, 29.9004061)</v>
      </c>
    </row>
    <row r="3641" spans="1:8" s="10" customFormat="1" x14ac:dyDescent="0.25">
      <c r="A3641" s="9" t="str">
        <f t="shared" si="113"/>
        <v>OSM: Majuba Rail Project - Rail - (923254824)</v>
      </c>
      <c r="B3641" s="9" t="s">
        <v>2914</v>
      </c>
      <c r="C3641" s="9" t="s">
        <v>2780</v>
      </c>
      <c r="D3641" s="12">
        <v>-26.6796103</v>
      </c>
      <c r="E3641" s="12">
        <v>29.862378249999999</v>
      </c>
      <c r="F3641" s="9" t="s">
        <v>2775</v>
      </c>
      <c r="G3641" s="9">
        <v>923254824</v>
      </c>
      <c r="H3641" s="9" t="str">
        <f t="shared" si="112"/>
        <v>(-26.6796103, 29.8623783)</v>
      </c>
    </row>
    <row r="3642" spans="1:8" s="10" customFormat="1" x14ac:dyDescent="0.25">
      <c r="A3642" s="9" t="str">
        <f t="shared" si="113"/>
        <v>OSM: Majuba Rail Project - Rail - (923254825)</v>
      </c>
      <c r="B3642" s="9" t="s">
        <v>2914</v>
      </c>
      <c r="C3642" s="9" t="s">
        <v>2780</v>
      </c>
      <c r="D3642" s="12">
        <v>-26.679009199999999</v>
      </c>
      <c r="E3642" s="12">
        <v>29.862525949999998</v>
      </c>
      <c r="F3642" s="9" t="s">
        <v>2775</v>
      </c>
      <c r="G3642" s="9">
        <v>923254825</v>
      </c>
      <c r="H3642" s="9" t="str">
        <f t="shared" si="112"/>
        <v>(-26.6790092, 29.862526)</v>
      </c>
    </row>
    <row r="3643" spans="1:8" s="10" customFormat="1" x14ac:dyDescent="0.25">
      <c r="A3643" s="9" t="str">
        <f t="shared" si="113"/>
        <v>OSM: Majuba Rail Project - Rail - (923254826)</v>
      </c>
      <c r="B3643" s="9" t="s">
        <v>2914</v>
      </c>
      <c r="C3643" s="9" t="s">
        <v>2780</v>
      </c>
      <c r="D3643" s="12">
        <v>-26.680194650000001</v>
      </c>
      <c r="E3643" s="12">
        <v>29.862235099999999</v>
      </c>
      <c r="F3643" s="9" t="s">
        <v>2775</v>
      </c>
      <c r="G3643" s="9">
        <v>923254826</v>
      </c>
      <c r="H3643" s="9" t="str">
        <f t="shared" si="112"/>
        <v>(-26.6801947, 29.8622351)</v>
      </c>
    </row>
    <row r="3644" spans="1:8" s="10" customFormat="1" x14ac:dyDescent="0.25">
      <c r="A3644" s="9" t="str">
        <f t="shared" si="113"/>
        <v>OSM: Majuba Rail Project - Rail - (923254827)</v>
      </c>
      <c r="B3644" s="9" t="s">
        <v>2914</v>
      </c>
      <c r="C3644" s="9" t="s">
        <v>2780</v>
      </c>
      <c r="D3644" s="12">
        <v>-26.656001262499998</v>
      </c>
      <c r="E3644" s="12">
        <v>29.8674299925</v>
      </c>
      <c r="F3644" s="9" t="s">
        <v>2775</v>
      </c>
      <c r="G3644" s="9">
        <v>923254827</v>
      </c>
      <c r="H3644" s="9" t="str">
        <f t="shared" si="112"/>
        <v>(-26.6560013, 29.86743)</v>
      </c>
    </row>
    <row r="3645" spans="1:8" s="10" customFormat="1" x14ac:dyDescent="0.25">
      <c r="A3645" s="9" t="str">
        <f t="shared" si="113"/>
        <v>OSM: Majuba Rail Project - Rail - (923254829)</v>
      </c>
      <c r="B3645" s="9" t="s">
        <v>2914</v>
      </c>
      <c r="C3645" s="9" t="s">
        <v>2780</v>
      </c>
      <c r="D3645" s="12">
        <v>-26.707777849999999</v>
      </c>
      <c r="E3645" s="12">
        <v>29.855695350000001</v>
      </c>
      <c r="F3645" s="9" t="s">
        <v>2775</v>
      </c>
      <c r="G3645" s="9">
        <v>923254829</v>
      </c>
      <c r="H3645" s="9" t="str">
        <f t="shared" si="112"/>
        <v>(-26.7077779, 29.8556954)</v>
      </c>
    </row>
    <row r="3646" spans="1:8" s="10" customFormat="1" x14ac:dyDescent="0.25">
      <c r="A3646" s="9" t="str">
        <f t="shared" si="113"/>
        <v>OSM: Majuba Rail Project - Rail - (923254830)</v>
      </c>
      <c r="B3646" s="9" t="s">
        <v>2914</v>
      </c>
      <c r="C3646" s="9" t="s">
        <v>2780</v>
      </c>
      <c r="D3646" s="12">
        <v>-26.703454693333299</v>
      </c>
      <c r="E3646" s="12">
        <v>29.856716533333302</v>
      </c>
      <c r="F3646" s="9" t="s">
        <v>2775</v>
      </c>
      <c r="G3646" s="9">
        <v>923254830</v>
      </c>
      <c r="H3646" s="9" t="str">
        <f t="shared" si="112"/>
        <v>(-26.7034547, 29.8567165)</v>
      </c>
    </row>
    <row r="3647" spans="1:8" s="10" customFormat="1" x14ac:dyDescent="0.25">
      <c r="A3647" s="9" t="str">
        <f t="shared" si="113"/>
        <v>OSM: Majuba Rail Project - Rail - (923254831)</v>
      </c>
      <c r="B3647" s="9" t="s">
        <v>2914</v>
      </c>
      <c r="C3647" s="9" t="s">
        <v>2780</v>
      </c>
      <c r="D3647" s="12">
        <v>-26.702275723076902</v>
      </c>
      <c r="E3647" s="12">
        <v>29.8569438076923</v>
      </c>
      <c r="F3647" s="9" t="s">
        <v>2775</v>
      </c>
      <c r="G3647" s="9">
        <v>923254831</v>
      </c>
      <c r="H3647" s="9" t="str">
        <f t="shared" si="112"/>
        <v>(-26.7022757, 29.8569438)</v>
      </c>
    </row>
    <row r="3648" spans="1:8" s="10" customFormat="1" x14ac:dyDescent="0.25">
      <c r="A3648" s="9" t="str">
        <f t="shared" si="113"/>
        <v>OSM: Majuba Rail Project - Rail - (923254833)</v>
      </c>
      <c r="B3648" s="9" t="s">
        <v>2914</v>
      </c>
      <c r="C3648" s="9" t="s">
        <v>2780</v>
      </c>
      <c r="D3648" s="12">
        <v>-26.756390499999998</v>
      </c>
      <c r="E3648" s="12">
        <v>29.843856899999999</v>
      </c>
      <c r="F3648" s="9" t="s">
        <v>2775</v>
      </c>
      <c r="G3648" s="9">
        <v>923254833</v>
      </c>
      <c r="H3648" s="9" t="str">
        <f t="shared" si="112"/>
        <v>(-26.7563905, 29.8438569)</v>
      </c>
    </row>
    <row r="3649" spans="1:8" s="10" customFormat="1" x14ac:dyDescent="0.25">
      <c r="A3649" s="9" t="str">
        <f t="shared" si="113"/>
        <v>OSM: Majuba Rail Project - Rail - (923254834)</v>
      </c>
      <c r="B3649" s="9" t="s">
        <v>2914</v>
      </c>
      <c r="C3649" s="9" t="s">
        <v>2780</v>
      </c>
      <c r="D3649" s="12">
        <v>-26.75071535</v>
      </c>
      <c r="E3649" s="12">
        <v>29.845232809999999</v>
      </c>
      <c r="F3649" s="9" t="s">
        <v>2775</v>
      </c>
      <c r="G3649" s="9">
        <v>923254834</v>
      </c>
      <c r="H3649" s="9" t="str">
        <f t="shared" ref="H3649:H3712" si="114">"(" &amp; TEXT(D3649, "#.#######") &amp; ", " &amp; TEXT(E3649, "#.#######") &amp; ")"</f>
        <v>(-26.7507154, 29.8452328)</v>
      </c>
    </row>
    <row r="3650" spans="1:8" s="10" customFormat="1" x14ac:dyDescent="0.25">
      <c r="A3650" s="9" t="str">
        <f t="shared" si="113"/>
        <v>OSM: Majuba Rail Project - Rail - (923254839)</v>
      </c>
      <c r="B3650" s="9" t="s">
        <v>2914</v>
      </c>
      <c r="C3650" s="9" t="s">
        <v>2780</v>
      </c>
      <c r="D3650" s="12">
        <v>-26.915800806666599</v>
      </c>
      <c r="E3650" s="12">
        <v>29.813397916666599</v>
      </c>
      <c r="F3650" s="9" t="s">
        <v>2775</v>
      </c>
      <c r="G3650" s="9">
        <v>923254839</v>
      </c>
      <c r="H3650" s="9" t="str">
        <f t="shared" si="114"/>
        <v>(-26.9158008, 29.8133979)</v>
      </c>
    </row>
    <row r="3651" spans="1:8" s="10" customFormat="1" x14ac:dyDescent="0.25">
      <c r="A3651" s="9" t="str">
        <f t="shared" ref="A3651:A3714" si="115">"OSM: " &amp; B3651 &amp; " - " &amp; PROPER(C3651) &amp; " - (" &amp; G3651 &amp; ")"</f>
        <v>OSM: Majuba Rail Project - Rail - (924976649)</v>
      </c>
      <c r="B3651" s="9" t="s">
        <v>2914</v>
      </c>
      <c r="C3651" s="9" t="s">
        <v>2780</v>
      </c>
      <c r="D3651" s="12">
        <v>-26.535273799999999</v>
      </c>
      <c r="E3651" s="12">
        <v>29.89677915</v>
      </c>
      <c r="F3651" s="9" t="s">
        <v>2775</v>
      </c>
      <c r="G3651" s="9">
        <v>924976649</v>
      </c>
      <c r="H3651" s="9" t="str">
        <f t="shared" si="114"/>
        <v>(-26.5352738, 29.8967792)</v>
      </c>
    </row>
    <row r="3652" spans="1:8" s="10" customFormat="1" x14ac:dyDescent="0.25">
      <c r="A3652" s="9" t="str">
        <f t="shared" si="115"/>
        <v>OSM: Majuba Rail Project - Rail - (924976650)</v>
      </c>
      <c r="B3652" s="9" t="s">
        <v>2914</v>
      </c>
      <c r="C3652" s="9" t="s">
        <v>2780</v>
      </c>
      <c r="D3652" s="12">
        <v>-26.536676288636301</v>
      </c>
      <c r="E3652" s="12">
        <v>29.904785</v>
      </c>
      <c r="F3652" s="9" t="s">
        <v>2775</v>
      </c>
      <c r="G3652" s="9">
        <v>924976650</v>
      </c>
      <c r="H3652" s="9" t="str">
        <f t="shared" si="114"/>
        <v>(-26.5366763, 29.904785)</v>
      </c>
    </row>
    <row r="3653" spans="1:8" s="10" customFormat="1" x14ac:dyDescent="0.25">
      <c r="A3653" s="9" t="str">
        <f t="shared" si="115"/>
        <v>OSM: Majuba Rail Project - Rail - (1020247133)</v>
      </c>
      <c r="B3653" s="9" t="s">
        <v>2914</v>
      </c>
      <c r="C3653" s="9" t="s">
        <v>2780</v>
      </c>
      <c r="D3653" s="12">
        <v>-26.541741099999999</v>
      </c>
      <c r="E3653" s="12">
        <v>29.893184600000001</v>
      </c>
      <c r="F3653" s="9" t="s">
        <v>2775</v>
      </c>
      <c r="G3653" s="9">
        <v>1020247133</v>
      </c>
      <c r="H3653" s="9" t="str">
        <f t="shared" si="114"/>
        <v>(-26.5417411, 29.8931846)</v>
      </c>
    </row>
    <row r="3654" spans="1:8" s="10" customFormat="1" x14ac:dyDescent="0.25">
      <c r="A3654" s="9" t="str">
        <f t="shared" si="115"/>
        <v>OSM: Majuba Rail Project - Rail - (1020247134)</v>
      </c>
      <c r="B3654" s="9" t="s">
        <v>2914</v>
      </c>
      <c r="C3654" s="9" t="s">
        <v>2780</v>
      </c>
      <c r="D3654" s="12">
        <v>-26.5378370694444</v>
      </c>
      <c r="E3654" s="12">
        <v>29.893886730555501</v>
      </c>
      <c r="F3654" s="9" t="s">
        <v>2775</v>
      </c>
      <c r="G3654" s="9">
        <v>1020247134</v>
      </c>
      <c r="H3654" s="9" t="str">
        <f t="shared" si="114"/>
        <v>(-26.5378371, 29.8938867)</v>
      </c>
    </row>
    <row r="3655" spans="1:8" s="10" customFormat="1" x14ac:dyDescent="0.25">
      <c r="A3655" s="9" t="str">
        <f t="shared" si="115"/>
        <v>OSM: Makhanda - Station - (247326140)</v>
      </c>
      <c r="B3655" s="9" t="s">
        <v>522</v>
      </c>
      <c r="C3655" s="9" t="s">
        <v>7</v>
      </c>
      <c r="D3655" s="12">
        <v>-33.307054700000002</v>
      </c>
      <c r="E3655" s="12">
        <v>26.533151499999999</v>
      </c>
      <c r="F3655" s="9" t="s">
        <v>8</v>
      </c>
      <c r="G3655" s="9">
        <v>247326140</v>
      </c>
      <c r="H3655" s="9" t="str">
        <f t="shared" si="114"/>
        <v>(-33.3070547, 26.5331515)</v>
      </c>
    </row>
    <row r="3656" spans="1:8" s="10" customFormat="1" x14ac:dyDescent="0.25">
      <c r="A3656" s="9" t="str">
        <f t="shared" si="115"/>
        <v>OSM: Makokskraal - Station - (247646869)</v>
      </c>
      <c r="B3656" s="9" t="s">
        <v>1362</v>
      </c>
      <c r="C3656" s="9" t="s">
        <v>7</v>
      </c>
      <c r="D3656" s="12">
        <v>-26.3406196</v>
      </c>
      <c r="E3656" s="12">
        <v>26.6285141</v>
      </c>
      <c r="F3656" s="9" t="s">
        <v>8</v>
      </c>
      <c r="G3656" s="9">
        <v>247646869</v>
      </c>
      <c r="H3656" s="9" t="str">
        <f t="shared" si="114"/>
        <v>(-26.3406196, 26.6285141)</v>
      </c>
    </row>
    <row r="3657" spans="1:8" s="10" customFormat="1" x14ac:dyDescent="0.25">
      <c r="A3657" s="9" t="str">
        <f t="shared" si="115"/>
        <v>OSM: Makoupan - Abandoned - (247325530)</v>
      </c>
      <c r="B3657" s="9" t="s">
        <v>284</v>
      </c>
      <c r="C3657" s="9" t="s">
        <v>139</v>
      </c>
      <c r="D3657" s="12">
        <v>-27.350213</v>
      </c>
      <c r="E3657" s="12">
        <v>28.538586500000001</v>
      </c>
      <c r="F3657" s="9" t="s">
        <v>8</v>
      </c>
      <c r="G3657" s="9">
        <v>247325530</v>
      </c>
      <c r="H3657" s="9" t="str">
        <f t="shared" si="114"/>
        <v>(-27.350213, 28.5385865)</v>
      </c>
    </row>
    <row r="3658" spans="1:8" s="10" customFormat="1" x14ac:dyDescent="0.25">
      <c r="A3658" s="9" t="str">
        <f t="shared" si="115"/>
        <v>OSM: Makwassie - Station - (243060655)</v>
      </c>
      <c r="B3658" s="9" t="s">
        <v>137</v>
      </c>
      <c r="C3658" s="9" t="s">
        <v>7</v>
      </c>
      <c r="D3658" s="12">
        <v>-27.321621</v>
      </c>
      <c r="E3658" s="12">
        <v>25.9980324</v>
      </c>
      <c r="F3658" s="9" t="s">
        <v>8</v>
      </c>
      <c r="G3658" s="9">
        <v>243060655</v>
      </c>
      <c r="H3658" s="9" t="str">
        <f t="shared" si="114"/>
        <v>(-27.321621, 25.9980324)</v>
      </c>
    </row>
    <row r="3659" spans="1:8" s="10" customFormat="1" x14ac:dyDescent="0.25">
      <c r="A3659" s="9" t="str">
        <f t="shared" si="115"/>
        <v>OSM: Malalane - Station - (460083653)</v>
      </c>
      <c r="B3659" s="9" t="s">
        <v>1933</v>
      </c>
      <c r="C3659" s="9" t="s">
        <v>7</v>
      </c>
      <c r="D3659" s="12">
        <v>-25.489383100000001</v>
      </c>
      <c r="E3659" s="12">
        <v>31.509027799999998</v>
      </c>
      <c r="F3659" s="9" t="s">
        <v>8</v>
      </c>
      <c r="G3659" s="9">
        <v>460083653</v>
      </c>
      <c r="H3659" s="9" t="str">
        <f t="shared" si="114"/>
        <v>(-25.4893831, 31.5090278)</v>
      </c>
    </row>
    <row r="3660" spans="1:8" s="10" customFormat="1" x14ac:dyDescent="0.25">
      <c r="A3660" s="9" t="str">
        <f t="shared" si="115"/>
        <v>OSM: Malan - Stop - (237619405)</v>
      </c>
      <c r="B3660" s="9" t="s">
        <v>112</v>
      </c>
      <c r="C3660" s="9" t="s">
        <v>13</v>
      </c>
      <c r="D3660" s="12">
        <v>-33.5800251</v>
      </c>
      <c r="E3660" s="12">
        <v>18.9828665</v>
      </c>
      <c r="F3660" s="9" t="s">
        <v>8</v>
      </c>
      <c r="G3660" s="9">
        <v>237619405</v>
      </c>
      <c r="H3660" s="9" t="str">
        <f t="shared" si="114"/>
        <v>(-33.5800251, 18.9828665)</v>
      </c>
    </row>
    <row r="3661" spans="1:8" s="10" customFormat="1" x14ac:dyDescent="0.25">
      <c r="A3661" s="9" t="str">
        <f t="shared" si="115"/>
        <v>OSM: Malan - Station - (7223344593)</v>
      </c>
      <c r="B3661" s="9" t="s">
        <v>112</v>
      </c>
      <c r="C3661" s="9" t="s">
        <v>7</v>
      </c>
      <c r="D3661" s="12">
        <v>-33.579891000000003</v>
      </c>
      <c r="E3661" s="12">
        <v>18.9828914</v>
      </c>
      <c r="F3661" s="9" t="s">
        <v>8</v>
      </c>
      <c r="G3661" s="9">
        <v>7223344593</v>
      </c>
      <c r="H3661" s="9" t="str">
        <f t="shared" si="114"/>
        <v>(-33.579891, 18.9828914)</v>
      </c>
    </row>
    <row r="3662" spans="1:8" s="10" customFormat="1" x14ac:dyDescent="0.25">
      <c r="A3662" s="9" t="str">
        <f t="shared" si="115"/>
        <v>OSM: Malangazana - Abandoned - (247326264)</v>
      </c>
      <c r="B3662" s="9" t="s">
        <v>610</v>
      </c>
      <c r="C3662" s="9" t="s">
        <v>139</v>
      </c>
      <c r="D3662" s="12">
        <v>-31.995654500000001</v>
      </c>
      <c r="E3662" s="12">
        <v>27.2760547</v>
      </c>
      <c r="F3662" s="9" t="s">
        <v>8</v>
      </c>
      <c r="G3662" s="9">
        <v>247326264</v>
      </c>
      <c r="H3662" s="9" t="str">
        <f t="shared" si="114"/>
        <v>(-31.9956545, 27.2760547)</v>
      </c>
    </row>
    <row r="3663" spans="1:8" s="10" customFormat="1" x14ac:dyDescent="0.25">
      <c r="A3663" s="9" t="str">
        <f t="shared" si="115"/>
        <v>OSM: Malebitsa - Halt - (247646868)</v>
      </c>
      <c r="B3663" s="9" t="s">
        <v>1361</v>
      </c>
      <c r="C3663" s="9" t="s">
        <v>19</v>
      </c>
      <c r="D3663" s="12">
        <v>-24.891361100000001</v>
      </c>
      <c r="E3663" s="12">
        <v>28.922245700000001</v>
      </c>
      <c r="F3663" s="9" t="s">
        <v>8</v>
      </c>
      <c r="G3663" s="9">
        <v>247646868</v>
      </c>
      <c r="H3663" s="9" t="str">
        <f t="shared" si="114"/>
        <v>(-24.8913611, 28.9222457)</v>
      </c>
    </row>
    <row r="3664" spans="1:8" s="10" customFormat="1" x14ac:dyDescent="0.25">
      <c r="A3664" s="9" t="str">
        <f t="shared" si="115"/>
        <v>OSM: Malenge - Halt - (662489816)</v>
      </c>
      <c r="B3664" s="9" t="s">
        <v>2076</v>
      </c>
      <c r="C3664" s="9" t="s">
        <v>19</v>
      </c>
      <c r="D3664" s="12">
        <v>-30.148697200000001</v>
      </c>
      <c r="E3664" s="12">
        <v>29.6229558</v>
      </c>
      <c r="F3664" s="9" t="s">
        <v>8</v>
      </c>
      <c r="G3664" s="9">
        <v>662489816</v>
      </c>
      <c r="H3664" s="9" t="str">
        <f t="shared" si="114"/>
        <v>(-30.1486972, 29.6229558)</v>
      </c>
    </row>
    <row r="3665" spans="1:8" s="10" customFormat="1" x14ac:dyDescent="0.25">
      <c r="A3665" s="9" t="str">
        <f t="shared" si="115"/>
        <v>OSM: Malmesbury - Stop - (240268935)</v>
      </c>
      <c r="B3665" s="9" t="s">
        <v>132</v>
      </c>
      <c r="C3665" s="9" t="s">
        <v>13</v>
      </c>
      <c r="D3665" s="12">
        <v>-33.467748200000003</v>
      </c>
      <c r="E3665" s="12">
        <v>18.7233342</v>
      </c>
      <c r="F3665" s="9" t="s">
        <v>8</v>
      </c>
      <c r="G3665" s="9">
        <v>240268935</v>
      </c>
      <c r="H3665" s="9" t="str">
        <f t="shared" si="114"/>
        <v>(-33.4677482, 18.7233342)</v>
      </c>
    </row>
    <row r="3666" spans="1:8" s="10" customFormat="1" x14ac:dyDescent="0.25">
      <c r="A3666" s="9" t="str">
        <f t="shared" si="115"/>
        <v>OSM: Malmesbury - Station - (9155698349)</v>
      </c>
      <c r="B3666" s="9" t="s">
        <v>132</v>
      </c>
      <c r="C3666" s="9" t="s">
        <v>7</v>
      </c>
      <c r="D3666" s="12">
        <v>-33.467906900000003</v>
      </c>
      <c r="E3666" s="12">
        <v>18.723042299999999</v>
      </c>
      <c r="F3666" s="9" t="s">
        <v>8</v>
      </c>
      <c r="G3666" s="9">
        <v>9155698349</v>
      </c>
      <c r="H3666" s="9" t="str">
        <f t="shared" si="114"/>
        <v>(-33.4679069, 18.7230423)</v>
      </c>
    </row>
    <row r="3667" spans="1:8" s="10" customFormat="1" x14ac:dyDescent="0.25">
      <c r="A3667" s="9" t="str">
        <f t="shared" si="115"/>
        <v>OSM: Malonjeni - Station - (599480953)</v>
      </c>
      <c r="B3667" s="9" t="s">
        <v>1960</v>
      </c>
      <c r="C3667" s="9" t="s">
        <v>7</v>
      </c>
      <c r="D3667" s="12">
        <v>-28.120487199999999</v>
      </c>
      <c r="E3667" s="12">
        <v>30.3469567</v>
      </c>
      <c r="F3667" s="9" t="s">
        <v>8</v>
      </c>
      <c r="G3667" s="9">
        <v>599480953</v>
      </c>
      <c r="H3667" s="9" t="str">
        <f t="shared" si="114"/>
        <v>(-28.1204872, 30.3469567)</v>
      </c>
    </row>
    <row r="3668" spans="1:8" s="10" customFormat="1" x14ac:dyDescent="0.25">
      <c r="A3668" s="9" t="str">
        <f t="shared" si="115"/>
        <v>OSM: Malvern - Stop - (348960219)</v>
      </c>
      <c r="B3668" s="9" t="s">
        <v>1806</v>
      </c>
      <c r="C3668" s="9" t="s">
        <v>13</v>
      </c>
      <c r="D3668" s="12">
        <v>-29.8795845</v>
      </c>
      <c r="E3668" s="12">
        <v>30.919273700000002</v>
      </c>
      <c r="F3668" s="9" t="s">
        <v>8</v>
      </c>
      <c r="G3668" s="9">
        <v>348960219</v>
      </c>
      <c r="H3668" s="9" t="str">
        <f t="shared" si="114"/>
        <v>(-29.8795845, 30.9192737)</v>
      </c>
    </row>
    <row r="3669" spans="1:8" s="10" customFormat="1" x14ac:dyDescent="0.25">
      <c r="A3669" s="9" t="str">
        <f t="shared" si="115"/>
        <v>OSM: Malvern - Station - (9143849073)</v>
      </c>
      <c r="B3669" s="9" t="s">
        <v>1806</v>
      </c>
      <c r="C3669" s="9" t="s">
        <v>7</v>
      </c>
      <c r="D3669" s="12">
        <v>-29.8795118</v>
      </c>
      <c r="E3669" s="12">
        <v>30.919542100000001</v>
      </c>
      <c r="F3669" s="9" t="s">
        <v>8</v>
      </c>
      <c r="G3669" s="9">
        <v>9143849073</v>
      </c>
      <c r="H3669" s="9" t="str">
        <f t="shared" si="114"/>
        <v>(-29.8795118, 30.9195421)</v>
      </c>
    </row>
    <row r="3670" spans="1:8" s="10" customFormat="1" x14ac:dyDescent="0.25">
      <c r="A3670" s="9" t="str">
        <f t="shared" si="115"/>
        <v>OSM: Malvern - Stop - (9143849074)</v>
      </c>
      <c r="B3670" s="9" t="s">
        <v>1806</v>
      </c>
      <c r="C3670" s="9" t="s">
        <v>13</v>
      </c>
      <c r="D3670" s="12">
        <v>-29.879400799999999</v>
      </c>
      <c r="E3670" s="12">
        <v>30.919810999999999</v>
      </c>
      <c r="F3670" s="9" t="s">
        <v>8</v>
      </c>
      <c r="G3670" s="9">
        <v>9143849074</v>
      </c>
      <c r="H3670" s="9" t="str">
        <f t="shared" si="114"/>
        <v>(-29.8794008, 30.919811)</v>
      </c>
    </row>
    <row r="3671" spans="1:8" s="10" customFormat="1" x14ac:dyDescent="0.25">
      <c r="A3671" s="9" t="str">
        <f t="shared" si="115"/>
        <v>OSM: Mamathwane - Station - (247327929)</v>
      </c>
      <c r="B3671" s="9" t="s">
        <v>884</v>
      </c>
      <c r="C3671" s="9" t="s">
        <v>7</v>
      </c>
      <c r="D3671" s="12">
        <v>-27.394241699999998</v>
      </c>
      <c r="E3671" s="12">
        <v>22.9948762</v>
      </c>
      <c r="F3671" s="9" t="s">
        <v>8</v>
      </c>
      <c r="G3671" s="9">
        <v>247327929</v>
      </c>
      <c r="H3671" s="9" t="str">
        <f t="shared" si="114"/>
        <v>(-27.3942417, 22.9948762)</v>
      </c>
    </row>
    <row r="3672" spans="1:8" s="10" customFormat="1" x14ac:dyDescent="0.25">
      <c r="A3672" s="9" t="str">
        <f t="shared" si="115"/>
        <v>OSM: Mamba - Halt - (247326267)</v>
      </c>
      <c r="B3672" s="9" t="s">
        <v>611</v>
      </c>
      <c r="C3672" s="9" t="s">
        <v>19</v>
      </c>
      <c r="D3672" s="12">
        <v>-31.923735400000002</v>
      </c>
      <c r="E3672" s="12">
        <v>28.362748799999999</v>
      </c>
      <c r="F3672" s="9" t="s">
        <v>8</v>
      </c>
      <c r="G3672" s="9">
        <v>247326267</v>
      </c>
      <c r="H3672" s="9" t="str">
        <f t="shared" si="114"/>
        <v>(-31.9237354, 28.3627488)</v>
      </c>
    </row>
    <row r="3673" spans="1:8" s="10" customFormat="1" x14ac:dyDescent="0.25">
      <c r="A3673" s="9" t="str">
        <f t="shared" si="115"/>
        <v>OSM: Mamelodi Gardens - Station - (247644714)</v>
      </c>
      <c r="B3673" s="9" t="s">
        <v>1085</v>
      </c>
      <c r="C3673" s="9" t="s">
        <v>7</v>
      </c>
      <c r="D3673" s="12">
        <v>-25.727053999999999</v>
      </c>
      <c r="E3673" s="12">
        <v>28.385066999999999</v>
      </c>
      <c r="F3673" s="9" t="s">
        <v>8</v>
      </c>
      <c r="G3673" s="9">
        <v>247644714</v>
      </c>
      <c r="H3673" s="9" t="str">
        <f t="shared" si="114"/>
        <v>(-25.727054, 28.385067)</v>
      </c>
    </row>
    <row r="3674" spans="1:8" s="10" customFormat="1" x14ac:dyDescent="0.25">
      <c r="A3674" s="9" t="str">
        <f t="shared" si="115"/>
        <v>OSM: Mamelodi Gardens - Stop - (7040633298)</v>
      </c>
      <c r="B3674" s="9" t="s">
        <v>1085</v>
      </c>
      <c r="C3674" s="9" t="s">
        <v>13</v>
      </c>
      <c r="D3674" s="12">
        <v>-25.726583099999999</v>
      </c>
      <c r="E3674" s="12">
        <v>28.383890099999999</v>
      </c>
      <c r="F3674" s="9" t="s">
        <v>8</v>
      </c>
      <c r="G3674" s="9">
        <v>7040633298</v>
      </c>
      <c r="H3674" s="9" t="str">
        <f t="shared" si="114"/>
        <v>(-25.7265831, 28.3838901)</v>
      </c>
    </row>
    <row r="3675" spans="1:8" s="10" customFormat="1" x14ac:dyDescent="0.25">
      <c r="A3675" s="9" t="str">
        <f t="shared" si="115"/>
        <v>OSM: Mamelodi Gardens - Stop - (7048792045)</v>
      </c>
      <c r="B3675" s="9" t="s">
        <v>1085</v>
      </c>
      <c r="C3675" s="9" t="s">
        <v>13</v>
      </c>
      <c r="D3675" s="12">
        <v>-25.7273523</v>
      </c>
      <c r="E3675" s="12">
        <v>28.385867000000001</v>
      </c>
      <c r="F3675" s="9" t="s">
        <v>8</v>
      </c>
      <c r="G3675" s="9">
        <v>7048792045</v>
      </c>
      <c r="H3675" s="9" t="str">
        <f t="shared" si="114"/>
        <v>(-25.7273523, 28.385867)</v>
      </c>
    </row>
    <row r="3676" spans="1:8" s="10" customFormat="1" x14ac:dyDescent="0.25">
      <c r="A3676" s="9" t="str">
        <f t="shared" si="115"/>
        <v>OSM: Mamreweg - Station - (249333089)</v>
      </c>
      <c r="B3676" s="9" t="s">
        <v>1628</v>
      </c>
      <c r="C3676" s="9" t="s">
        <v>7</v>
      </c>
      <c r="D3676" s="12">
        <v>-33.440215600000002</v>
      </c>
      <c r="E3676" s="12">
        <v>18.524129899999998</v>
      </c>
      <c r="F3676" s="9" t="s">
        <v>8</v>
      </c>
      <c r="G3676" s="9">
        <v>249333089</v>
      </c>
      <c r="H3676" s="9" t="str">
        <f t="shared" si="114"/>
        <v>(-33.4402156, 18.5241299)</v>
      </c>
    </row>
    <row r="3677" spans="1:8" s="10" customFormat="1" x14ac:dyDescent="0.25">
      <c r="A3677" s="9" t="str">
        <f t="shared" si="115"/>
        <v>OSM: Mandalay - Stop - (125367184)</v>
      </c>
      <c r="B3677" s="9" t="s">
        <v>96</v>
      </c>
      <c r="C3677" s="9" t="s">
        <v>13</v>
      </c>
      <c r="D3677" s="12">
        <v>-34.018902199999999</v>
      </c>
      <c r="E3677" s="12">
        <v>18.624533400000001</v>
      </c>
      <c r="F3677" s="9" t="s">
        <v>8</v>
      </c>
      <c r="G3677" s="9">
        <v>125367184</v>
      </c>
      <c r="H3677" s="9" t="str">
        <f t="shared" si="114"/>
        <v>(-34.0189022, 18.6245334)</v>
      </c>
    </row>
    <row r="3678" spans="1:8" s="10" customFormat="1" x14ac:dyDescent="0.25">
      <c r="A3678" s="9" t="str">
        <f t="shared" si="115"/>
        <v>OSM: Mandalay - Stop - (7400813380)</v>
      </c>
      <c r="B3678" s="9" t="s">
        <v>96</v>
      </c>
      <c r="C3678" s="9" t="s">
        <v>13</v>
      </c>
      <c r="D3678" s="12">
        <v>-34.019052600000002</v>
      </c>
      <c r="E3678" s="12">
        <v>18.6245613</v>
      </c>
      <c r="F3678" s="9" t="s">
        <v>8</v>
      </c>
      <c r="G3678" s="9">
        <v>7400813380</v>
      </c>
      <c r="H3678" s="9" t="str">
        <f t="shared" si="114"/>
        <v>(-34.0190526, 18.6245613)</v>
      </c>
    </row>
    <row r="3679" spans="1:8" s="10" customFormat="1" x14ac:dyDescent="0.25">
      <c r="A3679" s="9" t="str">
        <f t="shared" si="115"/>
        <v>OSM: Mandalay - Station - (7400813381)</v>
      </c>
      <c r="B3679" s="9" t="s">
        <v>96</v>
      </c>
      <c r="C3679" s="9" t="s">
        <v>7</v>
      </c>
      <c r="D3679" s="12">
        <v>-34.018921800000001</v>
      </c>
      <c r="E3679" s="12">
        <v>18.6245774</v>
      </c>
      <c r="F3679" s="9" t="s">
        <v>8</v>
      </c>
      <c r="G3679" s="9">
        <v>7400813381</v>
      </c>
      <c r="H3679" s="9" t="str">
        <f t="shared" si="114"/>
        <v>(-34.0189218, 18.6245774)</v>
      </c>
    </row>
    <row r="3680" spans="1:8" s="10" customFormat="1" x14ac:dyDescent="0.25">
      <c r="A3680" s="9" t="str">
        <f t="shared" si="115"/>
        <v>OSM: Mandalay - Platform - (108722529)</v>
      </c>
      <c r="B3680" s="9" t="s">
        <v>96</v>
      </c>
      <c r="C3680" s="9" t="s">
        <v>2708</v>
      </c>
      <c r="D3680" s="12">
        <v>-34.0188447833333</v>
      </c>
      <c r="E3680" s="12">
        <v>18.624786366666601</v>
      </c>
      <c r="F3680" s="9" t="s">
        <v>2775</v>
      </c>
      <c r="G3680" s="9">
        <v>108722529</v>
      </c>
      <c r="H3680" s="9" t="str">
        <f t="shared" si="114"/>
        <v>(-34.0188448, 18.6247864)</v>
      </c>
    </row>
    <row r="3681" spans="1:8" s="10" customFormat="1" x14ac:dyDescent="0.25">
      <c r="A3681" s="9" t="str">
        <f t="shared" si="115"/>
        <v>OSM: Mandalay - Platform - (478855271)</v>
      </c>
      <c r="B3681" s="9" t="s">
        <v>96</v>
      </c>
      <c r="C3681" s="9" t="s">
        <v>2708</v>
      </c>
      <c r="D3681" s="12">
        <v>-34.018993333333299</v>
      </c>
      <c r="E3681" s="12">
        <v>18.624306016666601</v>
      </c>
      <c r="F3681" s="9" t="s">
        <v>2775</v>
      </c>
      <c r="G3681" s="9">
        <v>478855271</v>
      </c>
      <c r="H3681" s="9" t="str">
        <f t="shared" si="114"/>
        <v>(-34.0189933, 18.624306)</v>
      </c>
    </row>
    <row r="3682" spans="1:8" s="10" customFormat="1" x14ac:dyDescent="0.25">
      <c r="A3682" s="9" t="str">
        <f t="shared" si="115"/>
        <v>OSM: Mangope - Station - (247646867)</v>
      </c>
      <c r="B3682" s="9" t="s">
        <v>1360</v>
      </c>
      <c r="C3682" s="9" t="s">
        <v>7</v>
      </c>
      <c r="D3682" s="12">
        <v>-25.613683999999999</v>
      </c>
      <c r="E3682" s="12">
        <v>26.4609138</v>
      </c>
      <c r="F3682" s="9" t="s">
        <v>8</v>
      </c>
      <c r="G3682" s="9">
        <v>247646867</v>
      </c>
      <c r="H3682" s="9" t="str">
        <f t="shared" si="114"/>
        <v>(-25.613684, 26.4609138)</v>
      </c>
    </row>
    <row r="3683" spans="1:8" s="10" customFormat="1" x14ac:dyDescent="0.25">
      <c r="A3683" s="9" t="str">
        <f t="shared" si="115"/>
        <v>OSM: Mangqula - Halt - (4003921939)</v>
      </c>
      <c r="B3683" s="9" t="s">
        <v>2507</v>
      </c>
      <c r="C3683" s="9" t="s">
        <v>19</v>
      </c>
      <c r="D3683" s="12">
        <v>-30.774232099999999</v>
      </c>
      <c r="E3683" s="12">
        <v>30.368531000000001</v>
      </c>
      <c r="F3683" s="9" t="s">
        <v>8</v>
      </c>
      <c r="G3683" s="9">
        <v>4003921939</v>
      </c>
      <c r="H3683" s="9" t="str">
        <f t="shared" si="114"/>
        <v>(-30.7742321, 30.368531)</v>
      </c>
    </row>
    <row r="3684" spans="1:8" s="10" customFormat="1" x14ac:dyDescent="0.25">
      <c r="A3684" s="9" t="str">
        <f t="shared" si="115"/>
        <v>OSM: ManhiÃ§a - Station - (2621948872)</v>
      </c>
      <c r="B3684" s="9" t="s">
        <v>2448</v>
      </c>
      <c r="C3684" s="9" t="s">
        <v>7</v>
      </c>
      <c r="D3684" s="12">
        <v>-25.4025426</v>
      </c>
      <c r="E3684" s="12">
        <v>32.804952299999997</v>
      </c>
      <c r="F3684" s="9" t="s">
        <v>8</v>
      </c>
      <c r="G3684" s="9">
        <v>2621948872</v>
      </c>
      <c r="H3684" s="9" t="str">
        <f t="shared" si="114"/>
        <v>(-25.4025426, 32.8049523)</v>
      </c>
    </row>
    <row r="3685" spans="1:8" s="10" customFormat="1" x14ac:dyDescent="0.25">
      <c r="A3685" s="9" t="str">
        <f t="shared" si="115"/>
        <v>OSM: ManhiÃ§a - Station - (11519333901)</v>
      </c>
      <c r="B3685" s="9" t="s">
        <v>2448</v>
      </c>
      <c r="C3685" s="9" t="s">
        <v>7</v>
      </c>
      <c r="D3685" s="12">
        <v>-25.402540699999999</v>
      </c>
      <c r="E3685" s="12">
        <v>32.805047199999997</v>
      </c>
      <c r="F3685" s="9" t="s">
        <v>8</v>
      </c>
      <c r="G3685" s="9">
        <v>11519333901</v>
      </c>
      <c r="H3685" s="9" t="str">
        <f t="shared" si="114"/>
        <v>(-25.4025407, 32.8050472)</v>
      </c>
    </row>
    <row r="3686" spans="1:8" s="10" customFormat="1" x14ac:dyDescent="0.25">
      <c r="A3686" s="9" t="str">
        <f t="shared" si="115"/>
        <v>OSM: Manley Flats - Abandoned - (247326259)</v>
      </c>
      <c r="B3686" s="9" t="s">
        <v>605</v>
      </c>
      <c r="C3686" s="9" t="s">
        <v>139</v>
      </c>
      <c r="D3686" s="12">
        <v>-33.340082000000002</v>
      </c>
      <c r="E3686" s="12">
        <v>26.677468900000001</v>
      </c>
      <c r="F3686" s="9" t="s">
        <v>8</v>
      </c>
      <c r="G3686" s="9">
        <v>247326259</v>
      </c>
      <c r="H3686" s="9" t="str">
        <f t="shared" si="114"/>
        <v>(-33.340082, 26.6774689)</v>
      </c>
    </row>
    <row r="3687" spans="1:8" s="10" customFormat="1" x14ac:dyDescent="0.25">
      <c r="A3687" s="9" t="str">
        <f t="shared" si="115"/>
        <v>OSM: Manna - Abandoned - (247325531)</v>
      </c>
      <c r="B3687" s="9" t="s">
        <v>285</v>
      </c>
      <c r="C3687" s="9" t="s">
        <v>139</v>
      </c>
      <c r="D3687" s="12">
        <v>-27.1396628</v>
      </c>
      <c r="E3687" s="12">
        <v>26.7294412</v>
      </c>
      <c r="F3687" s="9" t="s">
        <v>8</v>
      </c>
      <c r="G3687" s="9">
        <v>247325531</v>
      </c>
      <c r="H3687" s="9" t="str">
        <f t="shared" si="114"/>
        <v>(-27.1396628, 26.7294412)</v>
      </c>
    </row>
    <row r="3688" spans="1:8" s="10" customFormat="1" x14ac:dyDescent="0.25">
      <c r="A3688" s="9" t="str">
        <f t="shared" si="115"/>
        <v>OSM: Mannamead - Station - (247646874)</v>
      </c>
      <c r="B3688" s="9" t="s">
        <v>1366</v>
      </c>
      <c r="C3688" s="9" t="s">
        <v>7</v>
      </c>
      <c r="D3688" s="12">
        <v>-23.392274700000002</v>
      </c>
      <c r="E3688" s="12">
        <v>29.8543792</v>
      </c>
      <c r="F3688" s="9" t="s">
        <v>8</v>
      </c>
      <c r="G3688" s="9">
        <v>247646874</v>
      </c>
      <c r="H3688" s="9" t="str">
        <f t="shared" si="114"/>
        <v>(-23.3922747, 29.8543792)</v>
      </c>
    </row>
    <row r="3689" spans="1:8" s="10" customFormat="1" x14ac:dyDescent="0.25">
      <c r="A3689" s="9" t="str">
        <f t="shared" si="115"/>
        <v>OSM: Mansons Mill - Workshop - (362064776)</v>
      </c>
      <c r="B3689" s="9" t="s">
        <v>2907</v>
      </c>
      <c r="C3689" s="9" t="s">
        <v>2908</v>
      </c>
      <c r="D3689" s="12">
        <v>-29.635244399999898</v>
      </c>
      <c r="E3689" s="12">
        <v>30.35029114</v>
      </c>
      <c r="F3689" s="9" t="s">
        <v>2775</v>
      </c>
      <c r="G3689" s="9">
        <v>362064776</v>
      </c>
      <c r="H3689" s="9" t="str">
        <f t="shared" si="114"/>
        <v>(-29.6352444, 30.3502911)</v>
      </c>
    </row>
    <row r="3690" spans="1:8" s="10" customFormat="1" x14ac:dyDescent="0.25">
      <c r="A3690" s="9" t="str">
        <f t="shared" si="115"/>
        <v>OSM: Mantsibi - Abandoned - (247646873)</v>
      </c>
      <c r="B3690" s="9" t="s">
        <v>1365</v>
      </c>
      <c r="C3690" s="9" t="s">
        <v>139</v>
      </c>
      <c r="D3690" s="12">
        <v>-24.813541600000001</v>
      </c>
      <c r="E3690" s="12">
        <v>30.551492499999998</v>
      </c>
      <c r="F3690" s="9" t="s">
        <v>8</v>
      </c>
      <c r="G3690" s="9">
        <v>247646873</v>
      </c>
      <c r="H3690" s="9" t="str">
        <f t="shared" si="114"/>
        <v>(-24.8135416, 30.5514925)</v>
      </c>
    </row>
    <row r="3691" spans="1:8" s="10" customFormat="1" x14ac:dyDescent="0.25">
      <c r="A3691" s="9" t="str">
        <f t="shared" si="115"/>
        <v>OSM: Manyano - Halt - (247326260)</v>
      </c>
      <c r="B3691" s="9" t="s">
        <v>606</v>
      </c>
      <c r="C3691" s="9" t="s">
        <v>19</v>
      </c>
      <c r="D3691" s="12">
        <v>-32.258655699999998</v>
      </c>
      <c r="E3691" s="12">
        <v>28.2013663</v>
      </c>
      <c r="F3691" s="9" t="s">
        <v>8</v>
      </c>
      <c r="G3691" s="9">
        <v>247326260</v>
      </c>
      <c r="H3691" s="9" t="str">
        <f t="shared" si="114"/>
        <v>(-32.2586557, 28.2013663)</v>
      </c>
    </row>
    <row r="3692" spans="1:8" s="10" customFormat="1" x14ac:dyDescent="0.25">
      <c r="A3692" s="9" t="str">
        <f t="shared" si="115"/>
        <v>OSM: Manyela - Halt - (1191907234)</v>
      </c>
      <c r="B3692" s="9" t="s">
        <v>2266</v>
      </c>
      <c r="C3692" s="9" t="s">
        <v>19</v>
      </c>
      <c r="D3692" s="12">
        <v>-28.695432</v>
      </c>
      <c r="E3692" s="12">
        <v>31.746814400000002</v>
      </c>
      <c r="F3692" s="9" t="s">
        <v>8</v>
      </c>
      <c r="G3692" s="9">
        <v>1191907234</v>
      </c>
      <c r="H3692" s="9" t="str">
        <f t="shared" si="114"/>
        <v>(-28.695432, 31.7468144)</v>
      </c>
    </row>
    <row r="3693" spans="1:8" s="10" customFormat="1" x14ac:dyDescent="0.25">
      <c r="A3693" s="9" t="str">
        <f t="shared" si="115"/>
        <v>OSM: Mapai - Station - (11122055502)</v>
      </c>
      <c r="B3693" s="9" t="s">
        <v>2719</v>
      </c>
      <c r="C3693" s="9" t="s">
        <v>7</v>
      </c>
      <c r="D3693" s="12">
        <v>-22.7296145</v>
      </c>
      <c r="E3693" s="12">
        <v>32.057884100000003</v>
      </c>
      <c r="F3693" s="9" t="s">
        <v>8</v>
      </c>
      <c r="G3693" s="9">
        <v>11122055502</v>
      </c>
      <c r="H3693" s="9" t="str">
        <f t="shared" si="114"/>
        <v>(-22.7296145, 32.0578841)</v>
      </c>
    </row>
    <row r="3694" spans="1:8" s="10" customFormat="1" x14ac:dyDescent="0.25">
      <c r="A3694" s="9" t="str">
        <f t="shared" si="115"/>
        <v>OSM: Mapleton - Station - (247644711)</v>
      </c>
      <c r="B3694" s="9" t="s">
        <v>1083</v>
      </c>
      <c r="C3694" s="9" t="s">
        <v>7</v>
      </c>
      <c r="D3694" s="12">
        <v>-26.3380698</v>
      </c>
      <c r="E3694" s="12">
        <v>28.249737400000001</v>
      </c>
      <c r="F3694" s="9" t="s">
        <v>8</v>
      </c>
      <c r="G3694" s="9">
        <v>247644711</v>
      </c>
      <c r="H3694" s="9" t="str">
        <f t="shared" si="114"/>
        <v>(-26.3380698, 28.2497374)</v>
      </c>
    </row>
    <row r="3695" spans="1:8" s="10" customFormat="1" x14ac:dyDescent="0.25">
      <c r="A3695" s="9" t="str">
        <f t="shared" si="115"/>
        <v>OSM: Maputo Central Railway Station - Station - (248970809)</v>
      </c>
      <c r="B3695" s="9" t="s">
        <v>2894</v>
      </c>
      <c r="C3695" s="9" t="s">
        <v>7</v>
      </c>
      <c r="D3695" s="12">
        <v>-25.970944876190401</v>
      </c>
      <c r="E3695" s="12">
        <v>32.564393733333297</v>
      </c>
      <c r="F3695" s="9" t="s">
        <v>2775</v>
      </c>
      <c r="G3695" s="9">
        <v>248970809</v>
      </c>
      <c r="H3695" s="9" t="str">
        <f t="shared" si="114"/>
        <v>(-25.9709449, 32.5643937)</v>
      </c>
    </row>
    <row r="3696" spans="1:8" s="10" customFormat="1" x14ac:dyDescent="0.25">
      <c r="A3696" s="9" t="str">
        <f t="shared" si="115"/>
        <v>OSM: Mara - Station - (247646872)</v>
      </c>
      <c r="B3696" s="9" t="s">
        <v>1364</v>
      </c>
      <c r="C3696" s="9" t="s">
        <v>7</v>
      </c>
      <c r="D3696" s="12">
        <v>-23.036251700000001</v>
      </c>
      <c r="E3696" s="12">
        <v>29.658051799999999</v>
      </c>
      <c r="F3696" s="9" t="s">
        <v>8</v>
      </c>
      <c r="G3696" s="9">
        <v>247646872</v>
      </c>
      <c r="H3696" s="9" t="str">
        <f t="shared" si="114"/>
        <v>(-23.0362517, 29.6580518)</v>
      </c>
    </row>
    <row r="3697" spans="1:8" s="10" customFormat="1" x14ac:dyDescent="0.25">
      <c r="A3697" s="9" t="str">
        <f t="shared" si="115"/>
        <v>OSM: Marais - Station - (247326261)</v>
      </c>
      <c r="B3697" s="9" t="s">
        <v>607</v>
      </c>
      <c r="C3697" s="9" t="s">
        <v>7</v>
      </c>
      <c r="D3697" s="12">
        <v>-32.619327200000001</v>
      </c>
      <c r="E3697" s="12">
        <v>24.426650899999999</v>
      </c>
      <c r="F3697" s="9" t="s">
        <v>8</v>
      </c>
      <c r="G3697" s="9">
        <v>247326261</v>
      </c>
      <c r="H3697" s="9" t="str">
        <f t="shared" si="114"/>
        <v>(-32.6193272, 24.4266509)</v>
      </c>
    </row>
    <row r="3698" spans="1:8" s="10" customFormat="1" x14ac:dyDescent="0.25">
      <c r="A3698" s="9" t="str">
        <f t="shared" si="115"/>
        <v>OSM: Maraisburg - Stop - (247644712)</v>
      </c>
      <c r="B3698" s="9" t="s">
        <v>1084</v>
      </c>
      <c r="C3698" s="9" t="s">
        <v>13</v>
      </c>
      <c r="D3698" s="12">
        <v>-26.179605500000001</v>
      </c>
      <c r="E3698" s="12">
        <v>27.9404191</v>
      </c>
      <c r="F3698" s="9" t="s">
        <v>8</v>
      </c>
      <c r="G3698" s="9">
        <v>247644712</v>
      </c>
      <c r="H3698" s="9" t="str">
        <f t="shared" si="114"/>
        <v>(-26.1796055, 27.9404191)</v>
      </c>
    </row>
    <row r="3699" spans="1:8" s="10" customFormat="1" x14ac:dyDescent="0.25">
      <c r="A3699" s="9" t="str">
        <f t="shared" si="115"/>
        <v>OSM: Maraisburg - Station - (9165523942)</v>
      </c>
      <c r="B3699" s="9" t="s">
        <v>1084</v>
      </c>
      <c r="C3699" s="9" t="s">
        <v>7</v>
      </c>
      <c r="D3699" s="12">
        <v>-26.179507000000001</v>
      </c>
      <c r="E3699" s="12">
        <v>27.940263300000002</v>
      </c>
      <c r="F3699" s="9" t="s">
        <v>8</v>
      </c>
      <c r="G3699" s="9">
        <v>9165523942</v>
      </c>
      <c r="H3699" s="9" t="str">
        <f t="shared" si="114"/>
        <v>(-26.179507, 27.9402633)</v>
      </c>
    </row>
    <row r="3700" spans="1:8" s="10" customFormat="1" x14ac:dyDescent="0.25">
      <c r="A3700" s="9" t="str">
        <f t="shared" si="115"/>
        <v>OSM: Mareetsane - Station - (247646878)</v>
      </c>
      <c r="B3700" s="9" t="s">
        <v>1369</v>
      </c>
      <c r="C3700" s="9" t="s">
        <v>7</v>
      </c>
      <c r="D3700" s="12">
        <v>-26.146548599999999</v>
      </c>
      <c r="E3700" s="12">
        <v>25.4254192</v>
      </c>
      <c r="F3700" s="9" t="s">
        <v>8</v>
      </c>
      <c r="G3700" s="9">
        <v>247646878</v>
      </c>
      <c r="H3700" s="9" t="str">
        <f t="shared" si="114"/>
        <v>(-26.1465486, 25.4254192)</v>
      </c>
    </row>
    <row r="3701" spans="1:8" s="10" customFormat="1" x14ac:dyDescent="0.25">
      <c r="A3701" s="9" t="str">
        <f t="shared" si="115"/>
        <v>OSM: Marevlakte - Station - (249333086)</v>
      </c>
      <c r="B3701" s="9" t="s">
        <v>1626</v>
      </c>
      <c r="C3701" s="9" t="s">
        <v>7</v>
      </c>
      <c r="D3701" s="12">
        <v>-33.519800199999999</v>
      </c>
      <c r="E3701" s="12">
        <v>22.561728599999999</v>
      </c>
      <c r="F3701" s="9" t="s">
        <v>8</v>
      </c>
      <c r="G3701" s="9">
        <v>249333086</v>
      </c>
      <c r="H3701" s="9" t="str">
        <f t="shared" si="114"/>
        <v>(-33.5198002, 22.5617286)</v>
      </c>
    </row>
    <row r="3702" spans="1:8" s="10" customFormat="1" x14ac:dyDescent="0.25">
      <c r="A3702" s="9" t="str">
        <f t="shared" si="115"/>
        <v>OSM: Mariannhill - Stop - (7306201557)</v>
      </c>
      <c r="B3702" s="9" t="s">
        <v>2648</v>
      </c>
      <c r="C3702" s="9" t="s">
        <v>13</v>
      </c>
      <c r="D3702" s="12">
        <v>-29.867971199999999</v>
      </c>
      <c r="E3702" s="12">
        <v>30.829803999999999</v>
      </c>
      <c r="F3702" s="9" t="s">
        <v>8</v>
      </c>
      <c r="G3702" s="9">
        <v>7306201557</v>
      </c>
      <c r="H3702" s="9" t="str">
        <f t="shared" si="114"/>
        <v>(-29.8679712, 30.829804)</v>
      </c>
    </row>
    <row r="3703" spans="1:8" s="10" customFormat="1" x14ac:dyDescent="0.25">
      <c r="A3703" s="9" t="str">
        <f t="shared" si="115"/>
        <v>OSM: Mariannhill - Stop - (7306201558)</v>
      </c>
      <c r="B3703" s="9" t="s">
        <v>2648</v>
      </c>
      <c r="C3703" s="9" t="s">
        <v>13</v>
      </c>
      <c r="D3703" s="12">
        <v>-29.868780099999999</v>
      </c>
      <c r="E3703" s="12">
        <v>30.827915999999998</v>
      </c>
      <c r="F3703" s="9" t="s">
        <v>8</v>
      </c>
      <c r="G3703" s="9">
        <v>7306201558</v>
      </c>
      <c r="H3703" s="9" t="str">
        <f t="shared" si="114"/>
        <v>(-29.8687801, 30.827916)</v>
      </c>
    </row>
    <row r="3704" spans="1:8" s="10" customFormat="1" x14ac:dyDescent="0.25">
      <c r="A3704" s="9" t="str">
        <f t="shared" si="115"/>
        <v>OSM: Mariannhill - Station - (7306201559)</v>
      </c>
      <c r="B3704" s="9" t="s">
        <v>2648</v>
      </c>
      <c r="C3704" s="9" t="s">
        <v>7</v>
      </c>
      <c r="D3704" s="12">
        <v>-29.8683938</v>
      </c>
      <c r="E3704" s="12">
        <v>30.8287874</v>
      </c>
      <c r="F3704" s="9" t="s">
        <v>8</v>
      </c>
      <c r="G3704" s="9">
        <v>7306201559</v>
      </c>
      <c r="H3704" s="9" t="str">
        <f t="shared" si="114"/>
        <v>(-29.8683938, 30.8287874)</v>
      </c>
    </row>
    <row r="3705" spans="1:8" s="10" customFormat="1" x14ac:dyDescent="0.25">
      <c r="A3705" s="9" t="str">
        <f t="shared" si="115"/>
        <v>OSM: Marico-Wes - Halt - (919490310)</v>
      </c>
      <c r="B3705" s="9" t="s">
        <v>2239</v>
      </c>
      <c r="C3705" s="9" t="s">
        <v>19</v>
      </c>
      <c r="D3705" s="12">
        <v>-25.589887300000001</v>
      </c>
      <c r="E3705" s="12">
        <v>26.403334699999998</v>
      </c>
      <c r="F3705" s="9" t="s">
        <v>8</v>
      </c>
      <c r="G3705" s="9">
        <v>919490310</v>
      </c>
      <c r="H3705" s="9" t="str">
        <f t="shared" si="114"/>
        <v>(-25.5898873, 26.4033347)</v>
      </c>
    </row>
    <row r="3706" spans="1:8" s="10" customFormat="1" x14ac:dyDescent="0.25">
      <c r="A3706" s="9" t="str">
        <f t="shared" si="115"/>
        <v>OSM: Mariental - Station - (1249690233)</v>
      </c>
      <c r="B3706" s="9" t="s">
        <v>2292</v>
      </c>
      <c r="C3706" s="9" t="s">
        <v>7</v>
      </c>
      <c r="D3706" s="12">
        <v>-24.622270799999999</v>
      </c>
      <c r="E3706" s="12">
        <v>17.961126700000001</v>
      </c>
      <c r="F3706" s="9" t="s">
        <v>8</v>
      </c>
      <c r="G3706" s="9">
        <v>1249690233</v>
      </c>
      <c r="H3706" s="9" t="str">
        <f t="shared" si="114"/>
        <v>(-24.6222708, 17.9611267)</v>
      </c>
    </row>
    <row r="3707" spans="1:8" s="10" customFormat="1" x14ac:dyDescent="0.25">
      <c r="A3707" s="9" t="str">
        <f t="shared" si="115"/>
        <v>OSM: Marikana - Halt - (247646876)</v>
      </c>
      <c r="B3707" s="9" t="s">
        <v>1368</v>
      </c>
      <c r="C3707" s="9" t="s">
        <v>19</v>
      </c>
      <c r="D3707" s="12">
        <v>-25.6907979</v>
      </c>
      <c r="E3707" s="12">
        <v>27.493001100000001</v>
      </c>
      <c r="F3707" s="9" t="s">
        <v>8</v>
      </c>
      <c r="G3707" s="9">
        <v>247646876</v>
      </c>
      <c r="H3707" s="9" t="str">
        <f t="shared" si="114"/>
        <v>(-25.6907979, 27.4930011)</v>
      </c>
    </row>
    <row r="3708" spans="1:8" s="10" customFormat="1" x14ac:dyDescent="0.25">
      <c r="A3708" s="9" t="str">
        <f t="shared" si="115"/>
        <v>OSM: Marikana_1 - Level_Crossing - (1926044929)</v>
      </c>
      <c r="B3708" s="9" t="s">
        <v>2406</v>
      </c>
      <c r="C3708" s="9" t="s">
        <v>2368</v>
      </c>
      <c r="D3708" s="12">
        <v>-25.688858499999998</v>
      </c>
      <c r="E3708" s="12">
        <v>27.3761309</v>
      </c>
      <c r="F3708" s="9" t="s">
        <v>8</v>
      </c>
      <c r="G3708" s="9">
        <v>1926044929</v>
      </c>
      <c r="H3708" s="9" t="str">
        <f t="shared" si="114"/>
        <v>(-25.6888585, 27.3761309)</v>
      </c>
    </row>
    <row r="3709" spans="1:8" s="10" customFormat="1" x14ac:dyDescent="0.25">
      <c r="A3709" s="9" t="str">
        <f t="shared" si="115"/>
        <v>OSM: Marikana_2 - Level_Crossing - (1762123907)</v>
      </c>
      <c r="B3709" s="9" t="s">
        <v>2389</v>
      </c>
      <c r="C3709" s="9" t="s">
        <v>2368</v>
      </c>
      <c r="D3709" s="12">
        <v>-25.6888763</v>
      </c>
      <c r="E3709" s="12">
        <v>27.376195500000001</v>
      </c>
      <c r="F3709" s="9" t="s">
        <v>8</v>
      </c>
      <c r="G3709" s="9">
        <v>1762123907</v>
      </c>
      <c r="H3709" s="9" t="str">
        <f t="shared" si="114"/>
        <v>(-25.6888763, 27.3761955)</v>
      </c>
    </row>
    <row r="3710" spans="1:8" s="10" customFormat="1" x14ac:dyDescent="0.25">
      <c r="A3710" s="9" t="str">
        <f t="shared" si="115"/>
        <v>OSM: Mariveni - Halt - (247646875)</v>
      </c>
      <c r="B3710" s="9" t="s">
        <v>1367</v>
      </c>
      <c r="C3710" s="9" t="s">
        <v>19</v>
      </c>
      <c r="D3710" s="12">
        <v>-23.886944400000001</v>
      </c>
      <c r="E3710" s="12">
        <v>30.3323912</v>
      </c>
      <c r="F3710" s="9" t="s">
        <v>8</v>
      </c>
      <c r="G3710" s="9">
        <v>247646875</v>
      </c>
      <c r="H3710" s="9" t="str">
        <f t="shared" si="114"/>
        <v>(-23.8869444, 30.3323912)</v>
      </c>
    </row>
    <row r="3711" spans="1:8" s="10" customFormat="1" x14ac:dyDescent="0.25">
      <c r="A3711" s="9" t="str">
        <f t="shared" si="115"/>
        <v>OSM: Market Square - Station - (454601136)</v>
      </c>
      <c r="B3711" s="9" t="s">
        <v>2921</v>
      </c>
      <c r="C3711" s="9" t="s">
        <v>7</v>
      </c>
      <c r="D3711" s="12">
        <v>-28.738082599999998</v>
      </c>
      <c r="E3711" s="12">
        <v>24.763692039999999</v>
      </c>
      <c r="F3711" s="9" t="s">
        <v>2775</v>
      </c>
      <c r="G3711" s="9">
        <v>454601136</v>
      </c>
      <c r="H3711" s="9" t="str">
        <f t="shared" si="114"/>
        <v>(-28.7380826, 24.763692)</v>
      </c>
    </row>
    <row r="3712" spans="1:8" s="10" customFormat="1" x14ac:dyDescent="0.25">
      <c r="A3712" s="9" t="str">
        <f t="shared" si="115"/>
        <v>OSM: Marlboro - Station - (326083326)</v>
      </c>
      <c r="B3712" s="9" t="s">
        <v>1754</v>
      </c>
      <c r="C3712" s="9" t="s">
        <v>7</v>
      </c>
      <c r="D3712" s="12">
        <v>-26.083341600000001</v>
      </c>
      <c r="E3712" s="12">
        <v>28.111649100000001</v>
      </c>
      <c r="F3712" s="9" t="s">
        <v>8</v>
      </c>
      <c r="G3712" s="9">
        <v>326083326</v>
      </c>
      <c r="H3712" s="9" t="str">
        <f t="shared" si="114"/>
        <v>(-26.0833416, 28.1116491)</v>
      </c>
    </row>
    <row r="3713" spans="1:8" s="10" customFormat="1" x14ac:dyDescent="0.25">
      <c r="A3713" s="9" t="str">
        <f t="shared" si="115"/>
        <v>OSM: Marlboro - Stop - (9168725825)</v>
      </c>
      <c r="B3713" s="9" t="s">
        <v>1754</v>
      </c>
      <c r="C3713" s="9" t="s">
        <v>13</v>
      </c>
      <c r="D3713" s="12">
        <v>-26.083423700000001</v>
      </c>
      <c r="E3713" s="12">
        <v>28.1111413</v>
      </c>
      <c r="F3713" s="9" t="s">
        <v>8</v>
      </c>
      <c r="G3713" s="9">
        <v>9168725825</v>
      </c>
      <c r="H3713" s="9" t="str">
        <f t="shared" ref="H3713:H3776" si="116">"(" &amp; TEXT(D3713, "#.#######") &amp; ", " &amp; TEXT(E3713, "#.#######") &amp; ")"</f>
        <v>(-26.0834237, 28.1111413)</v>
      </c>
    </row>
    <row r="3714" spans="1:8" s="10" customFormat="1" x14ac:dyDescent="0.25">
      <c r="A3714" s="9" t="str">
        <f t="shared" si="115"/>
        <v>OSM: Marloboro - Stop - (9168725824)</v>
      </c>
      <c r="B3714" s="9" t="s">
        <v>2695</v>
      </c>
      <c r="C3714" s="9" t="s">
        <v>13</v>
      </c>
      <c r="D3714" s="12">
        <v>-26.083167899999999</v>
      </c>
      <c r="E3714" s="12">
        <v>28.1120409</v>
      </c>
      <c r="F3714" s="9" t="s">
        <v>8</v>
      </c>
      <c r="G3714" s="9">
        <v>9168725824</v>
      </c>
      <c r="H3714" s="9" t="str">
        <f t="shared" si="116"/>
        <v>(-26.0831679, 28.1120409)</v>
      </c>
    </row>
    <row r="3715" spans="1:8" s="10" customFormat="1" x14ac:dyDescent="0.25">
      <c r="A3715" s="9" t="str">
        <f t="shared" ref="A3715:A3778" si="117">"OSM: " &amp; B3715 &amp; " - " &amp; PROPER(C3715) &amp; " - (" &amp; G3715 &amp; ")"</f>
        <v>OSM: Marlow - Station - (247326262)</v>
      </c>
      <c r="B3715" s="9" t="s">
        <v>608</v>
      </c>
      <c r="C3715" s="9" t="s">
        <v>7</v>
      </c>
      <c r="D3715" s="12">
        <v>-32.108657600000001</v>
      </c>
      <c r="E3715" s="12">
        <v>25.593466899999999</v>
      </c>
      <c r="F3715" s="9" t="s">
        <v>8</v>
      </c>
      <c r="G3715" s="9">
        <v>247326262</v>
      </c>
      <c r="H3715" s="9" t="str">
        <f t="shared" si="116"/>
        <v>(-32.1086576, 25.5934669)</v>
      </c>
    </row>
    <row r="3716" spans="1:8" s="10" customFormat="1" x14ac:dyDescent="0.25">
      <c r="A3716" s="9" t="str">
        <f t="shared" si="117"/>
        <v>OSM: Marmerkop - Halt - (1167755658)</v>
      </c>
      <c r="B3716" s="9" t="s">
        <v>2261</v>
      </c>
      <c r="C3716" s="9" t="s">
        <v>19</v>
      </c>
      <c r="D3716" s="12">
        <v>-25.242487799999999</v>
      </c>
      <c r="E3716" s="12">
        <v>30.276945099999999</v>
      </c>
      <c r="F3716" s="9" t="s">
        <v>8</v>
      </c>
      <c r="G3716" s="9">
        <v>1167755658</v>
      </c>
      <c r="H3716" s="9" t="str">
        <f t="shared" si="116"/>
        <v>(-25.2424878, 30.2769451)</v>
      </c>
    </row>
    <row r="3717" spans="1:8" s="10" customFormat="1" x14ac:dyDescent="0.25">
      <c r="A3717" s="9" t="str">
        <f t="shared" si="117"/>
        <v>OSM: Maroelakop - Halt - (247646882)</v>
      </c>
      <c r="B3717" s="9" t="s">
        <v>1373</v>
      </c>
      <c r="C3717" s="9" t="s">
        <v>19</v>
      </c>
      <c r="D3717" s="12">
        <v>-25.677008099999998</v>
      </c>
      <c r="E3717" s="12">
        <v>27.6166795</v>
      </c>
      <c r="F3717" s="9" t="s">
        <v>8</v>
      </c>
      <c r="G3717" s="9">
        <v>247646882</v>
      </c>
      <c r="H3717" s="9" t="str">
        <f t="shared" si="116"/>
        <v>(-25.6770081, 27.6166795)</v>
      </c>
    </row>
    <row r="3718" spans="1:8" s="10" customFormat="1" x14ac:dyDescent="0.25">
      <c r="A3718" s="9" t="str">
        <f t="shared" si="117"/>
        <v>OSM: Marquard - Station - (247325528)</v>
      </c>
      <c r="B3718" s="9" t="s">
        <v>283</v>
      </c>
      <c r="C3718" s="9" t="s">
        <v>7</v>
      </c>
      <c r="D3718" s="12">
        <v>-28.6676571</v>
      </c>
      <c r="E3718" s="12">
        <v>27.440836699999998</v>
      </c>
      <c r="F3718" s="9" t="s">
        <v>8</v>
      </c>
      <c r="G3718" s="9">
        <v>247325528</v>
      </c>
      <c r="H3718" s="9" t="str">
        <f t="shared" si="116"/>
        <v>(-28.6676571, 27.4408367)</v>
      </c>
    </row>
    <row r="3719" spans="1:8" s="10" customFormat="1" x14ac:dyDescent="0.25">
      <c r="A3719" s="9" t="str">
        <f t="shared" si="117"/>
        <v>OSM: Marracuene - Station - (3131099893)</v>
      </c>
      <c r="B3719" s="9" t="s">
        <v>2467</v>
      </c>
      <c r="C3719" s="9" t="s">
        <v>7</v>
      </c>
      <c r="D3719" s="12">
        <v>-25.7449212</v>
      </c>
      <c r="E3719" s="12">
        <v>32.676856999999998</v>
      </c>
      <c r="F3719" s="9" t="s">
        <v>8</v>
      </c>
      <c r="G3719" s="9">
        <v>3131099893</v>
      </c>
      <c r="H3719" s="9" t="str">
        <f t="shared" si="116"/>
        <v>(-25.7449212, 32.676857)</v>
      </c>
    </row>
    <row r="3720" spans="1:8" s="10" customFormat="1" x14ac:dyDescent="0.25">
      <c r="A3720" s="9" t="str">
        <f t="shared" si="117"/>
        <v>OSM: Marseilles - Station - (247325526)</v>
      </c>
      <c r="B3720" s="9" t="s">
        <v>282</v>
      </c>
      <c r="C3720" s="9" t="s">
        <v>7</v>
      </c>
      <c r="D3720" s="12">
        <v>-29.181805199999999</v>
      </c>
      <c r="E3720" s="12">
        <v>27.287219700000001</v>
      </c>
      <c r="F3720" s="9" t="s">
        <v>8</v>
      </c>
      <c r="G3720" s="9">
        <v>247325526</v>
      </c>
      <c r="H3720" s="9" t="str">
        <f t="shared" si="116"/>
        <v>(-29.1818052, 27.2872197)</v>
      </c>
    </row>
    <row r="3721" spans="1:8" s="10" customFormat="1" x14ac:dyDescent="0.25">
      <c r="A3721" s="9" t="str">
        <f t="shared" si="117"/>
        <v>OSM: Marshgrove - Halt - (247326237)</v>
      </c>
      <c r="B3721" s="9" t="s">
        <v>591</v>
      </c>
      <c r="C3721" s="9" t="s">
        <v>19</v>
      </c>
      <c r="D3721" s="12">
        <v>-33.458293599999998</v>
      </c>
      <c r="E3721" s="12">
        <v>25.5111925</v>
      </c>
      <c r="F3721" s="9" t="s">
        <v>8</v>
      </c>
      <c r="G3721" s="9">
        <v>247326237</v>
      </c>
      <c r="H3721" s="9" t="str">
        <f t="shared" si="116"/>
        <v>(-33.4582936, 25.5111925)</v>
      </c>
    </row>
    <row r="3722" spans="1:8" s="10" customFormat="1" x14ac:dyDescent="0.25">
      <c r="A3722" s="9" t="str">
        <f t="shared" si="117"/>
        <v>OSM: Marthasput - Abandoned - (247327928)</v>
      </c>
      <c r="B3722" s="9" t="s">
        <v>883</v>
      </c>
      <c r="C3722" s="9" t="s">
        <v>139</v>
      </c>
      <c r="D3722" s="12">
        <v>-31.104268099999999</v>
      </c>
      <c r="E3722" s="12">
        <v>22.782831300000002</v>
      </c>
      <c r="F3722" s="9" t="s">
        <v>8</v>
      </c>
      <c r="G3722" s="9">
        <v>247327928</v>
      </c>
      <c r="H3722" s="9" t="str">
        <f t="shared" si="116"/>
        <v>(-31.1042681, 22.7828313)</v>
      </c>
    </row>
    <row r="3723" spans="1:8" s="10" customFormat="1" x14ac:dyDescent="0.25">
      <c r="A3723" s="9" t="str">
        <f t="shared" si="117"/>
        <v>OSM: Martina - Abandoned - (247644709)</v>
      </c>
      <c r="B3723" s="9" t="s">
        <v>1082</v>
      </c>
      <c r="C3723" s="9" t="s">
        <v>139</v>
      </c>
      <c r="D3723" s="12">
        <v>-25.872223699999999</v>
      </c>
      <c r="E3723" s="12">
        <v>27.662555600000001</v>
      </c>
      <c r="F3723" s="9" t="s">
        <v>8</v>
      </c>
      <c r="G3723" s="9">
        <v>247644709</v>
      </c>
      <c r="H3723" s="9" t="str">
        <f t="shared" si="116"/>
        <v>(-25.8722237, 27.6625556)</v>
      </c>
    </row>
    <row r="3724" spans="1:8" s="10" customFormat="1" x14ac:dyDescent="0.25">
      <c r="A3724" s="9" t="str">
        <f t="shared" si="117"/>
        <v>OSM: Martindale - Abandoned - (247326236)</v>
      </c>
      <c r="B3724" s="9" t="s">
        <v>590</v>
      </c>
      <c r="C3724" s="9" t="s">
        <v>139</v>
      </c>
      <c r="D3724" s="12">
        <v>-33.367674299999997</v>
      </c>
      <c r="E3724" s="12">
        <v>26.816523199999999</v>
      </c>
      <c r="F3724" s="9" t="s">
        <v>8</v>
      </c>
      <c r="G3724" s="9">
        <v>247326236</v>
      </c>
      <c r="H3724" s="9" t="str">
        <f t="shared" si="116"/>
        <v>(-33.3676743, 26.8165232)</v>
      </c>
    </row>
    <row r="3725" spans="1:8" s="10" customFormat="1" x14ac:dyDescent="0.25">
      <c r="A3725" s="9" t="str">
        <f t="shared" si="117"/>
        <v>OSM: Maseru - Station - (632978617)</v>
      </c>
      <c r="B3725" s="9" t="s">
        <v>1986</v>
      </c>
      <c r="C3725" s="9" t="s">
        <v>7</v>
      </c>
      <c r="D3725" s="12">
        <v>-29.2977791</v>
      </c>
      <c r="E3725" s="12">
        <v>27.470448099999999</v>
      </c>
      <c r="F3725" s="9" t="s">
        <v>8</v>
      </c>
      <c r="G3725" s="9">
        <v>632978617</v>
      </c>
      <c r="H3725" s="9" t="str">
        <f t="shared" si="116"/>
        <v>(-29.2977791, 27.4704481)</v>
      </c>
    </row>
    <row r="3726" spans="1:8" s="10" customFormat="1" x14ac:dyDescent="0.25">
      <c r="A3726" s="9" t="str">
        <f t="shared" si="117"/>
        <v>OSM: Maseru Branch Line - Rail - (102856008)</v>
      </c>
      <c r="B3726" s="9" t="s">
        <v>2873</v>
      </c>
      <c r="C3726" s="9" t="s">
        <v>2780</v>
      </c>
      <c r="D3726" s="12">
        <v>-29.298683474074</v>
      </c>
      <c r="E3726" s="12">
        <v>27.4606784333333</v>
      </c>
      <c r="F3726" s="9" t="s">
        <v>2775</v>
      </c>
      <c r="G3726" s="9">
        <v>102856008</v>
      </c>
      <c r="H3726" s="9" t="str">
        <f t="shared" si="116"/>
        <v>(-29.2986835, 27.4606784)</v>
      </c>
    </row>
    <row r="3727" spans="1:8" s="10" customFormat="1" x14ac:dyDescent="0.25">
      <c r="A3727" s="9" t="str">
        <f t="shared" si="117"/>
        <v>OSM: Maseru Branch Line - Rail - (430081578)</v>
      </c>
      <c r="B3727" s="9" t="s">
        <v>2873</v>
      </c>
      <c r="C3727" s="9" t="s">
        <v>2780</v>
      </c>
      <c r="D3727" s="12">
        <v>-29.2979387333333</v>
      </c>
      <c r="E3727" s="12">
        <v>27.469444355555499</v>
      </c>
      <c r="F3727" s="9" t="s">
        <v>2775</v>
      </c>
      <c r="G3727" s="9">
        <v>430081578</v>
      </c>
      <c r="H3727" s="9" t="str">
        <f t="shared" si="116"/>
        <v>(-29.2979387, 27.4694444)</v>
      </c>
    </row>
    <row r="3728" spans="1:8" s="10" customFormat="1" x14ac:dyDescent="0.25">
      <c r="A3728" s="9" t="str">
        <f t="shared" si="117"/>
        <v>OSM: Maseru Branch Line - Rail - (758829818)</v>
      </c>
      <c r="B3728" s="9" t="s">
        <v>2873</v>
      </c>
      <c r="C3728" s="9" t="s">
        <v>2780</v>
      </c>
      <c r="D3728" s="12">
        <v>-29.297932433333301</v>
      </c>
      <c r="E3728" s="12">
        <v>27.469674149999999</v>
      </c>
      <c r="F3728" s="9" t="s">
        <v>2775</v>
      </c>
      <c r="G3728" s="9">
        <v>758829818</v>
      </c>
      <c r="H3728" s="9" t="str">
        <f t="shared" si="116"/>
        <v>(-29.2979324, 27.4696742)</v>
      </c>
    </row>
    <row r="3729" spans="1:8" s="10" customFormat="1" x14ac:dyDescent="0.25">
      <c r="A3729" s="9" t="str">
        <f t="shared" si="117"/>
        <v>OSM: Maseru Branch Line - Rail - (758829819)</v>
      </c>
      <c r="B3729" s="9" t="s">
        <v>2873</v>
      </c>
      <c r="C3729" s="9" t="s">
        <v>2780</v>
      </c>
      <c r="D3729" s="12">
        <v>-29.296738648000002</v>
      </c>
      <c r="E3729" s="12">
        <v>27.480527043999999</v>
      </c>
      <c r="F3729" s="9" t="s">
        <v>2775</v>
      </c>
      <c r="G3729" s="9">
        <v>758829819</v>
      </c>
      <c r="H3729" s="9" t="str">
        <f t="shared" si="116"/>
        <v>(-29.2967386, 27.480527)</v>
      </c>
    </row>
    <row r="3730" spans="1:8" s="10" customFormat="1" x14ac:dyDescent="0.25">
      <c r="A3730" s="9" t="str">
        <f t="shared" si="117"/>
        <v>OSM: Maseru Branch Line - Rail - (758833536)</v>
      </c>
      <c r="B3730" s="9" t="s">
        <v>2873</v>
      </c>
      <c r="C3730" s="9" t="s">
        <v>2780</v>
      </c>
      <c r="D3730" s="12">
        <v>-29.296420333333302</v>
      </c>
      <c r="E3730" s="12">
        <v>27.4768151333333</v>
      </c>
      <c r="F3730" s="9" t="s">
        <v>2775</v>
      </c>
      <c r="G3730" s="9">
        <v>758833536</v>
      </c>
      <c r="H3730" s="9" t="str">
        <f t="shared" si="116"/>
        <v>(-29.2964203, 27.4768151)</v>
      </c>
    </row>
    <row r="3731" spans="1:8" s="10" customFormat="1" x14ac:dyDescent="0.25">
      <c r="A3731" s="9" t="str">
        <f t="shared" si="117"/>
        <v>OSM: Maseru Branch Line - Rail - (758835129)</v>
      </c>
      <c r="B3731" s="9" t="s">
        <v>2873</v>
      </c>
      <c r="C3731" s="9" t="s">
        <v>2780</v>
      </c>
      <c r="D3731" s="12">
        <v>-29.297859275</v>
      </c>
      <c r="E3731" s="12">
        <v>27.469866100000001</v>
      </c>
      <c r="F3731" s="9" t="s">
        <v>2775</v>
      </c>
      <c r="G3731" s="9">
        <v>758835129</v>
      </c>
      <c r="H3731" s="9" t="str">
        <f t="shared" si="116"/>
        <v>(-29.2978593, 27.4698661)</v>
      </c>
    </row>
    <row r="3732" spans="1:8" s="10" customFormat="1" x14ac:dyDescent="0.25">
      <c r="A3732" s="9" t="str">
        <f t="shared" si="117"/>
        <v>OSM: Maseru Branch Line - Rail - (1132629111)</v>
      </c>
      <c r="B3732" s="9" t="s">
        <v>2873</v>
      </c>
      <c r="C3732" s="9" t="s">
        <v>2780</v>
      </c>
      <c r="D3732" s="12">
        <v>-29.297011188888799</v>
      </c>
      <c r="E3732" s="12">
        <v>27.474095388888799</v>
      </c>
      <c r="F3732" s="9" t="s">
        <v>2775</v>
      </c>
      <c r="G3732" s="9">
        <v>1132629111</v>
      </c>
      <c r="H3732" s="9" t="str">
        <f t="shared" si="116"/>
        <v>(-29.2970112, 27.4740954)</v>
      </c>
    </row>
    <row r="3733" spans="1:8" s="10" customFormat="1" x14ac:dyDescent="0.25">
      <c r="A3733" s="9" t="str">
        <f t="shared" si="117"/>
        <v>OSM: Mataffin - Station - (434967666)</v>
      </c>
      <c r="B3733" s="9" t="s">
        <v>1900</v>
      </c>
      <c r="C3733" s="9" t="s">
        <v>7</v>
      </c>
      <c r="D3733" s="12">
        <v>-25.452410499999999</v>
      </c>
      <c r="E3733" s="12">
        <v>30.942346400000002</v>
      </c>
      <c r="F3733" s="9" t="s">
        <v>8</v>
      </c>
      <c r="G3733" s="9">
        <v>434967666</v>
      </c>
      <c r="H3733" s="9" t="str">
        <f t="shared" si="116"/>
        <v>(-25.4524105, 30.9423464)</v>
      </c>
    </row>
    <row r="3734" spans="1:8" s="10" customFormat="1" x14ac:dyDescent="0.25">
      <c r="A3734" s="9" t="str">
        <f t="shared" si="117"/>
        <v>OSM: Matiaalla - Station - (247646881)</v>
      </c>
      <c r="B3734" s="9" t="s">
        <v>1372</v>
      </c>
      <c r="C3734" s="9" t="s">
        <v>7</v>
      </c>
      <c r="D3734" s="12">
        <v>-23.845549299999998</v>
      </c>
      <c r="E3734" s="12">
        <v>29.553590100000001</v>
      </c>
      <c r="F3734" s="9" t="s">
        <v>8</v>
      </c>
      <c r="G3734" s="9">
        <v>247646881</v>
      </c>
      <c r="H3734" s="9" t="str">
        <f t="shared" si="116"/>
        <v>(-23.8455493, 29.5535901)</v>
      </c>
    </row>
    <row r="3735" spans="1:8" s="10" customFormat="1" x14ac:dyDescent="0.25">
      <c r="A3735" s="9" t="str">
        <f t="shared" si="117"/>
        <v>OSM: Matjiesfontein - Stop - (249333087)</v>
      </c>
      <c r="B3735" s="9" t="s">
        <v>1627</v>
      </c>
      <c r="C3735" s="9" t="s">
        <v>13</v>
      </c>
      <c r="D3735" s="12">
        <v>-33.231453799999997</v>
      </c>
      <c r="E3735" s="12">
        <v>20.580883199999999</v>
      </c>
      <c r="F3735" s="9" t="s">
        <v>8</v>
      </c>
      <c r="G3735" s="9">
        <v>249333087</v>
      </c>
      <c r="H3735" s="9" t="str">
        <f t="shared" si="116"/>
        <v>(-33.2314538, 20.5808832)</v>
      </c>
    </row>
    <row r="3736" spans="1:8" s="10" customFormat="1" x14ac:dyDescent="0.25">
      <c r="A3736" s="9" t="str">
        <f t="shared" si="117"/>
        <v>OSM: Matjiesspruit - Station - (247646880)</v>
      </c>
      <c r="B3736" s="9" t="s">
        <v>1371</v>
      </c>
      <c r="C3736" s="9" t="s">
        <v>7</v>
      </c>
      <c r="D3736" s="12">
        <v>-27.279359299999999</v>
      </c>
      <c r="E3736" s="12">
        <v>24.989716300000001</v>
      </c>
      <c r="F3736" s="9" t="s">
        <v>8</v>
      </c>
      <c r="G3736" s="9">
        <v>247646880</v>
      </c>
      <c r="H3736" s="9" t="str">
        <f t="shared" si="116"/>
        <v>(-27.2793593, 24.9897163)</v>
      </c>
    </row>
    <row r="3737" spans="1:8" s="10" customFormat="1" x14ac:dyDescent="0.25">
      <c r="A3737" s="9" t="str">
        <f t="shared" si="117"/>
        <v>OSM: Matroosberg - Halt - (357318161)</v>
      </c>
      <c r="B3737" s="9" t="s">
        <v>1882</v>
      </c>
      <c r="C3737" s="9" t="s">
        <v>19</v>
      </c>
      <c r="D3737" s="12">
        <v>-33.429152999999999</v>
      </c>
      <c r="E3737" s="12">
        <v>19.837482999999999</v>
      </c>
      <c r="F3737" s="9" t="s">
        <v>8</v>
      </c>
      <c r="G3737" s="9">
        <v>357318161</v>
      </c>
      <c r="H3737" s="9" t="str">
        <f t="shared" si="116"/>
        <v>(-33.429153, 19.837483)</v>
      </c>
    </row>
    <row r="3738" spans="1:8" s="10" customFormat="1" x14ac:dyDescent="0.25">
      <c r="A3738" s="9" t="str">
        <f t="shared" si="117"/>
        <v>OSM: Matshaye - Halt - (3720197970)</v>
      </c>
      <c r="B3738" s="9" t="s">
        <v>2481</v>
      </c>
      <c r="C3738" s="9" t="s">
        <v>19</v>
      </c>
      <c r="D3738" s="12">
        <v>-24.800536000000001</v>
      </c>
      <c r="E3738" s="12">
        <v>31.303663100000001</v>
      </c>
      <c r="F3738" s="9" t="s">
        <v>8</v>
      </c>
      <c r="G3738" s="9">
        <v>3720197970</v>
      </c>
      <c r="H3738" s="9" t="str">
        <f t="shared" si="116"/>
        <v>(-24.800536, 31.3036631)</v>
      </c>
    </row>
    <row r="3739" spans="1:8" s="10" customFormat="1" x14ac:dyDescent="0.25">
      <c r="A3739" s="9" t="str">
        <f t="shared" si="117"/>
        <v>OSM: Matshiloni - Service_Station - (11176651446)</v>
      </c>
      <c r="B3739" s="9" t="s">
        <v>2729</v>
      </c>
      <c r="C3739" s="9" t="s">
        <v>2276</v>
      </c>
      <c r="D3739" s="12">
        <v>-21.923974000000001</v>
      </c>
      <c r="E3739" s="12">
        <v>30.283142699999999</v>
      </c>
      <c r="F3739" s="9" t="s">
        <v>8</v>
      </c>
      <c r="G3739" s="9">
        <v>11176651446</v>
      </c>
      <c r="H3739" s="9" t="str">
        <f t="shared" si="116"/>
        <v>(-21.923974, 30.2831427)</v>
      </c>
    </row>
    <row r="3740" spans="1:8" s="10" customFormat="1" x14ac:dyDescent="0.25">
      <c r="A3740" s="9" t="str">
        <f t="shared" si="117"/>
        <v>OSM: Matsusa - Halt - (247646879)</v>
      </c>
      <c r="B3740" s="9" t="s">
        <v>1370</v>
      </c>
      <c r="C3740" s="9" t="s">
        <v>19</v>
      </c>
      <c r="D3740" s="12">
        <v>-23.782478099999999</v>
      </c>
      <c r="E3740" s="12">
        <v>29.6427242</v>
      </c>
      <c r="F3740" s="9" t="s">
        <v>8</v>
      </c>
      <c r="G3740" s="9">
        <v>247646879</v>
      </c>
      <c r="H3740" s="9" t="str">
        <f t="shared" si="116"/>
        <v>(-23.7824781, 29.6427242)</v>
      </c>
    </row>
    <row r="3741" spans="1:8" s="10" customFormat="1" x14ac:dyDescent="0.25">
      <c r="A3741" s="9" t="str">
        <f t="shared" si="117"/>
        <v>OSM: Matts - Halt - (247325524)</v>
      </c>
      <c r="B3741" s="9" t="s">
        <v>280</v>
      </c>
      <c r="C3741" s="9" t="s">
        <v>19</v>
      </c>
      <c r="D3741" s="12">
        <v>-27.364060599999998</v>
      </c>
      <c r="E3741" s="12">
        <v>29.095769799999999</v>
      </c>
      <c r="F3741" s="9" t="s">
        <v>8</v>
      </c>
      <c r="G3741" s="9">
        <v>247325524</v>
      </c>
      <c r="H3741" s="9" t="str">
        <f t="shared" si="116"/>
        <v>(-27.3640606, 29.0957698)</v>
      </c>
    </row>
    <row r="3742" spans="1:8" s="10" customFormat="1" x14ac:dyDescent="0.25">
      <c r="A3742" s="9" t="str">
        <f t="shared" si="117"/>
        <v>OSM: Matukuza - Abandoned - (1214319338)</v>
      </c>
      <c r="B3742" s="9" t="s">
        <v>2281</v>
      </c>
      <c r="C3742" s="9" t="s">
        <v>139</v>
      </c>
      <c r="D3742" s="12">
        <v>-27.784831400000002</v>
      </c>
      <c r="E3742" s="12">
        <v>30.000440000000001</v>
      </c>
      <c r="F3742" s="9" t="s">
        <v>8</v>
      </c>
      <c r="G3742" s="9">
        <v>1214319338</v>
      </c>
      <c r="H3742" s="9" t="str">
        <f t="shared" si="116"/>
        <v>(-27.7848314, 30.00044)</v>
      </c>
    </row>
    <row r="3743" spans="1:8" s="10" customFormat="1" x14ac:dyDescent="0.25">
      <c r="A3743" s="9" t="str">
        <f t="shared" si="117"/>
        <v>OSM: Maubane - Halt - (247646915)</v>
      </c>
      <c r="B3743" s="9" t="s">
        <v>1402</v>
      </c>
      <c r="C3743" s="9" t="s">
        <v>19</v>
      </c>
      <c r="D3743" s="12">
        <v>-25.271164800000001</v>
      </c>
      <c r="E3743" s="12">
        <v>28.287163899999999</v>
      </c>
      <c r="F3743" s="9" t="s">
        <v>8</v>
      </c>
      <c r="G3743" s="9">
        <v>247646915</v>
      </c>
      <c r="H3743" s="9" t="str">
        <f t="shared" si="116"/>
        <v>(-25.2711648, 28.2871639)</v>
      </c>
    </row>
    <row r="3744" spans="1:8" s="10" customFormat="1" x14ac:dyDescent="0.25">
      <c r="A3744" s="9" t="str">
        <f t="shared" si="117"/>
        <v>OSM: Maviristad - Halt - (4434043445)</v>
      </c>
      <c r="B3744" s="9" t="s">
        <v>2544</v>
      </c>
      <c r="C3744" s="9" t="s">
        <v>19</v>
      </c>
      <c r="D3744" s="12">
        <v>-26.715803600000001</v>
      </c>
      <c r="E3744" s="12">
        <v>30.209780599999998</v>
      </c>
      <c r="F3744" s="9" t="s">
        <v>8</v>
      </c>
      <c r="G3744" s="9">
        <v>4434043445</v>
      </c>
      <c r="H3744" s="9" t="str">
        <f t="shared" si="116"/>
        <v>(-26.7158036, 30.2097806)</v>
      </c>
    </row>
    <row r="3745" spans="1:8" s="10" customFormat="1" x14ac:dyDescent="0.25">
      <c r="A3745" s="9" t="str">
        <f t="shared" si="117"/>
        <v>OSM: Maviristad - Abandoned - (4783727606)</v>
      </c>
      <c r="B3745" s="9" t="s">
        <v>2544</v>
      </c>
      <c r="C3745" s="9" t="s">
        <v>139</v>
      </c>
      <c r="D3745" s="12">
        <v>-26.729274799999999</v>
      </c>
      <c r="E3745" s="12">
        <v>30.217127099999999</v>
      </c>
      <c r="F3745" s="9" t="s">
        <v>8</v>
      </c>
      <c r="G3745" s="9">
        <v>4783727606</v>
      </c>
      <c r="H3745" s="9" t="str">
        <f t="shared" si="116"/>
        <v>(-26.7292748, 30.2171271)</v>
      </c>
    </row>
    <row r="3746" spans="1:8" s="10" customFormat="1" x14ac:dyDescent="0.25">
      <c r="A3746" s="9" t="str">
        <f t="shared" si="117"/>
        <v>OSM: Mawuleni - Halt - (662597699)</v>
      </c>
      <c r="B3746" s="9" t="s">
        <v>2107</v>
      </c>
      <c r="C3746" s="9" t="s">
        <v>19</v>
      </c>
      <c r="D3746" s="12">
        <v>-29.8896446</v>
      </c>
      <c r="E3746" s="12">
        <v>29.799973399999999</v>
      </c>
      <c r="F3746" s="9" t="s">
        <v>8</v>
      </c>
      <c r="G3746" s="9">
        <v>662597699</v>
      </c>
      <c r="H3746" s="9" t="str">
        <f t="shared" si="116"/>
        <v>(-29.8896446, 29.7999734)</v>
      </c>
    </row>
    <row r="3747" spans="1:8" s="10" customFormat="1" x14ac:dyDescent="0.25">
      <c r="A3747" s="9" t="str">
        <f t="shared" si="117"/>
        <v>OSM: Maxwell - Halt - (662556414)</v>
      </c>
      <c r="B3747" s="9" t="s">
        <v>2100</v>
      </c>
      <c r="C3747" s="9" t="s">
        <v>19</v>
      </c>
      <c r="D3747" s="12">
        <v>-30.032532700000001</v>
      </c>
      <c r="E3747" s="12">
        <v>29.925578600000001</v>
      </c>
      <c r="F3747" s="9" t="s">
        <v>8</v>
      </c>
      <c r="G3747" s="9">
        <v>662556414</v>
      </c>
      <c r="H3747" s="9" t="str">
        <f t="shared" si="116"/>
        <v>(-30.0325327, 29.9255786)</v>
      </c>
    </row>
    <row r="3748" spans="1:8" s="10" customFormat="1" x14ac:dyDescent="0.25">
      <c r="A3748" s="9" t="str">
        <f t="shared" si="117"/>
        <v>OSM: Mayfair - Station - (54981525)</v>
      </c>
      <c r="B3748" s="9" t="s">
        <v>77</v>
      </c>
      <c r="C3748" s="9" t="s">
        <v>7</v>
      </c>
      <c r="D3748" s="12">
        <v>-26.204277999999999</v>
      </c>
      <c r="E3748" s="12">
        <v>28.013833200000001</v>
      </c>
      <c r="F3748" s="9" t="s">
        <v>8</v>
      </c>
      <c r="G3748" s="9">
        <v>54981525</v>
      </c>
      <c r="H3748" s="9" t="str">
        <f t="shared" si="116"/>
        <v>(-26.204278, 28.0138332)</v>
      </c>
    </row>
    <row r="3749" spans="1:8" s="10" customFormat="1" x14ac:dyDescent="0.25">
      <c r="A3749" s="9" t="str">
        <f t="shared" si="117"/>
        <v>OSM: Mayfair - Stop - (7504052784)</v>
      </c>
      <c r="B3749" s="9" t="s">
        <v>77</v>
      </c>
      <c r="C3749" s="9" t="s">
        <v>13</v>
      </c>
      <c r="D3749" s="12">
        <v>-26.204371900000002</v>
      </c>
      <c r="E3749" s="12">
        <v>28.014763299999998</v>
      </c>
      <c r="F3749" s="9" t="s">
        <v>8</v>
      </c>
      <c r="G3749" s="9">
        <v>7504052784</v>
      </c>
      <c r="H3749" s="9" t="str">
        <f t="shared" si="116"/>
        <v>(-26.2043719, 28.0147633)</v>
      </c>
    </row>
    <row r="3750" spans="1:8" s="10" customFormat="1" x14ac:dyDescent="0.25">
      <c r="A3750" s="9" t="str">
        <f t="shared" si="117"/>
        <v>OSM: Mbaleki - Abandoned - (247326231)</v>
      </c>
      <c r="B3750" s="9" t="s">
        <v>587</v>
      </c>
      <c r="C3750" s="9" t="s">
        <v>139</v>
      </c>
      <c r="D3750" s="12">
        <v>-31.3974464</v>
      </c>
      <c r="E3750" s="12">
        <v>25.594473099999998</v>
      </c>
      <c r="F3750" s="9" t="s">
        <v>8</v>
      </c>
      <c r="G3750" s="9">
        <v>247326231</v>
      </c>
      <c r="H3750" s="9" t="str">
        <f t="shared" si="116"/>
        <v>(-31.3974464, 25.5944731)</v>
      </c>
    </row>
    <row r="3751" spans="1:8" s="10" customFormat="1" x14ac:dyDescent="0.25">
      <c r="A3751" s="9" t="str">
        <f t="shared" si="117"/>
        <v>OSM: Mbekweni - Stop - (228578978)</v>
      </c>
      <c r="B3751" s="9" t="s">
        <v>109</v>
      </c>
      <c r="C3751" s="9" t="s">
        <v>13</v>
      </c>
      <c r="D3751" s="12">
        <v>-33.674067999999998</v>
      </c>
      <c r="E3751" s="12">
        <v>18.9854205</v>
      </c>
      <c r="F3751" s="9" t="s">
        <v>8</v>
      </c>
      <c r="G3751" s="9">
        <v>228578978</v>
      </c>
      <c r="H3751" s="9" t="str">
        <f t="shared" si="116"/>
        <v>(-33.674068, 18.9854205)</v>
      </c>
    </row>
    <row r="3752" spans="1:8" s="10" customFormat="1" x14ac:dyDescent="0.25">
      <c r="A3752" s="9" t="str">
        <f t="shared" si="117"/>
        <v>OSM: Mbekweni - Station - (6863052615)</v>
      </c>
      <c r="B3752" s="9" t="s">
        <v>109</v>
      </c>
      <c r="C3752" s="9" t="s">
        <v>7</v>
      </c>
      <c r="D3752" s="12">
        <v>-33.674124300000003</v>
      </c>
      <c r="E3752" s="12">
        <v>18.985498799999998</v>
      </c>
      <c r="F3752" s="9" t="s">
        <v>8</v>
      </c>
      <c r="G3752" s="9">
        <v>6863052615</v>
      </c>
      <c r="H3752" s="9" t="str">
        <f t="shared" si="116"/>
        <v>(-33.6741243, 18.9854988)</v>
      </c>
    </row>
    <row r="3753" spans="1:8" s="10" customFormat="1" x14ac:dyDescent="0.25">
      <c r="A3753" s="9" t="str">
        <f t="shared" si="117"/>
        <v>OSM: Mbeni - Halt - (4003921940)</v>
      </c>
      <c r="B3753" s="9" t="s">
        <v>2508</v>
      </c>
      <c r="C3753" s="9" t="s">
        <v>19</v>
      </c>
      <c r="D3753" s="12">
        <v>-30.792172900000001</v>
      </c>
      <c r="E3753" s="12">
        <v>30.181371899999998</v>
      </c>
      <c r="F3753" s="9" t="s">
        <v>8</v>
      </c>
      <c r="G3753" s="9">
        <v>4003921940</v>
      </c>
      <c r="H3753" s="9" t="str">
        <f t="shared" si="116"/>
        <v>(-30.7921729, 30.1813719)</v>
      </c>
    </row>
    <row r="3754" spans="1:8" s="10" customFormat="1" x14ac:dyDescent="0.25">
      <c r="A3754" s="9" t="str">
        <f t="shared" si="117"/>
        <v>OSM: Mbokotwe - Halt - (247326234)</v>
      </c>
      <c r="B3754" s="9" t="s">
        <v>589</v>
      </c>
      <c r="C3754" s="9" t="s">
        <v>19</v>
      </c>
      <c r="D3754" s="12">
        <v>-31.422457099999999</v>
      </c>
      <c r="E3754" s="12">
        <v>27.4927618</v>
      </c>
      <c r="F3754" s="9" t="s">
        <v>8</v>
      </c>
      <c r="G3754" s="9">
        <v>247326234</v>
      </c>
      <c r="H3754" s="9" t="str">
        <f t="shared" si="116"/>
        <v>(-31.4224571, 27.4927618)</v>
      </c>
    </row>
    <row r="3755" spans="1:8" s="10" customFormat="1" x14ac:dyDescent="0.25">
      <c r="A3755" s="9" t="str">
        <f t="shared" si="117"/>
        <v>OSM: Mbombela - Station - (11459556410)</v>
      </c>
      <c r="B3755" s="9" t="s">
        <v>2751</v>
      </c>
      <c r="C3755" s="9" t="s">
        <v>7</v>
      </c>
      <c r="D3755" s="12">
        <v>-25.466163399999999</v>
      </c>
      <c r="E3755" s="12">
        <v>30.976998200000001</v>
      </c>
      <c r="F3755" s="9" t="s">
        <v>8</v>
      </c>
      <c r="G3755" s="9">
        <v>11459556410</v>
      </c>
      <c r="H3755" s="9" t="str">
        <f t="shared" si="116"/>
        <v>(-25.4661634, 30.9769982)</v>
      </c>
    </row>
    <row r="3756" spans="1:8" s="10" customFormat="1" x14ac:dyDescent="0.25">
      <c r="A3756" s="9" t="str">
        <f t="shared" si="117"/>
        <v>OSM: Mbulula - Station - (449441452)</v>
      </c>
      <c r="B3756" s="9" t="s">
        <v>1918</v>
      </c>
      <c r="C3756" s="9" t="s">
        <v>7</v>
      </c>
      <c r="D3756" s="12">
        <v>-30.277252399999998</v>
      </c>
      <c r="E3756" s="12">
        <v>30.4458752</v>
      </c>
      <c r="F3756" s="9" t="s">
        <v>8</v>
      </c>
      <c r="G3756" s="9">
        <v>449441452</v>
      </c>
      <c r="H3756" s="9" t="str">
        <f t="shared" si="116"/>
        <v>(-30.2772524, 30.4458752)</v>
      </c>
    </row>
    <row r="3757" spans="1:8" s="10" customFormat="1" x14ac:dyDescent="0.25">
      <c r="A3757" s="9" t="str">
        <f t="shared" si="117"/>
        <v>OSM: Mc Cabe's Vlei - Halt - (247646916)</v>
      </c>
      <c r="B3757" s="9" t="s">
        <v>1403</v>
      </c>
      <c r="C3757" s="9" t="s">
        <v>19</v>
      </c>
      <c r="D3757" s="12">
        <v>-24.907590599999999</v>
      </c>
      <c r="E3757" s="12">
        <v>28.999908300000001</v>
      </c>
      <c r="F3757" s="9" t="s">
        <v>8</v>
      </c>
      <c r="G3757" s="9">
        <v>247646916</v>
      </c>
      <c r="H3757" s="9" t="str">
        <f t="shared" si="116"/>
        <v>(-24.9075906, 28.9999083)</v>
      </c>
    </row>
    <row r="3758" spans="1:8" s="10" customFormat="1" x14ac:dyDescent="0.25">
      <c r="A3758" s="9" t="str">
        <f t="shared" si="117"/>
        <v>OSM: Mdala - Halt - (247326233)</v>
      </c>
      <c r="B3758" s="9" t="s">
        <v>588</v>
      </c>
      <c r="C3758" s="9" t="s">
        <v>19</v>
      </c>
      <c r="D3758" s="12">
        <v>-32.798628200000003</v>
      </c>
      <c r="E3758" s="12">
        <v>26.7013064</v>
      </c>
      <c r="F3758" s="9" t="s">
        <v>8</v>
      </c>
      <c r="G3758" s="9">
        <v>247326233</v>
      </c>
      <c r="H3758" s="9" t="str">
        <f t="shared" si="116"/>
        <v>(-32.7986282, 26.7013064)</v>
      </c>
    </row>
    <row r="3759" spans="1:8" s="10" customFormat="1" x14ac:dyDescent="0.25">
      <c r="A3759" s="9" t="str">
        <f t="shared" si="117"/>
        <v>OSM: Mdantsane - Stop - (766144560)</v>
      </c>
      <c r="B3759" s="9" t="s">
        <v>2173</v>
      </c>
      <c r="C3759" s="9" t="s">
        <v>13</v>
      </c>
      <c r="D3759" s="12">
        <v>-32.931559200000002</v>
      </c>
      <c r="E3759" s="12">
        <v>27.781564599999999</v>
      </c>
      <c r="F3759" s="9" t="s">
        <v>8</v>
      </c>
      <c r="G3759" s="9">
        <v>766144560</v>
      </c>
      <c r="H3759" s="9" t="str">
        <f t="shared" si="116"/>
        <v>(-32.9315592, 27.7815646)</v>
      </c>
    </row>
    <row r="3760" spans="1:8" s="10" customFormat="1" x14ac:dyDescent="0.25">
      <c r="A3760" s="9" t="str">
        <f t="shared" si="117"/>
        <v>OSM: Mdantsane - Station - (9164184306)</v>
      </c>
      <c r="B3760" s="9" t="s">
        <v>2173</v>
      </c>
      <c r="C3760" s="9" t="s">
        <v>7</v>
      </c>
      <c r="D3760" s="12">
        <v>-32.931478200000001</v>
      </c>
      <c r="E3760" s="12">
        <v>27.7814865</v>
      </c>
      <c r="F3760" s="9" t="s">
        <v>8</v>
      </c>
      <c r="G3760" s="9">
        <v>9164184306</v>
      </c>
      <c r="H3760" s="9" t="str">
        <f t="shared" si="116"/>
        <v>(-32.9314782, 27.7814865)</v>
      </c>
    </row>
    <row r="3761" spans="1:8" s="10" customFormat="1" x14ac:dyDescent="0.25">
      <c r="A3761" s="9" t="str">
        <f t="shared" si="117"/>
        <v>OSM: Mdutshini - Halt - (663026203)</v>
      </c>
      <c r="B3761" s="9" t="s">
        <v>2132</v>
      </c>
      <c r="C3761" s="9" t="s">
        <v>19</v>
      </c>
      <c r="D3761" s="12">
        <v>-29.815493400000001</v>
      </c>
      <c r="E3761" s="12">
        <v>29.982320600000001</v>
      </c>
      <c r="F3761" s="9" t="s">
        <v>8</v>
      </c>
      <c r="G3761" s="9">
        <v>663026203</v>
      </c>
      <c r="H3761" s="9" t="str">
        <f t="shared" si="116"/>
        <v>(-29.8154934, 29.9823206)</v>
      </c>
    </row>
    <row r="3762" spans="1:8" s="10" customFormat="1" x14ac:dyDescent="0.25">
      <c r="A3762" s="9" t="str">
        <f t="shared" si="117"/>
        <v>OSM: Meadowbank - Halt - (345421649)</v>
      </c>
      <c r="B3762" s="9" t="s">
        <v>1781</v>
      </c>
      <c r="C3762" s="9" t="s">
        <v>19</v>
      </c>
      <c r="D3762" s="12">
        <v>-25.735401599999999</v>
      </c>
      <c r="E3762" s="12">
        <v>29.596020800000002</v>
      </c>
      <c r="F3762" s="9" t="s">
        <v>8</v>
      </c>
      <c r="G3762" s="9">
        <v>345421649</v>
      </c>
      <c r="H3762" s="9" t="str">
        <f t="shared" si="116"/>
        <v>(-25.7354016, 29.5960208)</v>
      </c>
    </row>
    <row r="3763" spans="1:8" s="10" customFormat="1" x14ac:dyDescent="0.25">
      <c r="A3763" s="9" t="str">
        <f t="shared" si="117"/>
        <v>OSM: Meadows - Station - (247325525)</v>
      </c>
      <c r="B3763" s="9" t="s">
        <v>281</v>
      </c>
      <c r="C3763" s="9" t="s">
        <v>7</v>
      </c>
      <c r="D3763" s="12">
        <v>-29.491054599999998</v>
      </c>
      <c r="E3763" s="12">
        <v>26.674886300000001</v>
      </c>
      <c r="F3763" s="9" t="s">
        <v>8</v>
      </c>
      <c r="G3763" s="9">
        <v>247325525</v>
      </c>
      <c r="H3763" s="9" t="str">
        <f t="shared" si="116"/>
        <v>(-29.4910546, 26.6748863)</v>
      </c>
    </row>
    <row r="3764" spans="1:8" s="10" customFormat="1" x14ac:dyDescent="0.25">
      <c r="A3764" s="9" t="str">
        <f t="shared" si="117"/>
        <v>OSM: Mears Street - Stop - (247644761)</v>
      </c>
      <c r="B3764" s="9" t="s">
        <v>1111</v>
      </c>
      <c r="C3764" s="9" t="s">
        <v>13</v>
      </c>
      <c r="D3764" s="12">
        <v>-25.762441800000001</v>
      </c>
      <c r="E3764" s="12">
        <v>28.197981500000001</v>
      </c>
      <c r="F3764" s="9" t="s">
        <v>8</v>
      </c>
      <c r="G3764" s="9">
        <v>247644761</v>
      </c>
      <c r="H3764" s="9" t="str">
        <f t="shared" si="116"/>
        <v>(-25.7624418, 28.1979815)</v>
      </c>
    </row>
    <row r="3765" spans="1:8" s="10" customFormat="1" x14ac:dyDescent="0.25">
      <c r="A3765" s="9" t="str">
        <f t="shared" si="117"/>
        <v>OSM: Mears Street - Stop - (5203095508)</v>
      </c>
      <c r="B3765" s="9" t="s">
        <v>1111</v>
      </c>
      <c r="C3765" s="9" t="s">
        <v>13</v>
      </c>
      <c r="D3765" s="12">
        <v>-25.7627013</v>
      </c>
      <c r="E3765" s="12">
        <v>28.1977297</v>
      </c>
      <c r="F3765" s="9" t="s">
        <v>8</v>
      </c>
      <c r="G3765" s="9">
        <v>5203095508</v>
      </c>
      <c r="H3765" s="9" t="str">
        <f t="shared" si="116"/>
        <v>(-25.7627013, 28.1977297)</v>
      </c>
    </row>
    <row r="3766" spans="1:8" s="10" customFormat="1" x14ac:dyDescent="0.25">
      <c r="A3766" s="9" t="str">
        <f t="shared" si="117"/>
        <v>OSM: Mears Street - Station - (8867459915)</v>
      </c>
      <c r="B3766" s="9" t="s">
        <v>1111</v>
      </c>
      <c r="C3766" s="9" t="s">
        <v>7</v>
      </c>
      <c r="D3766" s="12">
        <v>-25.7625627</v>
      </c>
      <c r="E3766" s="12">
        <v>28.197863300000002</v>
      </c>
      <c r="F3766" s="9" t="s">
        <v>8</v>
      </c>
      <c r="G3766" s="9">
        <v>8867459915</v>
      </c>
      <c r="H3766" s="9" t="str">
        <f t="shared" si="116"/>
        <v>(-25.7625627, 28.1978633)</v>
      </c>
    </row>
    <row r="3767" spans="1:8" s="10" customFormat="1" x14ac:dyDescent="0.25">
      <c r="A3767" s="9" t="str">
        <f t="shared" si="117"/>
        <v>OSM: Medunsa - Stop - (247644852)</v>
      </c>
      <c r="B3767" s="9" t="s">
        <v>1185</v>
      </c>
      <c r="C3767" s="9" t="s">
        <v>13</v>
      </c>
      <c r="D3767" s="12">
        <v>-25.6219252</v>
      </c>
      <c r="E3767" s="12">
        <v>28.0191661</v>
      </c>
      <c r="F3767" s="9" t="s">
        <v>8</v>
      </c>
      <c r="G3767" s="9">
        <v>247644852</v>
      </c>
      <c r="H3767" s="9" t="str">
        <f t="shared" si="116"/>
        <v>(-25.6219252, 28.0191661)</v>
      </c>
    </row>
    <row r="3768" spans="1:8" s="10" customFormat="1" x14ac:dyDescent="0.25">
      <c r="A3768" s="9" t="str">
        <f t="shared" si="117"/>
        <v>OSM: Medunsa - Station - (8821278666)</v>
      </c>
      <c r="B3768" s="9" t="s">
        <v>1185</v>
      </c>
      <c r="C3768" s="9" t="s">
        <v>7</v>
      </c>
      <c r="D3768" s="12">
        <v>-25.621708600000002</v>
      </c>
      <c r="E3768" s="12">
        <v>28.019129899999999</v>
      </c>
      <c r="F3768" s="9" t="s">
        <v>8</v>
      </c>
      <c r="G3768" s="9">
        <v>8821278666</v>
      </c>
      <c r="H3768" s="9" t="str">
        <f t="shared" si="116"/>
        <v>(-25.6217086, 28.0191299)</v>
      </c>
    </row>
    <row r="3769" spans="1:8" s="10" customFormat="1" x14ac:dyDescent="0.25">
      <c r="A3769" s="9" t="str">
        <f t="shared" si="117"/>
        <v>OSM: Medunsa - Stop - (9169438108)</v>
      </c>
      <c r="B3769" s="9" t="s">
        <v>1185</v>
      </c>
      <c r="C3769" s="9" t="s">
        <v>13</v>
      </c>
      <c r="D3769" s="12">
        <v>-25.621978599999998</v>
      </c>
      <c r="E3769" s="12">
        <v>28.019773600000001</v>
      </c>
      <c r="F3769" s="9" t="s">
        <v>8</v>
      </c>
      <c r="G3769" s="9">
        <v>9169438108</v>
      </c>
      <c r="H3769" s="9" t="str">
        <f t="shared" si="116"/>
        <v>(-25.6219786, 28.0197736)</v>
      </c>
    </row>
    <row r="3770" spans="1:8" s="10" customFormat="1" x14ac:dyDescent="0.25">
      <c r="A3770" s="9" t="str">
        <f t="shared" si="117"/>
        <v>OSM: Meerhof - Abandoned - (247646917)</v>
      </c>
      <c r="B3770" s="9" t="s">
        <v>1404</v>
      </c>
      <c r="C3770" s="9" t="s">
        <v>139</v>
      </c>
      <c r="D3770" s="12">
        <v>-25.760713599999999</v>
      </c>
      <c r="E3770" s="12">
        <v>27.896027100000001</v>
      </c>
      <c r="F3770" s="9" t="s">
        <v>8</v>
      </c>
      <c r="G3770" s="9">
        <v>247646917</v>
      </c>
      <c r="H3770" s="9" t="str">
        <f t="shared" si="116"/>
        <v>(-25.7607136, 27.8960271)</v>
      </c>
    </row>
    <row r="3771" spans="1:8" s="10" customFormat="1" x14ac:dyDescent="0.25">
      <c r="A3771" s="9" t="str">
        <f t="shared" si="117"/>
        <v>OSM: Meersig - Stop - (247644762)</v>
      </c>
      <c r="B3771" s="9" t="s">
        <v>1112</v>
      </c>
      <c r="C3771" s="9" t="s">
        <v>13</v>
      </c>
      <c r="D3771" s="12">
        <v>-25.641348600000001</v>
      </c>
      <c r="E3771" s="12">
        <v>28.195702699999998</v>
      </c>
      <c r="F3771" s="9" t="s">
        <v>8</v>
      </c>
      <c r="G3771" s="9">
        <v>247644762</v>
      </c>
      <c r="H3771" s="9" t="str">
        <f t="shared" si="116"/>
        <v>(-25.6413486, 28.1957027)</v>
      </c>
    </row>
    <row r="3772" spans="1:8" s="10" customFormat="1" x14ac:dyDescent="0.25">
      <c r="A3772" s="9" t="str">
        <f t="shared" si="117"/>
        <v>OSM: Meets - Abandoned - (247325522)</v>
      </c>
      <c r="B3772" s="9" t="s">
        <v>279</v>
      </c>
      <c r="C3772" s="9" t="s">
        <v>139</v>
      </c>
      <c r="D3772" s="12">
        <v>-28.199100600000001</v>
      </c>
      <c r="E3772" s="12">
        <v>28.215620999999999</v>
      </c>
      <c r="F3772" s="9" t="s">
        <v>8</v>
      </c>
      <c r="G3772" s="9">
        <v>247325522</v>
      </c>
      <c r="H3772" s="9" t="str">
        <f t="shared" si="116"/>
        <v>(-28.1991006, 28.215621)</v>
      </c>
    </row>
    <row r="3773" spans="1:8" s="10" customFormat="1" x14ac:dyDescent="0.25">
      <c r="A3773" s="9" t="str">
        <f t="shared" si="117"/>
        <v>OSM: Melkhoutkraal - Halt - (247326248)</v>
      </c>
      <c r="B3773" s="9" t="s">
        <v>598</v>
      </c>
      <c r="C3773" s="9" t="s">
        <v>19</v>
      </c>
      <c r="D3773" s="12">
        <v>-33.933632899999999</v>
      </c>
      <c r="E3773" s="12">
        <v>24.2684034</v>
      </c>
      <c r="F3773" s="9" t="s">
        <v>8</v>
      </c>
      <c r="G3773" s="9">
        <v>247326248</v>
      </c>
      <c r="H3773" s="9" t="str">
        <f t="shared" si="116"/>
        <v>(-33.9336329, 24.2684034)</v>
      </c>
    </row>
    <row r="3774" spans="1:8" s="10" customFormat="1" x14ac:dyDescent="0.25">
      <c r="A3774" s="9" t="str">
        <f t="shared" si="117"/>
        <v>OSM: Melliodora - Station - (247646918)</v>
      </c>
      <c r="B3774" s="9" t="s">
        <v>1405</v>
      </c>
      <c r="C3774" s="9" t="s">
        <v>7</v>
      </c>
      <c r="D3774" s="12">
        <v>-26.7904716</v>
      </c>
      <c r="E3774" s="12">
        <v>26.126181500000001</v>
      </c>
      <c r="F3774" s="9" t="s">
        <v>8</v>
      </c>
      <c r="G3774" s="9">
        <v>247646918</v>
      </c>
      <c r="H3774" s="9" t="str">
        <f t="shared" si="116"/>
        <v>(-26.7904716, 26.1261815)</v>
      </c>
    </row>
    <row r="3775" spans="1:8" s="10" customFormat="1" x14ac:dyDescent="0.25">
      <c r="A3775" s="9" t="str">
        <f t="shared" si="117"/>
        <v>OSM: Mellish - Stop - (240177024)</v>
      </c>
      <c r="B3775" s="9" t="s">
        <v>125</v>
      </c>
      <c r="C3775" s="9" t="s">
        <v>13</v>
      </c>
      <c r="D3775" s="12">
        <v>-33.760075700000002</v>
      </c>
      <c r="E3775" s="12">
        <v>18.718428599999999</v>
      </c>
      <c r="F3775" s="9" t="s">
        <v>8</v>
      </c>
      <c r="G3775" s="9">
        <v>240177024</v>
      </c>
      <c r="H3775" s="9" t="str">
        <f t="shared" si="116"/>
        <v>(-33.7600757, 18.7184286)</v>
      </c>
    </row>
    <row r="3776" spans="1:8" s="10" customFormat="1" x14ac:dyDescent="0.25">
      <c r="A3776" s="9" t="str">
        <f t="shared" si="117"/>
        <v>OSM: Mellish - Station - (9187013810)</v>
      </c>
      <c r="B3776" s="9" t="s">
        <v>125</v>
      </c>
      <c r="C3776" s="9" t="s">
        <v>7</v>
      </c>
      <c r="D3776" s="12">
        <v>-33.7601491</v>
      </c>
      <c r="E3776" s="12">
        <v>18.718379899999999</v>
      </c>
      <c r="F3776" s="9" t="s">
        <v>8</v>
      </c>
      <c r="G3776" s="9">
        <v>9187013810</v>
      </c>
      <c r="H3776" s="9" t="str">
        <f t="shared" si="116"/>
        <v>(-33.7601491, 18.7183799)</v>
      </c>
    </row>
    <row r="3777" spans="1:8" s="10" customFormat="1" x14ac:dyDescent="0.25">
      <c r="A3777" s="9" t="str">
        <f t="shared" si="117"/>
        <v>OSM: Mellville - Station - (449438823)</v>
      </c>
      <c r="B3777" s="9" t="s">
        <v>1909</v>
      </c>
      <c r="C3777" s="9" t="s">
        <v>7</v>
      </c>
      <c r="D3777" s="12">
        <v>-30.652060500000001</v>
      </c>
      <c r="E3777" s="12">
        <v>30.522981900000001</v>
      </c>
      <c r="F3777" s="9" t="s">
        <v>8</v>
      </c>
      <c r="G3777" s="9">
        <v>449438823</v>
      </c>
      <c r="H3777" s="9" t="str">
        <f t="shared" ref="H3777:H3840" si="118">"(" &amp; TEXT(D3777, "#.#######") &amp; ", " &amp; TEXT(E3777, "#.#######") &amp; ")"</f>
        <v>(-30.6520605, 30.5229819)</v>
      </c>
    </row>
    <row r="3778" spans="1:8" s="10" customFormat="1" x14ac:dyDescent="0.25">
      <c r="A3778" s="9" t="str">
        <f t="shared" si="117"/>
        <v>OSM: Melon - Halt - (247326247)</v>
      </c>
      <c r="B3778" s="9" t="s">
        <v>597</v>
      </c>
      <c r="C3778" s="9" t="s">
        <v>19</v>
      </c>
      <c r="D3778" s="12">
        <v>-33.882234699999998</v>
      </c>
      <c r="E3778" s="12">
        <v>24.9943612</v>
      </c>
      <c r="F3778" s="9" t="s">
        <v>8</v>
      </c>
      <c r="G3778" s="9">
        <v>247326247</v>
      </c>
      <c r="H3778" s="9" t="str">
        <f t="shared" si="118"/>
        <v>(-33.8822347, 24.9943612)</v>
      </c>
    </row>
    <row r="3779" spans="1:8" s="10" customFormat="1" x14ac:dyDescent="0.25">
      <c r="A3779" s="9" t="str">
        <f t="shared" ref="A3779:A3842" si="119">"OSM: " &amp; B3779 &amp; " - " &amp; PROPER(C3779) &amp; " - (" &amp; G3779 &amp; ")"</f>
        <v>OSM: Melorane - Station - (247645212)</v>
      </c>
      <c r="B3779" s="9" t="s">
        <v>1211</v>
      </c>
      <c r="C3779" s="9" t="s">
        <v>7</v>
      </c>
      <c r="D3779" s="12">
        <v>-29.161301000000002</v>
      </c>
      <c r="E3779" s="12">
        <v>26.4070088</v>
      </c>
      <c r="F3779" s="9" t="s">
        <v>8</v>
      </c>
      <c r="G3779" s="9">
        <v>247645212</v>
      </c>
      <c r="H3779" s="9" t="str">
        <f t="shared" si="118"/>
        <v>(-29.161301, 26.4070088)</v>
      </c>
    </row>
    <row r="3780" spans="1:8" s="10" customFormat="1" x14ac:dyDescent="0.25">
      <c r="A3780" s="9" t="str">
        <f t="shared" si="119"/>
        <v>OSM: Melton Rose - Stop - (56213353)</v>
      </c>
      <c r="B3780" s="9" t="s">
        <v>79</v>
      </c>
      <c r="C3780" s="9" t="s">
        <v>13</v>
      </c>
      <c r="D3780" s="12">
        <v>-33.989404</v>
      </c>
      <c r="E3780" s="12">
        <v>18.720734</v>
      </c>
      <c r="F3780" s="9" t="s">
        <v>8</v>
      </c>
      <c r="G3780" s="9">
        <v>56213353</v>
      </c>
      <c r="H3780" s="9" t="str">
        <f t="shared" si="118"/>
        <v>(-33.989404, 18.720734)</v>
      </c>
    </row>
    <row r="3781" spans="1:8" s="10" customFormat="1" x14ac:dyDescent="0.25">
      <c r="A3781" s="9" t="str">
        <f t="shared" si="119"/>
        <v>OSM: Melton Rose - Stop - (4293789574)</v>
      </c>
      <c r="B3781" s="9" t="s">
        <v>79</v>
      </c>
      <c r="C3781" s="9" t="s">
        <v>13</v>
      </c>
      <c r="D3781" s="12">
        <v>-33.989391699999999</v>
      </c>
      <c r="E3781" s="12">
        <v>18.720775</v>
      </c>
      <c r="F3781" s="9" t="s">
        <v>8</v>
      </c>
      <c r="G3781" s="9">
        <v>4293789574</v>
      </c>
      <c r="H3781" s="9" t="str">
        <f t="shared" si="118"/>
        <v>(-33.9893917, 18.720775)</v>
      </c>
    </row>
    <row r="3782" spans="1:8" s="10" customFormat="1" x14ac:dyDescent="0.25">
      <c r="A3782" s="9" t="str">
        <f t="shared" si="119"/>
        <v>OSM: Melton Rose - Station - (9151124449)</v>
      </c>
      <c r="B3782" s="9" t="s">
        <v>79</v>
      </c>
      <c r="C3782" s="9" t="s">
        <v>7</v>
      </c>
      <c r="D3782" s="12">
        <v>-33.989555699999997</v>
      </c>
      <c r="E3782" s="12">
        <v>18.720552999999999</v>
      </c>
      <c r="F3782" s="9" t="s">
        <v>8</v>
      </c>
      <c r="G3782" s="9">
        <v>9151124449</v>
      </c>
      <c r="H3782" s="9" t="str">
        <f t="shared" si="118"/>
        <v>(-33.9895557, 18.720553)</v>
      </c>
    </row>
    <row r="3783" spans="1:8" s="10" customFormat="1" x14ac:dyDescent="0.25">
      <c r="A3783" s="9" t="str">
        <f t="shared" si="119"/>
        <v>OSM: Memorial - Halt - (249333121)</v>
      </c>
      <c r="B3783" s="9" t="s">
        <v>1654</v>
      </c>
      <c r="C3783" s="9" t="s">
        <v>19</v>
      </c>
      <c r="D3783" s="12">
        <v>-33.247083199999999</v>
      </c>
      <c r="E3783" s="12">
        <v>20.4807773</v>
      </c>
      <c r="F3783" s="9" t="s">
        <v>8</v>
      </c>
      <c r="G3783" s="9">
        <v>249333121</v>
      </c>
      <c r="H3783" s="9" t="str">
        <f t="shared" si="118"/>
        <v>(-33.2470832, 20.4807773)</v>
      </c>
    </row>
    <row r="3784" spans="1:8" s="10" customFormat="1" x14ac:dyDescent="0.25">
      <c r="A3784" s="9" t="str">
        <f t="shared" si="119"/>
        <v>OSM: Menne - Halt - (799726819)</v>
      </c>
      <c r="B3784" s="9" t="s">
        <v>2202</v>
      </c>
      <c r="C3784" s="9" t="s">
        <v>19</v>
      </c>
      <c r="D3784" s="12">
        <v>-29.0981174</v>
      </c>
      <c r="E3784" s="12">
        <v>30.64048</v>
      </c>
      <c r="F3784" s="9" t="s">
        <v>8</v>
      </c>
      <c r="G3784" s="9">
        <v>799726819</v>
      </c>
      <c r="H3784" s="9" t="str">
        <f t="shared" si="118"/>
        <v>(-29.0981174, 30.64048)</v>
      </c>
    </row>
    <row r="3785" spans="1:8" s="10" customFormat="1" x14ac:dyDescent="0.25">
      <c r="A3785" s="9" t="str">
        <f t="shared" si="119"/>
        <v>OSM: Meppel - Halt - (647558555)</v>
      </c>
      <c r="B3785" s="9" t="s">
        <v>2013</v>
      </c>
      <c r="C3785" s="9" t="s">
        <v>19</v>
      </c>
      <c r="D3785" s="12">
        <v>-26.484585800000001</v>
      </c>
      <c r="E3785" s="12">
        <v>30.118181</v>
      </c>
      <c r="F3785" s="9" t="s">
        <v>8</v>
      </c>
      <c r="G3785" s="9">
        <v>647558555</v>
      </c>
      <c r="H3785" s="9" t="str">
        <f t="shared" si="118"/>
        <v>(-26.4845858, 30.118181)</v>
      </c>
    </row>
    <row r="3786" spans="1:8" s="10" customFormat="1" x14ac:dyDescent="0.25">
      <c r="A3786" s="9" t="str">
        <f t="shared" si="119"/>
        <v>OSM: Merafe - Station - (247644759)</v>
      </c>
      <c r="B3786" s="9" t="s">
        <v>1109</v>
      </c>
      <c r="C3786" s="9" t="s">
        <v>7</v>
      </c>
      <c r="D3786" s="12">
        <v>-26.262121100000002</v>
      </c>
      <c r="E3786" s="12">
        <v>27.846647699999998</v>
      </c>
      <c r="F3786" s="9" t="s">
        <v>8</v>
      </c>
      <c r="G3786" s="9">
        <v>247644759</v>
      </c>
      <c r="H3786" s="9" t="str">
        <f t="shared" si="118"/>
        <v>(-26.2621211, 27.8466477)</v>
      </c>
    </row>
    <row r="3787" spans="1:8" s="10" customFormat="1" x14ac:dyDescent="0.25">
      <c r="A3787" s="9" t="str">
        <f t="shared" si="119"/>
        <v>OSM: Merafe - Stop - (9166544906)</v>
      </c>
      <c r="B3787" s="9" t="s">
        <v>1109</v>
      </c>
      <c r="C3787" s="9" t="s">
        <v>13</v>
      </c>
      <c r="D3787" s="12">
        <v>-26.261823100000001</v>
      </c>
      <c r="E3787" s="12">
        <v>27.847522900000001</v>
      </c>
      <c r="F3787" s="9" t="s">
        <v>8</v>
      </c>
      <c r="G3787" s="9">
        <v>9166544906</v>
      </c>
      <c r="H3787" s="9" t="str">
        <f t="shared" si="118"/>
        <v>(-26.2618231, 27.8475229)</v>
      </c>
    </row>
    <row r="3788" spans="1:8" s="10" customFormat="1" x14ac:dyDescent="0.25">
      <c r="A3788" s="9" t="str">
        <f t="shared" si="119"/>
        <v>OSM: Merafe - Stop - (9166544907)</v>
      </c>
      <c r="B3788" s="9" t="s">
        <v>1109</v>
      </c>
      <c r="C3788" s="9" t="s">
        <v>13</v>
      </c>
      <c r="D3788" s="12">
        <v>-26.262470799999999</v>
      </c>
      <c r="E3788" s="12">
        <v>27.8456796</v>
      </c>
      <c r="F3788" s="9" t="s">
        <v>8</v>
      </c>
      <c r="G3788" s="9">
        <v>9166544907</v>
      </c>
      <c r="H3788" s="9" t="str">
        <f t="shared" si="118"/>
        <v>(-26.2624708, 27.8456796)</v>
      </c>
    </row>
    <row r="3789" spans="1:8" s="10" customFormat="1" x14ac:dyDescent="0.25">
      <c r="A3789" s="9" t="str">
        <f t="shared" si="119"/>
        <v>OSM: Merebank - Stop - (348989826)</v>
      </c>
      <c r="B3789" s="9" t="s">
        <v>1861</v>
      </c>
      <c r="C3789" s="9" t="s">
        <v>13</v>
      </c>
      <c r="D3789" s="12">
        <v>-29.9435851</v>
      </c>
      <c r="E3789" s="12">
        <v>30.958853099999999</v>
      </c>
      <c r="F3789" s="9" t="s">
        <v>8</v>
      </c>
      <c r="G3789" s="9">
        <v>348989826</v>
      </c>
      <c r="H3789" s="9" t="str">
        <f t="shared" si="118"/>
        <v>(-29.9435851, 30.9588531)</v>
      </c>
    </row>
    <row r="3790" spans="1:8" s="10" customFormat="1" x14ac:dyDescent="0.25">
      <c r="A3790" s="9" t="str">
        <f t="shared" si="119"/>
        <v>OSM: Merebank - Stop - (348989848)</v>
      </c>
      <c r="B3790" s="9" t="s">
        <v>1861</v>
      </c>
      <c r="C3790" s="9" t="s">
        <v>13</v>
      </c>
      <c r="D3790" s="12">
        <v>-29.943325900000001</v>
      </c>
      <c r="E3790" s="12">
        <v>30.9592937</v>
      </c>
      <c r="F3790" s="9" t="s">
        <v>8</v>
      </c>
      <c r="G3790" s="9">
        <v>348989848</v>
      </c>
      <c r="H3790" s="9" t="str">
        <f t="shared" si="118"/>
        <v>(-29.9433259, 30.9592937)</v>
      </c>
    </row>
    <row r="3791" spans="1:8" s="10" customFormat="1" x14ac:dyDescent="0.25">
      <c r="A3791" s="9" t="str">
        <f t="shared" si="119"/>
        <v>OSM: Merebank - Stop - (348990471)</v>
      </c>
      <c r="B3791" s="9" t="s">
        <v>1861</v>
      </c>
      <c r="C3791" s="9" t="s">
        <v>13</v>
      </c>
      <c r="D3791" s="12">
        <v>-29.944690000000001</v>
      </c>
      <c r="E3791" s="12">
        <v>30.9583783</v>
      </c>
      <c r="F3791" s="9" t="s">
        <v>8</v>
      </c>
      <c r="G3791" s="9">
        <v>348990471</v>
      </c>
      <c r="H3791" s="9" t="str">
        <f t="shared" si="118"/>
        <v>(-29.94469, 30.9583783)</v>
      </c>
    </row>
    <row r="3792" spans="1:8" s="10" customFormat="1" x14ac:dyDescent="0.25">
      <c r="A3792" s="9" t="str">
        <f t="shared" si="119"/>
        <v>OSM: Merebank - Stop - (348990595)</v>
      </c>
      <c r="B3792" s="9" t="s">
        <v>1861</v>
      </c>
      <c r="C3792" s="9" t="s">
        <v>13</v>
      </c>
      <c r="D3792" s="12">
        <v>-29.9446069</v>
      </c>
      <c r="E3792" s="12">
        <v>30.958222500000002</v>
      </c>
      <c r="F3792" s="9" t="s">
        <v>8</v>
      </c>
      <c r="G3792" s="9">
        <v>348990595</v>
      </c>
      <c r="H3792" s="9" t="str">
        <f t="shared" si="118"/>
        <v>(-29.9446069, 30.9582225)</v>
      </c>
    </row>
    <row r="3793" spans="1:8" s="10" customFormat="1" x14ac:dyDescent="0.25">
      <c r="A3793" s="9" t="str">
        <f t="shared" si="119"/>
        <v>OSM: Merebank - Station - (9146542831)</v>
      </c>
      <c r="B3793" s="9" t="s">
        <v>1861</v>
      </c>
      <c r="C3793" s="9" t="s">
        <v>7</v>
      </c>
      <c r="D3793" s="12">
        <v>-29.943988300000001</v>
      </c>
      <c r="E3793" s="12">
        <v>30.958732900000001</v>
      </c>
      <c r="F3793" s="9" t="s">
        <v>8</v>
      </c>
      <c r="G3793" s="9">
        <v>9146542831</v>
      </c>
      <c r="H3793" s="9" t="str">
        <f t="shared" si="118"/>
        <v>(-29.9439883, 30.9587329)</v>
      </c>
    </row>
    <row r="3794" spans="1:8" s="10" customFormat="1" x14ac:dyDescent="0.25">
      <c r="A3794" s="9" t="str">
        <f t="shared" si="119"/>
        <v>OSM: Merino Vale - Halt - (247326241)</v>
      </c>
      <c r="B3794" s="9" t="s">
        <v>593</v>
      </c>
      <c r="C3794" s="9" t="s">
        <v>19</v>
      </c>
      <c r="D3794" s="12">
        <v>-32.826086699999998</v>
      </c>
      <c r="E3794" s="12">
        <v>27.512068899999999</v>
      </c>
      <c r="F3794" s="9" t="s">
        <v>8</v>
      </c>
      <c r="G3794" s="9">
        <v>247326241</v>
      </c>
      <c r="H3794" s="9" t="str">
        <f t="shared" si="118"/>
        <v>(-32.8260867, 27.5120689)</v>
      </c>
    </row>
    <row r="3795" spans="1:8" s="10" customFormat="1" x14ac:dyDescent="0.25">
      <c r="A3795" s="9" t="str">
        <f t="shared" si="119"/>
        <v>OSM: Merinorant - Halt - (248236735)</v>
      </c>
      <c r="B3795" s="9" t="s">
        <v>1523</v>
      </c>
      <c r="C3795" s="9" t="s">
        <v>19</v>
      </c>
      <c r="D3795" s="12">
        <v>-29.7871636</v>
      </c>
      <c r="E3795" s="12">
        <v>25.900094200000002</v>
      </c>
      <c r="F3795" s="9" t="s">
        <v>8</v>
      </c>
      <c r="G3795" s="9">
        <v>248236735</v>
      </c>
      <c r="H3795" s="9" t="str">
        <f t="shared" si="118"/>
        <v>(-29.7871636, 25.9000942)</v>
      </c>
    </row>
    <row r="3796" spans="1:8" s="10" customFormat="1" x14ac:dyDescent="0.25">
      <c r="A3796" s="9" t="str">
        <f t="shared" si="119"/>
        <v>OSM: Merriman - Station - (247327927)</v>
      </c>
      <c r="B3796" s="9" t="s">
        <v>882</v>
      </c>
      <c r="C3796" s="9" t="s">
        <v>7</v>
      </c>
      <c r="D3796" s="12">
        <v>-31.213961000000001</v>
      </c>
      <c r="E3796" s="12">
        <v>23.612652000000001</v>
      </c>
      <c r="F3796" s="9" t="s">
        <v>8</v>
      </c>
      <c r="G3796" s="9">
        <v>247327927</v>
      </c>
      <c r="H3796" s="9" t="str">
        <f t="shared" si="118"/>
        <v>(-31.213961, 23.612652)</v>
      </c>
    </row>
    <row r="3797" spans="1:8" s="10" customFormat="1" x14ac:dyDescent="0.25">
      <c r="A3797" s="9" t="str">
        <f t="shared" si="119"/>
        <v>OSM: Mersey - Halt - (2660861547)</v>
      </c>
      <c r="B3797" s="9" t="s">
        <v>2453</v>
      </c>
      <c r="C3797" s="9" t="s">
        <v>19</v>
      </c>
      <c r="D3797" s="12">
        <v>-29.3863415</v>
      </c>
      <c r="E3797" s="12">
        <v>30.4816395</v>
      </c>
      <c r="F3797" s="9" t="s">
        <v>8</v>
      </c>
      <c r="G3797" s="9">
        <v>2660861547</v>
      </c>
      <c r="H3797" s="9" t="str">
        <f t="shared" si="118"/>
        <v>(-29.3863415, 30.4816395)</v>
      </c>
    </row>
    <row r="3798" spans="1:8" s="10" customFormat="1" x14ac:dyDescent="0.25">
      <c r="A3798" s="9" t="str">
        <f t="shared" si="119"/>
        <v>OSM: Merwespont - Halt - (249333118)</v>
      </c>
      <c r="B3798" s="9" t="s">
        <v>1653</v>
      </c>
      <c r="C3798" s="9" t="s">
        <v>19</v>
      </c>
      <c r="D3798" s="12">
        <v>-33.9712289</v>
      </c>
      <c r="E3798" s="12">
        <v>20.1530928</v>
      </c>
      <c r="F3798" s="9" t="s">
        <v>8</v>
      </c>
      <c r="G3798" s="9">
        <v>249333118</v>
      </c>
      <c r="H3798" s="9" t="str">
        <f t="shared" si="118"/>
        <v>(-33.9712289, 20.1530928)</v>
      </c>
    </row>
    <row r="3799" spans="1:8" s="10" customFormat="1" x14ac:dyDescent="0.25">
      <c r="A3799" s="9" t="str">
        <f t="shared" si="119"/>
        <v>OSM: Metro - Rail - (164075299)</v>
      </c>
      <c r="B3799" s="9" t="s">
        <v>2880</v>
      </c>
      <c r="C3799" s="9" t="s">
        <v>2780</v>
      </c>
      <c r="D3799" s="12">
        <v>-25.749411012499898</v>
      </c>
      <c r="E3799" s="12">
        <v>28.232883618749899</v>
      </c>
      <c r="F3799" s="9" t="s">
        <v>2775</v>
      </c>
      <c r="G3799" s="9">
        <v>164075299</v>
      </c>
      <c r="H3799" s="9" t="str">
        <f t="shared" si="118"/>
        <v>(-25.749411, 28.2328836)</v>
      </c>
    </row>
    <row r="3800" spans="1:8" s="10" customFormat="1" x14ac:dyDescent="0.25">
      <c r="A3800" s="9" t="str">
        <f t="shared" si="119"/>
        <v>OSM: Metro - Rail - (164075300)</v>
      </c>
      <c r="B3800" s="9" t="s">
        <v>2880</v>
      </c>
      <c r="C3800" s="9" t="s">
        <v>2780</v>
      </c>
      <c r="D3800" s="12">
        <v>-25.747590899999999</v>
      </c>
      <c r="E3800" s="12">
        <v>28.237746999999999</v>
      </c>
      <c r="F3800" s="9" t="s">
        <v>2775</v>
      </c>
      <c r="G3800" s="9">
        <v>164075300</v>
      </c>
      <c r="H3800" s="9" t="str">
        <f t="shared" si="118"/>
        <v>(-25.7475909, 28.237747)</v>
      </c>
    </row>
    <row r="3801" spans="1:8" s="10" customFormat="1" x14ac:dyDescent="0.25">
      <c r="A3801" s="9" t="str">
        <f t="shared" si="119"/>
        <v>OSM: Metro - Rail - (537194455)</v>
      </c>
      <c r="B3801" s="9" t="s">
        <v>2880</v>
      </c>
      <c r="C3801" s="9" t="s">
        <v>2780</v>
      </c>
      <c r="D3801" s="12">
        <v>-25.7346549901408</v>
      </c>
      <c r="E3801" s="12">
        <v>28.2629089718309</v>
      </c>
      <c r="F3801" s="9" t="s">
        <v>2775</v>
      </c>
      <c r="G3801" s="9">
        <v>537194455</v>
      </c>
      <c r="H3801" s="9" t="str">
        <f t="shared" si="118"/>
        <v>(-25.734655, 28.262909)</v>
      </c>
    </row>
    <row r="3802" spans="1:8" s="10" customFormat="1" x14ac:dyDescent="0.25">
      <c r="A3802" s="9" t="str">
        <f t="shared" si="119"/>
        <v>OSM: Metro - Rail - (537194456)</v>
      </c>
      <c r="B3802" s="9" t="s">
        <v>2880</v>
      </c>
      <c r="C3802" s="9" t="s">
        <v>2780</v>
      </c>
      <c r="D3802" s="12">
        <v>-25.747060650000002</v>
      </c>
      <c r="E3802" s="12">
        <v>28.239647824999999</v>
      </c>
      <c r="F3802" s="9" t="s">
        <v>2775</v>
      </c>
      <c r="G3802" s="9">
        <v>537194456</v>
      </c>
      <c r="H3802" s="9" t="str">
        <f t="shared" si="118"/>
        <v>(-25.7470607, 28.2396478)</v>
      </c>
    </row>
    <row r="3803" spans="1:8" s="10" customFormat="1" x14ac:dyDescent="0.25">
      <c r="A3803" s="9" t="str">
        <f t="shared" si="119"/>
        <v>OSM: Metro - Rail - (537220990)</v>
      </c>
      <c r="B3803" s="9" t="s">
        <v>2880</v>
      </c>
      <c r="C3803" s="9" t="s">
        <v>2780</v>
      </c>
      <c r="D3803" s="12">
        <v>-25.7474025</v>
      </c>
      <c r="E3803" s="12">
        <v>28.238441699999999</v>
      </c>
      <c r="F3803" s="9" t="s">
        <v>2775</v>
      </c>
      <c r="G3803" s="9">
        <v>537220990</v>
      </c>
      <c r="H3803" s="9" t="str">
        <f t="shared" si="118"/>
        <v>(-25.7474025, 28.2384417)</v>
      </c>
    </row>
    <row r="3804" spans="1:8" s="10" customFormat="1" x14ac:dyDescent="0.25">
      <c r="A3804" s="9" t="str">
        <f t="shared" si="119"/>
        <v>OSM: Metro - Rail - (722661553)</v>
      </c>
      <c r="B3804" s="9" t="s">
        <v>2880</v>
      </c>
      <c r="C3804" s="9" t="s">
        <v>2780</v>
      </c>
      <c r="D3804" s="12">
        <v>-25.746561499999999</v>
      </c>
      <c r="E3804" s="12">
        <v>28.241155766666601</v>
      </c>
      <c r="F3804" s="9" t="s">
        <v>2775</v>
      </c>
      <c r="G3804" s="9">
        <v>722661553</v>
      </c>
      <c r="H3804" s="9" t="str">
        <f t="shared" si="118"/>
        <v>(-25.7465615, 28.2411558)</v>
      </c>
    </row>
    <row r="3805" spans="1:8" s="10" customFormat="1" x14ac:dyDescent="0.25">
      <c r="A3805" s="9" t="str">
        <f t="shared" si="119"/>
        <v>OSM: Metro - Rail - (722661554)</v>
      </c>
      <c r="B3805" s="9" t="s">
        <v>2880</v>
      </c>
      <c r="C3805" s="9" t="s">
        <v>2780</v>
      </c>
      <c r="D3805" s="12">
        <v>-25.7351522013333</v>
      </c>
      <c r="E3805" s="12">
        <v>28.262185541333299</v>
      </c>
      <c r="F3805" s="9" t="s">
        <v>2775</v>
      </c>
      <c r="G3805" s="9">
        <v>722661554</v>
      </c>
      <c r="H3805" s="9" t="str">
        <f t="shared" si="118"/>
        <v>(-25.7351522, 28.2621855)</v>
      </c>
    </row>
    <row r="3806" spans="1:8" s="10" customFormat="1" x14ac:dyDescent="0.25">
      <c r="A3806" s="9" t="str">
        <f t="shared" si="119"/>
        <v>OSM: Metsi - Abandoned - (599498765)</v>
      </c>
      <c r="B3806" s="9" t="s">
        <v>1975</v>
      </c>
      <c r="C3806" s="9" t="s">
        <v>139</v>
      </c>
      <c r="D3806" s="12">
        <v>-24.841738700000001</v>
      </c>
      <c r="E3806" s="12">
        <v>31.346649500000002</v>
      </c>
      <c r="F3806" s="9" t="s">
        <v>8</v>
      </c>
      <c r="G3806" s="9">
        <v>599498765</v>
      </c>
      <c r="H3806" s="9" t="str">
        <f t="shared" si="118"/>
        <v>(-24.8417387, 31.3466495)</v>
      </c>
    </row>
    <row r="3807" spans="1:8" s="10" customFormat="1" x14ac:dyDescent="0.25">
      <c r="A3807" s="9" t="str">
        <f t="shared" si="119"/>
        <v>OSM: Metz - Halt - (247646920)</v>
      </c>
      <c r="B3807" s="9" t="s">
        <v>1407</v>
      </c>
      <c r="C3807" s="9" t="s">
        <v>19</v>
      </c>
      <c r="D3807" s="12">
        <v>-25.930766599999998</v>
      </c>
      <c r="E3807" s="12">
        <v>27.129813200000001</v>
      </c>
      <c r="F3807" s="9" t="s">
        <v>8</v>
      </c>
      <c r="G3807" s="9">
        <v>247646920</v>
      </c>
      <c r="H3807" s="9" t="str">
        <f t="shared" si="118"/>
        <v>(-25.9307666, 27.1298132)</v>
      </c>
    </row>
    <row r="3808" spans="1:8" s="10" customFormat="1" x14ac:dyDescent="0.25">
      <c r="A3808" s="9" t="str">
        <f t="shared" si="119"/>
        <v>OSM: Meulrivier - Abandoned - (247325517)</v>
      </c>
      <c r="B3808" s="9" t="s">
        <v>277</v>
      </c>
      <c r="C3808" s="9" t="s">
        <v>139</v>
      </c>
      <c r="D3808" s="12">
        <v>-28.048383699999999</v>
      </c>
      <c r="E3808" s="12">
        <v>29.001784799999999</v>
      </c>
      <c r="F3808" s="9" t="s">
        <v>8</v>
      </c>
      <c r="G3808" s="9">
        <v>247325517</v>
      </c>
      <c r="H3808" s="9" t="str">
        <f t="shared" si="118"/>
        <v>(-28.0483837, 29.0017848)</v>
      </c>
    </row>
    <row r="3809" spans="1:8" s="10" customFormat="1" x14ac:dyDescent="0.25">
      <c r="A3809" s="9" t="str">
        <f t="shared" si="119"/>
        <v>OSM: Mevamhlope - Halt - (800507775)</v>
      </c>
      <c r="B3809" s="9" t="s">
        <v>2211</v>
      </c>
      <c r="C3809" s="9" t="s">
        <v>19</v>
      </c>
      <c r="D3809" s="12">
        <v>-28.7350733</v>
      </c>
      <c r="E3809" s="12">
        <v>31.811326999999999</v>
      </c>
      <c r="F3809" s="9" t="s">
        <v>8</v>
      </c>
      <c r="G3809" s="9">
        <v>800507775</v>
      </c>
      <c r="H3809" s="9" t="str">
        <f t="shared" si="118"/>
        <v>(-28.7350733, 31.811327)</v>
      </c>
    </row>
    <row r="3810" spans="1:8" s="10" customFormat="1" x14ac:dyDescent="0.25">
      <c r="A3810" s="9" t="str">
        <f t="shared" si="119"/>
        <v>OSM: Meyers - Abandoned - (247325518)</v>
      </c>
      <c r="B3810" s="9" t="s">
        <v>278</v>
      </c>
      <c r="C3810" s="9" t="s">
        <v>139</v>
      </c>
      <c r="D3810" s="12">
        <v>-28.372804800000001</v>
      </c>
      <c r="E3810" s="12">
        <v>26.809655599999999</v>
      </c>
      <c r="F3810" s="9" t="s">
        <v>8</v>
      </c>
      <c r="G3810" s="9">
        <v>247325518</v>
      </c>
      <c r="H3810" s="9" t="str">
        <f t="shared" si="118"/>
        <v>(-28.3728048, 26.8096556)</v>
      </c>
    </row>
    <row r="3811" spans="1:8" s="10" customFormat="1" x14ac:dyDescent="0.25">
      <c r="A3811" s="9" t="str">
        <f t="shared" si="119"/>
        <v>OSM: Meyerton - Stop - (247644760)</v>
      </c>
      <c r="B3811" s="9" t="s">
        <v>1110</v>
      </c>
      <c r="C3811" s="9" t="s">
        <v>13</v>
      </c>
      <c r="D3811" s="12">
        <v>-26.555596399999999</v>
      </c>
      <c r="E3811" s="12">
        <v>28.009637999999999</v>
      </c>
      <c r="F3811" s="9" t="s">
        <v>8</v>
      </c>
      <c r="G3811" s="9">
        <v>247644760</v>
      </c>
      <c r="H3811" s="9" t="str">
        <f t="shared" si="118"/>
        <v>(-26.5555964, 28.009638)</v>
      </c>
    </row>
    <row r="3812" spans="1:8" s="10" customFormat="1" x14ac:dyDescent="0.25">
      <c r="A3812" s="9" t="str">
        <f t="shared" si="119"/>
        <v>OSM: Meyerton - Stop - (7298985621)</v>
      </c>
      <c r="B3812" s="9" t="s">
        <v>1110</v>
      </c>
      <c r="C3812" s="9" t="s">
        <v>13</v>
      </c>
      <c r="D3812" s="12">
        <v>-26.554243199999998</v>
      </c>
      <c r="E3812" s="12">
        <v>28.010271199999998</v>
      </c>
      <c r="F3812" s="9" t="s">
        <v>8</v>
      </c>
      <c r="G3812" s="9">
        <v>7298985621</v>
      </c>
      <c r="H3812" s="9" t="str">
        <f t="shared" si="118"/>
        <v>(-26.5542432, 28.0102712)</v>
      </c>
    </row>
    <row r="3813" spans="1:8" s="10" customFormat="1" x14ac:dyDescent="0.25">
      <c r="A3813" s="9" t="str">
        <f t="shared" si="119"/>
        <v>OSM: Meyerton - Station - (7298985622)</v>
      </c>
      <c r="B3813" s="9" t="s">
        <v>1110</v>
      </c>
      <c r="C3813" s="9" t="s">
        <v>7</v>
      </c>
      <c r="D3813" s="12">
        <v>-26.554965899999999</v>
      </c>
      <c r="E3813" s="12">
        <v>28.009930499999999</v>
      </c>
      <c r="F3813" s="9" t="s">
        <v>8</v>
      </c>
      <c r="G3813" s="9">
        <v>7298985622</v>
      </c>
      <c r="H3813" s="9" t="str">
        <f t="shared" si="118"/>
        <v>(-26.5549659, 28.0099305)</v>
      </c>
    </row>
    <row r="3814" spans="1:8" s="10" customFormat="1" x14ac:dyDescent="0.25">
      <c r="A3814" s="9" t="str">
        <f t="shared" si="119"/>
        <v>OSM: Meynell - Halt - (247325515)</v>
      </c>
      <c r="B3814" s="9" t="s">
        <v>275</v>
      </c>
      <c r="C3814" s="9" t="s">
        <v>19</v>
      </c>
      <c r="D3814" s="12">
        <v>-28.651653400000001</v>
      </c>
      <c r="E3814" s="12">
        <v>28.081289099999999</v>
      </c>
      <c r="F3814" s="9" t="s">
        <v>8</v>
      </c>
      <c r="G3814" s="9">
        <v>247325515</v>
      </c>
      <c r="H3814" s="9" t="str">
        <f t="shared" si="118"/>
        <v>(-28.6516534, 28.0812891)</v>
      </c>
    </row>
    <row r="3815" spans="1:8" s="10" customFormat="1" x14ac:dyDescent="0.25">
      <c r="A3815" s="9" t="str">
        <f t="shared" si="119"/>
        <v>OSM: Mfazazana - Abandoned - (449441054)</v>
      </c>
      <c r="B3815" s="9" t="s">
        <v>1915</v>
      </c>
      <c r="C3815" s="9" t="s">
        <v>139</v>
      </c>
      <c r="D3815" s="12">
        <v>-30.537873900000001</v>
      </c>
      <c r="E3815" s="12">
        <v>30.605041799999999</v>
      </c>
      <c r="F3815" s="9" t="s">
        <v>8</v>
      </c>
      <c r="G3815" s="9">
        <v>449441054</v>
      </c>
      <c r="H3815" s="9" t="str">
        <f t="shared" si="118"/>
        <v>(-30.5378739, 30.6050418)</v>
      </c>
    </row>
    <row r="3816" spans="1:8" s="10" customFormat="1" x14ac:dyDescent="0.25">
      <c r="A3816" s="9" t="str">
        <f t="shared" si="119"/>
        <v>OSM: Mfekayi - Halt - (654790417)</v>
      </c>
      <c r="B3816" s="9" t="s">
        <v>2050</v>
      </c>
      <c r="C3816" s="9" t="s">
        <v>19</v>
      </c>
      <c r="D3816" s="12">
        <v>-28.173769100000001</v>
      </c>
      <c r="E3816" s="12">
        <v>32.305624999999999</v>
      </c>
      <c r="F3816" s="9" t="s">
        <v>8</v>
      </c>
      <c r="G3816" s="9">
        <v>654790417</v>
      </c>
      <c r="H3816" s="9" t="str">
        <f t="shared" si="118"/>
        <v>(-28.1737691, 32.305625)</v>
      </c>
    </row>
    <row r="3817" spans="1:8" s="10" customFormat="1" x14ac:dyDescent="0.25">
      <c r="A3817" s="9" t="str">
        <f t="shared" si="119"/>
        <v>OSM: Mfuleni - Proposed - (10141853285)</v>
      </c>
      <c r="B3817" s="9" t="s">
        <v>2703</v>
      </c>
      <c r="C3817" s="9" t="s">
        <v>2704</v>
      </c>
      <c r="D3817" s="12">
        <v>-34.0020837</v>
      </c>
      <c r="E3817" s="12">
        <v>18.6748932</v>
      </c>
      <c r="F3817" s="9" t="s">
        <v>8</v>
      </c>
      <c r="G3817" s="9">
        <v>10141853285</v>
      </c>
      <c r="H3817" s="9" t="str">
        <f t="shared" si="118"/>
        <v>(-34.0020837, 18.6748932)</v>
      </c>
    </row>
    <row r="3818" spans="1:8" s="10" customFormat="1" x14ac:dyDescent="0.25">
      <c r="A3818" s="9" t="str">
        <f t="shared" si="119"/>
        <v>OSM: Mganu - Halt - (1450949593)</v>
      </c>
      <c r="B3818" s="9" t="s">
        <v>2331</v>
      </c>
      <c r="C3818" s="9" t="s">
        <v>19</v>
      </c>
      <c r="D3818" s="12">
        <v>-28.732650599999999</v>
      </c>
      <c r="E3818" s="12">
        <v>31.5548787</v>
      </c>
      <c r="F3818" s="9" t="s">
        <v>8</v>
      </c>
      <c r="G3818" s="9">
        <v>1450949593</v>
      </c>
      <c r="H3818" s="9" t="str">
        <f t="shared" si="118"/>
        <v>(-28.7326506, 31.5548787)</v>
      </c>
    </row>
    <row r="3819" spans="1:8" s="10" customFormat="1" x14ac:dyDescent="0.25">
      <c r="A3819" s="9" t="str">
        <f t="shared" si="119"/>
        <v>OSM: Mhlosinga - Halt - (654790591)</v>
      </c>
      <c r="B3819" s="9" t="s">
        <v>2055</v>
      </c>
      <c r="C3819" s="9" t="s">
        <v>19</v>
      </c>
      <c r="D3819" s="12">
        <v>-27.8861457</v>
      </c>
      <c r="E3819" s="12">
        <v>32.197775399999998</v>
      </c>
      <c r="F3819" s="9" t="s">
        <v>8</v>
      </c>
      <c r="G3819" s="9">
        <v>654790591</v>
      </c>
      <c r="H3819" s="9" t="str">
        <f t="shared" si="118"/>
        <v>(-27.8861457, 32.1977754)</v>
      </c>
    </row>
    <row r="3820" spans="1:8" s="10" customFormat="1" x14ac:dyDescent="0.25">
      <c r="A3820" s="9" t="str">
        <f t="shared" si="119"/>
        <v>OSM: Mica - Station - (247646921)</v>
      </c>
      <c r="B3820" s="9" t="s">
        <v>1408</v>
      </c>
      <c r="C3820" s="9" t="s">
        <v>7</v>
      </c>
      <c r="D3820" s="12">
        <v>-24.156963300000001</v>
      </c>
      <c r="E3820" s="12">
        <v>30.8300144</v>
      </c>
      <c r="F3820" s="9" t="s">
        <v>8</v>
      </c>
      <c r="G3820" s="9">
        <v>247646921</v>
      </c>
      <c r="H3820" s="9" t="str">
        <f t="shared" si="118"/>
        <v>(-24.1569633, 30.8300144)</v>
      </c>
    </row>
    <row r="3821" spans="1:8" s="10" customFormat="1" x14ac:dyDescent="0.25">
      <c r="A3821" s="9" t="str">
        <f t="shared" si="119"/>
        <v>OSM: Midannadale - Stop - (247644765)</v>
      </c>
      <c r="B3821" s="9" t="s">
        <v>1115</v>
      </c>
      <c r="C3821" s="9" t="s">
        <v>13</v>
      </c>
      <c r="D3821" s="12">
        <v>-26.414180999999999</v>
      </c>
      <c r="E3821" s="12">
        <v>27.856817299999999</v>
      </c>
      <c r="F3821" s="9" t="s">
        <v>8</v>
      </c>
      <c r="G3821" s="9">
        <v>247644765</v>
      </c>
      <c r="H3821" s="9" t="str">
        <f t="shared" si="118"/>
        <v>(-26.414181, 27.8568173)</v>
      </c>
    </row>
    <row r="3822" spans="1:8" s="10" customFormat="1" x14ac:dyDescent="0.25">
      <c r="A3822" s="9" t="str">
        <f t="shared" si="119"/>
        <v>OSM: Midannadale - Station - (9165976955)</v>
      </c>
      <c r="B3822" s="9" t="s">
        <v>1115</v>
      </c>
      <c r="C3822" s="9" t="s">
        <v>7</v>
      </c>
      <c r="D3822" s="12">
        <v>-26.414262099999998</v>
      </c>
      <c r="E3822" s="12">
        <v>27.856834899999999</v>
      </c>
      <c r="F3822" s="9" t="s">
        <v>8</v>
      </c>
      <c r="G3822" s="9">
        <v>9165976955</v>
      </c>
      <c r="H3822" s="9" t="str">
        <f t="shared" si="118"/>
        <v>(-26.4142621, 27.8568349)</v>
      </c>
    </row>
    <row r="3823" spans="1:8" s="10" customFormat="1" x14ac:dyDescent="0.25">
      <c r="A3823" s="9" t="str">
        <f t="shared" si="119"/>
        <v>OSM: Middel - Station - (247325516)</v>
      </c>
      <c r="B3823" s="9" t="s">
        <v>276</v>
      </c>
      <c r="C3823" s="9" t="s">
        <v>7</v>
      </c>
      <c r="D3823" s="12">
        <v>-28.575125199999999</v>
      </c>
      <c r="E3823" s="12">
        <v>27.480434500000001</v>
      </c>
      <c r="F3823" s="9" t="s">
        <v>8</v>
      </c>
      <c r="G3823" s="9">
        <v>247325516</v>
      </c>
      <c r="H3823" s="9" t="str">
        <f t="shared" si="118"/>
        <v>(-28.5751252, 27.4804345)</v>
      </c>
    </row>
    <row r="3824" spans="1:8" s="10" customFormat="1" x14ac:dyDescent="0.25">
      <c r="A3824" s="9" t="str">
        <f t="shared" si="119"/>
        <v>OSM: Middelburg - Station - (247326240)</v>
      </c>
      <c r="B3824" s="9" t="s">
        <v>592</v>
      </c>
      <c r="C3824" s="9" t="s">
        <v>7</v>
      </c>
      <c r="D3824" s="12">
        <v>-31.499010699999999</v>
      </c>
      <c r="E3824" s="12">
        <v>25.015636000000001</v>
      </c>
      <c r="F3824" s="9" t="s">
        <v>8</v>
      </c>
      <c r="G3824" s="9">
        <v>247326240</v>
      </c>
      <c r="H3824" s="9" t="str">
        <f t="shared" si="118"/>
        <v>(-31.4990107, 25.015636)</v>
      </c>
    </row>
    <row r="3825" spans="1:8" s="10" customFormat="1" x14ac:dyDescent="0.25">
      <c r="A3825" s="9" t="str">
        <f t="shared" si="119"/>
        <v>OSM: Middelburg - Station - (345418553)</v>
      </c>
      <c r="B3825" s="9" t="s">
        <v>592</v>
      </c>
      <c r="C3825" s="9" t="s">
        <v>7</v>
      </c>
      <c r="D3825" s="12">
        <v>-25.7739142</v>
      </c>
      <c r="E3825" s="12">
        <v>29.469671399999999</v>
      </c>
      <c r="F3825" s="9" t="s">
        <v>8</v>
      </c>
      <c r="G3825" s="9">
        <v>345418553</v>
      </c>
      <c r="H3825" s="9" t="str">
        <f t="shared" si="118"/>
        <v>(-25.7739142, 29.4696714)</v>
      </c>
    </row>
    <row r="3826" spans="1:8" s="10" customFormat="1" x14ac:dyDescent="0.25">
      <c r="A3826" s="9" t="str">
        <f t="shared" si="119"/>
        <v>OSM: Middelfontein - Halt - (247646922)</v>
      </c>
      <c r="B3826" s="9" t="s">
        <v>1409</v>
      </c>
      <c r="C3826" s="9" t="s">
        <v>19</v>
      </c>
      <c r="D3826" s="12">
        <v>-24.684837900000002</v>
      </c>
      <c r="E3826" s="12">
        <v>28.552308100000001</v>
      </c>
      <c r="F3826" s="9" t="s">
        <v>8</v>
      </c>
      <c r="G3826" s="9">
        <v>247646922</v>
      </c>
      <c r="H3826" s="9" t="str">
        <f t="shared" si="118"/>
        <v>(-24.6848379, 28.5523081)</v>
      </c>
    </row>
    <row r="3827" spans="1:8" s="10" customFormat="1" x14ac:dyDescent="0.25">
      <c r="A3827" s="9" t="str">
        <f t="shared" si="119"/>
        <v>OSM: Middelpad - Abandoned - (349345094)</v>
      </c>
      <c r="B3827" s="9" t="s">
        <v>1866</v>
      </c>
      <c r="C3827" s="9" t="s">
        <v>139</v>
      </c>
      <c r="D3827" s="12">
        <v>-33.611859000000003</v>
      </c>
      <c r="E3827" s="12">
        <v>21.9450851</v>
      </c>
      <c r="F3827" s="9" t="s">
        <v>8</v>
      </c>
      <c r="G3827" s="9">
        <v>349345094</v>
      </c>
      <c r="H3827" s="9" t="str">
        <f t="shared" si="118"/>
        <v>(-33.611859, 21.9450851)</v>
      </c>
    </row>
    <row r="3828" spans="1:8" s="10" customFormat="1" x14ac:dyDescent="0.25">
      <c r="A3828" s="9" t="str">
        <f t="shared" si="119"/>
        <v>OSM: Middelplaas - Halt - (249333124)</v>
      </c>
      <c r="B3828" s="9" t="s">
        <v>1657</v>
      </c>
      <c r="C3828" s="9" t="s">
        <v>19</v>
      </c>
      <c r="D3828" s="12">
        <v>-33.5280992</v>
      </c>
      <c r="E3828" s="12">
        <v>22.548503199999999</v>
      </c>
      <c r="F3828" s="9" t="s">
        <v>8</v>
      </c>
      <c r="G3828" s="9">
        <v>249333124</v>
      </c>
      <c r="H3828" s="9" t="str">
        <f t="shared" si="118"/>
        <v>(-33.5280992, 22.5485032)</v>
      </c>
    </row>
    <row r="3829" spans="1:8" s="10" customFormat="1" x14ac:dyDescent="0.25">
      <c r="A3829" s="9" t="str">
        <f t="shared" si="119"/>
        <v>OSM: Middelvlei - Station - (247644766)</v>
      </c>
      <c r="B3829" s="9" t="s">
        <v>1116</v>
      </c>
      <c r="C3829" s="9" t="s">
        <v>7</v>
      </c>
      <c r="D3829" s="12">
        <v>-26.2352247</v>
      </c>
      <c r="E3829" s="12">
        <v>27.640358800000001</v>
      </c>
      <c r="F3829" s="9" t="s">
        <v>8</v>
      </c>
      <c r="G3829" s="9">
        <v>247644766</v>
      </c>
      <c r="H3829" s="9" t="str">
        <f t="shared" si="118"/>
        <v>(-26.2352247, 27.6403588)</v>
      </c>
    </row>
    <row r="3830" spans="1:8" s="10" customFormat="1" x14ac:dyDescent="0.25">
      <c r="A3830" s="9" t="str">
        <f t="shared" si="119"/>
        <v>OSM: Middelwit - Abandoned - (247646923)</v>
      </c>
      <c r="B3830" s="9" t="s">
        <v>1410</v>
      </c>
      <c r="C3830" s="9" t="s">
        <v>139</v>
      </c>
      <c r="D3830" s="12">
        <v>-24.8509764</v>
      </c>
      <c r="E3830" s="12">
        <v>27.0368295</v>
      </c>
      <c r="F3830" s="9" t="s">
        <v>8</v>
      </c>
      <c r="G3830" s="9">
        <v>247646923</v>
      </c>
      <c r="H3830" s="9" t="str">
        <f t="shared" si="118"/>
        <v>(-24.8509764, 27.0368295)</v>
      </c>
    </row>
    <row r="3831" spans="1:8" s="10" customFormat="1" x14ac:dyDescent="0.25">
      <c r="A3831" s="9" t="str">
        <f t="shared" si="119"/>
        <v>OSM: Middenin - Halt - (247325513)</v>
      </c>
      <c r="B3831" s="9" t="s">
        <v>274</v>
      </c>
      <c r="C3831" s="9" t="s">
        <v>19</v>
      </c>
      <c r="D3831" s="12">
        <v>-27.7321524</v>
      </c>
      <c r="E3831" s="12">
        <v>28.018284300000001</v>
      </c>
      <c r="F3831" s="9" t="s">
        <v>8</v>
      </c>
      <c r="G3831" s="9">
        <v>247325513</v>
      </c>
      <c r="H3831" s="9" t="str">
        <f t="shared" si="118"/>
        <v>(-27.7321524, 28.0182843)</v>
      </c>
    </row>
    <row r="3832" spans="1:8" s="10" customFormat="1" x14ac:dyDescent="0.25">
      <c r="A3832" s="9" t="str">
        <f t="shared" si="119"/>
        <v>OSM: Middledrift - Station - (247326244)</v>
      </c>
      <c r="B3832" s="9" t="s">
        <v>595</v>
      </c>
      <c r="C3832" s="9" t="s">
        <v>7</v>
      </c>
      <c r="D3832" s="12">
        <v>-32.827181799999998</v>
      </c>
      <c r="E3832" s="12">
        <v>26.984139299999999</v>
      </c>
      <c r="F3832" s="9" t="s">
        <v>8</v>
      </c>
      <c r="G3832" s="9">
        <v>247326244</v>
      </c>
      <c r="H3832" s="9" t="str">
        <f t="shared" si="118"/>
        <v>(-32.8271818, 26.9841393)</v>
      </c>
    </row>
    <row r="3833" spans="1:8" s="10" customFormat="1" x14ac:dyDescent="0.25">
      <c r="A3833" s="9" t="str">
        <f t="shared" si="119"/>
        <v>OSM: Middleton - Station - (247326243)</v>
      </c>
      <c r="B3833" s="9" t="s">
        <v>594</v>
      </c>
      <c r="C3833" s="9" t="s">
        <v>7</v>
      </c>
      <c r="D3833" s="12">
        <v>-32.936282400000003</v>
      </c>
      <c r="E3833" s="12">
        <v>25.8209774</v>
      </c>
      <c r="F3833" s="9" t="s">
        <v>8</v>
      </c>
      <c r="G3833" s="9">
        <v>247326243</v>
      </c>
      <c r="H3833" s="9" t="str">
        <f t="shared" si="118"/>
        <v>(-32.9362824, 25.8209774)</v>
      </c>
    </row>
    <row r="3834" spans="1:8" s="10" customFormat="1" x14ac:dyDescent="0.25">
      <c r="A3834" s="9" t="str">
        <f t="shared" si="119"/>
        <v>OSM: Midgley - Halt - (247326299)</v>
      </c>
      <c r="B3834" s="9" t="s">
        <v>633</v>
      </c>
      <c r="C3834" s="9" t="s">
        <v>19</v>
      </c>
      <c r="D3834" s="12">
        <v>-30.278497600000001</v>
      </c>
      <c r="E3834" s="12">
        <v>29.143933799999999</v>
      </c>
      <c r="F3834" s="9" t="s">
        <v>8</v>
      </c>
      <c r="G3834" s="9">
        <v>247326299</v>
      </c>
      <c r="H3834" s="9" t="str">
        <f t="shared" si="118"/>
        <v>(-30.2784976, 29.1439338)</v>
      </c>
    </row>
    <row r="3835" spans="1:8" s="10" customFormat="1" x14ac:dyDescent="0.25">
      <c r="A3835" s="9" t="str">
        <f t="shared" si="119"/>
        <v>OSM: Midlands - Halt - (247327926)</v>
      </c>
      <c r="B3835" s="9" t="s">
        <v>881</v>
      </c>
      <c r="C3835" s="9" t="s">
        <v>19</v>
      </c>
      <c r="D3835" s="12">
        <v>-28.656364700000001</v>
      </c>
      <c r="E3835" s="12">
        <v>24.723930599999999</v>
      </c>
      <c r="F3835" s="9" t="s">
        <v>8</v>
      </c>
      <c r="G3835" s="9">
        <v>247327926</v>
      </c>
      <c r="H3835" s="9" t="str">
        <f t="shared" si="118"/>
        <v>(-28.6563647, 24.7239306)</v>
      </c>
    </row>
    <row r="3836" spans="1:8" s="10" customFormat="1" x14ac:dyDescent="0.25">
      <c r="A3836" s="9" t="str">
        <f t="shared" si="119"/>
        <v>OSM: Midrand - Stop - (326082842)</v>
      </c>
      <c r="B3836" s="9" t="s">
        <v>1753</v>
      </c>
      <c r="C3836" s="9" t="s">
        <v>13</v>
      </c>
      <c r="D3836" s="12">
        <v>-25.996044399999999</v>
      </c>
      <c r="E3836" s="12">
        <v>28.1355845</v>
      </c>
      <c r="F3836" s="9" t="s">
        <v>8</v>
      </c>
      <c r="G3836" s="9">
        <v>326082842</v>
      </c>
      <c r="H3836" s="9" t="str">
        <f t="shared" si="118"/>
        <v>(-25.9960444, 28.1355845)</v>
      </c>
    </row>
    <row r="3837" spans="1:8" s="10" customFormat="1" x14ac:dyDescent="0.25">
      <c r="A3837" s="9" t="str">
        <f t="shared" si="119"/>
        <v>OSM: Midrand - Stop - (5220316770)</v>
      </c>
      <c r="B3837" s="9" t="s">
        <v>1753</v>
      </c>
      <c r="C3837" s="9" t="s">
        <v>13</v>
      </c>
      <c r="D3837" s="12">
        <v>-25.996054000000001</v>
      </c>
      <c r="E3837" s="12">
        <v>28.135526299999999</v>
      </c>
      <c r="F3837" s="9" t="s">
        <v>8</v>
      </c>
      <c r="G3837" s="9">
        <v>5220316770</v>
      </c>
      <c r="H3837" s="9" t="str">
        <f t="shared" si="118"/>
        <v>(-25.996054, 28.1355263)</v>
      </c>
    </row>
    <row r="3838" spans="1:8" s="10" customFormat="1" x14ac:dyDescent="0.25">
      <c r="A3838" s="9" t="str">
        <f t="shared" si="119"/>
        <v>OSM: Midrand - Station - (6983563278)</v>
      </c>
      <c r="B3838" s="9" t="s">
        <v>1753</v>
      </c>
      <c r="C3838" s="9" t="s">
        <v>7</v>
      </c>
      <c r="D3838" s="12">
        <v>-25.9956186</v>
      </c>
      <c r="E3838" s="12">
        <v>28.1356711</v>
      </c>
      <c r="F3838" s="9" t="s">
        <v>8</v>
      </c>
      <c r="G3838" s="9">
        <v>6983563278</v>
      </c>
      <c r="H3838" s="9" t="str">
        <f t="shared" si="118"/>
        <v>(-25.9956186, 28.1356711)</v>
      </c>
    </row>
    <row r="3839" spans="1:8" s="10" customFormat="1" x14ac:dyDescent="0.25">
      <c r="A3839" s="9" t="str">
        <f t="shared" si="119"/>
        <v>OSM: Midway - Stop - (247644763)</v>
      </c>
      <c r="B3839" s="9" t="s">
        <v>1113</v>
      </c>
      <c r="C3839" s="9" t="s">
        <v>13</v>
      </c>
      <c r="D3839" s="12">
        <v>-26.293289999999999</v>
      </c>
      <c r="E3839" s="12">
        <v>27.850783199999999</v>
      </c>
      <c r="F3839" s="9" t="s">
        <v>8</v>
      </c>
      <c r="G3839" s="9">
        <v>247644763</v>
      </c>
      <c r="H3839" s="9" t="str">
        <f t="shared" si="118"/>
        <v>(-26.29329, 27.8507832)</v>
      </c>
    </row>
    <row r="3840" spans="1:8" s="10" customFormat="1" x14ac:dyDescent="0.25">
      <c r="A3840" s="9" t="str">
        <f t="shared" si="119"/>
        <v>OSM: Midway - Station - (9165976951)</v>
      </c>
      <c r="B3840" s="9" t="s">
        <v>1113</v>
      </c>
      <c r="C3840" s="9" t="s">
        <v>7</v>
      </c>
      <c r="D3840" s="12">
        <v>-26.293262899999998</v>
      </c>
      <c r="E3840" s="12">
        <v>27.850964699999999</v>
      </c>
      <c r="F3840" s="9" t="s">
        <v>8</v>
      </c>
      <c r="G3840" s="9">
        <v>9165976951</v>
      </c>
      <c r="H3840" s="9" t="str">
        <f t="shared" si="118"/>
        <v>(-26.2932629, 27.8509647)</v>
      </c>
    </row>
    <row r="3841" spans="1:8" s="10" customFormat="1" x14ac:dyDescent="0.25">
      <c r="A3841" s="9" t="str">
        <f t="shared" si="119"/>
        <v>OSM: Mieliebelt - Station - (247646924)</v>
      </c>
      <c r="B3841" s="9" t="s">
        <v>1411</v>
      </c>
      <c r="C3841" s="9" t="s">
        <v>7</v>
      </c>
      <c r="D3841" s="12">
        <v>-26.6061111</v>
      </c>
      <c r="E3841" s="12">
        <v>25.9571276</v>
      </c>
      <c r="F3841" s="9" t="s">
        <v>8</v>
      </c>
      <c r="G3841" s="9">
        <v>247646924</v>
      </c>
      <c r="H3841" s="9" t="str">
        <f t="shared" ref="H3841:H3904" si="120">"(" &amp; TEXT(D3841, "#.#######") &amp; ", " &amp; TEXT(E3841, "#.#######") &amp; ")"</f>
        <v>(-26.6061111, 25.9571276)</v>
      </c>
    </row>
    <row r="3842" spans="1:8" s="10" customFormat="1" x14ac:dyDescent="0.25">
      <c r="A3842" s="9" t="str">
        <f t="shared" si="119"/>
        <v>OSM: Mielietuin - Halt - (662621470)</v>
      </c>
      <c r="B3842" s="9" t="s">
        <v>2123</v>
      </c>
      <c r="C3842" s="9" t="s">
        <v>19</v>
      </c>
      <c r="D3842" s="12">
        <v>-28.874960300000001</v>
      </c>
      <c r="E3842" s="12">
        <v>29.960143500000001</v>
      </c>
      <c r="F3842" s="9" t="s">
        <v>8</v>
      </c>
      <c r="G3842" s="9">
        <v>662621470</v>
      </c>
      <c r="H3842" s="9" t="str">
        <f t="shared" si="120"/>
        <v>(-28.8749603, 29.9601435)</v>
      </c>
    </row>
    <row r="3843" spans="1:8" s="10" customFormat="1" x14ac:dyDescent="0.25">
      <c r="A3843" s="9" t="str">
        <f t="shared" ref="A3843:A3906" si="121">"OSM: " &amp; B3843 &amp; " - " &amp; PROPER(C3843) &amp; " - (" &amp; G3843 &amp; ")"</f>
        <v>OSM: Migdol - Station - (247646925)</v>
      </c>
      <c r="B3843" s="9" t="s">
        <v>1412</v>
      </c>
      <c r="C3843" s="9" t="s">
        <v>7</v>
      </c>
      <c r="D3843" s="12">
        <v>-26.899933399999998</v>
      </c>
      <c r="E3843" s="12">
        <v>25.4540316</v>
      </c>
      <c r="F3843" s="9" t="s">
        <v>8</v>
      </c>
      <c r="G3843" s="9">
        <v>247646925</v>
      </c>
      <c r="H3843" s="9" t="str">
        <f t="shared" si="120"/>
        <v>(-26.8999334, 25.4540316)</v>
      </c>
    </row>
    <row r="3844" spans="1:8" s="10" customFormat="1" x14ac:dyDescent="0.25">
      <c r="A3844" s="9" t="str">
        <f t="shared" si="121"/>
        <v>OSM: Mikpunt - Stop - (240240298)</v>
      </c>
      <c r="B3844" s="9" t="s">
        <v>126</v>
      </c>
      <c r="C3844" s="9" t="s">
        <v>13</v>
      </c>
      <c r="D3844" s="12">
        <v>-33.722119300000003</v>
      </c>
      <c r="E3844" s="12">
        <v>18.707514</v>
      </c>
      <c r="F3844" s="9" t="s">
        <v>8</v>
      </c>
      <c r="G3844" s="9">
        <v>240240298</v>
      </c>
      <c r="H3844" s="9" t="str">
        <f t="shared" si="120"/>
        <v>(-33.7221193, 18.707514)</v>
      </c>
    </row>
    <row r="3845" spans="1:8" s="10" customFormat="1" x14ac:dyDescent="0.25">
      <c r="A3845" s="9" t="str">
        <f t="shared" si="121"/>
        <v>OSM: Mikpunt - Station - (9187013811)</v>
      </c>
      <c r="B3845" s="9" t="s">
        <v>126</v>
      </c>
      <c r="C3845" s="9" t="s">
        <v>7</v>
      </c>
      <c r="D3845" s="12">
        <v>-33.7220795</v>
      </c>
      <c r="E3845" s="12">
        <v>18.707539300000001</v>
      </c>
      <c r="F3845" s="9" t="s">
        <v>8</v>
      </c>
      <c r="G3845" s="9">
        <v>9187013811</v>
      </c>
      <c r="H3845" s="9" t="str">
        <f t="shared" si="120"/>
        <v>(-33.7220795, 18.7075393)</v>
      </c>
    </row>
    <row r="3846" spans="1:8" s="10" customFormat="1" x14ac:dyDescent="0.25">
      <c r="A3846" s="9" t="str">
        <f t="shared" si="121"/>
        <v>OSM: Milcol - Abandoned - (247644764)</v>
      </c>
      <c r="B3846" s="9" t="s">
        <v>1114</v>
      </c>
      <c r="C3846" s="9" t="s">
        <v>139</v>
      </c>
      <c r="D3846" s="12">
        <v>-25.786095599999999</v>
      </c>
      <c r="E3846" s="12">
        <v>28.143868000000001</v>
      </c>
      <c r="F3846" s="9" t="s">
        <v>8</v>
      </c>
      <c r="G3846" s="9">
        <v>247644764</v>
      </c>
      <c r="H3846" s="9" t="str">
        <f t="shared" si="120"/>
        <v>(-25.7860956, 28.143868)</v>
      </c>
    </row>
    <row r="3847" spans="1:8" s="10" customFormat="1" x14ac:dyDescent="0.25">
      <c r="A3847" s="9" t="str">
        <f t="shared" si="121"/>
        <v>OSM: Millbank - Abandoned - (247326298)</v>
      </c>
      <c r="B3847" s="9" t="s">
        <v>632</v>
      </c>
      <c r="C3847" s="9" t="s">
        <v>139</v>
      </c>
      <c r="D3847" s="12">
        <v>-32.750857199999999</v>
      </c>
      <c r="E3847" s="12">
        <v>26.595070700000001</v>
      </c>
      <c r="F3847" s="9" t="s">
        <v>8</v>
      </c>
      <c r="G3847" s="9">
        <v>247326298</v>
      </c>
      <c r="H3847" s="9" t="str">
        <f t="shared" si="120"/>
        <v>(-32.7508572, 26.5950707)</v>
      </c>
    </row>
    <row r="3848" spans="1:8" s="10" customFormat="1" x14ac:dyDescent="0.25">
      <c r="A3848" s="9" t="str">
        <f t="shared" si="121"/>
        <v>OSM: Miller - Station - (247326297)</v>
      </c>
      <c r="B3848" s="9" t="s">
        <v>631</v>
      </c>
      <c r="C3848" s="9" t="s">
        <v>7</v>
      </c>
      <c r="D3848" s="12">
        <v>-33.081501799999998</v>
      </c>
      <c r="E3848" s="12">
        <v>23.924656200000001</v>
      </c>
      <c r="F3848" s="9" t="s">
        <v>8</v>
      </c>
      <c r="G3848" s="9">
        <v>247326297</v>
      </c>
      <c r="H3848" s="9" t="str">
        <f t="shared" si="120"/>
        <v>(-33.0815018, 23.9246562)</v>
      </c>
    </row>
    <row r="3849" spans="1:8" s="10" customFormat="1" x14ac:dyDescent="0.25">
      <c r="A3849" s="9" t="str">
        <f t="shared" si="121"/>
        <v>OSM: Millsite - Stop - (247644769)</v>
      </c>
      <c r="B3849" s="9" t="s">
        <v>1117</v>
      </c>
      <c r="C3849" s="9" t="s">
        <v>13</v>
      </c>
      <c r="D3849" s="12">
        <v>-26.128030800000001</v>
      </c>
      <c r="E3849" s="12">
        <v>27.739435100000001</v>
      </c>
      <c r="F3849" s="9" t="s">
        <v>8</v>
      </c>
      <c r="G3849" s="9">
        <v>247644769</v>
      </c>
      <c r="H3849" s="9" t="str">
        <f t="shared" si="120"/>
        <v>(-26.1280308, 27.7394351)</v>
      </c>
    </row>
    <row r="3850" spans="1:8" s="10" customFormat="1" x14ac:dyDescent="0.25">
      <c r="A3850" s="9" t="str">
        <f t="shared" si="121"/>
        <v>OSM: Millsite - Station - (9165523929)</v>
      </c>
      <c r="B3850" s="9" t="s">
        <v>1117</v>
      </c>
      <c r="C3850" s="9" t="s">
        <v>7</v>
      </c>
      <c r="D3850" s="12">
        <v>-26.128066400000002</v>
      </c>
      <c r="E3850" s="12">
        <v>27.739400199999999</v>
      </c>
      <c r="F3850" s="9" t="s">
        <v>8</v>
      </c>
      <c r="G3850" s="9">
        <v>9165523929</v>
      </c>
      <c r="H3850" s="9" t="str">
        <f t="shared" si="120"/>
        <v>(-26.1280664, 27.7394002)</v>
      </c>
    </row>
    <row r="3851" spans="1:8" s="10" customFormat="1" x14ac:dyDescent="0.25">
      <c r="A3851" s="9" t="str">
        <f t="shared" si="121"/>
        <v>OSM: Milnedale - Halt - (6298269248)</v>
      </c>
      <c r="B3851" s="9" t="s">
        <v>2612</v>
      </c>
      <c r="C3851" s="9" t="s">
        <v>19</v>
      </c>
      <c r="D3851" s="12">
        <v>-27.960456099999998</v>
      </c>
      <c r="E3851" s="12">
        <v>30.032959900000002</v>
      </c>
      <c r="F3851" s="9" t="s">
        <v>8</v>
      </c>
      <c r="G3851" s="9">
        <v>6298269248</v>
      </c>
      <c r="H3851" s="9" t="str">
        <f t="shared" si="120"/>
        <v>(-27.9604561, 30.0329599)</v>
      </c>
    </row>
    <row r="3852" spans="1:8" s="10" customFormat="1" x14ac:dyDescent="0.25">
      <c r="A3852" s="9" t="str">
        <f t="shared" si="121"/>
        <v>OSM: Milner Bridge - Abandoned - (247646926)</v>
      </c>
      <c r="B3852" s="9" t="s">
        <v>1413</v>
      </c>
      <c r="C3852" s="9" t="s">
        <v>139</v>
      </c>
      <c r="D3852" s="12">
        <v>-27.005120000000002</v>
      </c>
      <c r="E3852" s="12">
        <v>26.693659100000001</v>
      </c>
      <c r="F3852" s="9" t="s">
        <v>8</v>
      </c>
      <c r="G3852" s="9">
        <v>247646926</v>
      </c>
      <c r="H3852" s="9" t="str">
        <f t="shared" si="120"/>
        <v>(-27.00512, 26.6936591)</v>
      </c>
    </row>
    <row r="3853" spans="1:8" s="10" customFormat="1" x14ac:dyDescent="0.25">
      <c r="A3853" s="9" t="str">
        <f t="shared" si="121"/>
        <v>OSM: Milner Bridge - Rail - (103079582)</v>
      </c>
      <c r="B3853" s="9" t="s">
        <v>1413</v>
      </c>
      <c r="C3853" s="9" t="s">
        <v>2780</v>
      </c>
      <c r="D3853" s="12">
        <v>-27.01057385</v>
      </c>
      <c r="E3853" s="12">
        <v>26.6988053</v>
      </c>
      <c r="F3853" s="9" t="s">
        <v>2775</v>
      </c>
      <c r="G3853" s="9">
        <v>103079582</v>
      </c>
      <c r="H3853" s="9" t="str">
        <f t="shared" si="120"/>
        <v>(-27.0105739, 26.6988053)</v>
      </c>
    </row>
    <row r="3854" spans="1:8" s="10" customFormat="1" x14ac:dyDescent="0.25">
      <c r="A3854" s="9" t="str">
        <f t="shared" si="121"/>
        <v>OSM: Mimosa - Station - (247326296)</v>
      </c>
      <c r="B3854" s="9" t="s">
        <v>630</v>
      </c>
      <c r="C3854" s="9" t="s">
        <v>7</v>
      </c>
      <c r="D3854" s="12">
        <v>-33.428922</v>
      </c>
      <c r="E3854" s="12">
        <v>25.841205200000001</v>
      </c>
      <c r="F3854" s="9" t="s">
        <v>8</v>
      </c>
      <c r="G3854" s="9">
        <v>247326296</v>
      </c>
      <c r="H3854" s="9" t="str">
        <f t="shared" si="120"/>
        <v>(-33.428922, 25.8412052)</v>
      </c>
    </row>
    <row r="3855" spans="1:8" s="10" customFormat="1" x14ac:dyDescent="0.25">
      <c r="A3855" s="9" t="str">
        <f t="shared" si="121"/>
        <v>OSM: Minimzolo - Station - (663027980)</v>
      </c>
      <c r="B3855" s="9" t="s">
        <v>2146</v>
      </c>
      <c r="C3855" s="9" t="s">
        <v>7</v>
      </c>
      <c r="D3855" s="12">
        <v>-29.647313199999999</v>
      </c>
      <c r="E3855" s="12">
        <v>30.267771199999999</v>
      </c>
      <c r="F3855" s="9" t="s">
        <v>8</v>
      </c>
      <c r="G3855" s="9">
        <v>663027980</v>
      </c>
      <c r="H3855" s="9" t="str">
        <f t="shared" si="120"/>
        <v>(-29.6473132, 30.2677712)</v>
      </c>
    </row>
    <row r="3856" spans="1:8" s="10" customFormat="1" x14ac:dyDescent="0.25">
      <c r="A3856" s="9" t="str">
        <f t="shared" si="121"/>
        <v>OSM: Minnieskloof - Abandoned - (247327925)</v>
      </c>
      <c r="B3856" s="9" t="s">
        <v>880</v>
      </c>
      <c r="C3856" s="9" t="s">
        <v>139</v>
      </c>
      <c r="D3856" s="12">
        <v>-30.300413599999999</v>
      </c>
      <c r="E3856" s="12">
        <v>23.247491100000001</v>
      </c>
      <c r="F3856" s="9" t="s">
        <v>8</v>
      </c>
      <c r="G3856" s="9">
        <v>247327925</v>
      </c>
      <c r="H3856" s="9" t="str">
        <f t="shared" si="120"/>
        <v>(-30.3004136, 23.2474911)</v>
      </c>
    </row>
    <row r="3857" spans="1:8" s="10" customFormat="1" x14ac:dyDescent="0.25">
      <c r="A3857" s="9" t="str">
        <f t="shared" si="121"/>
        <v>OSM: Mirage - Station - (247645206)</v>
      </c>
      <c r="B3857" s="9" t="s">
        <v>1210</v>
      </c>
      <c r="C3857" s="9" t="s">
        <v>7</v>
      </c>
      <c r="D3857" s="12">
        <v>-27.251905099999998</v>
      </c>
      <c r="E3857" s="12">
        <v>26.6861034</v>
      </c>
      <c r="F3857" s="9" t="s">
        <v>8</v>
      </c>
      <c r="G3857" s="9">
        <v>247645206</v>
      </c>
      <c r="H3857" s="9" t="str">
        <f t="shared" si="120"/>
        <v>(-27.2519051, 26.6861034)</v>
      </c>
    </row>
    <row r="3858" spans="1:8" s="10" customFormat="1" x14ac:dyDescent="0.25">
      <c r="A3858" s="9" t="str">
        <f t="shared" si="121"/>
        <v>OSM: Misgund - Station - (247326304)</v>
      </c>
      <c r="B3858" s="9" t="s">
        <v>635</v>
      </c>
      <c r="C3858" s="9" t="s">
        <v>7</v>
      </c>
      <c r="D3858" s="12">
        <v>-33.7527337</v>
      </c>
      <c r="E3858" s="12">
        <v>23.494936500000001</v>
      </c>
      <c r="F3858" s="9" t="s">
        <v>8</v>
      </c>
      <c r="G3858" s="9">
        <v>247326304</v>
      </c>
      <c r="H3858" s="9" t="str">
        <f t="shared" si="120"/>
        <v>(-33.7527337, 23.4949365)</v>
      </c>
    </row>
    <row r="3859" spans="1:8" s="10" customFormat="1" x14ac:dyDescent="0.25">
      <c r="A3859" s="9" t="str">
        <f t="shared" si="121"/>
        <v>OSM: Mitchel Street - Stop - (247644770)</v>
      </c>
      <c r="B3859" s="9" t="s">
        <v>1118</v>
      </c>
      <c r="C3859" s="9" t="s">
        <v>13</v>
      </c>
      <c r="D3859" s="12">
        <v>-25.7573656</v>
      </c>
      <c r="E3859" s="12">
        <v>28.159007599999999</v>
      </c>
      <c r="F3859" s="9" t="s">
        <v>8</v>
      </c>
      <c r="G3859" s="9">
        <v>247644770</v>
      </c>
      <c r="H3859" s="9" t="str">
        <f t="shared" si="120"/>
        <v>(-25.7573656, 28.1590076)</v>
      </c>
    </row>
    <row r="3860" spans="1:8" s="10" customFormat="1" x14ac:dyDescent="0.25">
      <c r="A3860" s="9" t="str">
        <f t="shared" si="121"/>
        <v>OSM: Mitchell's Plain - Stop - (125365006)</v>
      </c>
      <c r="B3860" s="9" t="s">
        <v>91</v>
      </c>
      <c r="C3860" s="9" t="s">
        <v>13</v>
      </c>
      <c r="D3860" s="12">
        <v>-34.0502623</v>
      </c>
      <c r="E3860" s="12">
        <v>18.619136300000001</v>
      </c>
      <c r="F3860" s="9" t="s">
        <v>8</v>
      </c>
      <c r="G3860" s="9">
        <v>125365006</v>
      </c>
      <c r="H3860" s="9" t="str">
        <f t="shared" si="120"/>
        <v>(-34.0502623, 18.6191363)</v>
      </c>
    </row>
    <row r="3861" spans="1:8" s="10" customFormat="1" x14ac:dyDescent="0.25">
      <c r="A3861" s="9" t="str">
        <f t="shared" si="121"/>
        <v>OSM: Mitchell's Plain - Stop - (7400813384)</v>
      </c>
      <c r="B3861" s="9" t="s">
        <v>91</v>
      </c>
      <c r="C3861" s="9" t="s">
        <v>13</v>
      </c>
      <c r="D3861" s="12">
        <v>-34.050286900000003</v>
      </c>
      <c r="E3861" s="12">
        <v>18.619071900000002</v>
      </c>
      <c r="F3861" s="9" t="s">
        <v>8</v>
      </c>
      <c r="G3861" s="9">
        <v>7400813384</v>
      </c>
      <c r="H3861" s="9" t="str">
        <f t="shared" si="120"/>
        <v>(-34.0502869, 18.6190719)</v>
      </c>
    </row>
    <row r="3862" spans="1:8" s="10" customFormat="1" x14ac:dyDescent="0.25">
      <c r="A3862" s="9" t="str">
        <f t="shared" si="121"/>
        <v>OSM: Mitchell's Plain - Station - (9187122897)</v>
      </c>
      <c r="B3862" s="9" t="s">
        <v>91</v>
      </c>
      <c r="C3862" s="9" t="s">
        <v>7</v>
      </c>
      <c r="D3862" s="12">
        <v>-34.049529700000001</v>
      </c>
      <c r="E3862" s="12">
        <v>18.619160399999998</v>
      </c>
      <c r="F3862" s="9" t="s">
        <v>8</v>
      </c>
      <c r="G3862" s="9">
        <v>9187122897</v>
      </c>
      <c r="H3862" s="9" t="str">
        <f t="shared" si="120"/>
        <v>(-34.0495297, 18.6191604)</v>
      </c>
    </row>
    <row r="3863" spans="1:8" s="10" customFormat="1" x14ac:dyDescent="0.25">
      <c r="A3863" s="9" t="str">
        <f t="shared" si="121"/>
        <v>OSM: Mitchell's Plain - Station - (171201634)</v>
      </c>
      <c r="B3863" s="9" t="s">
        <v>91</v>
      </c>
      <c r="C3863" s="9" t="s">
        <v>7</v>
      </c>
      <c r="D3863" s="12">
        <v>-34.0501580318181</v>
      </c>
      <c r="E3863" s="12">
        <v>18.619213127272701</v>
      </c>
      <c r="F3863" s="9" t="s">
        <v>2775</v>
      </c>
      <c r="G3863" s="9">
        <v>171201634</v>
      </c>
      <c r="H3863" s="9" t="str">
        <f t="shared" si="120"/>
        <v>(-34.050158, 18.6192131)</v>
      </c>
    </row>
    <row r="3864" spans="1:8" s="10" customFormat="1" x14ac:dyDescent="0.25">
      <c r="A3864" s="9" t="str">
        <f t="shared" si="121"/>
        <v>OSM: Mjila - Halt - (662597499)</v>
      </c>
      <c r="B3864" s="9" t="s">
        <v>2106</v>
      </c>
      <c r="C3864" s="9" t="s">
        <v>19</v>
      </c>
      <c r="D3864" s="12">
        <v>-29.964452699999999</v>
      </c>
      <c r="E3864" s="12">
        <v>29.868976100000001</v>
      </c>
      <c r="F3864" s="9" t="s">
        <v>8</v>
      </c>
      <c r="G3864" s="9">
        <v>662597499</v>
      </c>
      <c r="H3864" s="9" t="str">
        <f t="shared" si="120"/>
        <v>(-29.9644527, 29.8689761)</v>
      </c>
    </row>
    <row r="3865" spans="1:8" s="10" customFormat="1" x14ac:dyDescent="0.25">
      <c r="A3865" s="9" t="str">
        <f t="shared" si="121"/>
        <v>OSM: Mkabela - Halt - (3668311168)</v>
      </c>
      <c r="B3865" s="9" t="s">
        <v>2471</v>
      </c>
      <c r="C3865" s="9" t="s">
        <v>19</v>
      </c>
      <c r="D3865" s="12">
        <v>-29.461893700000001</v>
      </c>
      <c r="E3865" s="12">
        <v>30.617893200000001</v>
      </c>
      <c r="F3865" s="9" t="s">
        <v>8</v>
      </c>
      <c r="G3865" s="9">
        <v>3668311168</v>
      </c>
      <c r="H3865" s="9" t="str">
        <f t="shared" si="120"/>
        <v>(-29.4618937, 30.6178932)</v>
      </c>
    </row>
    <row r="3866" spans="1:8" s="10" customFormat="1" x14ac:dyDescent="0.25">
      <c r="A3866" s="9" t="str">
        <f t="shared" si="121"/>
        <v>OSM: Mkhuhlu - Station - (460035228)</v>
      </c>
      <c r="B3866" s="9" t="s">
        <v>1928</v>
      </c>
      <c r="C3866" s="9" t="s">
        <v>7</v>
      </c>
      <c r="D3866" s="12">
        <v>-24.9755249</v>
      </c>
      <c r="E3866" s="12">
        <v>31.258349899999999</v>
      </c>
      <c r="F3866" s="9" t="s">
        <v>8</v>
      </c>
      <c r="G3866" s="9">
        <v>460035228</v>
      </c>
      <c r="H3866" s="9" t="str">
        <f t="shared" si="120"/>
        <v>(-24.9755249, 31.2583499)</v>
      </c>
    </row>
    <row r="3867" spans="1:8" s="10" customFormat="1" x14ac:dyDescent="0.25">
      <c r="A3867" s="9" t="str">
        <f t="shared" si="121"/>
        <v>OSM: Mkondeni - Halt - (11812744131)</v>
      </c>
      <c r="B3867" s="9" t="s">
        <v>2760</v>
      </c>
      <c r="C3867" s="9" t="s">
        <v>19</v>
      </c>
      <c r="D3867" s="12">
        <v>-29.652161</v>
      </c>
      <c r="E3867" s="12">
        <v>30.414591900000001</v>
      </c>
      <c r="F3867" s="9" t="s">
        <v>8</v>
      </c>
      <c r="G3867" s="9">
        <v>11812744131</v>
      </c>
      <c r="H3867" s="9" t="str">
        <f t="shared" si="120"/>
        <v>(-29.652161, 30.4145919)</v>
      </c>
    </row>
    <row r="3868" spans="1:8" s="10" customFormat="1" x14ac:dyDescent="0.25">
      <c r="A3868" s="9" t="str">
        <f t="shared" si="121"/>
        <v>OSM: Mkondo - Station - (648631914)</v>
      </c>
      <c r="B3868" s="9" t="s">
        <v>2025</v>
      </c>
      <c r="C3868" s="9" t="s">
        <v>7</v>
      </c>
      <c r="D3868" s="12">
        <v>-27.0985394</v>
      </c>
      <c r="E3868" s="12">
        <v>30.820924000000002</v>
      </c>
      <c r="F3868" s="9" t="s">
        <v>8</v>
      </c>
      <c r="G3868" s="9">
        <v>648631914</v>
      </c>
      <c r="H3868" s="9" t="str">
        <f t="shared" si="120"/>
        <v>(-27.0985394, 30.820924)</v>
      </c>
    </row>
    <row r="3869" spans="1:8" s="10" customFormat="1" x14ac:dyDescent="0.25">
      <c r="A3869" s="9" t="str">
        <f t="shared" si="121"/>
        <v>OSM: Mkuze - Station - (654790739)</v>
      </c>
      <c r="B3869" s="9" t="s">
        <v>2057</v>
      </c>
      <c r="C3869" s="9" t="s">
        <v>7</v>
      </c>
      <c r="D3869" s="12">
        <v>-27.616206999999999</v>
      </c>
      <c r="E3869" s="12">
        <v>32.033526700000003</v>
      </c>
      <c r="F3869" s="9" t="s">
        <v>8</v>
      </c>
      <c r="G3869" s="9">
        <v>654790739</v>
      </c>
      <c r="H3869" s="9" t="str">
        <f t="shared" si="120"/>
        <v>(-27.616207, 32.0335267)</v>
      </c>
    </row>
    <row r="3870" spans="1:8" s="10" customFormat="1" x14ac:dyDescent="0.25">
      <c r="A3870" s="9" t="str">
        <f t="shared" si="121"/>
        <v>OSM: Mlamlankunzi - Station - (54974834)</v>
      </c>
      <c r="B3870" s="9" t="s">
        <v>75</v>
      </c>
      <c r="C3870" s="9" t="s">
        <v>7</v>
      </c>
      <c r="D3870" s="12">
        <v>-26.226040300000001</v>
      </c>
      <c r="E3870" s="12">
        <v>27.928121999999998</v>
      </c>
      <c r="F3870" s="9" t="s">
        <v>8</v>
      </c>
      <c r="G3870" s="9">
        <v>54974834</v>
      </c>
      <c r="H3870" s="9" t="str">
        <f t="shared" si="120"/>
        <v>(-26.2260403, 27.928122)</v>
      </c>
    </row>
    <row r="3871" spans="1:8" s="10" customFormat="1" x14ac:dyDescent="0.25">
      <c r="A3871" s="9" t="str">
        <f t="shared" si="121"/>
        <v>OSM: Mlamlankunzi - Stop - (9165976947)</v>
      </c>
      <c r="B3871" s="9" t="s">
        <v>75</v>
      </c>
      <c r="C3871" s="9" t="s">
        <v>13</v>
      </c>
      <c r="D3871" s="12">
        <v>-26.226467599999999</v>
      </c>
      <c r="E3871" s="12">
        <v>27.9272788</v>
      </c>
      <c r="F3871" s="9" t="s">
        <v>8</v>
      </c>
      <c r="G3871" s="9">
        <v>9165976947</v>
      </c>
      <c r="H3871" s="9" t="str">
        <f t="shared" si="120"/>
        <v>(-26.2264676, 27.9272788)</v>
      </c>
    </row>
    <row r="3872" spans="1:8" s="10" customFormat="1" x14ac:dyDescent="0.25">
      <c r="A3872" s="9" t="str">
        <f t="shared" si="121"/>
        <v>OSM: Mlawula - Station - (599506673)</v>
      </c>
      <c r="B3872" s="9" t="s">
        <v>1978</v>
      </c>
      <c r="C3872" s="9" t="s">
        <v>7</v>
      </c>
      <c r="D3872" s="12">
        <v>-26.190999000000001</v>
      </c>
      <c r="E3872" s="12">
        <v>32.007417500000003</v>
      </c>
      <c r="F3872" s="9" t="s">
        <v>8</v>
      </c>
      <c r="G3872" s="9">
        <v>599506673</v>
      </c>
      <c r="H3872" s="9" t="str">
        <f t="shared" si="120"/>
        <v>(-26.190999, 32.0074175)</v>
      </c>
    </row>
    <row r="3873" spans="1:8" s="10" customFormat="1" x14ac:dyDescent="0.25">
      <c r="A3873" s="9" t="str">
        <f t="shared" si="121"/>
        <v>OSM: Mmamabula-Lephalale Railway - Proposed - (1353555287)</v>
      </c>
      <c r="B3873" s="9" t="s">
        <v>2953</v>
      </c>
      <c r="C3873" s="9" t="s">
        <v>2704</v>
      </c>
      <c r="D3873" s="12">
        <v>-23.651891311666599</v>
      </c>
      <c r="E3873" s="12">
        <v>27.240579449999998</v>
      </c>
      <c r="F3873" s="9" t="s">
        <v>2775</v>
      </c>
      <c r="G3873" s="9">
        <v>1353555287</v>
      </c>
      <c r="H3873" s="9" t="str">
        <f t="shared" si="120"/>
        <v>(-23.6518913, 27.2405795)</v>
      </c>
    </row>
    <row r="3874" spans="1:8" s="10" customFormat="1" x14ac:dyDescent="0.25">
      <c r="A3874" s="9" t="str">
        <f t="shared" si="121"/>
        <v>OSM: Mnyamana - Halt - (663025929)</v>
      </c>
      <c r="B3874" s="9" t="s">
        <v>2130</v>
      </c>
      <c r="C3874" s="9" t="s">
        <v>19</v>
      </c>
      <c r="D3874" s="12">
        <v>-29.8165263</v>
      </c>
      <c r="E3874" s="12">
        <v>29.931400499999999</v>
      </c>
      <c r="F3874" s="9" t="s">
        <v>8</v>
      </c>
      <c r="G3874" s="9">
        <v>663025929</v>
      </c>
      <c r="H3874" s="9" t="str">
        <f t="shared" si="120"/>
        <v>(-29.8165263, 29.9314005)</v>
      </c>
    </row>
    <row r="3875" spans="1:8" s="10" customFormat="1" x14ac:dyDescent="0.25">
      <c r="A3875" s="9" t="str">
        <f t="shared" si="121"/>
        <v>OSM: Mnyani - Halt - (247646928)</v>
      </c>
      <c r="B3875" s="9" t="s">
        <v>1415</v>
      </c>
      <c r="C3875" s="9" t="s">
        <v>19</v>
      </c>
      <c r="D3875" s="12">
        <v>-26.719968399999999</v>
      </c>
      <c r="E3875" s="12">
        <v>24.939002599999998</v>
      </c>
      <c r="F3875" s="9" t="s">
        <v>8</v>
      </c>
      <c r="G3875" s="9">
        <v>247646928</v>
      </c>
      <c r="H3875" s="9" t="str">
        <f t="shared" si="120"/>
        <v>(-26.7199684, 24.9390026)</v>
      </c>
    </row>
    <row r="3876" spans="1:8" s="10" customFormat="1" x14ac:dyDescent="0.25">
      <c r="A3876" s="9" t="str">
        <f t="shared" si="121"/>
        <v>OSM: Moamba - Station - (2622230584)</v>
      </c>
      <c r="B3876" s="9" t="s">
        <v>2450</v>
      </c>
      <c r="C3876" s="9" t="s">
        <v>7</v>
      </c>
      <c r="D3876" s="12">
        <v>-25.604514999999999</v>
      </c>
      <c r="E3876" s="12">
        <v>32.241255000000002</v>
      </c>
      <c r="F3876" s="9" t="s">
        <v>8</v>
      </c>
      <c r="G3876" s="9">
        <v>2622230584</v>
      </c>
      <c r="H3876" s="9" t="str">
        <f t="shared" si="120"/>
        <v>(-25.604515, 32.241255)</v>
      </c>
    </row>
    <row r="3877" spans="1:8" s="10" customFormat="1" x14ac:dyDescent="0.25">
      <c r="A3877" s="9" t="str">
        <f t="shared" si="121"/>
        <v>OSM: Mochudi - Service_Station - (11300088864)</v>
      </c>
      <c r="B3877" s="9" t="s">
        <v>2738</v>
      </c>
      <c r="C3877" s="9" t="s">
        <v>2276</v>
      </c>
      <c r="D3877" s="12">
        <v>-24.3424288</v>
      </c>
      <c r="E3877" s="12">
        <v>26.131740300000001</v>
      </c>
      <c r="F3877" s="9" t="s">
        <v>8</v>
      </c>
      <c r="G3877" s="9">
        <v>11300088864</v>
      </c>
      <c r="H3877" s="9" t="str">
        <f t="shared" si="120"/>
        <v>(-24.3424288, 26.1317403)</v>
      </c>
    </row>
    <row r="3878" spans="1:8" s="10" customFormat="1" x14ac:dyDescent="0.25">
      <c r="A3878" s="9" t="str">
        <f t="shared" si="121"/>
        <v>OSM: Modderpoort - Station - (247325550)</v>
      </c>
      <c r="B3878" s="9" t="s">
        <v>304</v>
      </c>
      <c r="C3878" s="9" t="s">
        <v>7</v>
      </c>
      <c r="D3878" s="12">
        <v>-29.104392699999998</v>
      </c>
      <c r="E3878" s="12">
        <v>27.451080900000001</v>
      </c>
      <c r="F3878" s="9" t="s">
        <v>8</v>
      </c>
      <c r="G3878" s="9">
        <v>247325550</v>
      </c>
      <c r="H3878" s="9" t="str">
        <f t="shared" si="120"/>
        <v>(-29.1043927, 27.4510809)</v>
      </c>
    </row>
    <row r="3879" spans="1:8" s="10" customFormat="1" x14ac:dyDescent="0.25">
      <c r="A3879" s="9" t="str">
        <f t="shared" si="121"/>
        <v>OSM: Modderrivier - Station - (247327924)</v>
      </c>
      <c r="B3879" s="9" t="s">
        <v>879</v>
      </c>
      <c r="C3879" s="9" t="s">
        <v>7</v>
      </c>
      <c r="D3879" s="12">
        <v>-29.021414700000001</v>
      </c>
      <c r="E3879" s="12">
        <v>24.6357423</v>
      </c>
      <c r="F3879" s="9" t="s">
        <v>8</v>
      </c>
      <c r="G3879" s="9">
        <v>247327924</v>
      </c>
      <c r="H3879" s="9" t="str">
        <f t="shared" si="120"/>
        <v>(-29.0214147, 24.6357423)</v>
      </c>
    </row>
    <row r="3880" spans="1:8" s="10" customFormat="1" x14ac:dyDescent="0.25">
      <c r="A3880" s="9" t="str">
        <f t="shared" si="121"/>
        <v>OSM: Moedig - Halt - (599568954)</v>
      </c>
      <c r="B3880" s="9" t="s">
        <v>1982</v>
      </c>
      <c r="C3880" s="9" t="s">
        <v>19</v>
      </c>
      <c r="D3880" s="12">
        <v>-25.903457100000001</v>
      </c>
      <c r="E3880" s="12">
        <v>30.174970800000001</v>
      </c>
      <c r="F3880" s="9" t="s">
        <v>8</v>
      </c>
      <c r="G3880" s="9">
        <v>599568954</v>
      </c>
      <c r="H3880" s="9" t="str">
        <f t="shared" si="120"/>
        <v>(-25.9034571, 30.1749708)</v>
      </c>
    </row>
    <row r="3881" spans="1:8" s="10" customFormat="1" x14ac:dyDescent="0.25">
      <c r="A3881" s="9" t="str">
        <f t="shared" si="121"/>
        <v>OSM: Mokopane - Station - (247646934)</v>
      </c>
      <c r="B3881" s="9" t="s">
        <v>1420</v>
      </c>
      <c r="C3881" s="9" t="s">
        <v>7</v>
      </c>
      <c r="D3881" s="12">
        <v>-24.193813899999999</v>
      </c>
      <c r="E3881" s="12">
        <v>29.018374099999999</v>
      </c>
      <c r="F3881" s="9" t="s">
        <v>8</v>
      </c>
      <c r="G3881" s="9">
        <v>247646934</v>
      </c>
      <c r="H3881" s="9" t="str">
        <f t="shared" si="120"/>
        <v>(-24.1938139, 29.0183741)</v>
      </c>
    </row>
    <row r="3882" spans="1:8" s="10" customFormat="1" x14ac:dyDescent="0.25">
      <c r="A3882" s="9" t="str">
        <f t="shared" si="121"/>
        <v>OSM: Mollissima - Station - (799726274)</v>
      </c>
      <c r="B3882" s="9" t="s">
        <v>2201</v>
      </c>
      <c r="C3882" s="9" t="s">
        <v>7</v>
      </c>
      <c r="D3882" s="12">
        <v>-29.101986100000001</v>
      </c>
      <c r="E3882" s="12">
        <v>30.509132399999999</v>
      </c>
      <c r="F3882" s="9" t="s">
        <v>8</v>
      </c>
      <c r="G3882" s="9">
        <v>799726274</v>
      </c>
      <c r="H3882" s="9" t="str">
        <f t="shared" si="120"/>
        <v>(-29.1019861, 30.5091324)</v>
      </c>
    </row>
    <row r="3883" spans="1:8" s="10" customFormat="1" x14ac:dyDescent="0.25">
      <c r="A3883" s="9" t="str">
        <f t="shared" si="121"/>
        <v>OSM: Moloney - Abandoned - (247644773)</v>
      </c>
      <c r="B3883" s="9" t="s">
        <v>1120</v>
      </c>
      <c r="C3883" s="9" t="s">
        <v>139</v>
      </c>
      <c r="D3883" s="12">
        <v>-26.0112162</v>
      </c>
      <c r="E3883" s="12">
        <v>27.565255400000002</v>
      </c>
      <c r="F3883" s="9" t="s">
        <v>8</v>
      </c>
      <c r="G3883" s="9">
        <v>247644773</v>
      </c>
      <c r="H3883" s="9" t="str">
        <f t="shared" si="120"/>
        <v>(-26.0112162, 27.5652554)</v>
      </c>
    </row>
    <row r="3884" spans="1:8" s="10" customFormat="1" x14ac:dyDescent="0.25">
      <c r="A3884" s="9" t="str">
        <f t="shared" si="121"/>
        <v>OSM: Molteno - Station - (247326300)</v>
      </c>
      <c r="B3884" s="9" t="s">
        <v>634</v>
      </c>
      <c r="C3884" s="9" t="s">
        <v>7</v>
      </c>
      <c r="D3884" s="12">
        <v>-31.3952144</v>
      </c>
      <c r="E3884" s="12">
        <v>26.365608699999999</v>
      </c>
      <c r="F3884" s="9" t="s">
        <v>8</v>
      </c>
      <c r="G3884" s="9">
        <v>247326300</v>
      </c>
      <c r="H3884" s="9" t="str">
        <f t="shared" si="120"/>
        <v>(-31.3952144, 26.3656087)</v>
      </c>
    </row>
    <row r="3885" spans="1:8" s="10" customFormat="1" x14ac:dyDescent="0.25">
      <c r="A3885" s="9" t="str">
        <f t="shared" si="121"/>
        <v>OSM: Mona - Halt - (662621555)</v>
      </c>
      <c r="B3885" s="9" t="s">
        <v>2124</v>
      </c>
      <c r="C3885" s="9" t="s">
        <v>19</v>
      </c>
      <c r="D3885" s="12">
        <v>-28.842040300000001</v>
      </c>
      <c r="E3885" s="12">
        <v>30.0026513</v>
      </c>
      <c r="F3885" s="9" t="s">
        <v>8</v>
      </c>
      <c r="G3885" s="9">
        <v>662621555</v>
      </c>
      <c r="H3885" s="9" t="str">
        <f t="shared" si="120"/>
        <v>(-28.8420403, 30.0026513)</v>
      </c>
    </row>
    <row r="3886" spans="1:8" s="10" customFormat="1" x14ac:dyDescent="0.25">
      <c r="A3886" s="9" t="str">
        <f t="shared" si="121"/>
        <v>OSM: Mondi - Halt - (662597304)</v>
      </c>
      <c r="B3886" s="9" t="s">
        <v>2105</v>
      </c>
      <c r="C3886" s="9" t="s">
        <v>19</v>
      </c>
      <c r="D3886" s="12">
        <v>-30.042161199999999</v>
      </c>
      <c r="E3886" s="12">
        <v>29.798817199999998</v>
      </c>
      <c r="F3886" s="9" t="s">
        <v>8</v>
      </c>
      <c r="G3886" s="9">
        <v>662597304</v>
      </c>
      <c r="H3886" s="9" t="str">
        <f t="shared" si="120"/>
        <v>(-30.0421612, 29.7988172)</v>
      </c>
    </row>
    <row r="3887" spans="1:8" s="10" customFormat="1" x14ac:dyDescent="0.25">
      <c r="A3887" s="9" t="str">
        <f t="shared" si="121"/>
        <v>OSM: Mondplaas - Halt - (247326290)</v>
      </c>
      <c r="B3887" s="9" t="s">
        <v>626</v>
      </c>
      <c r="C3887" s="9" t="s">
        <v>19</v>
      </c>
      <c r="D3887" s="12">
        <v>-33.939528899999999</v>
      </c>
      <c r="E3887" s="12">
        <v>24.951418700000001</v>
      </c>
      <c r="F3887" s="9" t="s">
        <v>8</v>
      </c>
      <c r="G3887" s="9">
        <v>247326290</v>
      </c>
      <c r="H3887" s="9" t="str">
        <f t="shared" si="120"/>
        <v>(-33.9395289, 24.9514187)</v>
      </c>
    </row>
    <row r="3888" spans="1:8" s="10" customFormat="1" x14ac:dyDescent="0.25">
      <c r="A3888" s="9" t="str">
        <f t="shared" si="121"/>
        <v>OSM: Montclair - Stop - (348967274)</v>
      </c>
      <c r="B3888" s="9" t="s">
        <v>1819</v>
      </c>
      <c r="C3888" s="9" t="s">
        <v>13</v>
      </c>
      <c r="D3888" s="12">
        <v>-29.9259381</v>
      </c>
      <c r="E3888" s="12">
        <v>30.973076800000001</v>
      </c>
      <c r="F3888" s="9" t="s">
        <v>8</v>
      </c>
      <c r="G3888" s="9">
        <v>348967274</v>
      </c>
      <c r="H3888" s="9" t="str">
        <f t="shared" si="120"/>
        <v>(-29.9259381, 30.9730768)</v>
      </c>
    </row>
    <row r="3889" spans="1:8" s="10" customFormat="1" x14ac:dyDescent="0.25">
      <c r="A3889" s="9" t="str">
        <f t="shared" si="121"/>
        <v>OSM: Montclair - Stop - (348988952)</v>
      </c>
      <c r="B3889" s="9" t="s">
        <v>1819</v>
      </c>
      <c r="C3889" s="9" t="s">
        <v>13</v>
      </c>
      <c r="D3889" s="12">
        <v>-29.9261406</v>
      </c>
      <c r="E3889" s="12">
        <v>30.973126499999999</v>
      </c>
      <c r="F3889" s="9" t="s">
        <v>8</v>
      </c>
      <c r="G3889" s="9">
        <v>348988952</v>
      </c>
      <c r="H3889" s="9" t="str">
        <f t="shared" si="120"/>
        <v>(-29.9261406, 30.9731265)</v>
      </c>
    </row>
    <row r="3890" spans="1:8" s="10" customFormat="1" x14ac:dyDescent="0.25">
      <c r="A3890" s="9" t="str">
        <f t="shared" si="121"/>
        <v>OSM: Montclair - Stop - (348988966)</v>
      </c>
      <c r="B3890" s="9" t="s">
        <v>1819</v>
      </c>
      <c r="C3890" s="9" t="s">
        <v>13</v>
      </c>
      <c r="D3890" s="12">
        <v>-29.925225300000001</v>
      </c>
      <c r="E3890" s="12">
        <v>30.9737726</v>
      </c>
      <c r="F3890" s="9" t="s">
        <v>8</v>
      </c>
      <c r="G3890" s="9">
        <v>348988966</v>
      </c>
      <c r="H3890" s="9" t="str">
        <f t="shared" si="120"/>
        <v>(-29.9252253, 30.9737726)</v>
      </c>
    </row>
    <row r="3891" spans="1:8" s="10" customFormat="1" x14ac:dyDescent="0.25">
      <c r="A3891" s="9" t="str">
        <f t="shared" si="121"/>
        <v>OSM: Montclair - Station - (9146542830)</v>
      </c>
      <c r="B3891" s="9" t="s">
        <v>1819</v>
      </c>
      <c r="C3891" s="9" t="s">
        <v>7</v>
      </c>
      <c r="D3891" s="12">
        <v>-29.9257098</v>
      </c>
      <c r="E3891" s="12">
        <v>30.973310300000001</v>
      </c>
      <c r="F3891" s="9" t="s">
        <v>8</v>
      </c>
      <c r="G3891" s="9">
        <v>9146542830</v>
      </c>
      <c r="H3891" s="9" t="str">
        <f t="shared" si="120"/>
        <v>(-29.9257098, 30.9733103)</v>
      </c>
    </row>
    <row r="3892" spans="1:8" s="10" customFormat="1" x14ac:dyDescent="0.25">
      <c r="A3892" s="9" t="str">
        <f t="shared" si="121"/>
        <v>OSM: Monte Vista - Station - (35992923)</v>
      </c>
      <c r="B3892" s="9" t="s">
        <v>65</v>
      </c>
      <c r="C3892" s="9" t="s">
        <v>7</v>
      </c>
      <c r="D3892" s="12">
        <v>-33.891642500000003</v>
      </c>
      <c r="E3892" s="12">
        <v>18.5489611</v>
      </c>
      <c r="F3892" s="9" t="s">
        <v>8</v>
      </c>
      <c r="G3892" s="9">
        <v>35992923</v>
      </c>
      <c r="H3892" s="9" t="str">
        <f t="shared" si="120"/>
        <v>(-33.8916425, 18.5489611)</v>
      </c>
    </row>
    <row r="3893" spans="1:8" s="10" customFormat="1" x14ac:dyDescent="0.25">
      <c r="A3893" s="9" t="str">
        <f t="shared" si="121"/>
        <v>OSM: Monte Vista - Stop - (6637164072)</v>
      </c>
      <c r="B3893" s="9" t="s">
        <v>65</v>
      </c>
      <c r="C3893" s="9" t="s">
        <v>13</v>
      </c>
      <c r="D3893" s="12">
        <v>-33.891781899999998</v>
      </c>
      <c r="E3893" s="12">
        <v>18.547594499999999</v>
      </c>
      <c r="F3893" s="9" t="s">
        <v>8</v>
      </c>
      <c r="G3893" s="9">
        <v>6637164072</v>
      </c>
      <c r="H3893" s="9" t="str">
        <f t="shared" si="120"/>
        <v>(-33.8917819, 18.5475945)</v>
      </c>
    </row>
    <row r="3894" spans="1:8" s="10" customFormat="1" x14ac:dyDescent="0.25">
      <c r="A3894" s="9" t="str">
        <f t="shared" si="121"/>
        <v>OSM: Monte Vista - Stop - (6637164073)</v>
      </c>
      <c r="B3894" s="9" t="s">
        <v>65</v>
      </c>
      <c r="C3894" s="9" t="s">
        <v>13</v>
      </c>
      <c r="D3894" s="12">
        <v>-33.891500899999997</v>
      </c>
      <c r="E3894" s="12">
        <v>18.550253000000001</v>
      </c>
      <c r="F3894" s="9" t="s">
        <v>8</v>
      </c>
      <c r="G3894" s="9">
        <v>6637164073</v>
      </c>
      <c r="H3894" s="9" t="str">
        <f t="shared" si="120"/>
        <v>(-33.8915009, 18.550253)</v>
      </c>
    </row>
    <row r="3895" spans="1:8" s="10" customFormat="1" x14ac:dyDescent="0.25">
      <c r="A3895" s="9" t="str">
        <f t="shared" si="121"/>
        <v>OSM: Monte Vista - Platform - (137576957)</v>
      </c>
      <c r="B3895" s="9" t="s">
        <v>65</v>
      </c>
      <c r="C3895" s="9" t="s">
        <v>2708</v>
      </c>
      <c r="D3895" s="12">
        <v>-33.891574678571402</v>
      </c>
      <c r="E3895" s="12">
        <v>18.548781571428499</v>
      </c>
      <c r="F3895" s="9" t="s">
        <v>2775</v>
      </c>
      <c r="G3895" s="9">
        <v>137576957</v>
      </c>
      <c r="H3895" s="9" t="str">
        <f t="shared" si="120"/>
        <v>(-33.8915747, 18.5487816)</v>
      </c>
    </row>
    <row r="3896" spans="1:8" s="10" customFormat="1" x14ac:dyDescent="0.25">
      <c r="A3896" s="9" t="str">
        <f t="shared" si="121"/>
        <v>OSM: Monte Vista - Platform - (137576962)</v>
      </c>
      <c r="B3896" s="9" t="s">
        <v>65</v>
      </c>
      <c r="C3896" s="9" t="s">
        <v>2708</v>
      </c>
      <c r="D3896" s="12">
        <v>-33.891713215384598</v>
      </c>
      <c r="E3896" s="12">
        <v>18.548994684615302</v>
      </c>
      <c r="F3896" s="9" t="s">
        <v>2775</v>
      </c>
      <c r="G3896" s="9">
        <v>137576962</v>
      </c>
      <c r="H3896" s="9" t="str">
        <f t="shared" si="120"/>
        <v>(-33.8917132, 18.5489947)</v>
      </c>
    </row>
    <row r="3897" spans="1:8" s="10" customFormat="1" x14ac:dyDescent="0.25">
      <c r="A3897" s="9" t="str">
        <f t="shared" si="121"/>
        <v>OSM: Monte Vista - Station - (785822646)</v>
      </c>
      <c r="B3897" s="9" t="s">
        <v>65</v>
      </c>
      <c r="C3897" s="9" t="s">
        <v>7</v>
      </c>
      <c r="D3897" s="12">
        <v>-33.892080446153798</v>
      </c>
      <c r="E3897" s="12">
        <v>18.548982146153801</v>
      </c>
      <c r="F3897" s="9" t="s">
        <v>2775</v>
      </c>
      <c r="G3897" s="9">
        <v>785822646</v>
      </c>
      <c r="H3897" s="9" t="str">
        <f t="shared" si="120"/>
        <v>(-33.8920804, 18.5489821)</v>
      </c>
    </row>
    <row r="3898" spans="1:8" s="10" customFormat="1" x14ac:dyDescent="0.25">
      <c r="A3898" s="9" t="str">
        <f t="shared" si="121"/>
        <v>OSM: Montevideo - Station - (247325551)</v>
      </c>
      <c r="B3898" s="9" t="s">
        <v>305</v>
      </c>
      <c r="C3898" s="9" t="s">
        <v>7</v>
      </c>
      <c r="D3898" s="12">
        <v>-28.478585599999999</v>
      </c>
      <c r="E3898" s="12">
        <v>27.528003999999999</v>
      </c>
      <c r="F3898" s="9" t="s">
        <v>8</v>
      </c>
      <c r="G3898" s="9">
        <v>247325551</v>
      </c>
      <c r="H3898" s="9" t="str">
        <f t="shared" si="120"/>
        <v>(-28.4785856, 27.528004)</v>
      </c>
    </row>
    <row r="3899" spans="1:8" s="10" customFormat="1" x14ac:dyDescent="0.25">
      <c r="A3899" s="9" t="str">
        <f t="shared" si="121"/>
        <v>OSM: MooigeleÃ« - Halt - (247325548)</v>
      </c>
      <c r="B3899" s="9" t="s">
        <v>302</v>
      </c>
      <c r="C3899" s="9" t="s">
        <v>19</v>
      </c>
      <c r="D3899" s="12">
        <v>-27.7940112</v>
      </c>
      <c r="E3899" s="12">
        <v>27.983492500000001</v>
      </c>
      <c r="F3899" s="9" t="s">
        <v>8</v>
      </c>
      <c r="G3899" s="9">
        <v>247325548</v>
      </c>
      <c r="H3899" s="9" t="str">
        <f t="shared" si="120"/>
        <v>(-27.7940112, 27.9834925)</v>
      </c>
    </row>
    <row r="3900" spans="1:8" s="10" customFormat="1" x14ac:dyDescent="0.25">
      <c r="A3900" s="9" t="str">
        <f t="shared" si="121"/>
        <v>OSM: Mooirivier - Station - (1167997584)</v>
      </c>
      <c r="B3900" s="9" t="s">
        <v>2263</v>
      </c>
      <c r="C3900" s="9" t="s">
        <v>7</v>
      </c>
      <c r="D3900" s="12">
        <v>-29.209288300000001</v>
      </c>
      <c r="E3900" s="12">
        <v>29.997352200000002</v>
      </c>
      <c r="F3900" s="9" t="s">
        <v>8</v>
      </c>
      <c r="G3900" s="9">
        <v>1167997584</v>
      </c>
      <c r="H3900" s="9" t="str">
        <f t="shared" si="120"/>
        <v>(-29.2092883, 29.9973522)</v>
      </c>
    </row>
    <row r="3901" spans="1:8" s="10" customFormat="1" x14ac:dyDescent="0.25">
      <c r="A3901" s="9" t="str">
        <f t="shared" si="121"/>
        <v>OSM: Mooisand - Halt - (4782000503)</v>
      </c>
      <c r="B3901" s="9" t="s">
        <v>2574</v>
      </c>
      <c r="C3901" s="9" t="s">
        <v>19</v>
      </c>
      <c r="D3901" s="12">
        <v>-26.4357693</v>
      </c>
      <c r="E3901" s="12">
        <v>29.446325000000002</v>
      </c>
      <c r="F3901" s="9" t="s">
        <v>8</v>
      </c>
      <c r="G3901" s="9">
        <v>4782000503</v>
      </c>
      <c r="H3901" s="9" t="str">
        <f t="shared" si="120"/>
        <v>(-26.4357693, 29.446325)</v>
      </c>
    </row>
    <row r="3902" spans="1:8" s="10" customFormat="1" x14ac:dyDescent="0.25">
      <c r="A3902" s="9" t="str">
        <f t="shared" si="121"/>
        <v>OSM: Mooispruit - Abandoned - (6740180529)</v>
      </c>
      <c r="B3902" s="9" t="s">
        <v>2622</v>
      </c>
      <c r="C3902" s="9" t="s">
        <v>139</v>
      </c>
      <c r="D3902" s="12">
        <v>-26.683873800000001</v>
      </c>
      <c r="E3902" s="12">
        <v>30.1841328</v>
      </c>
      <c r="F3902" s="9" t="s">
        <v>8</v>
      </c>
      <c r="G3902" s="9">
        <v>6740180529</v>
      </c>
      <c r="H3902" s="9" t="str">
        <f t="shared" si="120"/>
        <v>(-26.6838738, 30.1841328)</v>
      </c>
    </row>
    <row r="3903" spans="1:8" s="10" customFormat="1" x14ac:dyDescent="0.25">
      <c r="A3903" s="9" t="str">
        <f t="shared" si="121"/>
        <v>OSM: Mooiveld - Station - (247325549)</v>
      </c>
      <c r="B3903" s="9" t="s">
        <v>303</v>
      </c>
      <c r="C3903" s="9" t="s">
        <v>7</v>
      </c>
      <c r="D3903" s="12">
        <v>-27.9958958</v>
      </c>
      <c r="E3903" s="12">
        <v>26.910429000000001</v>
      </c>
      <c r="F3903" s="9" t="s">
        <v>8</v>
      </c>
      <c r="G3903" s="9">
        <v>247325549</v>
      </c>
      <c r="H3903" s="9" t="str">
        <f t="shared" si="120"/>
        <v>(-27.9958958, 26.910429)</v>
      </c>
    </row>
    <row r="3904" spans="1:8" s="10" customFormat="1" x14ac:dyDescent="0.25">
      <c r="A3904" s="9" t="str">
        <f t="shared" si="121"/>
        <v>OSM: Mooivlei - Halt - (646320836)</v>
      </c>
      <c r="B3904" s="9" t="s">
        <v>2002</v>
      </c>
      <c r="C3904" s="9" t="s">
        <v>19</v>
      </c>
      <c r="D3904" s="12">
        <v>-26.388089900000001</v>
      </c>
      <c r="E3904" s="12">
        <v>29.709827099999998</v>
      </c>
      <c r="F3904" s="9" t="s">
        <v>8</v>
      </c>
      <c r="G3904" s="9">
        <v>646320836</v>
      </c>
      <c r="H3904" s="9" t="str">
        <f t="shared" si="120"/>
        <v>(-26.3880899, 29.7098271)</v>
      </c>
    </row>
    <row r="3905" spans="1:8" s="10" customFormat="1" x14ac:dyDescent="0.25">
      <c r="A3905" s="9" t="str">
        <f t="shared" si="121"/>
        <v>OSM: Mooka - Abandoned - (247644771)</v>
      </c>
      <c r="B3905" s="9" t="s">
        <v>1119</v>
      </c>
      <c r="C3905" s="9" t="s">
        <v>139</v>
      </c>
      <c r="D3905" s="12">
        <v>-25.717288199999999</v>
      </c>
      <c r="E3905" s="12">
        <v>28.084546100000001</v>
      </c>
      <c r="F3905" s="9" t="s">
        <v>8</v>
      </c>
      <c r="G3905" s="9">
        <v>247644771</v>
      </c>
      <c r="H3905" s="9" t="str">
        <f t="shared" ref="H3905:H3968" si="122">"(" &amp; TEXT(D3905, "#.#######") &amp; ", " &amp; TEXT(E3905, "#.#######") &amp; ")"</f>
        <v>(-25.7172882, 28.0845461)</v>
      </c>
    </row>
    <row r="3906" spans="1:8" s="10" customFormat="1" x14ac:dyDescent="0.25">
      <c r="A3906" s="9" t="str">
        <f t="shared" si="121"/>
        <v>OSM: Mookane - Service_Station - (11304189285)</v>
      </c>
      <c r="B3906" s="9" t="s">
        <v>2741</v>
      </c>
      <c r="C3906" s="9" t="s">
        <v>2276</v>
      </c>
      <c r="D3906" s="12">
        <v>-23.576390700000001</v>
      </c>
      <c r="E3906" s="12">
        <v>26.570802400000002</v>
      </c>
      <c r="F3906" s="9" t="s">
        <v>8</v>
      </c>
      <c r="G3906" s="9">
        <v>11304189285</v>
      </c>
      <c r="H3906" s="9" t="str">
        <f t="shared" si="122"/>
        <v>(-23.5763907, 26.5708024)</v>
      </c>
    </row>
    <row r="3907" spans="1:8" s="10" customFormat="1" x14ac:dyDescent="0.25">
      <c r="A3907" s="9" t="str">
        <f t="shared" ref="A3907:A3970" si="123">"OSM: " &amp; B3907 &amp; " - " &amp; PROPER(C3907) &amp; " - (" &amp; G3907 &amp; ")"</f>
        <v>OSM: Mookaneng - Halt - (247327923)</v>
      </c>
      <c r="B3907" s="9" t="s">
        <v>878</v>
      </c>
      <c r="C3907" s="9" t="s">
        <v>19</v>
      </c>
      <c r="D3907" s="12">
        <v>-27.909903700000001</v>
      </c>
      <c r="E3907" s="12">
        <v>23.023949099999999</v>
      </c>
      <c r="F3907" s="9" t="s">
        <v>8</v>
      </c>
      <c r="G3907" s="9">
        <v>247327923</v>
      </c>
      <c r="H3907" s="9" t="str">
        <f t="shared" si="122"/>
        <v>(-27.9099037, 23.0239491)</v>
      </c>
    </row>
    <row r="3908" spans="1:8" s="10" customFormat="1" x14ac:dyDescent="0.25">
      <c r="A3908" s="9" t="str">
        <f t="shared" si="123"/>
        <v>OSM: Mooketsi - Station - (247646930)</v>
      </c>
      <c r="B3908" s="9" t="s">
        <v>1416</v>
      </c>
      <c r="C3908" s="9" t="s">
        <v>7</v>
      </c>
      <c r="D3908" s="12">
        <v>-23.592928300000001</v>
      </c>
      <c r="E3908" s="12">
        <v>30.0988091</v>
      </c>
      <c r="F3908" s="9" t="s">
        <v>8</v>
      </c>
      <c r="G3908" s="9">
        <v>247646930</v>
      </c>
      <c r="H3908" s="9" t="str">
        <f t="shared" si="122"/>
        <v>(-23.5929283, 30.0988091)</v>
      </c>
    </row>
    <row r="3909" spans="1:8" s="10" customFormat="1" x14ac:dyDescent="0.25">
      <c r="A3909" s="9" t="str">
        <f t="shared" si="123"/>
        <v>OSM: Moolman - Halt - (648631771)</v>
      </c>
      <c r="B3909" s="9" t="s">
        <v>2024</v>
      </c>
      <c r="C3909" s="9" t="s">
        <v>19</v>
      </c>
      <c r="D3909" s="12">
        <v>-27.144653399999999</v>
      </c>
      <c r="E3909" s="12">
        <v>30.8810492</v>
      </c>
      <c r="F3909" s="9" t="s">
        <v>8</v>
      </c>
      <c r="G3909" s="9">
        <v>648631771</v>
      </c>
      <c r="H3909" s="9" t="str">
        <f t="shared" si="122"/>
        <v>(-27.1446534, 30.8810492)</v>
      </c>
    </row>
    <row r="3910" spans="1:8" s="10" customFormat="1" x14ac:dyDescent="0.25">
      <c r="A3910" s="9" t="str">
        <f t="shared" si="123"/>
        <v>OSM: Moorreesburg - Station - (249333122)</v>
      </c>
      <c r="B3910" s="9" t="s">
        <v>1655</v>
      </c>
      <c r="C3910" s="9" t="s">
        <v>7</v>
      </c>
      <c r="D3910" s="12">
        <v>-33.152810799999997</v>
      </c>
      <c r="E3910" s="12">
        <v>18.669744699999999</v>
      </c>
      <c r="F3910" s="9" t="s">
        <v>8</v>
      </c>
      <c r="G3910" s="9">
        <v>249333122</v>
      </c>
      <c r="H3910" s="9" t="str">
        <f t="shared" si="122"/>
        <v>(-33.1528108, 18.6697447)</v>
      </c>
    </row>
    <row r="3911" spans="1:8" s="10" customFormat="1" x14ac:dyDescent="0.25">
      <c r="A3911" s="9" t="str">
        <f t="shared" si="123"/>
        <v>OSM: Mopane - Station - (247646900)</v>
      </c>
      <c r="B3911" s="9" t="s">
        <v>1388</v>
      </c>
      <c r="C3911" s="9" t="s">
        <v>7</v>
      </c>
      <c r="D3911" s="12">
        <v>-22.615924400000001</v>
      </c>
      <c r="E3911" s="12">
        <v>29.858246399999999</v>
      </c>
      <c r="F3911" s="9" t="s">
        <v>8</v>
      </c>
      <c r="G3911" s="9">
        <v>247646900</v>
      </c>
      <c r="H3911" s="9" t="str">
        <f t="shared" si="122"/>
        <v>(-22.6159244, 29.8582464)</v>
      </c>
    </row>
    <row r="3912" spans="1:8" s="10" customFormat="1" x14ac:dyDescent="0.25">
      <c r="A3912" s="9" t="str">
        <f t="shared" si="123"/>
        <v>OSM: Moravia - Station - (249333123)</v>
      </c>
      <c r="B3912" s="9" t="s">
        <v>1656</v>
      </c>
      <c r="C3912" s="9" t="s">
        <v>7</v>
      </c>
      <c r="D3912" s="12">
        <v>-32.941388099999998</v>
      </c>
      <c r="E3912" s="12">
        <v>18.694467100000001</v>
      </c>
      <c r="F3912" s="9" t="s">
        <v>8</v>
      </c>
      <c r="G3912" s="9">
        <v>249333123</v>
      </c>
      <c r="H3912" s="9" t="str">
        <f t="shared" si="122"/>
        <v>(-32.9413881, 18.6944671)</v>
      </c>
    </row>
    <row r="3913" spans="1:8" s="10" customFormat="1" x14ac:dyDescent="0.25">
      <c r="A3913" s="9" t="str">
        <f t="shared" si="123"/>
        <v>OSM: Morgenzon - Abandoned - (651965778)</v>
      </c>
      <c r="B3913" s="9" t="s">
        <v>2036</v>
      </c>
      <c r="C3913" s="9" t="s">
        <v>139</v>
      </c>
      <c r="D3913" s="12">
        <v>-26.740958800000001</v>
      </c>
      <c r="E3913" s="12">
        <v>29.621886799999999</v>
      </c>
      <c r="F3913" s="9" t="s">
        <v>8</v>
      </c>
      <c r="G3913" s="9">
        <v>651965778</v>
      </c>
      <c r="H3913" s="9" t="str">
        <f t="shared" si="122"/>
        <v>(-26.7409588, 29.6218868)</v>
      </c>
    </row>
    <row r="3914" spans="1:8" s="10" customFormat="1" x14ac:dyDescent="0.25">
      <c r="A3914" s="9" t="str">
        <f t="shared" si="123"/>
        <v>OSM: Morning Sun - Abandoned - (247326289)</v>
      </c>
      <c r="B3914" s="9" t="s">
        <v>625</v>
      </c>
      <c r="C3914" s="9" t="s">
        <v>139</v>
      </c>
      <c r="D3914" s="12">
        <v>-31.9350494</v>
      </c>
      <c r="E3914" s="12">
        <v>26.386432800000001</v>
      </c>
      <c r="F3914" s="9" t="s">
        <v>8</v>
      </c>
      <c r="G3914" s="9">
        <v>247326289</v>
      </c>
      <c r="H3914" s="9" t="str">
        <f t="shared" si="122"/>
        <v>(-31.9350494, 26.3864328)</v>
      </c>
    </row>
    <row r="3915" spans="1:8" s="10" customFormat="1" x14ac:dyDescent="0.25">
      <c r="A3915" s="9" t="str">
        <f t="shared" si="123"/>
        <v>OSM: Morone - Station - (247646899)</v>
      </c>
      <c r="B3915" s="9" t="s">
        <v>1387</v>
      </c>
      <c r="C3915" s="9" t="s">
        <v>7</v>
      </c>
      <c r="D3915" s="12">
        <v>-24.752395400000001</v>
      </c>
      <c r="E3915" s="12">
        <v>30.321568899999999</v>
      </c>
      <c r="F3915" s="9" t="s">
        <v>8</v>
      </c>
      <c r="G3915" s="9">
        <v>247646899</v>
      </c>
      <c r="H3915" s="9" t="str">
        <f t="shared" si="122"/>
        <v>(-24.7523954, 30.3215689)</v>
      </c>
    </row>
    <row r="3916" spans="1:8" s="10" customFormat="1" x14ac:dyDescent="0.25">
      <c r="A3916" s="9" t="str">
        <f t="shared" si="123"/>
        <v>OSM: Mortimer - Station - (247326288)</v>
      </c>
      <c r="B3916" s="9" t="s">
        <v>624</v>
      </c>
      <c r="C3916" s="9" t="s">
        <v>7</v>
      </c>
      <c r="D3916" s="12">
        <v>-32.366013899999999</v>
      </c>
      <c r="E3916" s="12">
        <v>25.6925442</v>
      </c>
      <c r="F3916" s="9" t="s">
        <v>8</v>
      </c>
      <c r="G3916" s="9">
        <v>247326288</v>
      </c>
      <c r="H3916" s="9" t="str">
        <f t="shared" si="122"/>
        <v>(-32.3660139, 25.6925442)</v>
      </c>
    </row>
    <row r="3917" spans="1:8" s="10" customFormat="1" x14ac:dyDescent="0.25">
      <c r="A3917" s="9" t="str">
        <f t="shared" si="123"/>
        <v>OSM: Moseley - Stop - (1583414531)</v>
      </c>
      <c r="B3917" s="9" t="s">
        <v>2369</v>
      </c>
      <c r="C3917" s="9" t="s">
        <v>13</v>
      </c>
      <c r="D3917" s="12">
        <v>-29.850271299999999</v>
      </c>
      <c r="E3917" s="12">
        <v>30.883164399999998</v>
      </c>
      <c r="F3917" s="9" t="s">
        <v>8</v>
      </c>
      <c r="G3917" s="9">
        <v>1583414531</v>
      </c>
      <c r="H3917" s="9" t="str">
        <f t="shared" si="122"/>
        <v>(-29.8502713, 30.8831644)</v>
      </c>
    </row>
    <row r="3918" spans="1:8" s="10" customFormat="1" x14ac:dyDescent="0.25">
      <c r="A3918" s="9" t="str">
        <f t="shared" si="123"/>
        <v>OSM: Moseley - Station - (9143849039)</v>
      </c>
      <c r="B3918" s="9" t="s">
        <v>2369</v>
      </c>
      <c r="C3918" s="9" t="s">
        <v>7</v>
      </c>
      <c r="D3918" s="12">
        <v>-29.850379400000001</v>
      </c>
      <c r="E3918" s="12">
        <v>30.8832387</v>
      </c>
      <c r="F3918" s="9" t="s">
        <v>8</v>
      </c>
      <c r="G3918" s="9">
        <v>9143849039</v>
      </c>
      <c r="H3918" s="9" t="str">
        <f t="shared" si="122"/>
        <v>(-29.8503794, 30.8832387)</v>
      </c>
    </row>
    <row r="3919" spans="1:8" s="10" customFormat="1" x14ac:dyDescent="0.25">
      <c r="A3919" s="9" t="str">
        <f t="shared" si="123"/>
        <v>OSM: Moses Mabhida - Stop - (348955040)</v>
      </c>
      <c r="B3919" s="9" t="s">
        <v>1798</v>
      </c>
      <c r="C3919" s="9" t="s">
        <v>13</v>
      </c>
      <c r="D3919" s="12">
        <v>-29.827597399999998</v>
      </c>
      <c r="E3919" s="12">
        <v>31.028377200000001</v>
      </c>
      <c r="F3919" s="9" t="s">
        <v>8</v>
      </c>
      <c r="G3919" s="9">
        <v>348955040</v>
      </c>
      <c r="H3919" s="9" t="str">
        <f t="shared" si="122"/>
        <v>(-29.8275974, 31.0283772)</v>
      </c>
    </row>
    <row r="3920" spans="1:8" s="10" customFormat="1" x14ac:dyDescent="0.25">
      <c r="A3920" s="9" t="str">
        <f t="shared" si="123"/>
        <v>OSM: Moses Mabhida - Station - (4330986570)</v>
      </c>
      <c r="B3920" s="9" t="s">
        <v>1798</v>
      </c>
      <c r="C3920" s="9" t="s">
        <v>7</v>
      </c>
      <c r="D3920" s="12">
        <v>-29.8265788</v>
      </c>
      <c r="E3920" s="12">
        <v>31.0283558</v>
      </c>
      <c r="F3920" s="9" t="s">
        <v>8</v>
      </c>
      <c r="G3920" s="9">
        <v>4330986570</v>
      </c>
      <c r="H3920" s="9" t="str">
        <f t="shared" si="122"/>
        <v>(-29.8265788, 31.0283558)</v>
      </c>
    </row>
    <row r="3921" spans="1:8" s="10" customFormat="1" x14ac:dyDescent="0.25">
      <c r="A3921" s="9" t="str">
        <f t="shared" si="123"/>
        <v>OSM: Moses Mabhida - Stop - (9149675752)</v>
      </c>
      <c r="B3921" s="9" t="s">
        <v>1798</v>
      </c>
      <c r="C3921" s="9" t="s">
        <v>13</v>
      </c>
      <c r="D3921" s="12">
        <v>-29.826676899999999</v>
      </c>
      <c r="E3921" s="12">
        <v>31.028282099999998</v>
      </c>
      <c r="F3921" s="9" t="s">
        <v>8</v>
      </c>
      <c r="G3921" s="9">
        <v>9149675752</v>
      </c>
      <c r="H3921" s="9" t="str">
        <f t="shared" si="122"/>
        <v>(-29.8266769, 31.0282821)</v>
      </c>
    </row>
    <row r="3922" spans="1:8" s="10" customFormat="1" x14ac:dyDescent="0.25">
      <c r="A3922" s="9" t="str">
        <f t="shared" si="123"/>
        <v>OSM: Mosterts Hoek - Halt - (10756395175)</v>
      </c>
      <c r="B3922" s="9" t="s">
        <v>2713</v>
      </c>
      <c r="C3922" s="9" t="s">
        <v>19</v>
      </c>
      <c r="D3922" s="12">
        <v>-33.229161599999998</v>
      </c>
      <c r="E3922" s="12">
        <v>20.7184934</v>
      </c>
      <c r="F3922" s="9" t="s">
        <v>8</v>
      </c>
      <c r="G3922" s="9">
        <v>10756395175</v>
      </c>
      <c r="H3922" s="9" t="str">
        <f t="shared" si="122"/>
        <v>(-33.2291616, 20.7184934)</v>
      </c>
    </row>
    <row r="3923" spans="1:8" s="10" customFormat="1" x14ac:dyDescent="0.25">
      <c r="A3923" s="9" t="str">
        <f t="shared" si="123"/>
        <v>OSM: Mount Alida - Station - (660292623)</v>
      </c>
      <c r="B3923" s="9" t="s">
        <v>2062</v>
      </c>
      <c r="C3923" s="9" t="s">
        <v>7</v>
      </c>
      <c r="D3923" s="12">
        <v>-29.1799909</v>
      </c>
      <c r="E3923" s="12">
        <v>30.342332800000001</v>
      </c>
      <c r="F3923" s="9" t="s">
        <v>8</v>
      </c>
      <c r="G3923" s="9">
        <v>660292623</v>
      </c>
      <c r="H3923" s="9" t="str">
        <f t="shared" si="122"/>
        <v>(-29.1799909, 30.3423328)</v>
      </c>
    </row>
    <row r="3924" spans="1:8" s="10" customFormat="1" x14ac:dyDescent="0.25">
      <c r="A3924" s="9" t="str">
        <f t="shared" si="123"/>
        <v>OSM: Mount Alida Branch Line - Rail - (362600436)</v>
      </c>
      <c r="B3924" s="9" t="s">
        <v>2910</v>
      </c>
      <c r="C3924" s="9" t="s">
        <v>2780</v>
      </c>
      <c r="D3924" s="12">
        <v>-29.132844243646701</v>
      </c>
      <c r="E3924" s="12">
        <v>30.476259246950399</v>
      </c>
      <c r="F3924" s="9" t="s">
        <v>2775</v>
      </c>
      <c r="G3924" s="9">
        <v>362600436</v>
      </c>
      <c r="H3924" s="9" t="str">
        <f t="shared" si="122"/>
        <v>(-29.1328442, 30.4762592)</v>
      </c>
    </row>
    <row r="3925" spans="1:8" s="10" customFormat="1" x14ac:dyDescent="0.25">
      <c r="A3925" s="9" t="str">
        <f t="shared" si="123"/>
        <v>OSM: Mount Alida Branch Line - Rail - (363717324)</v>
      </c>
      <c r="B3925" s="9" t="s">
        <v>2910</v>
      </c>
      <c r="C3925" s="9" t="s">
        <v>2780</v>
      </c>
      <c r="D3925" s="12">
        <v>-29.1726903666666</v>
      </c>
      <c r="E3925" s="12">
        <v>30.396621366666601</v>
      </c>
      <c r="F3925" s="9" t="s">
        <v>2775</v>
      </c>
      <c r="G3925" s="9">
        <v>363717324</v>
      </c>
      <c r="H3925" s="9" t="str">
        <f t="shared" si="122"/>
        <v>(-29.1726904, 30.3966214)</v>
      </c>
    </row>
    <row r="3926" spans="1:8" s="10" customFormat="1" x14ac:dyDescent="0.25">
      <c r="A3926" s="9" t="str">
        <f t="shared" si="123"/>
        <v>OSM: Mount Alida Branch Line - Rail - (1302551757)</v>
      </c>
      <c r="B3926" s="9" t="s">
        <v>2910</v>
      </c>
      <c r="C3926" s="9" t="s">
        <v>2780</v>
      </c>
      <c r="D3926" s="12">
        <v>-29.09048494</v>
      </c>
      <c r="E3926" s="12">
        <v>30.60399838</v>
      </c>
      <c r="F3926" s="9" t="s">
        <v>2775</v>
      </c>
      <c r="G3926" s="9">
        <v>1302551757</v>
      </c>
      <c r="H3926" s="9" t="str">
        <f t="shared" si="122"/>
        <v>(-29.0904849, 30.6039984)</v>
      </c>
    </row>
    <row r="3927" spans="1:8" s="10" customFormat="1" x14ac:dyDescent="0.25">
      <c r="A3927" s="9" t="str">
        <f t="shared" si="123"/>
        <v>OSM: Mount Edgecomb - Stop - (348950471)</v>
      </c>
      <c r="B3927" s="9" t="s">
        <v>1788</v>
      </c>
      <c r="C3927" s="9" t="s">
        <v>13</v>
      </c>
      <c r="D3927" s="12">
        <v>-29.704774</v>
      </c>
      <c r="E3927" s="12">
        <v>31.0322016</v>
      </c>
      <c r="F3927" s="9" t="s">
        <v>8</v>
      </c>
      <c r="G3927" s="9">
        <v>348950471</v>
      </c>
      <c r="H3927" s="9" t="str">
        <f t="shared" si="122"/>
        <v>(-29.704774, 31.0322016)</v>
      </c>
    </row>
    <row r="3928" spans="1:8" s="10" customFormat="1" x14ac:dyDescent="0.25">
      <c r="A3928" s="9" t="str">
        <f t="shared" si="123"/>
        <v>OSM: Mount Edgecombe - Station - (1430377451)</v>
      </c>
      <c r="B3928" s="9" t="s">
        <v>2310</v>
      </c>
      <c r="C3928" s="9" t="s">
        <v>7</v>
      </c>
      <c r="D3928" s="12">
        <v>-29.7042453</v>
      </c>
      <c r="E3928" s="12">
        <v>31.0326095</v>
      </c>
      <c r="F3928" s="9" t="s">
        <v>8</v>
      </c>
      <c r="G3928" s="9">
        <v>1430377451</v>
      </c>
      <c r="H3928" s="9" t="str">
        <f t="shared" si="122"/>
        <v>(-29.7042453, 31.0326095)</v>
      </c>
    </row>
    <row r="3929" spans="1:8" s="10" customFormat="1" x14ac:dyDescent="0.25">
      <c r="A3929" s="9" t="str">
        <f t="shared" si="123"/>
        <v>OSM: Mount Morkel - Station - (247645244)</v>
      </c>
      <c r="B3929" s="9" t="s">
        <v>1213</v>
      </c>
      <c r="C3929" s="9" t="s">
        <v>7</v>
      </c>
      <c r="D3929" s="12">
        <v>-28.6888574</v>
      </c>
      <c r="E3929" s="12">
        <v>28.077130799999999</v>
      </c>
      <c r="F3929" s="9" t="s">
        <v>8</v>
      </c>
      <c r="G3929" s="9">
        <v>247645244</v>
      </c>
      <c r="H3929" s="9" t="str">
        <f t="shared" si="122"/>
        <v>(-28.6888574, 28.0771308)</v>
      </c>
    </row>
    <row r="3930" spans="1:8" s="10" customFormat="1" x14ac:dyDescent="0.25">
      <c r="A3930" s="9" t="str">
        <f t="shared" si="123"/>
        <v>OSM: Mount Prospect - Halt - (4058858756)</v>
      </c>
      <c r="B3930" s="9" t="s">
        <v>2533</v>
      </c>
      <c r="C3930" s="9" t="s">
        <v>19</v>
      </c>
      <c r="D3930" s="12">
        <v>-27.506243300000001</v>
      </c>
      <c r="E3930" s="12">
        <v>29.864977700000001</v>
      </c>
      <c r="F3930" s="9" t="s">
        <v>8</v>
      </c>
      <c r="G3930" s="9">
        <v>4058858756</v>
      </c>
      <c r="H3930" s="9" t="str">
        <f t="shared" si="122"/>
        <v>(-27.5062433, 29.8649777)</v>
      </c>
    </row>
    <row r="3931" spans="1:8" s="10" customFormat="1" x14ac:dyDescent="0.25">
      <c r="A3931" s="9" t="str">
        <f t="shared" si="123"/>
        <v>OSM: Mount Prospect - Abandoned - (4060111898)</v>
      </c>
      <c r="B3931" s="9" t="s">
        <v>2533</v>
      </c>
      <c r="C3931" s="9" t="s">
        <v>139</v>
      </c>
      <c r="D3931" s="12">
        <v>-27.528603</v>
      </c>
      <c r="E3931" s="12">
        <v>29.864016199999998</v>
      </c>
      <c r="F3931" s="9" t="s">
        <v>8</v>
      </c>
      <c r="G3931" s="9">
        <v>4060111898</v>
      </c>
      <c r="H3931" s="9" t="str">
        <f t="shared" si="122"/>
        <v>(-27.528603, 29.8640162)</v>
      </c>
    </row>
    <row r="3932" spans="1:8" s="10" customFormat="1" x14ac:dyDescent="0.25">
      <c r="A3932" s="9" t="str">
        <f t="shared" si="123"/>
        <v>OSM: Mount Prospect Tunnel - Abandoned - (143758339)</v>
      </c>
      <c r="B3932" s="9" t="s">
        <v>2879</v>
      </c>
      <c r="C3932" s="9" t="s">
        <v>139</v>
      </c>
      <c r="D3932" s="12">
        <v>-27.512335050000001</v>
      </c>
      <c r="E3932" s="12">
        <v>29.871010800000001</v>
      </c>
      <c r="F3932" s="9" t="s">
        <v>2775</v>
      </c>
      <c r="G3932" s="9">
        <v>143758339</v>
      </c>
      <c r="H3932" s="9" t="str">
        <f t="shared" si="122"/>
        <v>(-27.5123351, 29.8710108)</v>
      </c>
    </row>
    <row r="3933" spans="1:8" s="10" customFormat="1" x14ac:dyDescent="0.25">
      <c r="A3933" s="9" t="str">
        <f t="shared" si="123"/>
        <v>OSM: Mount Ruth - Stop - (247326295)</v>
      </c>
      <c r="B3933" s="9" t="s">
        <v>629</v>
      </c>
      <c r="C3933" s="9" t="s">
        <v>13</v>
      </c>
      <c r="D3933" s="12">
        <v>-32.922117</v>
      </c>
      <c r="E3933" s="12">
        <v>27.757999099999999</v>
      </c>
      <c r="F3933" s="9" t="s">
        <v>8</v>
      </c>
      <c r="G3933" s="9">
        <v>247326295</v>
      </c>
      <c r="H3933" s="9" t="str">
        <f t="shared" si="122"/>
        <v>(-32.922117, 27.7579991)</v>
      </c>
    </row>
    <row r="3934" spans="1:8" s="10" customFormat="1" x14ac:dyDescent="0.25">
      <c r="A3934" s="9" t="str">
        <f t="shared" si="123"/>
        <v>OSM: Mount Ruth - Station - (9164184307)</v>
      </c>
      <c r="B3934" s="9" t="s">
        <v>629</v>
      </c>
      <c r="C3934" s="9" t="s">
        <v>7</v>
      </c>
      <c r="D3934" s="12">
        <v>-32.922201899999997</v>
      </c>
      <c r="E3934" s="12">
        <v>27.7580773</v>
      </c>
      <c r="F3934" s="9" t="s">
        <v>8</v>
      </c>
      <c r="G3934" s="9">
        <v>9164184307</v>
      </c>
      <c r="H3934" s="9" t="str">
        <f t="shared" si="122"/>
        <v>(-32.9222019, 27.7580773)</v>
      </c>
    </row>
    <row r="3935" spans="1:8" s="10" customFormat="1" x14ac:dyDescent="0.25">
      <c r="A3935" s="9" t="str">
        <f t="shared" si="123"/>
        <v>OSM: Mount Stewart - Station - (247326293)</v>
      </c>
      <c r="B3935" s="9" t="s">
        <v>628</v>
      </c>
      <c r="C3935" s="9" t="s">
        <v>7</v>
      </c>
      <c r="D3935" s="12">
        <v>-33.1473285</v>
      </c>
      <c r="E3935" s="12">
        <v>24.438004599999999</v>
      </c>
      <c r="F3935" s="9" t="s">
        <v>8</v>
      </c>
      <c r="G3935" s="9">
        <v>247326293</v>
      </c>
      <c r="H3935" s="9" t="str">
        <f t="shared" si="122"/>
        <v>(-33.1473285, 24.4380046)</v>
      </c>
    </row>
    <row r="3936" spans="1:8" s="10" customFormat="1" x14ac:dyDescent="0.25">
      <c r="A3936" s="9" t="str">
        <f t="shared" si="123"/>
        <v>OSM: Mount Vernon - Stop - (348989528)</v>
      </c>
      <c r="B3936" s="9" t="s">
        <v>1860</v>
      </c>
      <c r="C3936" s="9" t="s">
        <v>13</v>
      </c>
      <c r="D3936" s="12">
        <v>-29.9010666</v>
      </c>
      <c r="E3936" s="12">
        <v>30.9332098</v>
      </c>
      <c r="F3936" s="9" t="s">
        <v>8</v>
      </c>
      <c r="G3936" s="9">
        <v>348989528</v>
      </c>
      <c r="H3936" s="9" t="str">
        <f t="shared" si="122"/>
        <v>(-29.9010666, 30.9332098)</v>
      </c>
    </row>
    <row r="3937" spans="1:8" s="10" customFormat="1" x14ac:dyDescent="0.25">
      <c r="A3937" s="9" t="str">
        <f t="shared" si="123"/>
        <v>OSM: Mount Vernon - Stop - (1579689875)</v>
      </c>
      <c r="B3937" s="9" t="s">
        <v>1860</v>
      </c>
      <c r="C3937" s="9" t="s">
        <v>13</v>
      </c>
      <c r="D3937" s="12">
        <v>-29.901011499999999</v>
      </c>
      <c r="E3937" s="12">
        <v>30.933626100000001</v>
      </c>
      <c r="F3937" s="9" t="s">
        <v>8</v>
      </c>
      <c r="G3937" s="9">
        <v>1579689875</v>
      </c>
      <c r="H3937" s="9" t="str">
        <f t="shared" si="122"/>
        <v>(-29.9010115, 30.9336261)</v>
      </c>
    </row>
    <row r="3938" spans="1:8" s="10" customFormat="1" x14ac:dyDescent="0.25">
      <c r="A3938" s="9" t="str">
        <f t="shared" si="123"/>
        <v>OSM: Mount Vernon - Station - (9149875996)</v>
      </c>
      <c r="B3938" s="9" t="s">
        <v>1860</v>
      </c>
      <c r="C3938" s="9" t="s">
        <v>7</v>
      </c>
      <c r="D3938" s="12">
        <v>-29.9010319</v>
      </c>
      <c r="E3938" s="12">
        <v>30.9335311</v>
      </c>
      <c r="F3938" s="9" t="s">
        <v>8</v>
      </c>
      <c r="G3938" s="9">
        <v>9149875996</v>
      </c>
      <c r="H3938" s="9" t="str">
        <f t="shared" si="122"/>
        <v>(-29.9010319, 30.9335311)</v>
      </c>
    </row>
    <row r="3939" spans="1:8" s="10" customFormat="1" x14ac:dyDescent="0.25">
      <c r="A3939" s="9" t="str">
        <f t="shared" si="123"/>
        <v>OSM: Mountain View - Stop - (247703154)</v>
      </c>
      <c r="B3939" s="9" t="s">
        <v>1521</v>
      </c>
      <c r="C3939" s="9" t="s">
        <v>13</v>
      </c>
      <c r="D3939" s="12">
        <v>-25.701142600000001</v>
      </c>
      <c r="E3939" s="12">
        <v>28.171241599999998</v>
      </c>
      <c r="F3939" s="9" t="s">
        <v>8</v>
      </c>
      <c r="G3939" s="9">
        <v>247703154</v>
      </c>
      <c r="H3939" s="9" t="str">
        <f t="shared" si="122"/>
        <v>(-25.7011426, 28.1712416)</v>
      </c>
    </row>
    <row r="3940" spans="1:8" s="10" customFormat="1" x14ac:dyDescent="0.25">
      <c r="A3940" s="9" t="str">
        <f t="shared" si="123"/>
        <v>OSM: Mountain View - Stop - (5465464572)</v>
      </c>
      <c r="B3940" s="9" t="s">
        <v>1521</v>
      </c>
      <c r="C3940" s="9" t="s">
        <v>13</v>
      </c>
      <c r="D3940" s="12">
        <v>-25.7011699</v>
      </c>
      <c r="E3940" s="12">
        <v>28.171268099999999</v>
      </c>
      <c r="F3940" s="9" t="s">
        <v>8</v>
      </c>
      <c r="G3940" s="9">
        <v>5465464572</v>
      </c>
      <c r="H3940" s="9" t="str">
        <f t="shared" si="122"/>
        <v>(-25.7011699, 28.1712681)</v>
      </c>
    </row>
    <row r="3941" spans="1:8" s="10" customFormat="1" x14ac:dyDescent="0.25">
      <c r="A3941" s="9" t="str">
        <f t="shared" si="123"/>
        <v>OSM: Mountain View - Station - (7221454185)</v>
      </c>
      <c r="B3941" s="9" t="s">
        <v>1521</v>
      </c>
      <c r="C3941" s="9" t="s">
        <v>7</v>
      </c>
      <c r="D3941" s="12">
        <v>-25.701237500000001</v>
      </c>
      <c r="E3941" s="12">
        <v>28.1711548</v>
      </c>
      <c r="F3941" s="9" t="s">
        <v>8</v>
      </c>
      <c r="G3941" s="9">
        <v>7221454185</v>
      </c>
      <c r="H3941" s="9" t="str">
        <f t="shared" si="122"/>
        <v>(-25.7012375, 28.1711548)</v>
      </c>
    </row>
    <row r="3942" spans="1:8" s="10" customFormat="1" x14ac:dyDescent="0.25">
      <c r="A3942" s="9" t="str">
        <f t="shared" si="123"/>
        <v>OSM: Mowbray - Station - (25536612)</v>
      </c>
      <c r="B3942" s="9" t="s">
        <v>11</v>
      </c>
      <c r="C3942" s="9" t="s">
        <v>7</v>
      </c>
      <c r="D3942" s="12">
        <v>-33.946616300000002</v>
      </c>
      <c r="E3942" s="12">
        <v>18.473901000000001</v>
      </c>
      <c r="F3942" s="9" t="s">
        <v>8</v>
      </c>
      <c r="G3942" s="9">
        <v>25536612</v>
      </c>
      <c r="H3942" s="9" t="str">
        <f t="shared" si="122"/>
        <v>(-33.9466163, 18.473901)</v>
      </c>
    </row>
    <row r="3943" spans="1:8" s="10" customFormat="1" x14ac:dyDescent="0.25">
      <c r="A3943" s="9" t="str">
        <f t="shared" si="123"/>
        <v>OSM: Mowbray - Stop - (4280290056)</v>
      </c>
      <c r="B3943" s="9" t="s">
        <v>11</v>
      </c>
      <c r="C3943" s="9" t="s">
        <v>13</v>
      </c>
      <c r="D3943" s="12">
        <v>-33.946718400000002</v>
      </c>
      <c r="E3943" s="12">
        <v>18.4738924</v>
      </c>
      <c r="F3943" s="9" t="s">
        <v>8</v>
      </c>
      <c r="G3943" s="9">
        <v>4280290056</v>
      </c>
      <c r="H3943" s="9" t="str">
        <f t="shared" si="122"/>
        <v>(-33.9467184, 18.4738924)</v>
      </c>
    </row>
    <row r="3944" spans="1:8" s="10" customFormat="1" x14ac:dyDescent="0.25">
      <c r="A3944" s="9" t="str">
        <f t="shared" si="123"/>
        <v>OSM: Mowbray - Stop - (7388561611)</v>
      </c>
      <c r="B3944" s="9" t="s">
        <v>11</v>
      </c>
      <c r="C3944" s="9" t="s">
        <v>13</v>
      </c>
      <c r="D3944" s="12">
        <v>-33.946705299999998</v>
      </c>
      <c r="E3944" s="12">
        <v>18.473932000000001</v>
      </c>
      <c r="F3944" s="9" t="s">
        <v>8</v>
      </c>
      <c r="G3944" s="9">
        <v>7388561611</v>
      </c>
      <c r="H3944" s="9" t="str">
        <f t="shared" si="122"/>
        <v>(-33.9467053, 18.473932)</v>
      </c>
    </row>
    <row r="3945" spans="1:8" s="10" customFormat="1" x14ac:dyDescent="0.25">
      <c r="A3945" s="9" t="str">
        <f t="shared" si="123"/>
        <v>OSM: Mower's Heights - Abandoned - (324212745)</v>
      </c>
      <c r="B3945" s="9" t="s">
        <v>1748</v>
      </c>
      <c r="C3945" s="9" t="s">
        <v>139</v>
      </c>
      <c r="D3945" s="12">
        <v>-33.733002999999997</v>
      </c>
      <c r="E3945" s="12">
        <v>19.6497657</v>
      </c>
      <c r="F3945" s="9" t="s">
        <v>8</v>
      </c>
      <c r="G3945" s="9">
        <v>324212745</v>
      </c>
      <c r="H3945" s="9" t="str">
        <f t="shared" si="122"/>
        <v>(-33.733003, 19.6497657)</v>
      </c>
    </row>
    <row r="3946" spans="1:8" s="10" customFormat="1" x14ac:dyDescent="0.25">
      <c r="A3946" s="9" t="str">
        <f t="shared" si="123"/>
        <v>OSM: Mpaka - Station - (2736228902)</v>
      </c>
      <c r="B3946" s="9" t="s">
        <v>2458</v>
      </c>
      <c r="C3946" s="9" t="s">
        <v>7</v>
      </c>
      <c r="D3946" s="12">
        <v>-26.4166822</v>
      </c>
      <c r="E3946" s="12">
        <v>31.7815108</v>
      </c>
      <c r="F3946" s="9" t="s">
        <v>8</v>
      </c>
      <c r="G3946" s="9">
        <v>2736228902</v>
      </c>
      <c r="H3946" s="9" t="str">
        <f t="shared" si="122"/>
        <v>(-26.4166822, 31.7815108)</v>
      </c>
    </row>
    <row r="3947" spans="1:8" s="10" customFormat="1" x14ac:dyDescent="0.25">
      <c r="A3947" s="9" t="str">
        <f t="shared" si="123"/>
        <v>OSM: Mpilisweni - Stop - (247644746)</v>
      </c>
      <c r="B3947" s="9" t="s">
        <v>1098</v>
      </c>
      <c r="C3947" s="9" t="s">
        <v>13</v>
      </c>
      <c r="D3947" s="12">
        <v>-26.3193351</v>
      </c>
      <c r="E3947" s="12">
        <v>28.140295699999999</v>
      </c>
      <c r="F3947" s="9" t="s">
        <v>8</v>
      </c>
      <c r="G3947" s="9">
        <v>247644746</v>
      </c>
      <c r="H3947" s="9" t="str">
        <f t="shared" si="122"/>
        <v>(-26.3193351, 28.1402957)</v>
      </c>
    </row>
    <row r="3948" spans="1:8" s="10" customFormat="1" x14ac:dyDescent="0.25">
      <c r="A3948" s="9" t="str">
        <f t="shared" si="123"/>
        <v>OSM: Mpilisweni - Station - (9164817034)</v>
      </c>
      <c r="B3948" s="9" t="s">
        <v>1098</v>
      </c>
      <c r="C3948" s="9" t="s">
        <v>7</v>
      </c>
      <c r="D3948" s="12">
        <v>-26.319111899999999</v>
      </c>
      <c r="E3948" s="12">
        <v>28.140356000000001</v>
      </c>
      <c r="F3948" s="9" t="s">
        <v>8</v>
      </c>
      <c r="G3948" s="9">
        <v>9164817034</v>
      </c>
      <c r="H3948" s="9" t="str">
        <f t="shared" si="122"/>
        <v>(-26.3191119, 28.140356)</v>
      </c>
    </row>
    <row r="3949" spans="1:8" s="10" customFormat="1" x14ac:dyDescent="0.25">
      <c r="A3949" s="9" t="str">
        <f t="shared" si="123"/>
        <v>OSM: Mpolweni - Station - (1445782552)</v>
      </c>
      <c r="B3949" s="9" t="s">
        <v>2317</v>
      </c>
      <c r="C3949" s="9" t="s">
        <v>7</v>
      </c>
      <c r="D3949" s="12">
        <v>-29.411591699999999</v>
      </c>
      <c r="E3949" s="12">
        <v>30.454566400000001</v>
      </c>
      <c r="F3949" s="9" t="s">
        <v>8</v>
      </c>
      <c r="G3949" s="9">
        <v>1445782552</v>
      </c>
      <c r="H3949" s="9" t="str">
        <f t="shared" si="122"/>
        <v>(-29.4115917, 30.4545664)</v>
      </c>
    </row>
    <row r="3950" spans="1:8" s="10" customFormat="1" x14ac:dyDescent="0.25">
      <c r="A3950" s="9" t="str">
        <f t="shared" si="123"/>
        <v>OSM: Mputi - Halt - (247326292)</v>
      </c>
      <c r="B3950" s="9" t="s">
        <v>627</v>
      </c>
      <c r="C3950" s="9" t="s">
        <v>19</v>
      </c>
      <c r="D3950" s="12">
        <v>-32.045162300000001</v>
      </c>
      <c r="E3950" s="12">
        <v>28.252016000000001</v>
      </c>
      <c r="F3950" s="9" t="s">
        <v>8</v>
      </c>
      <c r="G3950" s="9">
        <v>247326292</v>
      </c>
      <c r="H3950" s="9" t="str">
        <f t="shared" si="122"/>
        <v>(-32.0451623, 28.252016)</v>
      </c>
    </row>
    <row r="3951" spans="1:8" s="10" customFormat="1" x14ac:dyDescent="0.25">
      <c r="A3951" s="9" t="str">
        <f t="shared" si="123"/>
        <v>OSM: Mthatha - Station - (1047269178)</v>
      </c>
      <c r="B3951" s="9" t="s">
        <v>2257</v>
      </c>
      <c r="C3951" s="9" t="s">
        <v>7</v>
      </c>
      <c r="D3951" s="12">
        <v>-31.594445700000001</v>
      </c>
      <c r="E3951" s="12">
        <v>28.782243399999999</v>
      </c>
      <c r="F3951" s="9" t="s">
        <v>8</v>
      </c>
      <c r="G3951" s="9">
        <v>1047269178</v>
      </c>
      <c r="H3951" s="9" t="str">
        <f t="shared" si="122"/>
        <v>(-31.5944457, 28.7822434)</v>
      </c>
    </row>
    <row r="3952" spans="1:8" s="10" customFormat="1" x14ac:dyDescent="0.25">
      <c r="A3952" s="9" t="str">
        <f t="shared" si="123"/>
        <v>OSM: Mthatha - Amabele Branch Line - Rail - (31729597)</v>
      </c>
      <c r="B3952" s="9" t="s">
        <v>2821</v>
      </c>
      <c r="C3952" s="9" t="s">
        <v>2780</v>
      </c>
      <c r="D3952" s="12">
        <v>-32.535616885714198</v>
      </c>
      <c r="E3952" s="12">
        <v>27.993564014285699</v>
      </c>
      <c r="F3952" s="9" t="s">
        <v>2775</v>
      </c>
      <c r="G3952" s="9">
        <v>31729597</v>
      </c>
      <c r="H3952" s="9" t="str">
        <f t="shared" si="122"/>
        <v>(-32.5356169, 27.993564)</v>
      </c>
    </row>
    <row r="3953" spans="1:8" s="10" customFormat="1" x14ac:dyDescent="0.25">
      <c r="A3953" s="9" t="str">
        <f t="shared" si="123"/>
        <v>OSM: Mthatha - Amabele Branch Line - Disused - (31729604)</v>
      </c>
      <c r="B3953" s="9" t="s">
        <v>2821</v>
      </c>
      <c r="C3953" s="9" t="s">
        <v>2774</v>
      </c>
      <c r="D3953" s="12">
        <v>-31.9204864933333</v>
      </c>
      <c r="E3953" s="12">
        <v>28.383382606666601</v>
      </c>
      <c r="F3953" s="9" t="s">
        <v>2775</v>
      </c>
      <c r="G3953" s="9">
        <v>31729604</v>
      </c>
      <c r="H3953" s="9" t="str">
        <f t="shared" si="122"/>
        <v>(-31.9204865, 28.3833826)</v>
      </c>
    </row>
    <row r="3954" spans="1:8" s="10" customFormat="1" x14ac:dyDescent="0.25">
      <c r="A3954" s="9" t="str">
        <f t="shared" si="123"/>
        <v>OSM: Mthatha - Amabele Branch Line - Disused - (31729609)</v>
      </c>
      <c r="B3954" s="9" t="s">
        <v>2821</v>
      </c>
      <c r="C3954" s="9" t="s">
        <v>2774</v>
      </c>
      <c r="D3954" s="12">
        <v>-31.923249615094299</v>
      </c>
      <c r="E3954" s="12">
        <v>28.373954247169799</v>
      </c>
      <c r="F3954" s="9" t="s">
        <v>2775</v>
      </c>
      <c r="G3954" s="9">
        <v>31729609</v>
      </c>
      <c r="H3954" s="9" t="str">
        <f t="shared" si="122"/>
        <v>(-31.9232496, 28.3739542)</v>
      </c>
    </row>
    <row r="3955" spans="1:8" s="10" customFormat="1" x14ac:dyDescent="0.25">
      <c r="A3955" s="9" t="str">
        <f t="shared" si="123"/>
        <v>OSM: Mthatha - Amabele Branch Line - Disused - (31729612)</v>
      </c>
      <c r="B3955" s="9" t="s">
        <v>2821</v>
      </c>
      <c r="C3955" s="9" t="s">
        <v>2774</v>
      </c>
      <c r="D3955" s="12">
        <v>-31.982341569607801</v>
      </c>
      <c r="E3955" s="12">
        <v>28.283583581372501</v>
      </c>
      <c r="F3955" s="9" t="s">
        <v>2775</v>
      </c>
      <c r="G3955" s="9">
        <v>31729612</v>
      </c>
      <c r="H3955" s="9" t="str">
        <f t="shared" si="122"/>
        <v>(-31.9823416, 28.2835836)</v>
      </c>
    </row>
    <row r="3956" spans="1:8" s="10" customFormat="1" x14ac:dyDescent="0.25">
      <c r="A3956" s="9" t="str">
        <f t="shared" si="123"/>
        <v>OSM: Mthatha - Amabele Branch Line - Disused - (31729615)</v>
      </c>
      <c r="B3956" s="9" t="s">
        <v>2821</v>
      </c>
      <c r="C3956" s="9" t="s">
        <v>2774</v>
      </c>
      <c r="D3956" s="12">
        <v>-32.202649219653097</v>
      </c>
      <c r="E3956" s="12">
        <v>28.231900212716699</v>
      </c>
      <c r="F3956" s="9" t="s">
        <v>2775</v>
      </c>
      <c r="G3956" s="9">
        <v>31729615</v>
      </c>
      <c r="H3956" s="9" t="str">
        <f t="shared" si="122"/>
        <v>(-32.2026492, 28.2319002)</v>
      </c>
    </row>
    <row r="3957" spans="1:8" s="10" customFormat="1" x14ac:dyDescent="0.25">
      <c r="A3957" s="9" t="str">
        <f t="shared" si="123"/>
        <v>OSM: Mthatha - Amabele Branch Line - Disused - (31729617)</v>
      </c>
      <c r="B3957" s="9" t="s">
        <v>2821</v>
      </c>
      <c r="C3957" s="9" t="s">
        <v>2774</v>
      </c>
      <c r="D3957" s="12">
        <v>-31.921881352</v>
      </c>
      <c r="E3957" s="12">
        <v>28.389211723999999</v>
      </c>
      <c r="F3957" s="9" t="s">
        <v>2775</v>
      </c>
      <c r="G3957" s="9">
        <v>31729617</v>
      </c>
      <c r="H3957" s="9" t="str">
        <f t="shared" si="122"/>
        <v>(-31.9218814, 28.3892117)</v>
      </c>
    </row>
    <row r="3958" spans="1:8" s="10" customFormat="1" x14ac:dyDescent="0.25">
      <c r="A3958" s="9" t="str">
        <f t="shared" si="123"/>
        <v>OSM: Mthatha - Amabele Branch Line - Disused - (31729619)</v>
      </c>
      <c r="B3958" s="9" t="s">
        <v>2821</v>
      </c>
      <c r="C3958" s="9" t="s">
        <v>2774</v>
      </c>
      <c r="D3958" s="12">
        <v>-32.056859560869498</v>
      </c>
      <c r="E3958" s="12">
        <v>28.252165360869501</v>
      </c>
      <c r="F3958" s="9" t="s">
        <v>2775</v>
      </c>
      <c r="G3958" s="9">
        <v>31729619</v>
      </c>
      <c r="H3958" s="9" t="str">
        <f t="shared" si="122"/>
        <v>(-32.0568596, 28.2521654)</v>
      </c>
    </row>
    <row r="3959" spans="1:8" s="10" customFormat="1" x14ac:dyDescent="0.25">
      <c r="A3959" s="9" t="str">
        <f t="shared" si="123"/>
        <v>OSM: Mthatha - Amabele Branch Line - Rail - (31729623)</v>
      </c>
      <c r="B3959" s="9" t="s">
        <v>2821</v>
      </c>
      <c r="C3959" s="9" t="s">
        <v>2780</v>
      </c>
      <c r="D3959" s="12">
        <v>-32.436274522222199</v>
      </c>
      <c r="E3959" s="12">
        <v>27.992702175925899</v>
      </c>
      <c r="F3959" s="9" t="s">
        <v>2775</v>
      </c>
      <c r="G3959" s="9">
        <v>31729623</v>
      </c>
      <c r="H3959" s="9" t="str">
        <f t="shared" si="122"/>
        <v>(-32.4362745, 27.9927022)</v>
      </c>
    </row>
    <row r="3960" spans="1:8" s="10" customFormat="1" x14ac:dyDescent="0.25">
      <c r="A3960" s="9" t="str">
        <f t="shared" si="123"/>
        <v>OSM: Mthatha - Amabele Branch Line - Disused - (31729625)</v>
      </c>
      <c r="B3960" s="9" t="s">
        <v>2821</v>
      </c>
      <c r="C3960" s="9" t="s">
        <v>2774</v>
      </c>
      <c r="D3960" s="12">
        <v>-32.174179299999999</v>
      </c>
      <c r="E3960" s="12">
        <v>28.249897949999902</v>
      </c>
      <c r="F3960" s="9" t="s">
        <v>2775</v>
      </c>
      <c r="G3960" s="9">
        <v>31729625</v>
      </c>
      <c r="H3960" s="9" t="str">
        <f t="shared" si="122"/>
        <v>(-32.1741793, 28.2498979)</v>
      </c>
    </row>
    <row r="3961" spans="1:8" s="10" customFormat="1" x14ac:dyDescent="0.25">
      <c r="A3961" s="9" t="str">
        <f t="shared" si="123"/>
        <v>OSM: Mthatha - Amabele Branch Line - Disused - (31729626)</v>
      </c>
      <c r="B3961" s="9" t="s">
        <v>2821</v>
      </c>
      <c r="C3961" s="9" t="s">
        <v>2774</v>
      </c>
      <c r="D3961" s="12">
        <v>-32.175995076923002</v>
      </c>
      <c r="E3961" s="12">
        <v>28.2478408692307</v>
      </c>
      <c r="F3961" s="9" t="s">
        <v>2775</v>
      </c>
      <c r="G3961" s="9">
        <v>31729626</v>
      </c>
      <c r="H3961" s="9" t="str">
        <f t="shared" si="122"/>
        <v>(-32.1759951, 28.2478409)</v>
      </c>
    </row>
    <row r="3962" spans="1:8" s="10" customFormat="1" x14ac:dyDescent="0.25">
      <c r="A3962" s="9" t="str">
        <f t="shared" si="123"/>
        <v>OSM: Mthatha - Amabele Branch Line - Disused - (31729627)</v>
      </c>
      <c r="B3962" s="9" t="s">
        <v>2821</v>
      </c>
      <c r="C3962" s="9" t="s">
        <v>2774</v>
      </c>
      <c r="D3962" s="12">
        <v>-31.8452929247747</v>
      </c>
      <c r="E3962" s="12">
        <v>28.518146650900899</v>
      </c>
      <c r="F3962" s="9" t="s">
        <v>2775</v>
      </c>
      <c r="G3962" s="9">
        <v>31729627</v>
      </c>
      <c r="H3962" s="9" t="str">
        <f t="shared" si="122"/>
        <v>(-31.8452929, 28.5181467)</v>
      </c>
    </row>
    <row r="3963" spans="1:8" s="10" customFormat="1" x14ac:dyDescent="0.25">
      <c r="A3963" s="9" t="str">
        <f t="shared" si="123"/>
        <v>OSM: Mthatha - Amabele Branch Line - Rail - (31729633)</v>
      </c>
      <c r="B3963" s="9" t="s">
        <v>2821</v>
      </c>
      <c r="C3963" s="9" t="s">
        <v>2780</v>
      </c>
      <c r="D3963" s="12">
        <v>-32.606625600000001</v>
      </c>
      <c r="E3963" s="12">
        <v>27.721603200000001</v>
      </c>
      <c r="F3963" s="9" t="s">
        <v>2775</v>
      </c>
      <c r="G3963" s="9">
        <v>31729633</v>
      </c>
      <c r="H3963" s="9" t="str">
        <f t="shared" si="122"/>
        <v>(-32.6066256, 27.7216032)</v>
      </c>
    </row>
    <row r="3964" spans="1:8" s="10" customFormat="1" x14ac:dyDescent="0.25">
      <c r="A3964" s="9" t="str">
        <f t="shared" si="123"/>
        <v>OSM: Mthatha - Amabele Branch Line - Rail - (31729635)</v>
      </c>
      <c r="B3964" s="9" t="s">
        <v>2821</v>
      </c>
      <c r="C3964" s="9" t="s">
        <v>2780</v>
      </c>
      <c r="D3964" s="12">
        <v>-32.615217833333297</v>
      </c>
      <c r="E3964" s="12">
        <v>27.5859694</v>
      </c>
      <c r="F3964" s="9" t="s">
        <v>2775</v>
      </c>
      <c r="G3964" s="9">
        <v>31729635</v>
      </c>
      <c r="H3964" s="9" t="str">
        <f t="shared" si="122"/>
        <v>(-32.6152178, 27.5859694)</v>
      </c>
    </row>
    <row r="3965" spans="1:8" s="10" customFormat="1" x14ac:dyDescent="0.25">
      <c r="A3965" s="9" t="str">
        <f t="shared" si="123"/>
        <v>OSM: Mthatha - Amabele Branch Line - Disused - (31729638)</v>
      </c>
      <c r="B3965" s="9" t="s">
        <v>2821</v>
      </c>
      <c r="C3965" s="9" t="s">
        <v>2774</v>
      </c>
      <c r="D3965" s="12">
        <v>-32.051848730769201</v>
      </c>
      <c r="E3965" s="12">
        <v>28.248955823076901</v>
      </c>
      <c r="F3965" s="9" t="s">
        <v>2775</v>
      </c>
      <c r="G3965" s="9">
        <v>31729638</v>
      </c>
      <c r="H3965" s="9" t="str">
        <f t="shared" si="122"/>
        <v>(-32.0518487, 28.2489558)</v>
      </c>
    </row>
    <row r="3966" spans="1:8" s="10" customFormat="1" x14ac:dyDescent="0.25">
      <c r="A3966" s="9" t="str">
        <f t="shared" si="123"/>
        <v>OSM: Mthatha - Amabele Branch Line - Disused - (31729640)</v>
      </c>
      <c r="B3966" s="9" t="s">
        <v>2821</v>
      </c>
      <c r="C3966" s="9" t="s">
        <v>2774</v>
      </c>
      <c r="D3966" s="12">
        <v>-32.178388724999998</v>
      </c>
      <c r="E3966" s="12">
        <v>28.245555549999999</v>
      </c>
      <c r="F3966" s="9" t="s">
        <v>2775</v>
      </c>
      <c r="G3966" s="9">
        <v>31729640</v>
      </c>
      <c r="H3966" s="9" t="str">
        <f t="shared" si="122"/>
        <v>(-32.1783887, 28.2455556)</v>
      </c>
    </row>
    <row r="3967" spans="1:8" s="10" customFormat="1" x14ac:dyDescent="0.25">
      <c r="A3967" s="9" t="str">
        <f t="shared" si="123"/>
        <v>OSM: Mthatha - Amabele Branch Line - Disused - (31729641)</v>
      </c>
      <c r="B3967" s="9" t="s">
        <v>2821</v>
      </c>
      <c r="C3967" s="9" t="s">
        <v>2774</v>
      </c>
      <c r="D3967" s="12">
        <v>-31.921759439999999</v>
      </c>
      <c r="E3967" s="12">
        <v>28.4355028395</v>
      </c>
      <c r="F3967" s="9" t="s">
        <v>2775</v>
      </c>
      <c r="G3967" s="9">
        <v>31729641</v>
      </c>
      <c r="H3967" s="9" t="str">
        <f t="shared" si="122"/>
        <v>(-31.9217594, 28.4355028)</v>
      </c>
    </row>
    <row r="3968" spans="1:8" s="10" customFormat="1" x14ac:dyDescent="0.25">
      <c r="A3968" s="9" t="str">
        <f t="shared" si="123"/>
        <v>OSM: Mthatha - Amabele Branch Line - Disused - (31729643)</v>
      </c>
      <c r="B3968" s="9" t="s">
        <v>2821</v>
      </c>
      <c r="C3968" s="9" t="s">
        <v>2774</v>
      </c>
      <c r="D3968" s="12">
        <v>-32.0497035</v>
      </c>
      <c r="E3968" s="12">
        <v>28.2497826</v>
      </c>
      <c r="F3968" s="9" t="s">
        <v>2775</v>
      </c>
      <c r="G3968" s="9">
        <v>31729643</v>
      </c>
      <c r="H3968" s="9" t="str">
        <f t="shared" si="122"/>
        <v>(-32.0497035, 28.2497826)</v>
      </c>
    </row>
    <row r="3969" spans="1:8" s="10" customFormat="1" x14ac:dyDescent="0.25">
      <c r="A3969" s="9" t="str">
        <f t="shared" si="123"/>
        <v>OSM: Mthatha - Amabele Branch Line - Rail - (31729645)</v>
      </c>
      <c r="B3969" s="9" t="s">
        <v>2821</v>
      </c>
      <c r="C3969" s="9" t="s">
        <v>2780</v>
      </c>
      <c r="D3969" s="12">
        <v>-32.501617517391303</v>
      </c>
      <c r="E3969" s="12">
        <v>27.965978021739101</v>
      </c>
      <c r="F3969" s="9" t="s">
        <v>2775</v>
      </c>
      <c r="G3969" s="9">
        <v>31729645</v>
      </c>
      <c r="H3969" s="9" t="str">
        <f t="shared" ref="H3969:H4032" si="124">"(" &amp; TEXT(D3969, "#.#######") &amp; ", " &amp; TEXT(E3969, "#.#######") &amp; ")"</f>
        <v>(-32.5016175, 27.965978)</v>
      </c>
    </row>
    <row r="3970" spans="1:8" s="10" customFormat="1" x14ac:dyDescent="0.25">
      <c r="A3970" s="9" t="str">
        <f t="shared" si="123"/>
        <v>OSM: Mthatha - Amabele Branch Line - Rail - (31729658)</v>
      </c>
      <c r="B3970" s="9" t="s">
        <v>2821</v>
      </c>
      <c r="C3970" s="9" t="s">
        <v>2780</v>
      </c>
      <c r="D3970" s="12">
        <v>-32.496628458282203</v>
      </c>
      <c r="E3970" s="12">
        <v>27.956923583435501</v>
      </c>
      <c r="F3970" s="9" t="s">
        <v>2775</v>
      </c>
      <c r="G3970" s="9">
        <v>31729658</v>
      </c>
      <c r="H3970" s="9" t="str">
        <f t="shared" si="124"/>
        <v>(-32.4966285, 27.9569236)</v>
      </c>
    </row>
    <row r="3971" spans="1:8" s="10" customFormat="1" x14ac:dyDescent="0.25">
      <c r="A3971" s="9" t="str">
        <f t="shared" ref="A3971:A4034" si="125">"OSM: " &amp; B3971 &amp; " - " &amp; PROPER(C3971) &amp; " - (" &amp; G3971 &amp; ")"</f>
        <v>OSM: Mthatha - Amabele Branch Line - Rail - (31729663)</v>
      </c>
      <c r="B3971" s="9" t="s">
        <v>2821</v>
      </c>
      <c r="C3971" s="9" t="s">
        <v>2780</v>
      </c>
      <c r="D3971" s="12">
        <v>-32.502323004895104</v>
      </c>
      <c r="E3971" s="12">
        <v>27.9676288510489</v>
      </c>
      <c r="F3971" s="9" t="s">
        <v>2775</v>
      </c>
      <c r="G3971" s="9">
        <v>31729663</v>
      </c>
      <c r="H3971" s="9" t="str">
        <f t="shared" si="124"/>
        <v>(-32.502323, 27.9676289)</v>
      </c>
    </row>
    <row r="3972" spans="1:8" s="10" customFormat="1" x14ac:dyDescent="0.25">
      <c r="A3972" s="9" t="str">
        <f t="shared" si="125"/>
        <v>OSM: Mthatha - Amabele Branch Line - Disused - (31729666)</v>
      </c>
      <c r="B3972" s="9" t="s">
        <v>2821</v>
      </c>
      <c r="C3972" s="9" t="s">
        <v>2774</v>
      </c>
      <c r="D3972" s="12">
        <v>-32.058421799999998</v>
      </c>
      <c r="E3972" s="12">
        <v>28.249823299999999</v>
      </c>
      <c r="F3972" s="9" t="s">
        <v>2775</v>
      </c>
      <c r="G3972" s="9">
        <v>31729666</v>
      </c>
      <c r="H3972" s="9" t="str">
        <f t="shared" si="124"/>
        <v>(-32.0584218, 28.2498233)</v>
      </c>
    </row>
    <row r="3973" spans="1:8" s="10" customFormat="1" x14ac:dyDescent="0.25">
      <c r="A3973" s="9" t="str">
        <f t="shared" si="125"/>
        <v>OSM: Mthatha - Amabele Branch Line - Disused - (31729669)</v>
      </c>
      <c r="B3973" s="9" t="s">
        <v>2821</v>
      </c>
      <c r="C3973" s="9" t="s">
        <v>2774</v>
      </c>
      <c r="D3973" s="12">
        <v>-32.138561633333303</v>
      </c>
      <c r="E3973" s="12">
        <v>28.249742033333298</v>
      </c>
      <c r="F3973" s="9" t="s">
        <v>2775</v>
      </c>
      <c r="G3973" s="9">
        <v>31729669</v>
      </c>
      <c r="H3973" s="9" t="str">
        <f t="shared" si="124"/>
        <v>(-32.1385616, 28.249742)</v>
      </c>
    </row>
    <row r="3974" spans="1:8" s="10" customFormat="1" x14ac:dyDescent="0.25">
      <c r="A3974" s="9" t="str">
        <f t="shared" si="125"/>
        <v>OSM: Mthatha - Amabele Branch Line - Disused - (31729670)</v>
      </c>
      <c r="B3974" s="9" t="s">
        <v>2821</v>
      </c>
      <c r="C3974" s="9" t="s">
        <v>2774</v>
      </c>
      <c r="D3974" s="12">
        <v>-31.6860182743007</v>
      </c>
      <c r="E3974" s="12">
        <v>28.707382390559399</v>
      </c>
      <c r="F3974" s="9" t="s">
        <v>2775</v>
      </c>
      <c r="G3974" s="9">
        <v>31729670</v>
      </c>
      <c r="H3974" s="9" t="str">
        <f t="shared" si="124"/>
        <v>(-31.6860183, 28.7073824)</v>
      </c>
    </row>
    <row r="3975" spans="1:8" s="10" customFormat="1" x14ac:dyDescent="0.25">
      <c r="A3975" s="9" t="str">
        <f t="shared" si="125"/>
        <v>OSM: Mthatha - Amabele Branch Line - Disused - (31729672)</v>
      </c>
      <c r="B3975" s="9" t="s">
        <v>2821</v>
      </c>
      <c r="C3975" s="9" t="s">
        <v>2774</v>
      </c>
      <c r="D3975" s="12">
        <v>-32.060494849999998</v>
      </c>
      <c r="E3975" s="12">
        <v>28.2480833045454</v>
      </c>
      <c r="F3975" s="9" t="s">
        <v>2775</v>
      </c>
      <c r="G3975" s="9">
        <v>31729672</v>
      </c>
      <c r="H3975" s="9" t="str">
        <f t="shared" si="124"/>
        <v>(-32.0604949, 28.2480833)</v>
      </c>
    </row>
    <row r="3976" spans="1:8" s="10" customFormat="1" x14ac:dyDescent="0.25">
      <c r="A3976" s="9" t="str">
        <f t="shared" si="125"/>
        <v>OSM: Mthatha - Amabele Branch Line - Rail - (31729675)</v>
      </c>
      <c r="B3976" s="9" t="s">
        <v>2821</v>
      </c>
      <c r="C3976" s="9" t="s">
        <v>2780</v>
      </c>
      <c r="D3976" s="12">
        <v>-32.449719750862002</v>
      </c>
      <c r="E3976" s="12">
        <v>28.0107503965517</v>
      </c>
      <c r="F3976" s="9" t="s">
        <v>2775</v>
      </c>
      <c r="G3976" s="9">
        <v>31729675</v>
      </c>
      <c r="H3976" s="9" t="str">
        <f t="shared" si="124"/>
        <v>(-32.4497198, 28.0107504)</v>
      </c>
    </row>
    <row r="3977" spans="1:8" s="10" customFormat="1" x14ac:dyDescent="0.25">
      <c r="A3977" s="9" t="str">
        <f t="shared" si="125"/>
        <v>OSM: Mthatha - Amabele Branch Line - Disused - (31729677)</v>
      </c>
      <c r="B3977" s="9" t="s">
        <v>2821</v>
      </c>
      <c r="C3977" s="9" t="s">
        <v>2774</v>
      </c>
      <c r="D3977" s="12">
        <v>-32.026342610638203</v>
      </c>
      <c r="E3977" s="12">
        <v>28.264861326063802</v>
      </c>
      <c r="F3977" s="9" t="s">
        <v>2775</v>
      </c>
      <c r="G3977" s="9">
        <v>31729677</v>
      </c>
      <c r="H3977" s="9" t="str">
        <f t="shared" si="124"/>
        <v>(-32.0263426, 28.2648613)</v>
      </c>
    </row>
    <row r="3978" spans="1:8" s="10" customFormat="1" x14ac:dyDescent="0.25">
      <c r="A3978" s="9" t="str">
        <f t="shared" si="125"/>
        <v>OSM: Mthatha - Amabele Branch Line - Disused - (31729680)</v>
      </c>
      <c r="B3978" s="9" t="s">
        <v>2821</v>
      </c>
      <c r="C3978" s="9" t="s">
        <v>2774</v>
      </c>
      <c r="D3978" s="12">
        <v>-32.177878966666597</v>
      </c>
      <c r="E3978" s="12">
        <v>28.2461642666666</v>
      </c>
      <c r="F3978" s="9" t="s">
        <v>2775</v>
      </c>
      <c r="G3978" s="9">
        <v>31729680</v>
      </c>
      <c r="H3978" s="9" t="str">
        <f t="shared" si="124"/>
        <v>(-32.177879, 28.2461643)</v>
      </c>
    </row>
    <row r="3979" spans="1:8" s="10" customFormat="1" x14ac:dyDescent="0.25">
      <c r="A3979" s="9" t="str">
        <f t="shared" si="125"/>
        <v>OSM: Mthatha - Amabele Branch Line - Rail - (31729682)</v>
      </c>
      <c r="B3979" s="9" t="s">
        <v>2821</v>
      </c>
      <c r="C3979" s="9" t="s">
        <v>2780</v>
      </c>
      <c r="D3979" s="12">
        <v>-32.462907028571401</v>
      </c>
      <c r="E3979" s="12">
        <v>28.0171798714285</v>
      </c>
      <c r="F3979" s="9" t="s">
        <v>2775</v>
      </c>
      <c r="G3979" s="9">
        <v>31729682</v>
      </c>
      <c r="H3979" s="9" t="str">
        <f t="shared" si="124"/>
        <v>(-32.462907, 28.0171799)</v>
      </c>
    </row>
    <row r="3980" spans="1:8" s="10" customFormat="1" x14ac:dyDescent="0.25">
      <c r="A3980" s="9" t="str">
        <f t="shared" si="125"/>
        <v>OSM: Mthatha - Amabele Branch Line - Rail - (31729687)</v>
      </c>
      <c r="B3980" s="9" t="s">
        <v>2821</v>
      </c>
      <c r="C3980" s="9" t="s">
        <v>2780</v>
      </c>
      <c r="D3980" s="12">
        <v>-32.400526605853599</v>
      </c>
      <c r="E3980" s="12">
        <v>28.011412504877999</v>
      </c>
      <c r="F3980" s="9" t="s">
        <v>2775</v>
      </c>
      <c r="G3980" s="9">
        <v>31729687</v>
      </c>
      <c r="H3980" s="9" t="str">
        <f t="shared" si="124"/>
        <v>(-32.4005266, 28.0114125)</v>
      </c>
    </row>
    <row r="3981" spans="1:8" s="10" customFormat="1" x14ac:dyDescent="0.25">
      <c r="A3981" s="9" t="str">
        <f t="shared" si="125"/>
        <v>OSM: Mthatha - Amabele Branch Line - Disused - (31729692)</v>
      </c>
      <c r="B3981" s="9" t="s">
        <v>2821</v>
      </c>
      <c r="C3981" s="9" t="s">
        <v>2774</v>
      </c>
      <c r="D3981" s="12">
        <v>-31.609405516981099</v>
      </c>
      <c r="E3981" s="12">
        <v>28.740878441509398</v>
      </c>
      <c r="F3981" s="9" t="s">
        <v>2775</v>
      </c>
      <c r="G3981" s="9">
        <v>31729692</v>
      </c>
      <c r="H3981" s="9" t="str">
        <f t="shared" si="124"/>
        <v>(-31.6094055, 28.7408784)</v>
      </c>
    </row>
    <row r="3982" spans="1:8" s="10" customFormat="1" x14ac:dyDescent="0.25">
      <c r="A3982" s="9" t="str">
        <f t="shared" si="125"/>
        <v>OSM: Mthatha - Amabele Branch Line - Disused - (31729693)</v>
      </c>
      <c r="B3982" s="9" t="s">
        <v>2821</v>
      </c>
      <c r="C3982" s="9" t="s">
        <v>2774</v>
      </c>
      <c r="D3982" s="12">
        <v>-32.064158333333303</v>
      </c>
      <c r="E3982" s="12">
        <v>28.249859299999901</v>
      </c>
      <c r="F3982" s="9" t="s">
        <v>2775</v>
      </c>
      <c r="G3982" s="9">
        <v>31729693</v>
      </c>
      <c r="H3982" s="9" t="str">
        <f t="shared" si="124"/>
        <v>(-32.0641583, 28.2498593)</v>
      </c>
    </row>
    <row r="3983" spans="1:8" s="10" customFormat="1" x14ac:dyDescent="0.25">
      <c r="A3983" s="9" t="str">
        <f t="shared" si="125"/>
        <v>OSM: Mthatha - Amabele Branch Line - Disused - (31729694)</v>
      </c>
      <c r="B3983" s="9" t="s">
        <v>2821</v>
      </c>
      <c r="C3983" s="9" t="s">
        <v>2774</v>
      </c>
      <c r="D3983" s="12">
        <v>-32.170101272727202</v>
      </c>
      <c r="E3983" s="12">
        <v>28.251927224242401</v>
      </c>
      <c r="F3983" s="9" t="s">
        <v>2775</v>
      </c>
      <c r="G3983" s="9">
        <v>31729694</v>
      </c>
      <c r="H3983" s="9" t="str">
        <f t="shared" si="124"/>
        <v>(-32.1701013, 28.2519272)</v>
      </c>
    </row>
    <row r="3984" spans="1:8" s="10" customFormat="1" x14ac:dyDescent="0.25">
      <c r="A3984" s="9" t="str">
        <f t="shared" si="125"/>
        <v>OSM: Mthatha - Amabele Branch Line - Disused - (31729696)</v>
      </c>
      <c r="B3984" s="9" t="s">
        <v>2821</v>
      </c>
      <c r="C3984" s="9" t="s">
        <v>2774</v>
      </c>
      <c r="D3984" s="12">
        <v>-32.054140099999998</v>
      </c>
      <c r="E3984" s="12">
        <v>28.249757049999999</v>
      </c>
      <c r="F3984" s="9" t="s">
        <v>2775</v>
      </c>
      <c r="G3984" s="9">
        <v>31729696</v>
      </c>
      <c r="H3984" s="9" t="str">
        <f t="shared" si="124"/>
        <v>(-32.0541401, 28.2497571)</v>
      </c>
    </row>
    <row r="3985" spans="1:8" s="10" customFormat="1" x14ac:dyDescent="0.25">
      <c r="A3985" s="9" t="str">
        <f t="shared" si="125"/>
        <v>OSM: Mthatha - Amabele Branch Line - Rail - (31729698)</v>
      </c>
      <c r="B3985" s="9" t="s">
        <v>2821</v>
      </c>
      <c r="C3985" s="9" t="s">
        <v>2780</v>
      </c>
      <c r="D3985" s="12">
        <v>-32.467926624369703</v>
      </c>
      <c r="E3985" s="12">
        <v>28.009309908403299</v>
      </c>
      <c r="F3985" s="9" t="s">
        <v>2775</v>
      </c>
      <c r="G3985" s="9">
        <v>31729698</v>
      </c>
      <c r="H3985" s="9" t="str">
        <f t="shared" si="124"/>
        <v>(-32.4679266, 28.0093099)</v>
      </c>
    </row>
    <row r="3986" spans="1:8" s="10" customFormat="1" x14ac:dyDescent="0.25">
      <c r="A3986" s="9" t="str">
        <f t="shared" si="125"/>
        <v>OSM: Mthatha - Amabele Branch Line - Disused - (31729700)</v>
      </c>
      <c r="B3986" s="9" t="s">
        <v>2821</v>
      </c>
      <c r="C3986" s="9" t="s">
        <v>2774</v>
      </c>
      <c r="D3986" s="12">
        <v>-32.1502734482142</v>
      </c>
      <c r="E3986" s="12">
        <v>28.247990462499999</v>
      </c>
      <c r="F3986" s="9" t="s">
        <v>2775</v>
      </c>
      <c r="G3986" s="9">
        <v>31729700</v>
      </c>
      <c r="H3986" s="9" t="str">
        <f t="shared" si="124"/>
        <v>(-32.1502734, 28.2479905)</v>
      </c>
    </row>
    <row r="3987" spans="1:8" s="10" customFormat="1" x14ac:dyDescent="0.25">
      <c r="A3987" s="9" t="str">
        <f t="shared" si="125"/>
        <v>OSM: Mthatha - Amabele Branch Line - Rail - (31729701)</v>
      </c>
      <c r="B3987" s="9" t="s">
        <v>2821</v>
      </c>
      <c r="C3987" s="9" t="s">
        <v>2780</v>
      </c>
      <c r="D3987" s="12">
        <v>-32.534194274226799</v>
      </c>
      <c r="E3987" s="12">
        <v>27.9956335835051</v>
      </c>
      <c r="F3987" s="9" t="s">
        <v>2775</v>
      </c>
      <c r="G3987" s="9">
        <v>31729701</v>
      </c>
      <c r="H3987" s="9" t="str">
        <f t="shared" si="124"/>
        <v>(-32.5341943, 27.9956336)</v>
      </c>
    </row>
    <row r="3988" spans="1:8" s="10" customFormat="1" x14ac:dyDescent="0.25">
      <c r="A3988" s="9" t="str">
        <f t="shared" si="125"/>
        <v>OSM: Mthatha - Amabele Branch Line - Rail - (31729702)</v>
      </c>
      <c r="B3988" s="9" t="s">
        <v>2821</v>
      </c>
      <c r="C3988" s="9" t="s">
        <v>2780</v>
      </c>
      <c r="D3988" s="12">
        <v>-32.469920730967701</v>
      </c>
      <c r="E3988" s="12">
        <v>27.993110447741898</v>
      </c>
      <c r="F3988" s="9" t="s">
        <v>2775</v>
      </c>
      <c r="G3988" s="9">
        <v>31729702</v>
      </c>
      <c r="H3988" s="9" t="str">
        <f t="shared" si="124"/>
        <v>(-32.4699207, 27.9931104)</v>
      </c>
    </row>
    <row r="3989" spans="1:8" s="10" customFormat="1" x14ac:dyDescent="0.25">
      <c r="A3989" s="9" t="str">
        <f t="shared" si="125"/>
        <v>OSM: Mthatha - Amabele Branch Line - Rail - (31729707)</v>
      </c>
      <c r="B3989" s="9" t="s">
        <v>2821</v>
      </c>
      <c r="C3989" s="9" t="s">
        <v>2780</v>
      </c>
      <c r="D3989" s="12">
        <v>-32.6448640276041</v>
      </c>
      <c r="E3989" s="12">
        <v>27.546033879687499</v>
      </c>
      <c r="F3989" s="9" t="s">
        <v>2775</v>
      </c>
      <c r="G3989" s="9">
        <v>31729707</v>
      </c>
      <c r="H3989" s="9" t="str">
        <f t="shared" si="124"/>
        <v>(-32.644864, 27.5460339)</v>
      </c>
    </row>
    <row r="3990" spans="1:8" s="10" customFormat="1" x14ac:dyDescent="0.25">
      <c r="A3990" s="9" t="str">
        <f t="shared" si="125"/>
        <v>OSM: Mthatha - Amabele Branch Line - Disused - (31729712)</v>
      </c>
      <c r="B3990" s="9" t="s">
        <v>2821</v>
      </c>
      <c r="C3990" s="9" t="s">
        <v>2774</v>
      </c>
      <c r="D3990" s="12">
        <v>-31.960879166666601</v>
      </c>
      <c r="E3990" s="12">
        <v>28.303645799999899</v>
      </c>
      <c r="F3990" s="9" t="s">
        <v>2775</v>
      </c>
      <c r="G3990" s="9">
        <v>31729712</v>
      </c>
      <c r="H3990" s="9" t="str">
        <f t="shared" si="124"/>
        <v>(-31.9608792, 28.3036458)</v>
      </c>
    </row>
    <row r="3991" spans="1:8" s="10" customFormat="1" x14ac:dyDescent="0.25">
      <c r="A3991" s="9" t="str">
        <f t="shared" si="125"/>
        <v>OSM: Mthatha - Amabele Branch Line - Disused - (31729714)</v>
      </c>
      <c r="B3991" s="9" t="s">
        <v>2821</v>
      </c>
      <c r="C3991" s="9" t="s">
        <v>2774</v>
      </c>
      <c r="D3991" s="12">
        <v>-31.91176905</v>
      </c>
      <c r="E3991" s="12">
        <v>28.444851974999999</v>
      </c>
      <c r="F3991" s="9" t="s">
        <v>2775</v>
      </c>
      <c r="G3991" s="9">
        <v>31729714</v>
      </c>
      <c r="H3991" s="9" t="str">
        <f t="shared" si="124"/>
        <v>(-31.9117691, 28.444852)</v>
      </c>
    </row>
    <row r="3992" spans="1:8" s="10" customFormat="1" x14ac:dyDescent="0.25">
      <c r="A3992" s="9" t="str">
        <f t="shared" si="125"/>
        <v>OSM: Mthatha - Amabele Branch Line - Disused - (31729716)</v>
      </c>
      <c r="B3992" s="9" t="s">
        <v>2821</v>
      </c>
      <c r="C3992" s="9" t="s">
        <v>2774</v>
      </c>
      <c r="D3992" s="12">
        <v>-31.906590671</v>
      </c>
      <c r="E3992" s="12">
        <v>28.456324795499999</v>
      </c>
      <c r="F3992" s="9" t="s">
        <v>2775</v>
      </c>
      <c r="G3992" s="9">
        <v>31729716</v>
      </c>
      <c r="H3992" s="9" t="str">
        <f t="shared" si="124"/>
        <v>(-31.9065907, 28.4563248)</v>
      </c>
    </row>
    <row r="3993" spans="1:8" s="10" customFormat="1" x14ac:dyDescent="0.25">
      <c r="A3993" s="9" t="str">
        <f t="shared" si="125"/>
        <v>OSM: Mthatha - Amabele Branch Line - Disused - (31729719)</v>
      </c>
      <c r="B3993" s="9" t="s">
        <v>2821</v>
      </c>
      <c r="C3993" s="9" t="s">
        <v>2774</v>
      </c>
      <c r="D3993" s="12">
        <v>-31.9062442</v>
      </c>
      <c r="E3993" s="12">
        <v>28.440488999999999</v>
      </c>
      <c r="F3993" s="9" t="s">
        <v>2775</v>
      </c>
      <c r="G3993" s="9">
        <v>31729719</v>
      </c>
      <c r="H3993" s="9" t="str">
        <f t="shared" si="124"/>
        <v>(-31.9062442, 28.440489)</v>
      </c>
    </row>
    <row r="3994" spans="1:8" s="10" customFormat="1" x14ac:dyDescent="0.25">
      <c r="A3994" s="9" t="str">
        <f t="shared" si="125"/>
        <v>OSM: Mthatha - Amabele Branch Line - Disused - (31729721)</v>
      </c>
      <c r="B3994" s="9" t="s">
        <v>2821</v>
      </c>
      <c r="C3994" s="9" t="s">
        <v>2774</v>
      </c>
      <c r="D3994" s="12">
        <v>-31.907890559259201</v>
      </c>
      <c r="E3994" s="12">
        <v>28.4428345592592</v>
      </c>
      <c r="F3994" s="9" t="s">
        <v>2775</v>
      </c>
      <c r="G3994" s="9">
        <v>31729721</v>
      </c>
      <c r="H3994" s="9" t="str">
        <f t="shared" si="124"/>
        <v>(-31.9078906, 28.4428346)</v>
      </c>
    </row>
    <row r="3995" spans="1:8" s="10" customFormat="1" x14ac:dyDescent="0.25">
      <c r="A3995" s="9" t="str">
        <f t="shared" si="125"/>
        <v>OSM: Mthatha - Amabele Branch Line - Disused - (31729722)</v>
      </c>
      <c r="B3995" s="9" t="s">
        <v>2821</v>
      </c>
      <c r="C3995" s="9" t="s">
        <v>2774</v>
      </c>
      <c r="D3995" s="12">
        <v>-31.939167832743301</v>
      </c>
      <c r="E3995" s="12">
        <v>28.332298267256601</v>
      </c>
      <c r="F3995" s="9" t="s">
        <v>2775</v>
      </c>
      <c r="G3995" s="9">
        <v>31729722</v>
      </c>
      <c r="H3995" s="9" t="str">
        <f t="shared" si="124"/>
        <v>(-31.9391678, 28.3322983)</v>
      </c>
    </row>
    <row r="3996" spans="1:8" s="10" customFormat="1" x14ac:dyDescent="0.25">
      <c r="A3996" s="9" t="str">
        <f t="shared" si="125"/>
        <v>OSM: Mthatha - Amabele Branch Line - Disused - (31729723)</v>
      </c>
      <c r="B3996" s="9" t="s">
        <v>2821</v>
      </c>
      <c r="C3996" s="9" t="s">
        <v>2774</v>
      </c>
      <c r="D3996" s="12">
        <v>-31.8945482666666</v>
      </c>
      <c r="E3996" s="12">
        <v>28.467674799999902</v>
      </c>
      <c r="F3996" s="9" t="s">
        <v>2775</v>
      </c>
      <c r="G3996" s="9">
        <v>31729723</v>
      </c>
      <c r="H3996" s="9" t="str">
        <f t="shared" si="124"/>
        <v>(-31.8945483, 28.4676748)</v>
      </c>
    </row>
    <row r="3997" spans="1:8" s="10" customFormat="1" x14ac:dyDescent="0.25">
      <c r="A3997" s="9" t="str">
        <f t="shared" si="125"/>
        <v>OSM: Mthatha - Amabele Branch Line - Disused - (31729724)</v>
      </c>
      <c r="B3997" s="9" t="s">
        <v>2821</v>
      </c>
      <c r="C3997" s="9" t="s">
        <v>2774</v>
      </c>
      <c r="D3997" s="12">
        <v>-31.8788808866666</v>
      </c>
      <c r="E3997" s="12">
        <v>28.489946476666599</v>
      </c>
      <c r="F3997" s="9" t="s">
        <v>2775</v>
      </c>
      <c r="G3997" s="9">
        <v>31729724</v>
      </c>
      <c r="H3997" s="9" t="str">
        <f t="shared" si="124"/>
        <v>(-31.8788809, 28.4899465)</v>
      </c>
    </row>
    <row r="3998" spans="1:8" s="10" customFormat="1" x14ac:dyDescent="0.25">
      <c r="A3998" s="9" t="str">
        <f t="shared" si="125"/>
        <v>OSM: Mthatha - Amabele Branch Line - Disused - (31729725)</v>
      </c>
      <c r="B3998" s="9" t="s">
        <v>2821</v>
      </c>
      <c r="C3998" s="9" t="s">
        <v>2774</v>
      </c>
      <c r="D3998" s="12">
        <v>-31.9237282333333</v>
      </c>
      <c r="E3998" s="12">
        <v>28.362723299999999</v>
      </c>
      <c r="F3998" s="9" t="s">
        <v>2775</v>
      </c>
      <c r="G3998" s="9">
        <v>31729725</v>
      </c>
      <c r="H3998" s="9" t="str">
        <f t="shared" si="124"/>
        <v>(-31.9237282, 28.3627233)</v>
      </c>
    </row>
    <row r="3999" spans="1:8" s="10" customFormat="1" x14ac:dyDescent="0.25">
      <c r="A3999" s="9" t="str">
        <f t="shared" si="125"/>
        <v>OSM: Mthatha - Amabele Branch Line - Disused - (31729726)</v>
      </c>
      <c r="B3999" s="9" t="s">
        <v>2821</v>
      </c>
      <c r="C3999" s="9" t="s">
        <v>2774</v>
      </c>
      <c r="D3999" s="12">
        <v>-31.924005300000001</v>
      </c>
      <c r="E3999" s="12">
        <v>28.363922333333299</v>
      </c>
      <c r="F3999" s="9" t="s">
        <v>2775</v>
      </c>
      <c r="G3999" s="9">
        <v>31729726</v>
      </c>
      <c r="H3999" s="9" t="str">
        <f t="shared" si="124"/>
        <v>(-31.9240053, 28.3639223)</v>
      </c>
    </row>
    <row r="4000" spans="1:8" s="10" customFormat="1" x14ac:dyDescent="0.25">
      <c r="A4000" s="9" t="str">
        <f t="shared" si="125"/>
        <v>OSM: Mthatha - Amabele Branch Line - Disused - (31729728)</v>
      </c>
      <c r="B4000" s="9" t="s">
        <v>2821</v>
      </c>
      <c r="C4000" s="9" t="s">
        <v>2774</v>
      </c>
      <c r="D4000" s="12">
        <v>-32.230804680799999</v>
      </c>
      <c r="E4000" s="12">
        <v>28.2109491776</v>
      </c>
      <c r="F4000" s="9" t="s">
        <v>2775</v>
      </c>
      <c r="G4000" s="9">
        <v>31729728</v>
      </c>
      <c r="H4000" s="9" t="str">
        <f t="shared" si="124"/>
        <v>(-32.2308047, 28.2109492)</v>
      </c>
    </row>
    <row r="4001" spans="1:8" s="10" customFormat="1" x14ac:dyDescent="0.25">
      <c r="A4001" s="9" t="str">
        <f t="shared" si="125"/>
        <v>OSM: Mthatha - Amabele Branch Line - Rail - (31729729)</v>
      </c>
      <c r="B4001" s="9" t="s">
        <v>2821</v>
      </c>
      <c r="C4001" s="9" t="s">
        <v>2780</v>
      </c>
      <c r="D4001" s="12">
        <v>-32.590021396216201</v>
      </c>
      <c r="E4001" s="12">
        <v>27.797928421081</v>
      </c>
      <c r="F4001" s="9" t="s">
        <v>2775</v>
      </c>
      <c r="G4001" s="9">
        <v>31729729</v>
      </c>
      <c r="H4001" s="9" t="str">
        <f t="shared" si="124"/>
        <v>(-32.5900214, 27.7979284)</v>
      </c>
    </row>
    <row r="4002" spans="1:8" s="10" customFormat="1" x14ac:dyDescent="0.25">
      <c r="A4002" s="9" t="str">
        <f t="shared" si="125"/>
        <v>OSM: Mthatha - Amabele Branch Line - Rail - (31729730)</v>
      </c>
      <c r="B4002" s="9" t="s">
        <v>2821</v>
      </c>
      <c r="C4002" s="9" t="s">
        <v>2780</v>
      </c>
      <c r="D4002" s="12">
        <v>-32.611557300000001</v>
      </c>
      <c r="E4002" s="12">
        <v>27.669554300000001</v>
      </c>
      <c r="F4002" s="9" t="s">
        <v>2775</v>
      </c>
      <c r="G4002" s="9">
        <v>31729730</v>
      </c>
      <c r="H4002" s="9" t="str">
        <f t="shared" si="124"/>
        <v>(-32.6115573, 27.6695543)</v>
      </c>
    </row>
    <row r="4003" spans="1:8" s="10" customFormat="1" x14ac:dyDescent="0.25">
      <c r="A4003" s="9" t="str">
        <f t="shared" si="125"/>
        <v>OSM: Mthatha - Amabele Branch Line - Rail - (31729731)</v>
      </c>
      <c r="B4003" s="9" t="s">
        <v>2821</v>
      </c>
      <c r="C4003" s="9" t="s">
        <v>2780</v>
      </c>
      <c r="D4003" s="12">
        <v>-32.609087767592499</v>
      </c>
      <c r="E4003" s="12">
        <v>27.697700724074</v>
      </c>
      <c r="F4003" s="9" t="s">
        <v>2775</v>
      </c>
      <c r="G4003" s="9">
        <v>31729731</v>
      </c>
      <c r="H4003" s="9" t="str">
        <f t="shared" si="124"/>
        <v>(-32.6090878, 27.6977007)</v>
      </c>
    </row>
    <row r="4004" spans="1:8" s="10" customFormat="1" x14ac:dyDescent="0.25">
      <c r="A4004" s="9" t="str">
        <f t="shared" si="125"/>
        <v>OSM: Mthatha - Amabele Branch Line - Rail - (31729732)</v>
      </c>
      <c r="B4004" s="9" t="s">
        <v>2821</v>
      </c>
      <c r="C4004" s="9" t="s">
        <v>2780</v>
      </c>
      <c r="D4004" s="12">
        <v>-32.605923995744597</v>
      </c>
      <c r="E4004" s="12">
        <v>27.737383976595702</v>
      </c>
      <c r="F4004" s="9" t="s">
        <v>2775</v>
      </c>
      <c r="G4004" s="9">
        <v>31729732</v>
      </c>
      <c r="H4004" s="9" t="str">
        <f t="shared" si="124"/>
        <v>(-32.605924, 27.737384)</v>
      </c>
    </row>
    <row r="4005" spans="1:8" s="10" customFormat="1" x14ac:dyDescent="0.25">
      <c r="A4005" s="9" t="str">
        <f t="shared" si="125"/>
        <v>OSM: Mthatha - Amabele Branch Line - Disused - (31729733)</v>
      </c>
      <c r="B4005" s="9" t="s">
        <v>2821</v>
      </c>
      <c r="C4005" s="9" t="s">
        <v>2774</v>
      </c>
      <c r="D4005" s="12">
        <v>-31.594494539999999</v>
      </c>
      <c r="E4005" s="12">
        <v>28.78352984</v>
      </c>
      <c r="F4005" s="9" t="s">
        <v>2775</v>
      </c>
      <c r="G4005" s="9">
        <v>31729733</v>
      </c>
      <c r="H4005" s="9" t="str">
        <f t="shared" si="124"/>
        <v>(-31.5944945, 28.7835298)</v>
      </c>
    </row>
    <row r="4006" spans="1:8" s="10" customFormat="1" x14ac:dyDescent="0.25">
      <c r="A4006" s="9" t="str">
        <f t="shared" si="125"/>
        <v>OSM: Mthatha - Amabele Branch Line - Rail - (31729734)</v>
      </c>
      <c r="B4006" s="9" t="s">
        <v>2821</v>
      </c>
      <c r="C4006" s="9" t="s">
        <v>2780</v>
      </c>
      <c r="D4006" s="12">
        <v>-32.6043876877551</v>
      </c>
      <c r="E4006" s="12">
        <v>27.615672670068001</v>
      </c>
      <c r="F4006" s="9" t="s">
        <v>2775</v>
      </c>
      <c r="G4006" s="9">
        <v>31729734</v>
      </c>
      <c r="H4006" s="9" t="str">
        <f t="shared" si="124"/>
        <v>(-32.6043877, 27.6156727)</v>
      </c>
    </row>
    <row r="4007" spans="1:8" s="10" customFormat="1" x14ac:dyDescent="0.25">
      <c r="A4007" s="9" t="str">
        <f t="shared" si="125"/>
        <v>OSM: Mthatha - Amabele Branch Line - Rail - (31729735)</v>
      </c>
      <c r="B4007" s="9" t="s">
        <v>2821</v>
      </c>
      <c r="C4007" s="9" t="s">
        <v>2780</v>
      </c>
      <c r="D4007" s="12">
        <v>-32.579048731656798</v>
      </c>
      <c r="E4007" s="12">
        <v>27.917527373076901</v>
      </c>
      <c r="F4007" s="9" t="s">
        <v>2775</v>
      </c>
      <c r="G4007" s="9">
        <v>31729735</v>
      </c>
      <c r="H4007" s="9" t="str">
        <f t="shared" si="124"/>
        <v>(-32.5790487, 27.9175274)</v>
      </c>
    </row>
    <row r="4008" spans="1:8" s="10" customFormat="1" x14ac:dyDescent="0.25">
      <c r="A4008" s="9" t="str">
        <f t="shared" si="125"/>
        <v>OSM: Mthatha - Amabele Branch Line - Rail - (31729739)</v>
      </c>
      <c r="B4008" s="9" t="s">
        <v>2821</v>
      </c>
      <c r="C4008" s="9" t="s">
        <v>2780</v>
      </c>
      <c r="D4008" s="12">
        <v>-32.5357761</v>
      </c>
      <c r="E4008" s="12">
        <v>27.992585250000001</v>
      </c>
      <c r="F4008" s="9" t="s">
        <v>2775</v>
      </c>
      <c r="G4008" s="9">
        <v>31729739</v>
      </c>
      <c r="H4008" s="9" t="str">
        <f t="shared" si="124"/>
        <v>(-32.5357761, 27.9925853)</v>
      </c>
    </row>
    <row r="4009" spans="1:8" s="10" customFormat="1" x14ac:dyDescent="0.25">
      <c r="A4009" s="9" t="str">
        <f t="shared" si="125"/>
        <v>OSM: Mthatha - Amabele Branch Line - Rail - (31729740)</v>
      </c>
      <c r="B4009" s="9" t="s">
        <v>2821</v>
      </c>
      <c r="C4009" s="9" t="s">
        <v>2780</v>
      </c>
      <c r="D4009" s="12">
        <v>-32.547776121487601</v>
      </c>
      <c r="E4009" s="12">
        <v>27.960230376528902</v>
      </c>
      <c r="F4009" s="9" t="s">
        <v>2775</v>
      </c>
      <c r="G4009" s="9">
        <v>31729740</v>
      </c>
      <c r="H4009" s="9" t="str">
        <f t="shared" si="124"/>
        <v>(-32.5477761, 27.9602304)</v>
      </c>
    </row>
    <row r="4010" spans="1:8" s="10" customFormat="1" x14ac:dyDescent="0.25">
      <c r="A4010" s="9" t="str">
        <f t="shared" si="125"/>
        <v>OSM: Mthatha - Amabele Branch Line - Rail - (31729743)</v>
      </c>
      <c r="B4010" s="9" t="s">
        <v>2821</v>
      </c>
      <c r="C4010" s="9" t="s">
        <v>2780</v>
      </c>
      <c r="D4010" s="12">
        <v>-32.500139795000003</v>
      </c>
      <c r="E4010" s="12">
        <v>27.957467735000002</v>
      </c>
      <c r="F4010" s="9" t="s">
        <v>2775</v>
      </c>
      <c r="G4010" s="9">
        <v>31729743</v>
      </c>
      <c r="H4010" s="9" t="str">
        <f t="shared" si="124"/>
        <v>(-32.5001398, 27.9574677)</v>
      </c>
    </row>
    <row r="4011" spans="1:8" s="10" customFormat="1" x14ac:dyDescent="0.25">
      <c r="A4011" s="9" t="str">
        <f t="shared" si="125"/>
        <v>OSM: Mthatha - Amabele Branch Line - Rail - (31729744)</v>
      </c>
      <c r="B4011" s="9" t="s">
        <v>2821</v>
      </c>
      <c r="C4011" s="9" t="s">
        <v>2780</v>
      </c>
      <c r="D4011" s="12">
        <v>-32.464858159999999</v>
      </c>
      <c r="E4011" s="12">
        <v>28.018188240000001</v>
      </c>
      <c r="F4011" s="9" t="s">
        <v>2775</v>
      </c>
      <c r="G4011" s="9">
        <v>31729744</v>
      </c>
      <c r="H4011" s="9" t="str">
        <f t="shared" si="124"/>
        <v>(-32.4648582, 28.0181882)</v>
      </c>
    </row>
    <row r="4012" spans="1:8" s="10" customFormat="1" x14ac:dyDescent="0.25">
      <c r="A4012" s="9" t="str">
        <f t="shared" si="125"/>
        <v>OSM: Mthatha - Amabele Branch Line - Rail - (31729745)</v>
      </c>
      <c r="B4012" s="9" t="s">
        <v>2821</v>
      </c>
      <c r="C4012" s="9" t="s">
        <v>2780</v>
      </c>
      <c r="D4012" s="12">
        <v>-32.460270999999999</v>
      </c>
      <c r="E4012" s="12">
        <v>28.016078049999901</v>
      </c>
      <c r="F4012" s="9" t="s">
        <v>2775</v>
      </c>
      <c r="G4012" s="9">
        <v>31729745</v>
      </c>
      <c r="H4012" s="9" t="str">
        <f t="shared" si="124"/>
        <v>(-32.460271, 28.016078)</v>
      </c>
    </row>
    <row r="4013" spans="1:8" s="10" customFormat="1" x14ac:dyDescent="0.25">
      <c r="A4013" s="9" t="str">
        <f t="shared" si="125"/>
        <v>OSM: Mthatha - Amabele Branch Line - Disused - (31729747)</v>
      </c>
      <c r="B4013" s="9" t="s">
        <v>2821</v>
      </c>
      <c r="C4013" s="9" t="s">
        <v>2774</v>
      </c>
      <c r="D4013" s="12">
        <v>-32.093780785</v>
      </c>
      <c r="E4013" s="12">
        <v>28.281190208750001</v>
      </c>
      <c r="F4013" s="9" t="s">
        <v>2775</v>
      </c>
      <c r="G4013" s="9">
        <v>31729747</v>
      </c>
      <c r="H4013" s="9" t="str">
        <f t="shared" si="124"/>
        <v>(-32.0937808, 28.2811902)</v>
      </c>
    </row>
    <row r="4014" spans="1:8" s="10" customFormat="1" x14ac:dyDescent="0.25">
      <c r="A4014" s="9" t="str">
        <f t="shared" si="125"/>
        <v>OSM: Mthatha - Amabele Branch Line - Rail - (51893672)</v>
      </c>
      <c r="B4014" s="9" t="s">
        <v>2821</v>
      </c>
      <c r="C4014" s="9" t="s">
        <v>2780</v>
      </c>
      <c r="D4014" s="12">
        <v>-32.339653023849301</v>
      </c>
      <c r="E4014" s="12">
        <v>28.0945921410041</v>
      </c>
      <c r="F4014" s="9" t="s">
        <v>2775</v>
      </c>
      <c r="G4014" s="9">
        <v>51893672</v>
      </c>
      <c r="H4014" s="9" t="str">
        <f t="shared" si="124"/>
        <v>(-32.339653, 28.0945921)</v>
      </c>
    </row>
    <row r="4015" spans="1:8" s="10" customFormat="1" x14ac:dyDescent="0.25">
      <c r="A4015" s="9" t="str">
        <f t="shared" si="125"/>
        <v>OSM: Mthatha - Amabele Branch Line - Rail - (51893676)</v>
      </c>
      <c r="B4015" s="9" t="s">
        <v>2821</v>
      </c>
      <c r="C4015" s="9" t="s">
        <v>2780</v>
      </c>
      <c r="D4015" s="12">
        <v>-32.357605389268201</v>
      </c>
      <c r="E4015" s="12">
        <v>28.0373385312195</v>
      </c>
      <c r="F4015" s="9" t="s">
        <v>2775</v>
      </c>
      <c r="G4015" s="9">
        <v>51893676</v>
      </c>
      <c r="H4015" s="9" t="str">
        <f t="shared" si="124"/>
        <v>(-32.3576054, 28.0373385)</v>
      </c>
    </row>
    <row r="4016" spans="1:8" s="10" customFormat="1" x14ac:dyDescent="0.25">
      <c r="A4016" s="9" t="str">
        <f t="shared" si="125"/>
        <v>OSM: Mthatha - Amabele Branch Line - Rail - (51893677)</v>
      </c>
      <c r="B4016" s="9" t="s">
        <v>2821</v>
      </c>
      <c r="C4016" s="9" t="s">
        <v>2780</v>
      </c>
      <c r="D4016" s="12">
        <v>-32.255933702</v>
      </c>
      <c r="E4016" s="12">
        <v>28.205685959</v>
      </c>
      <c r="F4016" s="9" t="s">
        <v>2775</v>
      </c>
      <c r="G4016" s="9">
        <v>51893677</v>
      </c>
      <c r="H4016" s="9" t="str">
        <f t="shared" si="124"/>
        <v>(-32.2559337, 28.205686)</v>
      </c>
    </row>
    <row r="4017" spans="1:8" s="10" customFormat="1" x14ac:dyDescent="0.25">
      <c r="A4017" s="9" t="str">
        <f t="shared" si="125"/>
        <v>OSM: Mthatha - Amabele Branch Line - Rail - (51893678)</v>
      </c>
      <c r="B4017" s="9" t="s">
        <v>2821</v>
      </c>
      <c r="C4017" s="9" t="s">
        <v>2780</v>
      </c>
      <c r="D4017" s="12">
        <v>-32.287787230799999</v>
      </c>
      <c r="E4017" s="12">
        <v>28.214860503200001</v>
      </c>
      <c r="F4017" s="9" t="s">
        <v>2775</v>
      </c>
      <c r="G4017" s="9">
        <v>51893678</v>
      </c>
      <c r="H4017" s="9" t="str">
        <f t="shared" si="124"/>
        <v>(-32.2877872, 28.2148605)</v>
      </c>
    </row>
    <row r="4018" spans="1:8" s="10" customFormat="1" x14ac:dyDescent="0.25">
      <c r="A4018" s="9" t="str">
        <f t="shared" si="125"/>
        <v>OSM: Mthatha - Amabele Branch Line - Rail - (51893679)</v>
      </c>
      <c r="B4018" s="9" t="s">
        <v>2821</v>
      </c>
      <c r="C4018" s="9" t="s">
        <v>2780</v>
      </c>
      <c r="D4018" s="12">
        <v>-32.335761892156803</v>
      </c>
      <c r="E4018" s="12">
        <v>28.140698315686201</v>
      </c>
      <c r="F4018" s="9" t="s">
        <v>2775</v>
      </c>
      <c r="G4018" s="9">
        <v>51893679</v>
      </c>
      <c r="H4018" s="9" t="str">
        <f t="shared" si="124"/>
        <v>(-32.3357619, 28.1406983)</v>
      </c>
    </row>
    <row r="4019" spans="1:8" s="10" customFormat="1" x14ac:dyDescent="0.25">
      <c r="A4019" s="9" t="str">
        <f t="shared" si="125"/>
        <v>OSM: Mthatha - Amabele Branch Line - Disused - (140198376)</v>
      </c>
      <c r="B4019" s="9" t="s">
        <v>2821</v>
      </c>
      <c r="C4019" s="9" t="s">
        <v>2774</v>
      </c>
      <c r="D4019" s="12">
        <v>-31.6014168276729</v>
      </c>
      <c r="E4019" s="12">
        <v>28.7639844893081</v>
      </c>
      <c r="F4019" s="9" t="s">
        <v>2775</v>
      </c>
      <c r="G4019" s="9">
        <v>140198376</v>
      </c>
      <c r="H4019" s="9" t="str">
        <f t="shared" si="124"/>
        <v>(-31.6014168, 28.7639845)</v>
      </c>
    </row>
    <row r="4020" spans="1:8" s="10" customFormat="1" x14ac:dyDescent="0.25">
      <c r="A4020" s="9" t="str">
        <f t="shared" si="125"/>
        <v>OSM: Mthatha - Amabele Branch Line - Rail - (172483183)</v>
      </c>
      <c r="B4020" s="9" t="s">
        <v>2821</v>
      </c>
      <c r="C4020" s="9" t="s">
        <v>2780</v>
      </c>
      <c r="D4020" s="12">
        <v>-32.332192849999998</v>
      </c>
      <c r="E4020" s="12">
        <v>28.149464349999999</v>
      </c>
      <c r="F4020" s="9" t="s">
        <v>2775</v>
      </c>
      <c r="G4020" s="9">
        <v>172483183</v>
      </c>
      <c r="H4020" s="9" t="str">
        <f t="shared" si="124"/>
        <v>(-32.3321929, 28.1494644)</v>
      </c>
    </row>
    <row r="4021" spans="1:8" s="10" customFormat="1" x14ac:dyDescent="0.25">
      <c r="A4021" s="9" t="str">
        <f t="shared" si="125"/>
        <v>OSM: Mthatha - Amabele Branch Line - Rail - (172483184)</v>
      </c>
      <c r="B4021" s="9" t="s">
        <v>2821</v>
      </c>
      <c r="C4021" s="9" t="s">
        <v>2780</v>
      </c>
      <c r="D4021" s="12">
        <v>-32.318802030800001</v>
      </c>
      <c r="E4021" s="12">
        <v>28.178000374</v>
      </c>
      <c r="F4021" s="9" t="s">
        <v>2775</v>
      </c>
      <c r="G4021" s="9">
        <v>172483184</v>
      </c>
      <c r="H4021" s="9" t="str">
        <f t="shared" si="124"/>
        <v>(-32.318802, 28.1780004)</v>
      </c>
    </row>
    <row r="4022" spans="1:8" s="10" customFormat="1" x14ac:dyDescent="0.25">
      <c r="A4022" s="9" t="str">
        <f t="shared" si="125"/>
        <v>OSM: Mthatha - Amabele Branch Line - Rail - (173897111)</v>
      </c>
      <c r="B4022" s="9" t="s">
        <v>2821</v>
      </c>
      <c r="C4022" s="9" t="s">
        <v>2780</v>
      </c>
      <c r="D4022" s="12">
        <v>-32.430116150000003</v>
      </c>
      <c r="E4022" s="12">
        <v>27.988209650000002</v>
      </c>
      <c r="F4022" s="9" t="s">
        <v>2775</v>
      </c>
      <c r="G4022" s="9">
        <v>173897111</v>
      </c>
      <c r="H4022" s="9" t="str">
        <f t="shared" si="124"/>
        <v>(-32.4301162, 27.9882097)</v>
      </c>
    </row>
    <row r="4023" spans="1:8" s="10" customFormat="1" x14ac:dyDescent="0.25">
      <c r="A4023" s="9" t="str">
        <f t="shared" si="125"/>
        <v>OSM: Mthatha - Amabele Branch Line - Rail - (173897120)</v>
      </c>
      <c r="B4023" s="9" t="s">
        <v>2821</v>
      </c>
      <c r="C4023" s="9" t="s">
        <v>2780</v>
      </c>
      <c r="D4023" s="12">
        <v>-32.425819711475398</v>
      </c>
      <c r="E4023" s="12">
        <v>27.9905604344262</v>
      </c>
      <c r="F4023" s="9" t="s">
        <v>2775</v>
      </c>
      <c r="G4023" s="9">
        <v>173897120</v>
      </c>
      <c r="H4023" s="9" t="str">
        <f t="shared" si="124"/>
        <v>(-32.4258197, 27.9905604)</v>
      </c>
    </row>
    <row r="4024" spans="1:8" s="10" customFormat="1" x14ac:dyDescent="0.25">
      <c r="A4024" s="9" t="str">
        <f t="shared" si="125"/>
        <v>OSM: Mthatha - Amabele Branch Line - Rail - (180061378)</v>
      </c>
      <c r="B4024" s="9" t="s">
        <v>2821</v>
      </c>
      <c r="C4024" s="9" t="s">
        <v>2780</v>
      </c>
      <c r="D4024" s="12">
        <v>-32.520787666885902</v>
      </c>
      <c r="E4024" s="12">
        <v>27.988393235307001</v>
      </c>
      <c r="F4024" s="9" t="s">
        <v>2775</v>
      </c>
      <c r="G4024" s="9">
        <v>180061378</v>
      </c>
      <c r="H4024" s="9" t="str">
        <f t="shared" si="124"/>
        <v>(-32.5207877, 27.9883932)</v>
      </c>
    </row>
    <row r="4025" spans="1:8" s="10" customFormat="1" x14ac:dyDescent="0.25">
      <c r="A4025" s="9" t="str">
        <f t="shared" si="125"/>
        <v>OSM: Mthatha - Amabele Branch Line - Rail - (180061379)</v>
      </c>
      <c r="B4025" s="9" t="s">
        <v>2821</v>
      </c>
      <c r="C4025" s="9" t="s">
        <v>2780</v>
      </c>
      <c r="D4025" s="12">
        <v>-32.507774959999999</v>
      </c>
      <c r="E4025" s="12">
        <v>27.9715691399999</v>
      </c>
      <c r="F4025" s="9" t="s">
        <v>2775</v>
      </c>
      <c r="G4025" s="9">
        <v>180061379</v>
      </c>
      <c r="H4025" s="9" t="str">
        <f t="shared" si="124"/>
        <v>(-32.507775, 27.9715691)</v>
      </c>
    </row>
    <row r="4026" spans="1:8" s="10" customFormat="1" x14ac:dyDescent="0.25">
      <c r="A4026" s="9" t="str">
        <f t="shared" si="125"/>
        <v>OSM: Mthatha - Amabele Branch Line - Rail - (180071933)</v>
      </c>
      <c r="B4026" s="9" t="s">
        <v>2821</v>
      </c>
      <c r="C4026" s="9" t="s">
        <v>2780</v>
      </c>
      <c r="D4026" s="12">
        <v>-32.483992954285704</v>
      </c>
      <c r="E4026" s="12">
        <v>27.977848754285699</v>
      </c>
      <c r="F4026" s="9" t="s">
        <v>2775</v>
      </c>
      <c r="G4026" s="9">
        <v>180071933</v>
      </c>
      <c r="H4026" s="9" t="str">
        <f t="shared" si="124"/>
        <v>(-32.483993, 27.9778488)</v>
      </c>
    </row>
    <row r="4027" spans="1:8" s="10" customFormat="1" x14ac:dyDescent="0.25">
      <c r="A4027" s="9" t="str">
        <f t="shared" si="125"/>
        <v>OSM: Mthatha - Amabele Branch Line - Rail - (180071934)</v>
      </c>
      <c r="B4027" s="9" t="s">
        <v>2821</v>
      </c>
      <c r="C4027" s="9" t="s">
        <v>2780</v>
      </c>
      <c r="D4027" s="12">
        <v>-32.464653650000002</v>
      </c>
      <c r="E4027" s="12">
        <v>27.987459950000002</v>
      </c>
      <c r="F4027" s="9" t="s">
        <v>2775</v>
      </c>
      <c r="G4027" s="9">
        <v>180071934</v>
      </c>
      <c r="H4027" s="9" t="str">
        <f t="shared" si="124"/>
        <v>(-32.4646537, 27.98746)</v>
      </c>
    </row>
    <row r="4028" spans="1:8" s="10" customFormat="1" x14ac:dyDescent="0.25">
      <c r="A4028" s="9" t="str">
        <f t="shared" si="125"/>
        <v>OSM: Mthatha - Amabele Branch Line - Disused - (201837691)</v>
      </c>
      <c r="B4028" s="9" t="s">
        <v>2821</v>
      </c>
      <c r="C4028" s="9" t="s">
        <v>2774</v>
      </c>
      <c r="D4028" s="12">
        <v>-32.058540019999903</v>
      </c>
      <c r="E4028" s="12">
        <v>28.249446899999999</v>
      </c>
      <c r="F4028" s="9" t="s">
        <v>2775</v>
      </c>
      <c r="G4028" s="9">
        <v>201837691</v>
      </c>
      <c r="H4028" s="9" t="str">
        <f t="shared" si="124"/>
        <v>(-32.05854, 28.2494469)</v>
      </c>
    </row>
    <row r="4029" spans="1:8" s="10" customFormat="1" x14ac:dyDescent="0.25">
      <c r="A4029" s="9" t="str">
        <f t="shared" si="125"/>
        <v>OSM: Mthatha - Amabele Branch Line - Disused - (201846757)</v>
      </c>
      <c r="B4029" s="9" t="s">
        <v>2821</v>
      </c>
      <c r="C4029" s="9" t="s">
        <v>2774</v>
      </c>
      <c r="D4029" s="12">
        <v>-32.107901549999902</v>
      </c>
      <c r="E4029" s="12">
        <v>28.28803585</v>
      </c>
      <c r="F4029" s="9" t="s">
        <v>2775</v>
      </c>
      <c r="G4029" s="9">
        <v>201846757</v>
      </c>
      <c r="H4029" s="9" t="str">
        <f t="shared" si="124"/>
        <v>(-32.1079015, 28.2880359)</v>
      </c>
    </row>
    <row r="4030" spans="1:8" s="10" customFormat="1" x14ac:dyDescent="0.25">
      <c r="A4030" s="9" t="str">
        <f t="shared" si="125"/>
        <v>OSM: Mthatha - Amabele Branch Line - Disused - (201846758)</v>
      </c>
      <c r="B4030" s="9" t="s">
        <v>2821</v>
      </c>
      <c r="C4030" s="9" t="s">
        <v>2774</v>
      </c>
      <c r="D4030" s="12">
        <v>-32.110904900000001</v>
      </c>
      <c r="E4030" s="12">
        <v>28.286181500000001</v>
      </c>
      <c r="F4030" s="9" t="s">
        <v>2775</v>
      </c>
      <c r="G4030" s="9">
        <v>201846758</v>
      </c>
      <c r="H4030" s="9" t="str">
        <f t="shared" si="124"/>
        <v>(-32.1109049, 28.2861815)</v>
      </c>
    </row>
    <row r="4031" spans="1:8" s="10" customFormat="1" x14ac:dyDescent="0.25">
      <c r="A4031" s="9" t="str">
        <f t="shared" si="125"/>
        <v>OSM: Mthatha - Amabele Branch Line - Disused - (201846759)</v>
      </c>
      <c r="B4031" s="9" t="s">
        <v>2821</v>
      </c>
      <c r="C4031" s="9" t="s">
        <v>2774</v>
      </c>
      <c r="D4031" s="12">
        <v>-32.126698738750001</v>
      </c>
      <c r="E4031" s="12">
        <v>28.263808144999999</v>
      </c>
      <c r="F4031" s="9" t="s">
        <v>2775</v>
      </c>
      <c r="G4031" s="9">
        <v>201846759</v>
      </c>
      <c r="H4031" s="9" t="str">
        <f t="shared" si="124"/>
        <v>(-32.1266987, 28.2638081)</v>
      </c>
    </row>
    <row r="4032" spans="1:8" s="10" customFormat="1" x14ac:dyDescent="0.25">
      <c r="A4032" s="9" t="str">
        <f t="shared" si="125"/>
        <v>OSM: Mthatha - Amabele Branch Line - Disused - (201846760)</v>
      </c>
      <c r="B4032" s="9" t="s">
        <v>2821</v>
      </c>
      <c r="C4032" s="9" t="s">
        <v>2774</v>
      </c>
      <c r="D4032" s="12">
        <v>-32.109307219999998</v>
      </c>
      <c r="E4032" s="12">
        <v>28.28717026</v>
      </c>
      <c r="F4032" s="9" t="s">
        <v>2775</v>
      </c>
      <c r="G4032" s="9">
        <v>201846760</v>
      </c>
      <c r="H4032" s="9" t="str">
        <f t="shared" si="124"/>
        <v>(-32.1093072, 28.2871703)</v>
      </c>
    </row>
    <row r="4033" spans="1:8" s="10" customFormat="1" x14ac:dyDescent="0.25">
      <c r="A4033" s="9" t="str">
        <f t="shared" si="125"/>
        <v>OSM: Mthatha - Amabele Branch Line - Rail - (204932937)</v>
      </c>
      <c r="B4033" s="9" t="s">
        <v>2821</v>
      </c>
      <c r="C4033" s="9" t="s">
        <v>2780</v>
      </c>
      <c r="D4033" s="12">
        <v>-32.334002900000002</v>
      </c>
      <c r="E4033" s="12">
        <v>28.123180049999998</v>
      </c>
      <c r="F4033" s="9" t="s">
        <v>2775</v>
      </c>
      <c r="G4033" s="9">
        <v>204932937</v>
      </c>
      <c r="H4033" s="9" t="str">
        <f t="shared" ref="H4033:H4096" si="126">"(" &amp; TEXT(D4033, "#.#######") &amp; ", " &amp; TEXT(E4033, "#.#######") &amp; ")"</f>
        <v>(-32.3340029, 28.1231801)</v>
      </c>
    </row>
    <row r="4034" spans="1:8" s="10" customFormat="1" x14ac:dyDescent="0.25">
      <c r="A4034" s="9" t="str">
        <f t="shared" si="125"/>
        <v>OSM: Mthatha - Amabele Branch Line - Rail - (204932938)</v>
      </c>
      <c r="B4034" s="9" t="s">
        <v>2821</v>
      </c>
      <c r="C4034" s="9" t="s">
        <v>2780</v>
      </c>
      <c r="D4034" s="12">
        <v>-32.334915857142803</v>
      </c>
      <c r="E4034" s="12">
        <v>28.128919359183602</v>
      </c>
      <c r="F4034" s="9" t="s">
        <v>2775</v>
      </c>
      <c r="G4034" s="9">
        <v>204932938</v>
      </c>
      <c r="H4034" s="9" t="str">
        <f t="shared" si="126"/>
        <v>(-32.3349159, 28.1289194)</v>
      </c>
    </row>
    <row r="4035" spans="1:8" s="10" customFormat="1" x14ac:dyDescent="0.25">
      <c r="A4035" s="9" t="str">
        <f t="shared" ref="A4035:A4098" si="127">"OSM: " &amp; B4035 &amp; " - " &amp; PROPER(C4035) &amp; " - (" &amp; G4035 &amp; ")"</f>
        <v>OSM: Mthatha - Amabele Branch Line - Disused - (360800119)</v>
      </c>
      <c r="B4035" s="9" t="s">
        <v>2821</v>
      </c>
      <c r="C4035" s="9" t="s">
        <v>2774</v>
      </c>
      <c r="D4035" s="12">
        <v>-31.808319950000001</v>
      </c>
      <c r="E4035" s="12">
        <v>28.529576499999902</v>
      </c>
      <c r="F4035" s="9" t="s">
        <v>2775</v>
      </c>
      <c r="G4035" s="9">
        <v>360800119</v>
      </c>
      <c r="H4035" s="9" t="str">
        <f t="shared" si="126"/>
        <v>(-31.80832, 28.5295765)</v>
      </c>
    </row>
    <row r="4036" spans="1:8" s="10" customFormat="1" x14ac:dyDescent="0.25">
      <c r="A4036" s="9" t="str">
        <f t="shared" si="127"/>
        <v>OSM: Mthatha - Amabele Branch Line - Disused - (360800120)</v>
      </c>
      <c r="B4036" s="9" t="s">
        <v>2821</v>
      </c>
      <c r="C4036" s="9" t="s">
        <v>2774</v>
      </c>
      <c r="D4036" s="12">
        <v>-31.7900206588461</v>
      </c>
      <c r="E4036" s="12">
        <v>28.558984365000001</v>
      </c>
      <c r="F4036" s="9" t="s">
        <v>2775</v>
      </c>
      <c r="G4036" s="9">
        <v>360800120</v>
      </c>
      <c r="H4036" s="9" t="str">
        <f t="shared" si="126"/>
        <v>(-31.7900207, 28.5589844)</v>
      </c>
    </row>
    <row r="4037" spans="1:8" s="10" customFormat="1" x14ac:dyDescent="0.25">
      <c r="A4037" s="9" t="str">
        <f t="shared" si="127"/>
        <v>OSM: Mthatha - Amabele Branch Line - Disused - (360800121)</v>
      </c>
      <c r="B4037" s="9" t="s">
        <v>2821</v>
      </c>
      <c r="C4037" s="9" t="s">
        <v>2774</v>
      </c>
      <c r="D4037" s="12">
        <v>-31.7615625868794</v>
      </c>
      <c r="E4037" s="12">
        <v>28.622232495035401</v>
      </c>
      <c r="F4037" s="9" t="s">
        <v>2775</v>
      </c>
      <c r="G4037" s="9">
        <v>360800121</v>
      </c>
      <c r="H4037" s="9" t="str">
        <f t="shared" si="126"/>
        <v>(-31.7615626, 28.6222325)</v>
      </c>
    </row>
    <row r="4038" spans="1:8" s="10" customFormat="1" x14ac:dyDescent="0.25">
      <c r="A4038" s="9" t="str">
        <f t="shared" si="127"/>
        <v>OSM: Mthatha - Amabele Branch Line - Disused - (360800122)</v>
      </c>
      <c r="B4038" s="9" t="s">
        <v>2821</v>
      </c>
      <c r="C4038" s="9" t="s">
        <v>2774</v>
      </c>
      <c r="D4038" s="12">
        <v>-31.774305299999899</v>
      </c>
      <c r="E4038" s="12">
        <v>28.588379533333299</v>
      </c>
      <c r="F4038" s="9" t="s">
        <v>2775</v>
      </c>
      <c r="G4038" s="9">
        <v>360800122</v>
      </c>
      <c r="H4038" s="9" t="str">
        <f t="shared" si="126"/>
        <v>(-31.7743053, 28.5883795)</v>
      </c>
    </row>
    <row r="4039" spans="1:8" s="10" customFormat="1" x14ac:dyDescent="0.25">
      <c r="A4039" s="9" t="str">
        <f t="shared" si="127"/>
        <v>OSM: Mthatha - Amabele Branch Line - Disused - (928041950)</v>
      </c>
      <c r="B4039" s="9" t="s">
        <v>2821</v>
      </c>
      <c r="C4039" s="9" t="s">
        <v>2774</v>
      </c>
      <c r="D4039" s="12">
        <v>-32.077785890000001</v>
      </c>
      <c r="E4039" s="12">
        <v>28.26110663</v>
      </c>
      <c r="F4039" s="9" t="s">
        <v>2775</v>
      </c>
      <c r="G4039" s="9">
        <v>928041950</v>
      </c>
      <c r="H4039" s="9" t="str">
        <f t="shared" si="126"/>
        <v>(-32.0777859, 28.2611066)</v>
      </c>
    </row>
    <row r="4040" spans="1:8" s="10" customFormat="1" x14ac:dyDescent="0.25">
      <c r="A4040" s="9" t="str">
        <f t="shared" si="127"/>
        <v>OSM: Mthatha - Amabele Branch Line - Disused - (928041951)</v>
      </c>
      <c r="B4040" s="9" t="s">
        <v>2821</v>
      </c>
      <c r="C4040" s="9" t="s">
        <v>2774</v>
      </c>
      <c r="D4040" s="12">
        <v>-32.07541647</v>
      </c>
      <c r="E4040" s="12">
        <v>28.258987152499898</v>
      </c>
      <c r="F4040" s="9" t="s">
        <v>2775</v>
      </c>
      <c r="G4040" s="9">
        <v>928041951</v>
      </c>
      <c r="H4040" s="9" t="str">
        <f t="shared" si="126"/>
        <v>(-32.0754165, 28.2589872)</v>
      </c>
    </row>
    <row r="4041" spans="1:8" s="10" customFormat="1" x14ac:dyDescent="0.25">
      <c r="A4041" s="9" t="str">
        <f t="shared" si="127"/>
        <v>OSM: Mthatha - Amabele Branch Line - Disused - (928041952)</v>
      </c>
      <c r="B4041" s="9" t="s">
        <v>2821</v>
      </c>
      <c r="C4041" s="9" t="s">
        <v>2774</v>
      </c>
      <c r="D4041" s="12">
        <v>-32.076826909090897</v>
      </c>
      <c r="E4041" s="12">
        <v>28.2536897181818</v>
      </c>
      <c r="F4041" s="9" t="s">
        <v>2775</v>
      </c>
      <c r="G4041" s="9">
        <v>928041952</v>
      </c>
      <c r="H4041" s="9" t="str">
        <f t="shared" si="126"/>
        <v>(-32.0768269, 28.2536897)</v>
      </c>
    </row>
    <row r="4042" spans="1:8" s="10" customFormat="1" x14ac:dyDescent="0.25">
      <c r="A4042" s="9" t="str">
        <f t="shared" si="127"/>
        <v>OSM: Mthatha - Amabele Branch Line - Disused - (928041953)</v>
      </c>
      <c r="B4042" s="9" t="s">
        <v>2821</v>
      </c>
      <c r="C4042" s="9" t="s">
        <v>2774</v>
      </c>
      <c r="D4042" s="12">
        <v>-32.068183183999999</v>
      </c>
      <c r="E4042" s="12">
        <v>28.2566655</v>
      </c>
      <c r="F4042" s="9" t="s">
        <v>2775</v>
      </c>
      <c r="G4042" s="9">
        <v>928041953</v>
      </c>
      <c r="H4042" s="9" t="str">
        <f t="shared" si="126"/>
        <v>(-32.0681832, 28.2566655)</v>
      </c>
    </row>
    <row r="4043" spans="1:8" s="10" customFormat="1" x14ac:dyDescent="0.25">
      <c r="A4043" s="9" t="str">
        <f t="shared" si="127"/>
        <v>OSM: Mthatha - Amabele Branch Line - Disused - (1130626710)</v>
      </c>
      <c r="B4043" s="9" t="s">
        <v>2821</v>
      </c>
      <c r="C4043" s="9" t="s">
        <v>2774</v>
      </c>
      <c r="D4043" s="12">
        <v>-31.9123892</v>
      </c>
      <c r="E4043" s="12">
        <v>28.445420726666601</v>
      </c>
      <c r="F4043" s="9" t="s">
        <v>2775</v>
      </c>
      <c r="G4043" s="9">
        <v>1130626710</v>
      </c>
      <c r="H4043" s="9" t="str">
        <f t="shared" si="126"/>
        <v>(-31.9123892, 28.4454207)</v>
      </c>
    </row>
    <row r="4044" spans="1:8" s="10" customFormat="1" x14ac:dyDescent="0.25">
      <c r="A4044" s="9" t="str">
        <f t="shared" si="127"/>
        <v>OSM: Mthatha - Amabele Branch Line - Disused - (1130626713)</v>
      </c>
      <c r="B4044" s="9" t="s">
        <v>2821</v>
      </c>
      <c r="C4044" s="9" t="s">
        <v>2774</v>
      </c>
      <c r="D4044" s="12">
        <v>-31.960794385714198</v>
      </c>
      <c r="E4044" s="12">
        <v>28.3036892714285</v>
      </c>
      <c r="F4044" s="9" t="s">
        <v>2775</v>
      </c>
      <c r="G4044" s="9">
        <v>1130626713</v>
      </c>
      <c r="H4044" s="9" t="str">
        <f t="shared" si="126"/>
        <v>(-31.9607944, 28.3036893)</v>
      </c>
    </row>
    <row r="4045" spans="1:8" s="10" customFormat="1" x14ac:dyDescent="0.25">
      <c r="A4045" s="9" t="str">
        <f t="shared" si="127"/>
        <v>OSM: Mthatha - Amabele Branch Line - Disused - (1130626716)</v>
      </c>
      <c r="B4045" s="9" t="s">
        <v>2821</v>
      </c>
      <c r="C4045" s="9" t="s">
        <v>2774</v>
      </c>
      <c r="D4045" s="12">
        <v>-32.228138566666601</v>
      </c>
      <c r="E4045" s="12">
        <v>28.220641673333301</v>
      </c>
      <c r="F4045" s="9" t="s">
        <v>2775</v>
      </c>
      <c r="G4045" s="9">
        <v>1130626716</v>
      </c>
      <c r="H4045" s="9" t="str">
        <f t="shared" si="126"/>
        <v>(-32.2281386, 28.2206417)</v>
      </c>
    </row>
    <row r="4046" spans="1:8" s="10" customFormat="1" x14ac:dyDescent="0.25">
      <c r="A4046" s="9" t="str">
        <f t="shared" si="127"/>
        <v>OSM: Mthatha - Amabele Branch Line - Rail - (1161568373)</v>
      </c>
      <c r="B4046" s="9" t="s">
        <v>2821</v>
      </c>
      <c r="C4046" s="9" t="s">
        <v>2780</v>
      </c>
      <c r="D4046" s="12">
        <v>-32.594803958</v>
      </c>
      <c r="E4046" s="12">
        <v>27.872819267999901</v>
      </c>
      <c r="F4046" s="9" t="s">
        <v>2775</v>
      </c>
      <c r="G4046" s="9">
        <v>1161568373</v>
      </c>
      <c r="H4046" s="9" t="str">
        <f t="shared" si="126"/>
        <v>(-32.594804, 27.8728193)</v>
      </c>
    </row>
    <row r="4047" spans="1:8" s="10" customFormat="1" x14ac:dyDescent="0.25">
      <c r="A4047" s="9" t="str">
        <f t="shared" si="127"/>
        <v>OSM: Mthatha - Amabele Branch Line - Rail - (1161568374)</v>
      </c>
      <c r="B4047" s="9" t="s">
        <v>2821</v>
      </c>
      <c r="C4047" s="9" t="s">
        <v>2780</v>
      </c>
      <c r="D4047" s="12">
        <v>-32.597032300000002</v>
      </c>
      <c r="E4047" s="12">
        <v>27.8853215</v>
      </c>
      <c r="F4047" s="9" t="s">
        <v>2775</v>
      </c>
      <c r="G4047" s="9">
        <v>1161568374</v>
      </c>
      <c r="H4047" s="9" t="str">
        <f t="shared" si="126"/>
        <v>(-32.5970323, 27.8853215)</v>
      </c>
    </row>
    <row r="4048" spans="1:8" s="10" customFormat="1" x14ac:dyDescent="0.25">
      <c r="A4048" s="9" t="str">
        <f t="shared" si="127"/>
        <v>OSM: Mthatha - Amabele Branch Line - Rail - (1227072488)</v>
      </c>
      <c r="B4048" s="9" t="s">
        <v>2821</v>
      </c>
      <c r="C4048" s="9" t="s">
        <v>2780</v>
      </c>
      <c r="D4048" s="12">
        <v>-32.471794656</v>
      </c>
      <c r="E4048" s="12">
        <v>27.994996528000001</v>
      </c>
      <c r="F4048" s="9" t="s">
        <v>2775</v>
      </c>
      <c r="G4048" s="9">
        <v>1227072488</v>
      </c>
      <c r="H4048" s="9" t="str">
        <f t="shared" si="126"/>
        <v>(-32.4717947, 27.9949965)</v>
      </c>
    </row>
    <row r="4049" spans="1:8" s="10" customFormat="1" x14ac:dyDescent="0.25">
      <c r="A4049" s="9" t="str">
        <f t="shared" si="127"/>
        <v>OSM: Mthatha - Amabele Branch Line - Rail - (1227072490)</v>
      </c>
      <c r="B4049" s="9" t="s">
        <v>2821</v>
      </c>
      <c r="C4049" s="9" t="s">
        <v>2780</v>
      </c>
      <c r="D4049" s="12">
        <v>-32.500806537499997</v>
      </c>
      <c r="E4049" s="12">
        <v>27.964311518750002</v>
      </c>
      <c r="F4049" s="9" t="s">
        <v>2775</v>
      </c>
      <c r="G4049" s="9">
        <v>1227072490</v>
      </c>
      <c r="H4049" s="9" t="str">
        <f t="shared" si="126"/>
        <v>(-32.5008065, 27.9643115)</v>
      </c>
    </row>
    <row r="4050" spans="1:8" s="10" customFormat="1" x14ac:dyDescent="0.25">
      <c r="A4050" s="9" t="str">
        <f t="shared" si="127"/>
        <v>OSM: Mthatha - Amabele Branch Line - Rail - (1227075296)</v>
      </c>
      <c r="B4050" s="9" t="s">
        <v>2821</v>
      </c>
      <c r="C4050" s="9" t="s">
        <v>2780</v>
      </c>
      <c r="D4050" s="12">
        <v>-32.3495189</v>
      </c>
      <c r="E4050" s="12">
        <v>28.038093509999999</v>
      </c>
      <c r="F4050" s="9" t="s">
        <v>2775</v>
      </c>
      <c r="G4050" s="9">
        <v>1227075296</v>
      </c>
      <c r="H4050" s="9" t="str">
        <f t="shared" si="126"/>
        <v>(-32.3495189, 28.0380935)</v>
      </c>
    </row>
    <row r="4051" spans="1:8" s="10" customFormat="1" x14ac:dyDescent="0.25">
      <c r="A4051" s="9" t="str">
        <f t="shared" si="127"/>
        <v>OSM: Mthatha - Amabele Branch Line - Disused - (1227724899)</v>
      </c>
      <c r="B4051" s="9" t="s">
        <v>2821</v>
      </c>
      <c r="C4051" s="9" t="s">
        <v>2774</v>
      </c>
      <c r="D4051" s="12">
        <v>-31.932405514285701</v>
      </c>
      <c r="E4051" s="12">
        <v>28.422006042857099</v>
      </c>
      <c r="F4051" s="9" t="s">
        <v>2775</v>
      </c>
      <c r="G4051" s="9">
        <v>1227724899</v>
      </c>
      <c r="H4051" s="9" t="str">
        <f t="shared" si="126"/>
        <v>(-31.9324055, 28.422006)</v>
      </c>
    </row>
    <row r="4052" spans="1:8" s="10" customFormat="1" x14ac:dyDescent="0.25">
      <c r="A4052" s="9" t="str">
        <f t="shared" si="127"/>
        <v>OSM: Mthatha - Amabele Branch Line - Disused - (1227724900)</v>
      </c>
      <c r="B4052" s="9" t="s">
        <v>2821</v>
      </c>
      <c r="C4052" s="9" t="s">
        <v>2774</v>
      </c>
      <c r="D4052" s="12">
        <v>-31.931470323357601</v>
      </c>
      <c r="E4052" s="12">
        <v>28.406100702919701</v>
      </c>
      <c r="F4052" s="9" t="s">
        <v>2775</v>
      </c>
      <c r="G4052" s="9">
        <v>1227724900</v>
      </c>
      <c r="H4052" s="9" t="str">
        <f t="shared" si="126"/>
        <v>(-31.9314703, 28.4061007)</v>
      </c>
    </row>
    <row r="4053" spans="1:8" s="10" customFormat="1" x14ac:dyDescent="0.25">
      <c r="A4053" s="9" t="str">
        <f t="shared" si="127"/>
        <v>OSM: Mthatha - Amabele Branch Line - Disused - (1227725024)</v>
      </c>
      <c r="B4053" s="9" t="s">
        <v>2821</v>
      </c>
      <c r="C4053" s="9" t="s">
        <v>2774</v>
      </c>
      <c r="D4053" s="12">
        <v>-32.076758544444402</v>
      </c>
      <c r="E4053" s="12">
        <v>28.2548270666666</v>
      </c>
      <c r="F4053" s="9" t="s">
        <v>2775</v>
      </c>
      <c r="G4053" s="9">
        <v>1227725024</v>
      </c>
      <c r="H4053" s="9" t="str">
        <f t="shared" si="126"/>
        <v>(-32.0767585, 28.2548271)</v>
      </c>
    </row>
    <row r="4054" spans="1:8" s="10" customFormat="1" x14ac:dyDescent="0.25">
      <c r="A4054" s="9" t="str">
        <f t="shared" si="127"/>
        <v>OSM: Mthatha - Amabele Branch Line - Disused - (1227725025)</v>
      </c>
      <c r="B4054" s="9" t="s">
        <v>2821</v>
      </c>
      <c r="C4054" s="9" t="s">
        <v>2774</v>
      </c>
      <c r="D4054" s="12">
        <v>-32.075209968181802</v>
      </c>
      <c r="E4054" s="12">
        <v>28.2536258681818</v>
      </c>
      <c r="F4054" s="9" t="s">
        <v>2775</v>
      </c>
      <c r="G4054" s="9">
        <v>1227725025</v>
      </c>
      <c r="H4054" s="9" t="str">
        <f t="shared" si="126"/>
        <v>(-32.07521, 28.2536259)</v>
      </c>
    </row>
    <row r="4055" spans="1:8" s="10" customFormat="1" x14ac:dyDescent="0.25">
      <c r="A4055" s="9" t="str">
        <f t="shared" si="127"/>
        <v>OSM: Mthatha - Amabele Branch Line - Rail - (1227725026)</v>
      </c>
      <c r="B4055" s="9" t="s">
        <v>2821</v>
      </c>
      <c r="C4055" s="9" t="s">
        <v>2780</v>
      </c>
      <c r="D4055" s="12">
        <v>-32.073088587500003</v>
      </c>
      <c r="E4055" s="12">
        <v>28.2541808625</v>
      </c>
      <c r="F4055" s="9" t="s">
        <v>2775</v>
      </c>
      <c r="G4055" s="9">
        <v>1227725026</v>
      </c>
      <c r="H4055" s="9" t="str">
        <f t="shared" si="126"/>
        <v>(-32.0730886, 28.2541809)</v>
      </c>
    </row>
    <row r="4056" spans="1:8" s="10" customFormat="1" x14ac:dyDescent="0.25">
      <c r="A4056" s="9" t="str">
        <f t="shared" si="127"/>
        <v>OSM: Mthatha - Amabele Branch Line - Disused - (1298093338)</v>
      </c>
      <c r="B4056" s="9" t="s">
        <v>2821</v>
      </c>
      <c r="C4056" s="9" t="s">
        <v>2774</v>
      </c>
      <c r="D4056" s="12">
        <v>-31.9119263571428</v>
      </c>
      <c r="E4056" s="12">
        <v>28.444893557142802</v>
      </c>
      <c r="F4056" s="9" t="s">
        <v>2775</v>
      </c>
      <c r="G4056" s="9">
        <v>1298093338</v>
      </c>
      <c r="H4056" s="9" t="str">
        <f t="shared" si="126"/>
        <v>(-31.9119264, 28.4448936)</v>
      </c>
    </row>
    <row r="4057" spans="1:8" s="10" customFormat="1" x14ac:dyDescent="0.25">
      <c r="A4057" s="9" t="str">
        <f t="shared" si="127"/>
        <v>OSM: Mthatha - Amabele Branch Line - Disused - (1298093339)</v>
      </c>
      <c r="B4057" s="9" t="s">
        <v>2821</v>
      </c>
      <c r="C4057" s="9" t="s">
        <v>2774</v>
      </c>
      <c r="D4057" s="12">
        <v>-31.9608798571428</v>
      </c>
      <c r="E4057" s="12">
        <v>28.303572071428501</v>
      </c>
      <c r="F4057" s="9" t="s">
        <v>2775</v>
      </c>
      <c r="G4057" s="9">
        <v>1298093339</v>
      </c>
      <c r="H4057" s="9" t="str">
        <f t="shared" si="126"/>
        <v>(-31.9608799, 28.3035721)</v>
      </c>
    </row>
    <row r="4058" spans="1:8" s="10" customFormat="1" x14ac:dyDescent="0.25">
      <c r="A4058" s="9" t="str">
        <f t="shared" si="127"/>
        <v>OSM: Mthatha - Amabele Branch Line - Rail - (1308758218)</v>
      </c>
      <c r="B4058" s="9" t="s">
        <v>2821</v>
      </c>
      <c r="C4058" s="9" t="s">
        <v>2780</v>
      </c>
      <c r="D4058" s="12">
        <v>-32.385616376388803</v>
      </c>
      <c r="E4058" s="12">
        <v>28.021098034722201</v>
      </c>
      <c r="F4058" s="9" t="s">
        <v>2775</v>
      </c>
      <c r="G4058" s="9">
        <v>1308758218</v>
      </c>
      <c r="H4058" s="9" t="str">
        <f t="shared" si="126"/>
        <v>(-32.3856164, 28.021098)</v>
      </c>
    </row>
    <row r="4059" spans="1:8" s="10" customFormat="1" x14ac:dyDescent="0.25">
      <c r="A4059" s="9" t="str">
        <f t="shared" si="127"/>
        <v>OSM: Mthatha - Amabele Branch Line - Rail - (1308758219)</v>
      </c>
      <c r="B4059" s="9" t="s">
        <v>2821</v>
      </c>
      <c r="C4059" s="9" t="s">
        <v>2780</v>
      </c>
      <c r="D4059" s="12">
        <v>-32.391681800000001</v>
      </c>
      <c r="E4059" s="12">
        <v>28.0220287</v>
      </c>
      <c r="F4059" s="9" t="s">
        <v>2775</v>
      </c>
      <c r="G4059" s="9">
        <v>1308758219</v>
      </c>
      <c r="H4059" s="9" t="str">
        <f t="shared" si="126"/>
        <v>(-32.3916818, 28.0220287)</v>
      </c>
    </row>
    <row r="4060" spans="1:8" s="10" customFormat="1" x14ac:dyDescent="0.25">
      <c r="A4060" s="9" t="str">
        <f t="shared" si="127"/>
        <v>OSM: Mthatha - Amabele Branch Line - Rail - (1308758220)</v>
      </c>
      <c r="B4060" s="9" t="s">
        <v>2821</v>
      </c>
      <c r="C4060" s="9" t="s">
        <v>2780</v>
      </c>
      <c r="D4060" s="12">
        <v>-32.420256572727197</v>
      </c>
      <c r="E4060" s="12">
        <v>27.9905528090909</v>
      </c>
      <c r="F4060" s="9" t="s">
        <v>2775</v>
      </c>
      <c r="G4060" s="9">
        <v>1308758220</v>
      </c>
      <c r="H4060" s="9" t="str">
        <f t="shared" si="126"/>
        <v>(-32.4202566, 27.9905528)</v>
      </c>
    </row>
    <row r="4061" spans="1:8" s="10" customFormat="1" x14ac:dyDescent="0.25">
      <c r="A4061" s="9" t="str">
        <f t="shared" si="127"/>
        <v>OSM: Mthatha - Amabele Branch Line - Rail - (1308758221)</v>
      </c>
      <c r="B4061" s="9" t="s">
        <v>2821</v>
      </c>
      <c r="C4061" s="9" t="s">
        <v>2780</v>
      </c>
      <c r="D4061" s="12">
        <v>-32.4149972172413</v>
      </c>
      <c r="E4061" s="12">
        <v>27.993845675862001</v>
      </c>
      <c r="F4061" s="9" t="s">
        <v>2775</v>
      </c>
      <c r="G4061" s="9">
        <v>1308758221</v>
      </c>
      <c r="H4061" s="9" t="str">
        <f t="shared" si="126"/>
        <v>(-32.4149972, 27.9938457)</v>
      </c>
    </row>
    <row r="4062" spans="1:8" s="10" customFormat="1" x14ac:dyDescent="0.25">
      <c r="A4062" s="9" t="str">
        <f t="shared" si="127"/>
        <v>OSM: Mthatha - Amabele Branch Line - Rail - (1308758222)</v>
      </c>
      <c r="B4062" s="9" t="s">
        <v>2821</v>
      </c>
      <c r="C4062" s="9" t="s">
        <v>2780</v>
      </c>
      <c r="D4062" s="12">
        <v>-32.420418885714199</v>
      </c>
      <c r="E4062" s="12">
        <v>27.990557992857099</v>
      </c>
      <c r="F4062" s="9" t="s">
        <v>2775</v>
      </c>
      <c r="G4062" s="9">
        <v>1308758222</v>
      </c>
      <c r="H4062" s="9" t="str">
        <f t="shared" si="126"/>
        <v>(-32.4204189, 27.990558)</v>
      </c>
    </row>
    <row r="4063" spans="1:8" s="10" customFormat="1" x14ac:dyDescent="0.25">
      <c r="A4063" s="9" t="str">
        <f t="shared" si="127"/>
        <v>OSM: Mthatha - Amabele Branch Line - Disused - (1364266291)</v>
      </c>
      <c r="B4063" s="9" t="s">
        <v>2821</v>
      </c>
      <c r="C4063" s="9" t="s">
        <v>2774</v>
      </c>
      <c r="D4063" s="12">
        <v>-31.594509899999998</v>
      </c>
      <c r="E4063" s="12">
        <v>28.783041359999999</v>
      </c>
      <c r="F4063" s="9" t="s">
        <v>2775</v>
      </c>
      <c r="G4063" s="9">
        <v>1364266291</v>
      </c>
      <c r="H4063" s="9" t="str">
        <f t="shared" si="126"/>
        <v>(-31.5945099, 28.7830414)</v>
      </c>
    </row>
    <row r="4064" spans="1:8" s="10" customFormat="1" x14ac:dyDescent="0.25">
      <c r="A4064" s="9" t="str">
        <f t="shared" si="127"/>
        <v>OSM: Mthatha - Amabele Branch Line - Disused - (1364266292)</v>
      </c>
      <c r="B4064" s="9" t="s">
        <v>2821</v>
      </c>
      <c r="C4064" s="9" t="s">
        <v>2774</v>
      </c>
      <c r="D4064" s="12">
        <v>-31.5948678333333</v>
      </c>
      <c r="E4064" s="12">
        <v>28.778971266666598</v>
      </c>
      <c r="F4064" s="9" t="s">
        <v>2775</v>
      </c>
      <c r="G4064" s="9">
        <v>1364266292</v>
      </c>
      <c r="H4064" s="9" t="str">
        <f t="shared" si="126"/>
        <v>(-31.5948678, 28.7789713)</v>
      </c>
    </row>
    <row r="4065" spans="1:8" s="10" customFormat="1" x14ac:dyDescent="0.25">
      <c r="A4065" s="9" t="str">
        <f t="shared" si="127"/>
        <v>OSM: Mthatha - Amabele Branch Line - Disused - (1364266293)</v>
      </c>
      <c r="B4065" s="9" t="s">
        <v>2821</v>
      </c>
      <c r="C4065" s="9" t="s">
        <v>2774</v>
      </c>
      <c r="D4065" s="12">
        <v>-31.594781749999999</v>
      </c>
      <c r="E4065" s="12">
        <v>28.7790094</v>
      </c>
      <c r="F4065" s="9" t="s">
        <v>2775</v>
      </c>
      <c r="G4065" s="9">
        <v>1364266293</v>
      </c>
      <c r="H4065" s="9" t="str">
        <f t="shared" si="126"/>
        <v>(-31.5947818, 28.7790094)</v>
      </c>
    </row>
    <row r="4066" spans="1:8" s="10" customFormat="1" x14ac:dyDescent="0.25">
      <c r="A4066" s="9" t="str">
        <f t="shared" si="127"/>
        <v>OSM: Mthatha - Amabele Branch Line - Disused - (1364266294)</v>
      </c>
      <c r="B4066" s="9" t="s">
        <v>2821</v>
      </c>
      <c r="C4066" s="9" t="s">
        <v>2774</v>
      </c>
      <c r="D4066" s="12">
        <v>-31.594472383333301</v>
      </c>
      <c r="E4066" s="12">
        <v>28.780742666666601</v>
      </c>
      <c r="F4066" s="9" t="s">
        <v>2775</v>
      </c>
      <c r="G4066" s="9">
        <v>1364266294</v>
      </c>
      <c r="H4066" s="9" t="str">
        <f t="shared" si="126"/>
        <v>(-31.5944724, 28.7807427)</v>
      </c>
    </row>
    <row r="4067" spans="1:8" s="10" customFormat="1" x14ac:dyDescent="0.25">
      <c r="A4067" s="9" t="str">
        <f t="shared" si="127"/>
        <v>OSM: Mthatha - Amabele Branch Line - Disused - (1364266295)</v>
      </c>
      <c r="B4067" s="9" t="s">
        <v>2821</v>
      </c>
      <c r="C4067" s="9" t="s">
        <v>2774</v>
      </c>
      <c r="D4067" s="12">
        <v>-31.59437294</v>
      </c>
      <c r="E4067" s="12">
        <v>28.780998039999901</v>
      </c>
      <c r="F4067" s="9" t="s">
        <v>2775</v>
      </c>
      <c r="G4067" s="9">
        <v>1364266295</v>
      </c>
      <c r="H4067" s="9" t="str">
        <f t="shared" si="126"/>
        <v>(-31.5943729, 28.780998)</v>
      </c>
    </row>
    <row r="4068" spans="1:8" s="10" customFormat="1" x14ac:dyDescent="0.25">
      <c r="A4068" s="9" t="str">
        <f t="shared" si="127"/>
        <v>OSM: Mthatha - Amabele Branch Line - Disused - (1364266296)</v>
      </c>
      <c r="B4068" s="9" t="s">
        <v>2821</v>
      </c>
      <c r="C4068" s="9" t="s">
        <v>2774</v>
      </c>
      <c r="D4068" s="12">
        <v>-31.594483475000001</v>
      </c>
      <c r="E4068" s="12">
        <v>28.781307025</v>
      </c>
      <c r="F4068" s="9" t="s">
        <v>2775</v>
      </c>
      <c r="G4068" s="9">
        <v>1364266296</v>
      </c>
      <c r="H4068" s="9" t="str">
        <f t="shared" si="126"/>
        <v>(-31.5944835, 28.781307)</v>
      </c>
    </row>
    <row r="4069" spans="1:8" s="10" customFormat="1" x14ac:dyDescent="0.25">
      <c r="A4069" s="9" t="str">
        <f t="shared" si="127"/>
        <v>OSM: Mthatha - Amabele Branch Line - Disused - (1364266297)</v>
      </c>
      <c r="B4069" s="9" t="s">
        <v>2821</v>
      </c>
      <c r="C4069" s="9" t="s">
        <v>2774</v>
      </c>
      <c r="D4069" s="12">
        <v>-31.5943766428571</v>
      </c>
      <c r="E4069" s="12">
        <v>28.783247814285701</v>
      </c>
      <c r="F4069" s="9" t="s">
        <v>2775</v>
      </c>
      <c r="G4069" s="9">
        <v>1364266297</v>
      </c>
      <c r="H4069" s="9" t="str">
        <f t="shared" si="126"/>
        <v>(-31.5943766, 28.7832478)</v>
      </c>
    </row>
    <row r="4070" spans="1:8" s="10" customFormat="1" x14ac:dyDescent="0.25">
      <c r="A4070" s="9" t="str">
        <f t="shared" si="127"/>
        <v>OSM: Mthatha - Amabele Branch Line - Disused - (1364266298)</v>
      </c>
      <c r="B4070" s="9" t="s">
        <v>2821</v>
      </c>
      <c r="C4070" s="9" t="s">
        <v>2774</v>
      </c>
      <c r="D4070" s="12">
        <v>-31.594399749999901</v>
      </c>
      <c r="E4070" s="12">
        <v>28.78310445</v>
      </c>
      <c r="F4070" s="9" t="s">
        <v>2775</v>
      </c>
      <c r="G4070" s="9">
        <v>1364266298</v>
      </c>
      <c r="H4070" s="9" t="str">
        <f t="shared" si="126"/>
        <v>(-31.5943997, 28.7831045)</v>
      </c>
    </row>
    <row r="4071" spans="1:8" s="10" customFormat="1" x14ac:dyDescent="0.25">
      <c r="A4071" s="9" t="str">
        <f t="shared" si="127"/>
        <v>OSM: Mthatha - Amabele Branch Line - Disused - (1364266299)</v>
      </c>
      <c r="B4071" s="9" t="s">
        <v>2821</v>
      </c>
      <c r="C4071" s="9" t="s">
        <v>2774</v>
      </c>
      <c r="D4071" s="12">
        <v>-31.594412266666598</v>
      </c>
      <c r="E4071" s="12">
        <v>28.782005299999899</v>
      </c>
      <c r="F4071" s="9" t="s">
        <v>2775</v>
      </c>
      <c r="G4071" s="9">
        <v>1364266299</v>
      </c>
      <c r="H4071" s="9" t="str">
        <f t="shared" si="126"/>
        <v>(-31.5944123, 28.7820053)</v>
      </c>
    </row>
    <row r="4072" spans="1:8" s="10" customFormat="1" x14ac:dyDescent="0.25">
      <c r="A4072" s="9" t="str">
        <f t="shared" si="127"/>
        <v>OSM: Mthatha - Amabele Branch Line - Disused - (1364266300)</v>
      </c>
      <c r="B4072" s="9" t="s">
        <v>2821</v>
      </c>
      <c r="C4072" s="9" t="s">
        <v>2774</v>
      </c>
      <c r="D4072" s="12">
        <v>-31.594432600000001</v>
      </c>
      <c r="E4072" s="12">
        <v>28.7839432</v>
      </c>
      <c r="F4072" s="9" t="s">
        <v>2775</v>
      </c>
      <c r="G4072" s="9">
        <v>1364266300</v>
      </c>
      <c r="H4072" s="9" t="str">
        <f t="shared" si="126"/>
        <v>(-31.5944326, 28.7839432)</v>
      </c>
    </row>
    <row r="4073" spans="1:8" s="10" customFormat="1" x14ac:dyDescent="0.25">
      <c r="A4073" s="9" t="str">
        <f t="shared" si="127"/>
        <v>OSM: Mthatha - Amabele Branch Line - Disused - (1409167605)</v>
      </c>
      <c r="B4073" s="9" t="s">
        <v>2821</v>
      </c>
      <c r="C4073" s="9" t="s">
        <v>2774</v>
      </c>
      <c r="D4073" s="12">
        <v>-32.242956413401998</v>
      </c>
      <c r="E4073" s="12">
        <v>28.207524812371101</v>
      </c>
      <c r="F4073" s="9" t="s">
        <v>2775</v>
      </c>
      <c r="G4073" s="9">
        <v>1409167605</v>
      </c>
      <c r="H4073" s="9" t="str">
        <f t="shared" si="126"/>
        <v>(-32.2429564, 28.2075248)</v>
      </c>
    </row>
    <row r="4074" spans="1:8" s="10" customFormat="1" x14ac:dyDescent="0.25">
      <c r="A4074" s="9" t="str">
        <f t="shared" si="127"/>
        <v>OSM: Mthatha - Amabele Branch Line - Disused - (1409167606)</v>
      </c>
      <c r="B4074" s="9" t="s">
        <v>2821</v>
      </c>
      <c r="C4074" s="9" t="s">
        <v>2774</v>
      </c>
      <c r="D4074" s="12">
        <v>-32.234964859999998</v>
      </c>
      <c r="E4074" s="12">
        <v>28.20112228</v>
      </c>
      <c r="F4074" s="9" t="s">
        <v>2775</v>
      </c>
      <c r="G4074" s="9">
        <v>1409167606</v>
      </c>
      <c r="H4074" s="9" t="str">
        <f t="shared" si="126"/>
        <v>(-32.2349649, 28.2011223)</v>
      </c>
    </row>
    <row r="4075" spans="1:8" s="10" customFormat="1" x14ac:dyDescent="0.25">
      <c r="A4075" s="9" t="str">
        <f t="shared" si="127"/>
        <v>OSM: Mthatha Railway Station - Station - (90301108)</v>
      </c>
      <c r="B4075" s="9" t="s">
        <v>2869</v>
      </c>
      <c r="C4075" s="9" t="s">
        <v>7</v>
      </c>
      <c r="D4075" s="12">
        <v>-31.594102184615299</v>
      </c>
      <c r="E4075" s="12">
        <v>28.782130376923</v>
      </c>
      <c r="F4075" s="9" t="s">
        <v>2775</v>
      </c>
      <c r="G4075" s="9">
        <v>90301108</v>
      </c>
      <c r="H4075" s="9" t="str">
        <f t="shared" si="126"/>
        <v>(-31.5941022, 28.7821304)</v>
      </c>
    </row>
    <row r="4076" spans="1:8" s="10" customFormat="1" x14ac:dyDescent="0.25">
      <c r="A4076" s="9" t="str">
        <f t="shared" si="127"/>
        <v>OSM: Mtimona - Halt - (800507546)</v>
      </c>
      <c r="B4076" s="9" t="s">
        <v>2210</v>
      </c>
      <c r="C4076" s="9" t="s">
        <v>19</v>
      </c>
      <c r="D4076" s="12">
        <v>-28.687443600000002</v>
      </c>
      <c r="E4076" s="12">
        <v>31.697498</v>
      </c>
      <c r="F4076" s="9" t="s">
        <v>8</v>
      </c>
      <c r="G4076" s="9">
        <v>800507546</v>
      </c>
      <c r="H4076" s="9" t="str">
        <f t="shared" si="126"/>
        <v>(-28.6874436, 31.697498)</v>
      </c>
    </row>
    <row r="4077" spans="1:8" s="10" customFormat="1" x14ac:dyDescent="0.25">
      <c r="A4077" s="9" t="str">
        <f t="shared" si="127"/>
        <v>OSM: Mtsotso - Stop - (247326279)</v>
      </c>
      <c r="B4077" s="9" t="s">
        <v>619</v>
      </c>
      <c r="C4077" s="9" t="s">
        <v>13</v>
      </c>
      <c r="D4077" s="12">
        <v>-32.9479191</v>
      </c>
      <c r="E4077" s="12">
        <v>27.783556799999999</v>
      </c>
      <c r="F4077" s="9" t="s">
        <v>8</v>
      </c>
      <c r="G4077" s="9">
        <v>247326279</v>
      </c>
      <c r="H4077" s="9" t="str">
        <f t="shared" si="126"/>
        <v>(-32.9479191, 27.7835568)</v>
      </c>
    </row>
    <row r="4078" spans="1:8" s="10" customFormat="1" x14ac:dyDescent="0.25">
      <c r="A4078" s="9" t="str">
        <f t="shared" si="127"/>
        <v>OSM: Mtsotso - Station - (9164184305)</v>
      </c>
      <c r="B4078" s="9" t="s">
        <v>619</v>
      </c>
      <c r="C4078" s="9" t="s">
        <v>7</v>
      </c>
      <c r="D4078" s="12">
        <v>-32.948018699999999</v>
      </c>
      <c r="E4078" s="12">
        <v>27.783454800000001</v>
      </c>
      <c r="F4078" s="9" t="s">
        <v>8</v>
      </c>
      <c r="G4078" s="9">
        <v>9164184305</v>
      </c>
      <c r="H4078" s="9" t="str">
        <f t="shared" si="126"/>
        <v>(-32.9480187, 27.7834548)</v>
      </c>
    </row>
    <row r="4079" spans="1:8" s="10" customFormat="1" x14ac:dyDescent="0.25">
      <c r="A4079" s="9" t="str">
        <f t="shared" si="127"/>
        <v>OSM: Mtubatuba - Station - (653619767)</v>
      </c>
      <c r="B4079" s="9" t="s">
        <v>2044</v>
      </c>
      <c r="C4079" s="9" t="s">
        <v>7</v>
      </c>
      <c r="D4079" s="12">
        <v>-28.4176641</v>
      </c>
      <c r="E4079" s="12">
        <v>32.185654999999997</v>
      </c>
      <c r="F4079" s="9" t="s">
        <v>8</v>
      </c>
      <c r="G4079" s="9">
        <v>653619767</v>
      </c>
      <c r="H4079" s="9" t="str">
        <f t="shared" si="126"/>
        <v>(-28.4176641, 32.185655)</v>
      </c>
    </row>
    <row r="4080" spans="1:8" s="10" customFormat="1" x14ac:dyDescent="0.25">
      <c r="A4080" s="9" t="str">
        <f t="shared" si="127"/>
        <v>OSM: Mtunzini - Station - (1450949604)</v>
      </c>
      <c r="B4080" s="9" t="s">
        <v>2332</v>
      </c>
      <c r="C4080" s="9" t="s">
        <v>7</v>
      </c>
      <c r="D4080" s="12">
        <v>-28.959965700000001</v>
      </c>
      <c r="E4080" s="12">
        <v>31.757615999999999</v>
      </c>
      <c r="F4080" s="9" t="s">
        <v>8</v>
      </c>
      <c r="G4080" s="9">
        <v>1450949604</v>
      </c>
      <c r="H4080" s="9" t="str">
        <f t="shared" si="126"/>
        <v>(-28.9599657, 31.757616)</v>
      </c>
    </row>
    <row r="4081" spans="1:8" s="10" customFormat="1" x14ac:dyDescent="0.25">
      <c r="A4081" s="9" t="str">
        <f t="shared" si="127"/>
        <v>OSM: Mtwalume - Abandoned - (636424763)</v>
      </c>
      <c r="B4081" s="9" t="s">
        <v>1992</v>
      </c>
      <c r="C4081" s="9" t="s">
        <v>139</v>
      </c>
      <c r="D4081" s="12">
        <v>-30.491049499999999</v>
      </c>
      <c r="E4081" s="12">
        <v>30.632989999999999</v>
      </c>
      <c r="F4081" s="9" t="s">
        <v>8</v>
      </c>
      <c r="G4081" s="9">
        <v>636424763</v>
      </c>
      <c r="H4081" s="9" t="str">
        <f t="shared" si="126"/>
        <v>(-30.4910495, 30.63299)</v>
      </c>
    </row>
    <row r="4082" spans="1:8" s="10" customFormat="1" x14ac:dyDescent="0.25">
      <c r="A4082" s="9" t="str">
        <f t="shared" si="127"/>
        <v>OSM: Mudunsa - Stop - (7859757922)</v>
      </c>
      <c r="B4082" s="9" t="s">
        <v>2651</v>
      </c>
      <c r="C4082" s="9" t="s">
        <v>13</v>
      </c>
      <c r="D4082" s="12">
        <v>-25.6219237</v>
      </c>
      <c r="E4082" s="12">
        <v>28.018737600000001</v>
      </c>
      <c r="F4082" s="9" t="s">
        <v>8</v>
      </c>
      <c r="G4082" s="9">
        <v>7859757922</v>
      </c>
      <c r="H4082" s="9" t="str">
        <f t="shared" si="126"/>
        <v>(-25.6219237, 28.0187376)</v>
      </c>
    </row>
    <row r="4083" spans="1:8" s="10" customFormat="1" x14ac:dyDescent="0.25">
      <c r="A4083" s="9" t="str">
        <f t="shared" si="127"/>
        <v>OSM: Muizenberg - Station - (592477360)</v>
      </c>
      <c r="B4083" s="9" t="s">
        <v>1955</v>
      </c>
      <c r="C4083" s="9" t="s">
        <v>7</v>
      </c>
      <c r="D4083" s="12">
        <v>-34.109323099999997</v>
      </c>
      <c r="E4083" s="12">
        <v>18.468066400000001</v>
      </c>
      <c r="F4083" s="9" t="s">
        <v>8</v>
      </c>
      <c r="G4083" s="9">
        <v>592477360</v>
      </c>
      <c r="H4083" s="9" t="str">
        <f t="shared" si="126"/>
        <v>(-34.1093231, 18.4680664)</v>
      </c>
    </row>
    <row r="4084" spans="1:8" s="10" customFormat="1" x14ac:dyDescent="0.25">
      <c r="A4084" s="9" t="str">
        <f t="shared" si="127"/>
        <v>OSM: Muizenberg - Stop - (6627880538)</v>
      </c>
      <c r="B4084" s="9" t="s">
        <v>1955</v>
      </c>
      <c r="C4084" s="9" t="s">
        <v>13</v>
      </c>
      <c r="D4084" s="12">
        <v>-34.108858699999999</v>
      </c>
      <c r="E4084" s="12">
        <v>18.468330900000002</v>
      </c>
      <c r="F4084" s="9" t="s">
        <v>8</v>
      </c>
      <c r="G4084" s="9">
        <v>6627880538</v>
      </c>
      <c r="H4084" s="9" t="str">
        <f t="shared" si="126"/>
        <v>(-34.1088587, 18.4683309)</v>
      </c>
    </row>
    <row r="4085" spans="1:8" s="10" customFormat="1" x14ac:dyDescent="0.25">
      <c r="A4085" s="9" t="str">
        <f t="shared" si="127"/>
        <v>OSM: Muizenberg - Stop - (6627880539)</v>
      </c>
      <c r="B4085" s="9" t="s">
        <v>1955</v>
      </c>
      <c r="C4085" s="9" t="s">
        <v>13</v>
      </c>
      <c r="D4085" s="12">
        <v>-34.109811100000002</v>
      </c>
      <c r="E4085" s="12">
        <v>18.467791600000002</v>
      </c>
      <c r="F4085" s="9" t="s">
        <v>8</v>
      </c>
      <c r="G4085" s="9">
        <v>6627880539</v>
      </c>
      <c r="H4085" s="9" t="str">
        <f t="shared" si="126"/>
        <v>(-34.1098111, 18.4677916)</v>
      </c>
    </row>
    <row r="4086" spans="1:8" s="10" customFormat="1" x14ac:dyDescent="0.25">
      <c r="A4086" s="9" t="str">
        <f t="shared" si="127"/>
        <v>OSM: Muldersvlei - Station - (33153972)</v>
      </c>
      <c r="B4086" s="9" t="s">
        <v>54</v>
      </c>
      <c r="C4086" s="9" t="s">
        <v>7</v>
      </c>
      <c r="D4086" s="12">
        <v>-33.8311159</v>
      </c>
      <c r="E4086" s="12">
        <v>18.828005900000001</v>
      </c>
      <c r="F4086" s="9" t="s">
        <v>8</v>
      </c>
      <c r="G4086" s="9">
        <v>33153972</v>
      </c>
      <c r="H4086" s="9" t="str">
        <f t="shared" si="126"/>
        <v>(-33.8311159, 18.8280059)</v>
      </c>
    </row>
    <row r="4087" spans="1:8" s="10" customFormat="1" x14ac:dyDescent="0.25">
      <c r="A4087" s="9" t="str">
        <f t="shared" si="127"/>
        <v>OSM: Muldersvlei - Stop - (6683214975)</v>
      </c>
      <c r="B4087" s="9" t="s">
        <v>54</v>
      </c>
      <c r="C4087" s="9" t="s">
        <v>13</v>
      </c>
      <c r="D4087" s="12">
        <v>-33.831689099999998</v>
      </c>
      <c r="E4087" s="12">
        <v>18.827724199999999</v>
      </c>
      <c r="F4087" s="9" t="s">
        <v>8</v>
      </c>
      <c r="G4087" s="9">
        <v>6683214975</v>
      </c>
      <c r="H4087" s="9" t="str">
        <f t="shared" si="126"/>
        <v>(-33.8316891, 18.8277242)</v>
      </c>
    </row>
    <row r="4088" spans="1:8" s="10" customFormat="1" x14ac:dyDescent="0.25">
      <c r="A4088" s="9" t="str">
        <f t="shared" si="127"/>
        <v>OSM: Muldersvlei - Stop - (6683214976)</v>
      </c>
      <c r="B4088" s="9" t="s">
        <v>54</v>
      </c>
      <c r="C4088" s="9" t="s">
        <v>13</v>
      </c>
      <c r="D4088" s="12">
        <v>-33.830376899999997</v>
      </c>
      <c r="E4088" s="12">
        <v>18.828423900000001</v>
      </c>
      <c r="F4088" s="9" t="s">
        <v>8</v>
      </c>
      <c r="G4088" s="9">
        <v>6683214976</v>
      </c>
      <c r="H4088" s="9" t="str">
        <f t="shared" si="126"/>
        <v>(-33.8303769, 18.8284239)</v>
      </c>
    </row>
    <row r="4089" spans="1:8" s="10" customFormat="1" x14ac:dyDescent="0.25">
      <c r="A4089" s="9" t="str">
        <f t="shared" si="127"/>
        <v>OSM: Muldersvlei - Stop - (7393259165)</v>
      </c>
      <c r="B4089" s="9" t="s">
        <v>54</v>
      </c>
      <c r="C4089" s="9" t="s">
        <v>13</v>
      </c>
      <c r="D4089" s="12">
        <v>-33.831733900000003</v>
      </c>
      <c r="E4089" s="12">
        <v>18.8278228</v>
      </c>
      <c r="F4089" s="9" t="s">
        <v>8</v>
      </c>
      <c r="G4089" s="9">
        <v>7393259165</v>
      </c>
      <c r="H4089" s="9" t="str">
        <f t="shared" si="126"/>
        <v>(-33.8317339, 18.8278228)</v>
      </c>
    </row>
    <row r="4090" spans="1:8" s="10" customFormat="1" x14ac:dyDescent="0.25">
      <c r="A4090" s="9" t="str">
        <f t="shared" si="127"/>
        <v>OSM: Munnik - Station - (247646902)</v>
      </c>
      <c r="B4090" s="9" t="s">
        <v>1390</v>
      </c>
      <c r="C4090" s="9" t="s">
        <v>7</v>
      </c>
      <c r="D4090" s="12">
        <v>-23.637124400000001</v>
      </c>
      <c r="E4090" s="12">
        <v>29.9028597</v>
      </c>
      <c r="F4090" s="9" t="s">
        <v>8</v>
      </c>
      <c r="G4090" s="9">
        <v>247646902</v>
      </c>
      <c r="H4090" s="9" t="str">
        <f t="shared" si="126"/>
        <v>(-23.6371244, 29.9028597)</v>
      </c>
    </row>
    <row r="4091" spans="1:8" s="10" customFormat="1" x14ac:dyDescent="0.25">
      <c r="A4091" s="9" t="str">
        <f t="shared" si="127"/>
        <v>OSM: Munyu - Station - (247326280)</v>
      </c>
      <c r="B4091" s="9" t="s">
        <v>620</v>
      </c>
      <c r="C4091" s="9" t="s">
        <v>7</v>
      </c>
      <c r="D4091" s="12">
        <v>-31.960973200000002</v>
      </c>
      <c r="E4091" s="12">
        <v>28.3035678</v>
      </c>
      <c r="F4091" s="9" t="s">
        <v>8</v>
      </c>
      <c r="G4091" s="9">
        <v>247326280</v>
      </c>
      <c r="H4091" s="9" t="str">
        <f t="shared" si="126"/>
        <v>(-31.9609732, 28.3035678)</v>
      </c>
    </row>
    <row r="4092" spans="1:8" s="10" customFormat="1" x14ac:dyDescent="0.25">
      <c r="A4092" s="9" t="str">
        <f t="shared" si="127"/>
        <v>OSM: Munywana - Station - (1450949605)</v>
      </c>
      <c r="B4092" s="9" t="s">
        <v>2333</v>
      </c>
      <c r="C4092" s="9" t="s">
        <v>7</v>
      </c>
      <c r="D4092" s="12">
        <v>-28.4421997</v>
      </c>
      <c r="E4092" s="12">
        <v>31.723417099999999</v>
      </c>
      <c r="F4092" s="9" t="s">
        <v>8</v>
      </c>
      <c r="G4092" s="9">
        <v>1450949605</v>
      </c>
      <c r="H4092" s="9" t="str">
        <f t="shared" si="126"/>
        <v>(-28.4421997, 31.7234171)</v>
      </c>
    </row>
    <row r="4093" spans="1:8" s="10" customFormat="1" x14ac:dyDescent="0.25">
      <c r="A4093" s="9" t="str">
        <f t="shared" si="127"/>
        <v>OSM: Munywini - Halt - (663027376)</v>
      </c>
      <c r="B4093" s="9" t="s">
        <v>2140</v>
      </c>
      <c r="C4093" s="9" t="s">
        <v>19</v>
      </c>
      <c r="D4093" s="12">
        <v>-29.705974900000001</v>
      </c>
      <c r="E4093" s="12">
        <v>30.148365999999999</v>
      </c>
      <c r="F4093" s="9" t="s">
        <v>8</v>
      </c>
      <c r="G4093" s="9">
        <v>663027376</v>
      </c>
      <c r="H4093" s="9" t="str">
        <f t="shared" si="126"/>
        <v>(-29.7059749, 30.148366)</v>
      </c>
    </row>
    <row r="4094" spans="1:8" s="10" customFormat="1" x14ac:dyDescent="0.25">
      <c r="A4094" s="9" t="str">
        <f t="shared" si="127"/>
        <v>OSM: Munywini - Station - (663027443)</v>
      </c>
      <c r="B4094" s="9" t="s">
        <v>2140</v>
      </c>
      <c r="C4094" s="9" t="s">
        <v>7</v>
      </c>
      <c r="D4094" s="12">
        <v>-29.698987500000001</v>
      </c>
      <c r="E4094" s="12">
        <v>30.1736465</v>
      </c>
      <c r="F4094" s="9" t="s">
        <v>8</v>
      </c>
      <c r="G4094" s="9">
        <v>663027443</v>
      </c>
      <c r="H4094" s="9" t="str">
        <f t="shared" si="126"/>
        <v>(-29.6989875, 30.1736465)</v>
      </c>
    </row>
    <row r="4095" spans="1:8" s="10" customFormat="1" x14ac:dyDescent="0.25">
      <c r="A4095" s="9" t="str">
        <f t="shared" si="127"/>
        <v>OSM: Murotso - Abandoned - (3700470028)</v>
      </c>
      <c r="B4095" s="9" t="s">
        <v>2477</v>
      </c>
      <c r="C4095" s="9" t="s">
        <v>139</v>
      </c>
      <c r="D4095" s="12">
        <v>-24.819184100000001</v>
      </c>
      <c r="E4095" s="12">
        <v>31.318393400000001</v>
      </c>
      <c r="F4095" s="9" t="s">
        <v>8</v>
      </c>
      <c r="G4095" s="9">
        <v>3700470028</v>
      </c>
      <c r="H4095" s="9" t="str">
        <f t="shared" si="126"/>
        <v>(-24.8191841, 31.3183934)</v>
      </c>
    </row>
    <row r="4096" spans="1:8" s="10" customFormat="1" x14ac:dyDescent="0.25">
      <c r="A4096" s="9" t="str">
        <f t="shared" si="127"/>
        <v>OSM: Musina - Station - (247646919)</v>
      </c>
      <c r="B4096" s="9" t="s">
        <v>1406</v>
      </c>
      <c r="C4096" s="9" t="s">
        <v>7</v>
      </c>
      <c r="D4096" s="12">
        <v>-22.3431912</v>
      </c>
      <c r="E4096" s="12">
        <v>30.0407075</v>
      </c>
      <c r="F4096" s="9" t="s">
        <v>8</v>
      </c>
      <c r="G4096" s="9">
        <v>247646919</v>
      </c>
      <c r="H4096" s="9" t="str">
        <f t="shared" si="126"/>
        <v>(-22.3431912, 30.0407075)</v>
      </c>
    </row>
    <row r="4097" spans="1:8" s="10" customFormat="1" x14ac:dyDescent="0.25">
      <c r="A4097" s="9" t="str">
        <f t="shared" si="127"/>
        <v>OSM: Muthill - Abandoned - (247326278)</v>
      </c>
      <c r="B4097" s="9" t="s">
        <v>618</v>
      </c>
      <c r="C4097" s="9" t="s">
        <v>139</v>
      </c>
      <c r="D4097" s="12">
        <v>-31.9688488</v>
      </c>
      <c r="E4097" s="12">
        <v>26.3462861</v>
      </c>
      <c r="F4097" s="9" t="s">
        <v>8</v>
      </c>
      <c r="G4097" s="9">
        <v>247326278</v>
      </c>
      <c r="H4097" s="9" t="str">
        <f t="shared" ref="H4097:H4160" si="128">"(" &amp; TEXT(D4097, "#.#######") &amp; ", " &amp; TEXT(E4097, "#.#######") &amp; ")"</f>
        <v>(-31.9688488, 26.3462861)</v>
      </c>
    </row>
    <row r="4098" spans="1:8" s="10" customFormat="1" x14ac:dyDescent="0.25">
      <c r="A4098" s="9" t="str">
        <f t="shared" si="127"/>
        <v>OSM: Mutual - Station - (288679159)</v>
      </c>
      <c r="B4098" s="9" t="s">
        <v>1733</v>
      </c>
      <c r="C4098" s="9" t="s">
        <v>7</v>
      </c>
      <c r="D4098" s="12">
        <v>-33.922263100000002</v>
      </c>
      <c r="E4098" s="12">
        <v>18.513082699999998</v>
      </c>
      <c r="F4098" s="9" t="s">
        <v>8</v>
      </c>
      <c r="G4098" s="9">
        <v>288679159</v>
      </c>
      <c r="H4098" s="9" t="str">
        <f t="shared" si="128"/>
        <v>(-33.9222631, 18.5130827)</v>
      </c>
    </row>
    <row r="4099" spans="1:8" s="10" customFormat="1" x14ac:dyDescent="0.25">
      <c r="A4099" s="9" t="str">
        <f t="shared" ref="A4099:A4162" si="129">"OSM: " &amp; B4099 &amp; " - " &amp; PROPER(C4099) &amp; " - (" &amp; G4099 &amp; ")"</f>
        <v>OSM: Mutual - Stop - (1509127817)</v>
      </c>
      <c r="B4099" s="9" t="s">
        <v>1733</v>
      </c>
      <c r="C4099" s="9" t="s">
        <v>13</v>
      </c>
      <c r="D4099" s="12">
        <v>-33.921279499999997</v>
      </c>
      <c r="E4099" s="12">
        <v>18.514797300000001</v>
      </c>
      <c r="F4099" s="9" t="s">
        <v>8</v>
      </c>
      <c r="G4099" s="9">
        <v>1509127817</v>
      </c>
      <c r="H4099" s="9" t="str">
        <f t="shared" si="128"/>
        <v>(-33.9212795, 18.5147973)</v>
      </c>
    </row>
    <row r="4100" spans="1:8" s="10" customFormat="1" x14ac:dyDescent="0.25">
      <c r="A4100" s="9" t="str">
        <f t="shared" si="129"/>
        <v>OSM: Mutual - Stop - (1509127923)</v>
      </c>
      <c r="B4100" s="9" t="s">
        <v>1733</v>
      </c>
      <c r="C4100" s="9" t="s">
        <v>13</v>
      </c>
      <c r="D4100" s="12">
        <v>-33.921966400000002</v>
      </c>
      <c r="E4100" s="12">
        <v>18.514624399999999</v>
      </c>
      <c r="F4100" s="9" t="s">
        <v>8</v>
      </c>
      <c r="G4100" s="9">
        <v>1509127923</v>
      </c>
      <c r="H4100" s="9" t="str">
        <f t="shared" si="128"/>
        <v>(-33.9219664, 18.5146244)</v>
      </c>
    </row>
    <row r="4101" spans="1:8" s="10" customFormat="1" x14ac:dyDescent="0.25">
      <c r="A4101" s="9" t="str">
        <f t="shared" si="129"/>
        <v>OSM: Mutual - Stop - (6637164044)</v>
      </c>
      <c r="B4101" s="9" t="s">
        <v>1733</v>
      </c>
      <c r="C4101" s="9" t="s">
        <v>13</v>
      </c>
      <c r="D4101" s="12">
        <v>-33.9225347</v>
      </c>
      <c r="E4101" s="12">
        <v>18.511900799999999</v>
      </c>
      <c r="F4101" s="9" t="s">
        <v>8</v>
      </c>
      <c r="G4101" s="9">
        <v>6637164044</v>
      </c>
      <c r="H4101" s="9" t="str">
        <f t="shared" si="128"/>
        <v>(-33.9225347, 18.5119008)</v>
      </c>
    </row>
    <row r="4102" spans="1:8" s="10" customFormat="1" x14ac:dyDescent="0.25">
      <c r="A4102" s="9" t="str">
        <f t="shared" si="129"/>
        <v>OSM: Mutual - Stop - (6683214968)</v>
      </c>
      <c r="B4102" s="9" t="s">
        <v>1733</v>
      </c>
      <c r="C4102" s="9" t="s">
        <v>13</v>
      </c>
      <c r="D4102" s="12">
        <v>-33.920984599999997</v>
      </c>
      <c r="E4102" s="12">
        <v>18.515807800000001</v>
      </c>
      <c r="F4102" s="9" t="s">
        <v>8</v>
      </c>
      <c r="G4102" s="9">
        <v>6683214968</v>
      </c>
      <c r="H4102" s="9" t="str">
        <f t="shared" si="128"/>
        <v>(-33.9209846, 18.5158078)</v>
      </c>
    </row>
    <row r="4103" spans="1:8" s="10" customFormat="1" x14ac:dyDescent="0.25">
      <c r="A4103" s="9" t="str">
        <f t="shared" si="129"/>
        <v>OSM: Mutual - Stop - (6683214969)</v>
      </c>
      <c r="B4103" s="9" t="s">
        <v>1733</v>
      </c>
      <c r="C4103" s="9" t="s">
        <v>13</v>
      </c>
      <c r="D4103" s="12">
        <v>-33.921227700000003</v>
      </c>
      <c r="E4103" s="12">
        <v>18.514167700000002</v>
      </c>
      <c r="F4103" s="9" t="s">
        <v>8</v>
      </c>
      <c r="G4103" s="9">
        <v>6683214969</v>
      </c>
      <c r="H4103" s="9" t="str">
        <f t="shared" si="128"/>
        <v>(-33.9212277, 18.5141677)</v>
      </c>
    </row>
    <row r="4104" spans="1:8" s="10" customFormat="1" x14ac:dyDescent="0.25">
      <c r="A4104" s="9" t="str">
        <f t="shared" si="129"/>
        <v>OSM: Mutual - Platform - (137597717)</v>
      </c>
      <c r="B4104" s="9" t="s">
        <v>1733</v>
      </c>
      <c r="C4104" s="9" t="s">
        <v>2708</v>
      </c>
      <c r="D4104" s="12">
        <v>-33.921212744444396</v>
      </c>
      <c r="E4104" s="12">
        <v>18.5148934444444</v>
      </c>
      <c r="F4104" s="9" t="s">
        <v>2775</v>
      </c>
      <c r="G4104" s="9">
        <v>137597717</v>
      </c>
      <c r="H4104" s="9" t="str">
        <f t="shared" si="128"/>
        <v>(-33.9212127, 18.5148934)</v>
      </c>
    </row>
    <row r="4105" spans="1:8" s="10" customFormat="1" x14ac:dyDescent="0.25">
      <c r="A4105" s="9" t="str">
        <f t="shared" si="129"/>
        <v>OSM: Mutual - Platform - (137597719)</v>
      </c>
      <c r="B4105" s="9" t="s">
        <v>1733</v>
      </c>
      <c r="C4105" s="9" t="s">
        <v>2708</v>
      </c>
      <c r="D4105" s="12">
        <v>-33.921075000000002</v>
      </c>
      <c r="E4105" s="12">
        <v>18.514718033333299</v>
      </c>
      <c r="F4105" s="9" t="s">
        <v>2775</v>
      </c>
      <c r="G4105" s="9">
        <v>137597719</v>
      </c>
      <c r="H4105" s="9" t="str">
        <f t="shared" si="128"/>
        <v>(-33.921075, 18.514718)</v>
      </c>
    </row>
    <row r="4106" spans="1:8" s="10" customFormat="1" x14ac:dyDescent="0.25">
      <c r="A4106" s="9" t="str">
        <f t="shared" si="129"/>
        <v>OSM: Mutual - Platform - (137597727)</v>
      </c>
      <c r="B4106" s="9" t="s">
        <v>1733</v>
      </c>
      <c r="C4106" s="9" t="s">
        <v>2708</v>
      </c>
      <c r="D4106" s="12">
        <v>-33.922244413333303</v>
      </c>
      <c r="E4106" s="12">
        <v>18.513893459999998</v>
      </c>
      <c r="F4106" s="9" t="s">
        <v>2775</v>
      </c>
      <c r="G4106" s="9">
        <v>137597727</v>
      </c>
      <c r="H4106" s="9" t="str">
        <f t="shared" si="128"/>
        <v>(-33.9222444, 18.5138935)</v>
      </c>
    </row>
    <row r="4107" spans="1:8" s="10" customFormat="1" x14ac:dyDescent="0.25">
      <c r="A4107" s="9" t="str">
        <f t="shared" si="129"/>
        <v>OSM: Mutual - Platform - (137597728)</v>
      </c>
      <c r="B4107" s="9" t="s">
        <v>1733</v>
      </c>
      <c r="C4107" s="9" t="s">
        <v>2708</v>
      </c>
      <c r="D4107" s="12">
        <v>-33.922158123076898</v>
      </c>
      <c r="E4107" s="12">
        <v>18.513612523076901</v>
      </c>
      <c r="F4107" s="9" t="s">
        <v>2775</v>
      </c>
      <c r="G4107" s="9">
        <v>137597728</v>
      </c>
      <c r="H4107" s="9" t="str">
        <f t="shared" si="128"/>
        <v>(-33.9221581, 18.5136125)</v>
      </c>
    </row>
    <row r="4108" spans="1:8" s="10" customFormat="1" x14ac:dyDescent="0.25">
      <c r="A4108" s="9" t="str">
        <f t="shared" si="129"/>
        <v>OSM: Mvozana - Station - (799725605)</v>
      </c>
      <c r="B4108" s="9" t="s">
        <v>2199</v>
      </c>
      <c r="C4108" s="9" t="s">
        <v>7</v>
      </c>
      <c r="D4108" s="12">
        <v>-29.0590817</v>
      </c>
      <c r="E4108" s="12">
        <v>30.6826282</v>
      </c>
      <c r="F4108" s="9" t="s">
        <v>8</v>
      </c>
      <c r="G4108" s="9">
        <v>799725605</v>
      </c>
      <c r="H4108" s="9" t="str">
        <f t="shared" si="128"/>
        <v>(-29.0590817, 30.6826282)</v>
      </c>
    </row>
    <row r="4109" spans="1:8" s="10" customFormat="1" x14ac:dyDescent="0.25">
      <c r="A4109" s="9" t="str">
        <f t="shared" si="129"/>
        <v>OSM: Mynfontein - Station - (247327922)</v>
      </c>
      <c r="B4109" s="9" t="s">
        <v>877</v>
      </c>
      <c r="C4109" s="9" t="s">
        <v>7</v>
      </c>
      <c r="D4109" s="12">
        <v>-30.9027916</v>
      </c>
      <c r="E4109" s="12">
        <v>23.936133900000002</v>
      </c>
      <c r="F4109" s="9" t="s">
        <v>8</v>
      </c>
      <c r="G4109" s="9">
        <v>247327922</v>
      </c>
      <c r="H4109" s="9" t="str">
        <f t="shared" si="128"/>
        <v>(-30.9027916, 23.9361339)</v>
      </c>
    </row>
    <row r="4110" spans="1:8" s="10" customFormat="1" x14ac:dyDescent="0.25">
      <c r="A4110" s="9" t="str">
        <f t="shared" si="129"/>
        <v>OSM: Myra - Station - (247646901)</v>
      </c>
      <c r="B4110" s="9" t="s">
        <v>1389</v>
      </c>
      <c r="C4110" s="9" t="s">
        <v>7</v>
      </c>
      <c r="D4110" s="12">
        <v>-27.380448999999999</v>
      </c>
      <c r="E4110" s="12">
        <v>24.768243600000002</v>
      </c>
      <c r="F4110" s="9" t="s">
        <v>8</v>
      </c>
      <c r="G4110" s="9">
        <v>247646901</v>
      </c>
      <c r="H4110" s="9" t="str">
        <f t="shared" si="128"/>
        <v>(-27.380449, 24.7682436)</v>
      </c>
    </row>
    <row r="4111" spans="1:8" s="10" customFormat="1" x14ac:dyDescent="0.25">
      <c r="A4111" s="9" t="str">
        <f t="shared" si="129"/>
        <v>OSM: Mzantsi - Halt - (247326285)</v>
      </c>
      <c r="B4111" s="9" t="s">
        <v>623</v>
      </c>
      <c r="C4111" s="9" t="s">
        <v>19</v>
      </c>
      <c r="D4111" s="12">
        <v>-32.838486500000002</v>
      </c>
      <c r="E4111" s="12">
        <v>27.279905400000001</v>
      </c>
      <c r="F4111" s="9" t="s">
        <v>8</v>
      </c>
      <c r="G4111" s="9">
        <v>247326285</v>
      </c>
      <c r="H4111" s="9" t="str">
        <f t="shared" si="128"/>
        <v>(-32.8384865, 27.2799054)</v>
      </c>
    </row>
    <row r="4112" spans="1:8" s="10" customFormat="1" x14ac:dyDescent="0.25">
      <c r="A4112" s="9" t="str">
        <f t="shared" si="129"/>
        <v>OSM: Mzimhlope - Stop - (54994239)</v>
      </c>
      <c r="B4112" s="9" t="s">
        <v>78</v>
      </c>
      <c r="C4112" s="9" t="s">
        <v>13</v>
      </c>
      <c r="D4112" s="12">
        <v>-26.223235200000001</v>
      </c>
      <c r="E4112" s="12">
        <v>27.922962399999999</v>
      </c>
      <c r="F4112" s="9" t="s">
        <v>8</v>
      </c>
      <c r="G4112" s="9">
        <v>54994239</v>
      </c>
      <c r="H4112" s="9" t="str">
        <f t="shared" si="128"/>
        <v>(-26.2232352, 27.9229624)</v>
      </c>
    </row>
    <row r="4113" spans="1:8" s="10" customFormat="1" x14ac:dyDescent="0.25">
      <c r="A4113" s="9" t="str">
        <f t="shared" si="129"/>
        <v>OSM: Mzimhlope - Station - (4331156458)</v>
      </c>
      <c r="B4113" s="9" t="s">
        <v>78</v>
      </c>
      <c r="C4113" s="9" t="s">
        <v>7</v>
      </c>
      <c r="D4113" s="12">
        <v>-26.223195499999999</v>
      </c>
      <c r="E4113" s="12">
        <v>27.9229251</v>
      </c>
      <c r="F4113" s="9" t="s">
        <v>8</v>
      </c>
      <c r="G4113" s="9">
        <v>4331156458</v>
      </c>
      <c r="H4113" s="9" t="str">
        <f t="shared" si="128"/>
        <v>(-26.2231955, 27.9229251)</v>
      </c>
    </row>
    <row r="4114" spans="1:8" s="10" customFormat="1" x14ac:dyDescent="0.25">
      <c r="A4114" s="9" t="str">
        <f t="shared" si="129"/>
        <v>OSM: Mzingwenya - Station - (1450949606)</v>
      </c>
      <c r="B4114" s="9" t="s">
        <v>2334</v>
      </c>
      <c r="C4114" s="9" t="s">
        <v>7</v>
      </c>
      <c r="D4114" s="12">
        <v>-28.8719912</v>
      </c>
      <c r="E4114" s="12">
        <v>31.880046400000001</v>
      </c>
      <c r="F4114" s="9" t="s">
        <v>8</v>
      </c>
      <c r="G4114" s="9">
        <v>1450949606</v>
      </c>
      <c r="H4114" s="9" t="str">
        <f t="shared" si="128"/>
        <v>(-28.8719912, 31.8800464)</v>
      </c>
    </row>
    <row r="4115" spans="1:8" s="10" customFormat="1" x14ac:dyDescent="0.25">
      <c r="A4115" s="9" t="str">
        <f t="shared" si="129"/>
        <v>OSM: Naboomspruit - Station - (247646904)</v>
      </c>
      <c r="B4115" s="9" t="s">
        <v>1392</v>
      </c>
      <c r="C4115" s="9" t="s">
        <v>7</v>
      </c>
      <c r="D4115" s="12">
        <v>-24.521141199999999</v>
      </c>
      <c r="E4115" s="12">
        <v>28.713599800000001</v>
      </c>
      <c r="F4115" s="9" t="s">
        <v>8</v>
      </c>
      <c r="G4115" s="9">
        <v>247646904</v>
      </c>
      <c r="H4115" s="9" t="str">
        <f t="shared" si="128"/>
        <v>(-24.5211412, 28.7135998)</v>
      </c>
    </row>
    <row r="4116" spans="1:8" s="10" customFormat="1" x14ac:dyDescent="0.25">
      <c r="A4116" s="9" t="str">
        <f t="shared" si="129"/>
        <v>OSM: Nakop - Station - (2034513957)</v>
      </c>
      <c r="B4116" s="9" t="s">
        <v>2422</v>
      </c>
      <c r="C4116" s="9" t="s">
        <v>7</v>
      </c>
      <c r="D4116" s="12">
        <v>-28.105953400000001</v>
      </c>
      <c r="E4116" s="12">
        <v>19.987212799999998</v>
      </c>
      <c r="F4116" s="9" t="s">
        <v>8</v>
      </c>
      <c r="G4116" s="9">
        <v>2034513957</v>
      </c>
      <c r="H4116" s="9" t="str">
        <f t="shared" si="128"/>
        <v>(-28.1059534, 19.9872128)</v>
      </c>
    </row>
    <row r="4117" spans="1:8" s="10" customFormat="1" x14ac:dyDescent="0.25">
      <c r="A4117" s="9" t="str">
        <f t="shared" si="129"/>
        <v>OSM: Naledi - Station - (247644744)</v>
      </c>
      <c r="B4117" s="9" t="s">
        <v>1097</v>
      </c>
      <c r="C4117" s="9" t="s">
        <v>7</v>
      </c>
      <c r="D4117" s="12">
        <v>-26.2579441</v>
      </c>
      <c r="E4117" s="12">
        <v>27.8227765</v>
      </c>
      <c r="F4117" s="9" t="s">
        <v>8</v>
      </c>
      <c r="G4117" s="9">
        <v>247644744</v>
      </c>
      <c r="H4117" s="9" t="str">
        <f t="shared" si="128"/>
        <v>(-26.2579441, 27.8227765)</v>
      </c>
    </row>
    <row r="4118" spans="1:8" s="10" customFormat="1" x14ac:dyDescent="0.25">
      <c r="A4118" s="9" t="str">
        <f t="shared" si="129"/>
        <v>OSM: Naledi - Stop - (9166544904)</v>
      </c>
      <c r="B4118" s="9" t="s">
        <v>1097</v>
      </c>
      <c r="C4118" s="9" t="s">
        <v>13</v>
      </c>
      <c r="D4118" s="12">
        <v>-26.258420000000001</v>
      </c>
      <c r="E4118" s="12">
        <v>27.8233028</v>
      </c>
      <c r="F4118" s="9" t="s">
        <v>8</v>
      </c>
      <c r="G4118" s="9">
        <v>9166544904</v>
      </c>
      <c r="H4118" s="9" t="str">
        <f t="shared" si="128"/>
        <v>(-26.25842, 27.8233028)</v>
      </c>
    </row>
    <row r="4119" spans="1:8" s="10" customFormat="1" x14ac:dyDescent="0.25">
      <c r="A4119" s="9" t="str">
        <f t="shared" si="129"/>
        <v>OSM: Naledi - Stop - (9166544905)</v>
      </c>
      <c r="B4119" s="9" t="s">
        <v>1097</v>
      </c>
      <c r="C4119" s="9" t="s">
        <v>13</v>
      </c>
      <c r="D4119" s="12">
        <v>-26.257463900000001</v>
      </c>
      <c r="E4119" s="12">
        <v>27.8222524</v>
      </c>
      <c r="F4119" s="9" t="s">
        <v>8</v>
      </c>
      <c r="G4119" s="9">
        <v>9166544905</v>
      </c>
      <c r="H4119" s="9" t="str">
        <f t="shared" si="128"/>
        <v>(-26.2574639, 27.8222524)</v>
      </c>
    </row>
    <row r="4120" spans="1:8" s="10" customFormat="1" x14ac:dyDescent="0.25">
      <c r="A4120" s="9" t="str">
        <f t="shared" si="129"/>
        <v>OSM: Nancefield - Stop - (247646903)</v>
      </c>
      <c r="B4120" s="9" t="s">
        <v>1391</v>
      </c>
      <c r="C4120" s="9" t="s">
        <v>13</v>
      </c>
      <c r="D4120" s="12">
        <v>-26.251606599999999</v>
      </c>
      <c r="E4120" s="12">
        <v>27.906365900000001</v>
      </c>
      <c r="F4120" s="9" t="s">
        <v>8</v>
      </c>
      <c r="G4120" s="9">
        <v>247646903</v>
      </c>
      <c r="H4120" s="9" t="str">
        <f t="shared" si="128"/>
        <v>(-26.2516066, 27.9063659)</v>
      </c>
    </row>
    <row r="4121" spans="1:8" s="10" customFormat="1" x14ac:dyDescent="0.25">
      <c r="A4121" s="9" t="str">
        <f t="shared" si="129"/>
        <v>OSM: Nancefield - Station - (9165976948)</v>
      </c>
      <c r="B4121" s="9" t="s">
        <v>1391</v>
      </c>
      <c r="C4121" s="9" t="s">
        <v>7</v>
      </c>
      <c r="D4121" s="12">
        <v>-26.2515793</v>
      </c>
      <c r="E4121" s="12">
        <v>27.906289900000001</v>
      </c>
      <c r="F4121" s="9" t="s">
        <v>8</v>
      </c>
      <c r="G4121" s="9">
        <v>9165976948</v>
      </c>
      <c r="H4121" s="9" t="str">
        <f t="shared" si="128"/>
        <v>(-26.2515793, 27.9062899)</v>
      </c>
    </row>
    <row r="4122" spans="1:8" s="10" customFormat="1" x14ac:dyDescent="0.25">
      <c r="A4122" s="9" t="str">
        <f t="shared" si="129"/>
        <v>OSM: Naroegas - Station - (247327921)</v>
      </c>
      <c r="B4122" s="9" t="s">
        <v>876</v>
      </c>
      <c r="C4122" s="9" t="s">
        <v>7</v>
      </c>
      <c r="D4122" s="12">
        <v>-28.1445404</v>
      </c>
      <c r="E4122" s="12">
        <v>20.1468946</v>
      </c>
      <c r="F4122" s="9" t="s">
        <v>8</v>
      </c>
      <c r="G4122" s="9">
        <v>247327921</v>
      </c>
      <c r="H4122" s="9" t="str">
        <f t="shared" si="128"/>
        <v>(-28.1445404, 20.1468946)</v>
      </c>
    </row>
    <row r="4123" spans="1:8" s="10" customFormat="1" x14ac:dyDescent="0.25">
      <c r="A4123" s="9" t="str">
        <f t="shared" si="129"/>
        <v>OSM: Nasrec - Station - (247644743)</v>
      </c>
      <c r="B4123" s="9" t="s">
        <v>1096</v>
      </c>
      <c r="C4123" s="9" t="s">
        <v>7</v>
      </c>
      <c r="D4123" s="12">
        <v>-26.238719799999998</v>
      </c>
      <c r="E4123" s="12">
        <v>27.9809178</v>
      </c>
      <c r="F4123" s="9" t="s">
        <v>8</v>
      </c>
      <c r="G4123" s="9">
        <v>247644743</v>
      </c>
      <c r="H4123" s="9" t="str">
        <f t="shared" si="128"/>
        <v>(-26.2387198, 27.9809178)</v>
      </c>
    </row>
    <row r="4124" spans="1:8" s="10" customFormat="1" x14ac:dyDescent="0.25">
      <c r="A4124" s="9" t="str">
        <f t="shared" si="129"/>
        <v>OSM: Natal Main Line - Rail - (30331285)</v>
      </c>
      <c r="B4124" s="9" t="s">
        <v>2798</v>
      </c>
      <c r="C4124" s="9" t="s">
        <v>2780</v>
      </c>
      <c r="D4124" s="12">
        <v>-28.928886838022802</v>
      </c>
      <c r="E4124" s="12">
        <v>29.773346165779401</v>
      </c>
      <c r="F4124" s="9" t="s">
        <v>2775</v>
      </c>
      <c r="G4124" s="9">
        <v>30331285</v>
      </c>
      <c r="H4124" s="9" t="str">
        <f t="shared" si="128"/>
        <v>(-28.9288868, 29.7733462)</v>
      </c>
    </row>
    <row r="4125" spans="1:8" s="10" customFormat="1" x14ac:dyDescent="0.25">
      <c r="A4125" s="9" t="str">
        <f t="shared" si="129"/>
        <v>OSM: Natal Main Line - Rail - (30331549)</v>
      </c>
      <c r="B4125" s="9" t="s">
        <v>2798</v>
      </c>
      <c r="C4125" s="9" t="s">
        <v>2780</v>
      </c>
      <c r="D4125" s="12">
        <v>-29.133441650000002</v>
      </c>
      <c r="E4125" s="12">
        <v>29.925930899999901</v>
      </c>
      <c r="F4125" s="9" t="s">
        <v>2775</v>
      </c>
      <c r="G4125" s="9">
        <v>30331549</v>
      </c>
      <c r="H4125" s="9" t="str">
        <f t="shared" si="128"/>
        <v>(-29.1334417, 29.9259309)</v>
      </c>
    </row>
    <row r="4126" spans="1:8" s="10" customFormat="1" x14ac:dyDescent="0.25">
      <c r="A4126" s="9" t="str">
        <f t="shared" si="129"/>
        <v>OSM: Natal Main Line - Rail - (30331551)</v>
      </c>
      <c r="B4126" s="9" t="s">
        <v>2798</v>
      </c>
      <c r="C4126" s="9" t="s">
        <v>2780</v>
      </c>
      <c r="D4126" s="12">
        <v>-29.115202810256399</v>
      </c>
      <c r="E4126" s="12">
        <v>29.9031702897435</v>
      </c>
      <c r="F4126" s="9" t="s">
        <v>2775</v>
      </c>
      <c r="G4126" s="9">
        <v>30331551</v>
      </c>
      <c r="H4126" s="9" t="str">
        <f t="shared" si="128"/>
        <v>(-29.1152028, 29.9031703)</v>
      </c>
    </row>
    <row r="4127" spans="1:8" s="10" customFormat="1" x14ac:dyDescent="0.25">
      <c r="A4127" s="9" t="str">
        <f t="shared" si="129"/>
        <v>OSM: Natal Main Line - Rail - (30332113)</v>
      </c>
      <c r="B4127" s="9" t="s">
        <v>2798</v>
      </c>
      <c r="C4127" s="9" t="s">
        <v>2780</v>
      </c>
      <c r="D4127" s="12">
        <v>-27.544095474999999</v>
      </c>
      <c r="E4127" s="12">
        <v>29.824509625000001</v>
      </c>
      <c r="F4127" s="9" t="s">
        <v>2775</v>
      </c>
      <c r="G4127" s="9">
        <v>30332113</v>
      </c>
      <c r="H4127" s="9" t="str">
        <f t="shared" si="128"/>
        <v>(-27.5440955, 29.8245096)</v>
      </c>
    </row>
    <row r="4128" spans="1:8" s="10" customFormat="1" x14ac:dyDescent="0.25">
      <c r="A4128" s="9" t="str">
        <f t="shared" si="129"/>
        <v>OSM: Natal Main Line - Rail - (31334274)</v>
      </c>
      <c r="B4128" s="9" t="s">
        <v>2798</v>
      </c>
      <c r="C4128" s="9" t="s">
        <v>2780</v>
      </c>
      <c r="D4128" s="12">
        <v>-29.730632099999902</v>
      </c>
      <c r="E4128" s="12">
        <v>30.591848033333299</v>
      </c>
      <c r="F4128" s="9" t="s">
        <v>2775</v>
      </c>
      <c r="G4128" s="9">
        <v>31334274</v>
      </c>
      <c r="H4128" s="9" t="str">
        <f t="shared" si="128"/>
        <v>(-29.7306321, 30.591848)</v>
      </c>
    </row>
    <row r="4129" spans="1:8" s="10" customFormat="1" x14ac:dyDescent="0.25">
      <c r="A4129" s="9" t="str">
        <f t="shared" si="129"/>
        <v>OSM: Natal Main Line - Rail - (31334275)</v>
      </c>
      <c r="B4129" s="9" t="s">
        <v>2798</v>
      </c>
      <c r="C4129" s="9" t="s">
        <v>2780</v>
      </c>
      <c r="D4129" s="12">
        <v>-29.732163468749999</v>
      </c>
      <c r="E4129" s="12">
        <v>30.586116493750001</v>
      </c>
      <c r="F4129" s="9" t="s">
        <v>2775</v>
      </c>
      <c r="G4129" s="9">
        <v>31334275</v>
      </c>
      <c r="H4129" s="9" t="str">
        <f t="shared" si="128"/>
        <v>(-29.7321635, 30.5861165)</v>
      </c>
    </row>
    <row r="4130" spans="1:8" s="10" customFormat="1" x14ac:dyDescent="0.25">
      <c r="A4130" s="9" t="str">
        <f t="shared" si="129"/>
        <v>OSM: Natal Main Line - Rail - (31334276)</v>
      </c>
      <c r="B4130" s="9" t="s">
        <v>2798</v>
      </c>
      <c r="C4130" s="9" t="s">
        <v>2780</v>
      </c>
      <c r="D4130" s="12">
        <v>-29.730222416666599</v>
      </c>
      <c r="E4130" s="12">
        <v>30.569788352941099</v>
      </c>
      <c r="F4130" s="9" t="s">
        <v>2775</v>
      </c>
      <c r="G4130" s="9">
        <v>31334276</v>
      </c>
      <c r="H4130" s="9" t="str">
        <f t="shared" si="128"/>
        <v>(-29.7302224, 30.5697884)</v>
      </c>
    </row>
    <row r="4131" spans="1:8" s="10" customFormat="1" x14ac:dyDescent="0.25">
      <c r="A4131" s="9" t="str">
        <f t="shared" si="129"/>
        <v>OSM: Natal Main Line - Rail - (31334277)</v>
      </c>
      <c r="B4131" s="9" t="s">
        <v>2798</v>
      </c>
      <c r="C4131" s="9" t="s">
        <v>2780</v>
      </c>
      <c r="D4131" s="12">
        <v>-29.731440441666599</v>
      </c>
      <c r="E4131" s="12">
        <v>30.589465716666599</v>
      </c>
      <c r="F4131" s="9" t="s">
        <v>2775</v>
      </c>
      <c r="G4131" s="9">
        <v>31334277</v>
      </c>
      <c r="H4131" s="9" t="str">
        <f t="shared" si="128"/>
        <v>(-29.7314404, 30.5894657)</v>
      </c>
    </row>
    <row r="4132" spans="1:8" s="10" customFormat="1" x14ac:dyDescent="0.25">
      <c r="A4132" s="9" t="str">
        <f t="shared" si="129"/>
        <v>OSM: Natal Main Line - Rail - (37182376)</v>
      </c>
      <c r="B4132" s="9" t="s">
        <v>2798</v>
      </c>
      <c r="C4132" s="9" t="s">
        <v>2780</v>
      </c>
      <c r="D4132" s="12">
        <v>-29.728418383516399</v>
      </c>
      <c r="E4132" s="12">
        <v>30.5237331857142</v>
      </c>
      <c r="F4132" s="9" t="s">
        <v>2775</v>
      </c>
      <c r="G4132" s="9">
        <v>37182376</v>
      </c>
      <c r="H4132" s="9" t="str">
        <f t="shared" si="128"/>
        <v>(-29.7284184, 30.5237332)</v>
      </c>
    </row>
    <row r="4133" spans="1:8" s="10" customFormat="1" x14ac:dyDescent="0.25">
      <c r="A4133" s="9" t="str">
        <f t="shared" si="129"/>
        <v>OSM: Natal Main Line - Rail - (37316307)</v>
      </c>
      <c r="B4133" s="9" t="s">
        <v>2798</v>
      </c>
      <c r="C4133" s="9" t="s">
        <v>2780</v>
      </c>
      <c r="D4133" s="12">
        <v>-29.708995349999999</v>
      </c>
      <c r="E4133" s="12">
        <v>30.4777873723684</v>
      </c>
      <c r="F4133" s="9" t="s">
        <v>2775</v>
      </c>
      <c r="G4133" s="9">
        <v>37316307</v>
      </c>
      <c r="H4133" s="9" t="str">
        <f t="shared" si="128"/>
        <v>(-29.7089954, 30.4777874)</v>
      </c>
    </row>
    <row r="4134" spans="1:8" s="10" customFormat="1" x14ac:dyDescent="0.25">
      <c r="A4134" s="9" t="str">
        <f t="shared" si="129"/>
        <v>OSM: Natal Main Line - Rail - (37316312)</v>
      </c>
      <c r="B4134" s="9" t="s">
        <v>2798</v>
      </c>
      <c r="C4134" s="9" t="s">
        <v>2780</v>
      </c>
      <c r="D4134" s="12">
        <v>-29.699392345454498</v>
      </c>
      <c r="E4134" s="12">
        <v>30.444795345454502</v>
      </c>
      <c r="F4134" s="9" t="s">
        <v>2775</v>
      </c>
      <c r="G4134" s="9">
        <v>37316312</v>
      </c>
      <c r="H4134" s="9" t="str">
        <f t="shared" si="128"/>
        <v>(-29.6993923, 30.4447953)</v>
      </c>
    </row>
    <row r="4135" spans="1:8" s="10" customFormat="1" x14ac:dyDescent="0.25">
      <c r="A4135" s="9" t="str">
        <f t="shared" si="129"/>
        <v>OSM: Natal Main Line - Rail - (37316313)</v>
      </c>
      <c r="B4135" s="9" t="s">
        <v>2798</v>
      </c>
      <c r="C4135" s="9" t="s">
        <v>2780</v>
      </c>
      <c r="D4135" s="12">
        <v>-29.705465603703701</v>
      </c>
      <c r="E4135" s="12">
        <v>30.459585177777701</v>
      </c>
      <c r="F4135" s="9" t="s">
        <v>2775</v>
      </c>
      <c r="G4135" s="9">
        <v>37316313</v>
      </c>
      <c r="H4135" s="9" t="str">
        <f t="shared" si="128"/>
        <v>(-29.7054656, 30.4595852)</v>
      </c>
    </row>
    <row r="4136" spans="1:8" s="10" customFormat="1" x14ac:dyDescent="0.25">
      <c r="A4136" s="9" t="str">
        <f t="shared" si="129"/>
        <v>OSM: Natal Main Line - Rail - (37316314)</v>
      </c>
      <c r="B4136" s="9" t="s">
        <v>2798</v>
      </c>
      <c r="C4136" s="9" t="s">
        <v>2780</v>
      </c>
      <c r="D4136" s="12">
        <v>-29.6473782833333</v>
      </c>
      <c r="E4136" s="12">
        <v>30.417132183333301</v>
      </c>
      <c r="F4136" s="9" t="s">
        <v>2775</v>
      </c>
      <c r="G4136" s="9">
        <v>37316314</v>
      </c>
      <c r="H4136" s="9" t="str">
        <f t="shared" si="128"/>
        <v>(-29.6473783, 30.4171322)</v>
      </c>
    </row>
    <row r="4137" spans="1:8" s="10" customFormat="1" x14ac:dyDescent="0.25">
      <c r="A4137" s="9" t="str">
        <f t="shared" si="129"/>
        <v>OSM: Natal Main Line - Rail - (37316322)</v>
      </c>
      <c r="B4137" s="9" t="s">
        <v>2798</v>
      </c>
      <c r="C4137" s="9" t="s">
        <v>2780</v>
      </c>
      <c r="D4137" s="12">
        <v>-29.716249133333299</v>
      </c>
      <c r="E4137" s="12">
        <v>30.495374900000002</v>
      </c>
      <c r="F4137" s="9" t="s">
        <v>2775</v>
      </c>
      <c r="G4137" s="9">
        <v>37316322</v>
      </c>
      <c r="H4137" s="9" t="str">
        <f t="shared" si="128"/>
        <v>(-29.7162491, 30.4953749)</v>
      </c>
    </row>
    <row r="4138" spans="1:8" s="10" customFormat="1" x14ac:dyDescent="0.25">
      <c r="A4138" s="9" t="str">
        <f t="shared" si="129"/>
        <v>OSM: Natal Main Line - Rail - (37316323)</v>
      </c>
      <c r="B4138" s="9" t="s">
        <v>2798</v>
      </c>
      <c r="C4138" s="9" t="s">
        <v>2780</v>
      </c>
      <c r="D4138" s="12">
        <v>-29.703203925</v>
      </c>
      <c r="E4138" s="12">
        <v>30.465561975</v>
      </c>
      <c r="F4138" s="9" t="s">
        <v>2775</v>
      </c>
      <c r="G4138" s="9">
        <v>37316323</v>
      </c>
      <c r="H4138" s="9" t="str">
        <f t="shared" si="128"/>
        <v>(-29.7032039, 30.465562)</v>
      </c>
    </row>
    <row r="4139" spans="1:8" s="10" customFormat="1" x14ac:dyDescent="0.25">
      <c r="A4139" s="9" t="str">
        <f t="shared" si="129"/>
        <v>OSM: Natal Main Line - Rail - (37316325)</v>
      </c>
      <c r="B4139" s="9" t="s">
        <v>2798</v>
      </c>
      <c r="C4139" s="9" t="s">
        <v>2780</v>
      </c>
      <c r="D4139" s="12">
        <v>-29.653738050000001</v>
      </c>
      <c r="E4139" s="12">
        <v>30.42293695</v>
      </c>
      <c r="F4139" s="9" t="s">
        <v>2775</v>
      </c>
      <c r="G4139" s="9">
        <v>37316325</v>
      </c>
      <c r="H4139" s="9" t="str">
        <f t="shared" si="128"/>
        <v>(-29.6537381, 30.422937)</v>
      </c>
    </row>
    <row r="4140" spans="1:8" s="10" customFormat="1" x14ac:dyDescent="0.25">
      <c r="A4140" s="9" t="str">
        <f t="shared" si="129"/>
        <v>OSM: Natal Main Line - Rail - (37316326)</v>
      </c>
      <c r="B4140" s="9" t="s">
        <v>2798</v>
      </c>
      <c r="C4140" s="9" t="s">
        <v>2780</v>
      </c>
      <c r="D4140" s="12">
        <v>-29.645645200000001</v>
      </c>
      <c r="E4140" s="12">
        <v>30.415960699999999</v>
      </c>
      <c r="F4140" s="9" t="s">
        <v>2775</v>
      </c>
      <c r="G4140" s="9">
        <v>37316326</v>
      </c>
      <c r="H4140" s="9" t="str">
        <f t="shared" si="128"/>
        <v>(-29.6456452, 30.4159607)</v>
      </c>
    </row>
    <row r="4141" spans="1:8" s="10" customFormat="1" x14ac:dyDescent="0.25">
      <c r="A4141" s="9" t="str">
        <f t="shared" si="129"/>
        <v>OSM: Natal Main Line - Rail - (46505216)</v>
      </c>
      <c r="B4141" s="9" t="s">
        <v>2798</v>
      </c>
      <c r="C4141" s="9" t="s">
        <v>2780</v>
      </c>
      <c r="D4141" s="12">
        <v>-29.484630033999998</v>
      </c>
      <c r="E4141" s="12">
        <v>30.195823462</v>
      </c>
      <c r="F4141" s="9" t="s">
        <v>2775</v>
      </c>
      <c r="G4141" s="9">
        <v>46505216</v>
      </c>
      <c r="H4141" s="9" t="str">
        <f t="shared" si="128"/>
        <v>(-29.48463, 30.1958235)</v>
      </c>
    </row>
    <row r="4142" spans="1:8" s="10" customFormat="1" x14ac:dyDescent="0.25">
      <c r="A4142" s="9" t="str">
        <f t="shared" si="129"/>
        <v>OSM: Natal Main Line - Rail - (46981046)</v>
      </c>
      <c r="B4142" s="9" t="s">
        <v>2798</v>
      </c>
      <c r="C4142" s="9" t="s">
        <v>2780</v>
      </c>
      <c r="D4142" s="12">
        <v>-28.648889601098901</v>
      </c>
      <c r="E4142" s="12">
        <v>29.841767173626302</v>
      </c>
      <c r="F4142" s="9" t="s">
        <v>2775</v>
      </c>
      <c r="G4142" s="9">
        <v>46981046</v>
      </c>
      <c r="H4142" s="9" t="str">
        <f t="shared" si="128"/>
        <v>(-28.6488896, 29.8417672)</v>
      </c>
    </row>
    <row r="4143" spans="1:8" s="10" customFormat="1" x14ac:dyDescent="0.25">
      <c r="A4143" s="9" t="str">
        <f t="shared" si="129"/>
        <v>OSM: Natal Main Line - Rail - (46981047)</v>
      </c>
      <c r="B4143" s="9" t="s">
        <v>2798</v>
      </c>
      <c r="C4143" s="9" t="s">
        <v>2780</v>
      </c>
      <c r="D4143" s="12">
        <v>-28.676589018181801</v>
      </c>
      <c r="E4143" s="12">
        <v>29.8387049818181</v>
      </c>
      <c r="F4143" s="9" t="s">
        <v>2775</v>
      </c>
      <c r="G4143" s="9">
        <v>46981047</v>
      </c>
      <c r="H4143" s="9" t="str">
        <f t="shared" si="128"/>
        <v>(-28.676589, 29.838705)</v>
      </c>
    </row>
    <row r="4144" spans="1:8" s="10" customFormat="1" x14ac:dyDescent="0.25">
      <c r="A4144" s="9" t="str">
        <f t="shared" si="129"/>
        <v>OSM: Natal Main Line - Rail - (46981337)</v>
      </c>
      <c r="B4144" s="9" t="s">
        <v>2798</v>
      </c>
      <c r="C4144" s="9" t="s">
        <v>2780</v>
      </c>
      <c r="D4144" s="12">
        <v>-29.598984867857101</v>
      </c>
      <c r="E4144" s="12">
        <v>30.312005044642799</v>
      </c>
      <c r="F4144" s="9" t="s">
        <v>2775</v>
      </c>
      <c r="G4144" s="9">
        <v>46981337</v>
      </c>
      <c r="H4144" s="9" t="str">
        <f t="shared" si="128"/>
        <v>(-29.5989849, 30.312005)</v>
      </c>
    </row>
    <row r="4145" spans="1:8" s="10" customFormat="1" x14ac:dyDescent="0.25">
      <c r="A4145" s="9" t="str">
        <f t="shared" si="129"/>
        <v>OSM: Natal Main Line - Rail - (46981338)</v>
      </c>
      <c r="B4145" s="9" t="s">
        <v>2798</v>
      </c>
      <c r="C4145" s="9" t="s">
        <v>2780</v>
      </c>
      <c r="D4145" s="12">
        <v>-29.5585494</v>
      </c>
      <c r="E4145" s="12">
        <v>30.288369766666602</v>
      </c>
      <c r="F4145" s="9" t="s">
        <v>2775</v>
      </c>
      <c r="G4145" s="9">
        <v>46981338</v>
      </c>
      <c r="H4145" s="9" t="str">
        <f t="shared" si="128"/>
        <v>(-29.5585494, 30.2883698)</v>
      </c>
    </row>
    <row r="4146" spans="1:8" s="10" customFormat="1" x14ac:dyDescent="0.25">
      <c r="A4146" s="9" t="str">
        <f t="shared" si="129"/>
        <v>OSM: Natal Main Line - Rail - (46981341)</v>
      </c>
      <c r="B4146" s="9" t="s">
        <v>2798</v>
      </c>
      <c r="C4146" s="9" t="s">
        <v>2780</v>
      </c>
      <c r="D4146" s="12">
        <v>-29.45056885</v>
      </c>
      <c r="E4146" s="12">
        <v>30.106488649999999</v>
      </c>
      <c r="F4146" s="9" t="s">
        <v>2775</v>
      </c>
      <c r="G4146" s="9">
        <v>46981341</v>
      </c>
      <c r="H4146" s="9" t="str">
        <f t="shared" si="128"/>
        <v>(-29.4505689, 30.1064887)</v>
      </c>
    </row>
    <row r="4147" spans="1:8" s="10" customFormat="1" x14ac:dyDescent="0.25">
      <c r="A4147" s="9" t="str">
        <f t="shared" si="129"/>
        <v>OSM: Natal Main Line - Rail - (53541319)</v>
      </c>
      <c r="B4147" s="9" t="s">
        <v>2798</v>
      </c>
      <c r="C4147" s="9" t="s">
        <v>2780</v>
      </c>
      <c r="D4147" s="12">
        <v>-28.713358205063201</v>
      </c>
      <c r="E4147" s="12">
        <v>29.829873948101199</v>
      </c>
      <c r="F4147" s="9" t="s">
        <v>2775</v>
      </c>
      <c r="G4147" s="9">
        <v>53541319</v>
      </c>
      <c r="H4147" s="9" t="str">
        <f t="shared" si="128"/>
        <v>(-28.7133582, 29.8298739)</v>
      </c>
    </row>
    <row r="4148" spans="1:8" s="10" customFormat="1" x14ac:dyDescent="0.25">
      <c r="A4148" s="9" t="str">
        <f t="shared" si="129"/>
        <v>OSM: Natal Main Line - Rail - (53541339)</v>
      </c>
      <c r="B4148" s="9" t="s">
        <v>2798</v>
      </c>
      <c r="C4148" s="9" t="s">
        <v>2780</v>
      </c>
      <c r="D4148" s="12">
        <v>-28.728995849999901</v>
      </c>
      <c r="E4148" s="12">
        <v>29.826591399999899</v>
      </c>
      <c r="F4148" s="9" t="s">
        <v>2775</v>
      </c>
      <c r="G4148" s="9">
        <v>53541339</v>
      </c>
      <c r="H4148" s="9" t="str">
        <f t="shared" si="128"/>
        <v>(-28.7289958, 29.8265914)</v>
      </c>
    </row>
    <row r="4149" spans="1:8" s="10" customFormat="1" x14ac:dyDescent="0.25">
      <c r="A4149" s="9" t="str">
        <f t="shared" si="129"/>
        <v>OSM: Natal Main Line - Rail - (61241440)</v>
      </c>
      <c r="B4149" s="9" t="s">
        <v>2798</v>
      </c>
      <c r="C4149" s="9" t="s">
        <v>2780</v>
      </c>
      <c r="D4149" s="12">
        <v>-29.229928149999999</v>
      </c>
      <c r="E4149" s="12">
        <v>29.99718725</v>
      </c>
      <c r="F4149" s="9" t="s">
        <v>2775</v>
      </c>
      <c r="G4149" s="9">
        <v>61241440</v>
      </c>
      <c r="H4149" s="9" t="str">
        <f t="shared" si="128"/>
        <v>(-29.2299282, 29.9971873)</v>
      </c>
    </row>
    <row r="4150" spans="1:8" s="10" customFormat="1" x14ac:dyDescent="0.25">
      <c r="A4150" s="9" t="str">
        <f t="shared" si="129"/>
        <v>OSM: Natal Main Line - Rail - (61241441)</v>
      </c>
      <c r="B4150" s="9" t="s">
        <v>2798</v>
      </c>
      <c r="C4150" s="9" t="s">
        <v>2780</v>
      </c>
      <c r="D4150" s="12">
        <v>-28.6167108</v>
      </c>
      <c r="E4150" s="12">
        <v>29.838366650000001</v>
      </c>
      <c r="F4150" s="9" t="s">
        <v>2775</v>
      </c>
      <c r="G4150" s="9">
        <v>61241441</v>
      </c>
      <c r="H4150" s="9" t="str">
        <f t="shared" si="128"/>
        <v>(-28.6167108, 29.8383667)</v>
      </c>
    </row>
    <row r="4151" spans="1:8" s="10" customFormat="1" x14ac:dyDescent="0.25">
      <c r="A4151" s="9" t="str">
        <f t="shared" si="129"/>
        <v>OSM: Natal Main Line - Rail - (61241453)</v>
      </c>
      <c r="B4151" s="9" t="s">
        <v>2798</v>
      </c>
      <c r="C4151" s="9" t="s">
        <v>2780</v>
      </c>
      <c r="D4151" s="12">
        <v>-29.358763699999901</v>
      </c>
      <c r="E4151" s="12">
        <v>29.9959454</v>
      </c>
      <c r="F4151" s="9" t="s">
        <v>2775</v>
      </c>
      <c r="G4151" s="9">
        <v>61241453</v>
      </c>
      <c r="H4151" s="9" t="str">
        <f t="shared" si="128"/>
        <v>(-29.3587637, 29.9959454)</v>
      </c>
    </row>
    <row r="4152" spans="1:8" s="10" customFormat="1" x14ac:dyDescent="0.25">
      <c r="A4152" s="9" t="str">
        <f t="shared" si="129"/>
        <v>OSM: Natal Main Line - Rail - (61241454)</v>
      </c>
      <c r="B4152" s="9" t="s">
        <v>2798</v>
      </c>
      <c r="C4152" s="9" t="s">
        <v>2780</v>
      </c>
      <c r="D4152" s="12">
        <v>-29.516169675</v>
      </c>
      <c r="E4152" s="12">
        <v>30.233691874999899</v>
      </c>
      <c r="F4152" s="9" t="s">
        <v>2775</v>
      </c>
      <c r="G4152" s="9">
        <v>61241454</v>
      </c>
      <c r="H4152" s="9" t="str">
        <f t="shared" si="128"/>
        <v>(-29.5161697, 30.2336919)</v>
      </c>
    </row>
    <row r="4153" spans="1:8" s="10" customFormat="1" x14ac:dyDescent="0.25">
      <c r="A4153" s="9" t="str">
        <f t="shared" si="129"/>
        <v>OSM: Natal Main Line - Rail - (61241456)</v>
      </c>
      <c r="B4153" s="9" t="s">
        <v>2798</v>
      </c>
      <c r="C4153" s="9" t="s">
        <v>2780</v>
      </c>
      <c r="D4153" s="12">
        <v>-29.494742806249999</v>
      </c>
      <c r="E4153" s="12">
        <v>30.210688937499999</v>
      </c>
      <c r="F4153" s="9" t="s">
        <v>2775</v>
      </c>
      <c r="G4153" s="9">
        <v>61241456</v>
      </c>
      <c r="H4153" s="9" t="str">
        <f t="shared" si="128"/>
        <v>(-29.4947428, 30.2106889)</v>
      </c>
    </row>
    <row r="4154" spans="1:8" s="10" customFormat="1" x14ac:dyDescent="0.25">
      <c r="A4154" s="9" t="str">
        <f t="shared" si="129"/>
        <v>OSM: Natal Main Line - Rail - (61241463)</v>
      </c>
      <c r="B4154" s="9" t="s">
        <v>2798</v>
      </c>
      <c r="C4154" s="9" t="s">
        <v>2780</v>
      </c>
      <c r="D4154" s="12">
        <v>-27.461382799999999</v>
      </c>
      <c r="E4154" s="12">
        <v>29.871958800000002</v>
      </c>
      <c r="F4154" s="9" t="s">
        <v>2775</v>
      </c>
      <c r="G4154" s="9">
        <v>61241463</v>
      </c>
      <c r="H4154" s="9" t="str">
        <f t="shared" si="128"/>
        <v>(-27.4613828, 29.8719588)</v>
      </c>
    </row>
    <row r="4155" spans="1:8" s="10" customFormat="1" x14ac:dyDescent="0.25">
      <c r="A4155" s="9" t="str">
        <f t="shared" si="129"/>
        <v>OSM: Natal Main Line - Rail - (61241464)</v>
      </c>
      <c r="B4155" s="9" t="s">
        <v>2798</v>
      </c>
      <c r="C4155" s="9" t="s">
        <v>2780</v>
      </c>
      <c r="D4155" s="12">
        <v>-29.252281318421002</v>
      </c>
      <c r="E4155" s="12">
        <v>29.995295063157801</v>
      </c>
      <c r="F4155" s="9" t="s">
        <v>2775</v>
      </c>
      <c r="G4155" s="9">
        <v>61241464</v>
      </c>
      <c r="H4155" s="9" t="str">
        <f t="shared" si="128"/>
        <v>(-29.2522813, 29.9952951)</v>
      </c>
    </row>
    <row r="4156" spans="1:8" s="10" customFormat="1" x14ac:dyDescent="0.25">
      <c r="A4156" s="9" t="str">
        <f t="shared" si="129"/>
        <v>OSM: Natal Main Line - Rail - (61241472)</v>
      </c>
      <c r="B4156" s="9" t="s">
        <v>2798</v>
      </c>
      <c r="C4156" s="9" t="s">
        <v>2780</v>
      </c>
      <c r="D4156" s="12">
        <v>-27.542839300000001</v>
      </c>
      <c r="E4156" s="12">
        <v>29.8318420272727</v>
      </c>
      <c r="F4156" s="9" t="s">
        <v>2775</v>
      </c>
      <c r="G4156" s="9">
        <v>61241472</v>
      </c>
      <c r="H4156" s="9" t="str">
        <f t="shared" si="128"/>
        <v>(-27.5428393, 29.831842)</v>
      </c>
    </row>
    <row r="4157" spans="1:8" s="10" customFormat="1" x14ac:dyDescent="0.25">
      <c r="A4157" s="9" t="str">
        <f t="shared" si="129"/>
        <v>OSM: Natal Main Line - Rail - (61241473)</v>
      </c>
      <c r="B4157" s="9" t="s">
        <v>2798</v>
      </c>
      <c r="C4157" s="9" t="s">
        <v>2780</v>
      </c>
      <c r="D4157" s="12">
        <v>-29.7300969236559</v>
      </c>
      <c r="E4157" s="12">
        <v>30.569022491397799</v>
      </c>
      <c r="F4157" s="9" t="s">
        <v>2775</v>
      </c>
      <c r="G4157" s="9">
        <v>61241473</v>
      </c>
      <c r="H4157" s="9" t="str">
        <f t="shared" si="128"/>
        <v>(-29.7300969, 30.5690225)</v>
      </c>
    </row>
    <row r="4158" spans="1:8" s="10" customFormat="1" x14ac:dyDescent="0.25">
      <c r="A4158" s="9" t="str">
        <f t="shared" si="129"/>
        <v>OSM: Natal Main Line - Rail - (61241474)</v>
      </c>
      <c r="B4158" s="9" t="s">
        <v>2798</v>
      </c>
      <c r="C4158" s="9" t="s">
        <v>2780</v>
      </c>
      <c r="D4158" s="12">
        <v>-28.602507771739099</v>
      </c>
      <c r="E4158" s="12">
        <v>29.8340668956521</v>
      </c>
      <c r="F4158" s="9" t="s">
        <v>2775</v>
      </c>
      <c r="G4158" s="9">
        <v>61241474</v>
      </c>
      <c r="H4158" s="9" t="str">
        <f t="shared" si="128"/>
        <v>(-28.6025078, 29.8340669)</v>
      </c>
    </row>
    <row r="4159" spans="1:8" s="10" customFormat="1" x14ac:dyDescent="0.25">
      <c r="A4159" s="9" t="str">
        <f t="shared" si="129"/>
        <v>OSM: Natal Main Line - Rail - (61241477)</v>
      </c>
      <c r="B4159" s="9" t="s">
        <v>2798</v>
      </c>
      <c r="C4159" s="9" t="s">
        <v>2780</v>
      </c>
      <c r="D4159" s="12">
        <v>-27.442077349999899</v>
      </c>
      <c r="E4159" s="12">
        <v>29.86491595</v>
      </c>
      <c r="F4159" s="9" t="s">
        <v>2775</v>
      </c>
      <c r="G4159" s="9">
        <v>61241477</v>
      </c>
      <c r="H4159" s="9" t="str">
        <f t="shared" si="128"/>
        <v>(-27.4420773, 29.864916)</v>
      </c>
    </row>
    <row r="4160" spans="1:8" s="10" customFormat="1" x14ac:dyDescent="0.25">
      <c r="A4160" s="9" t="str">
        <f t="shared" si="129"/>
        <v>OSM: Natal Main Line - Rail - (61241496)</v>
      </c>
      <c r="B4160" s="9" t="s">
        <v>2798</v>
      </c>
      <c r="C4160" s="9" t="s">
        <v>2780</v>
      </c>
      <c r="D4160" s="12">
        <v>-27.545624516666599</v>
      </c>
      <c r="E4160" s="12">
        <v>29.862250533333299</v>
      </c>
      <c r="F4160" s="9" t="s">
        <v>2775</v>
      </c>
      <c r="G4160" s="9">
        <v>61241496</v>
      </c>
      <c r="H4160" s="9" t="str">
        <f t="shared" si="128"/>
        <v>(-27.5456245, 29.8622505)</v>
      </c>
    </row>
    <row r="4161" spans="1:8" s="10" customFormat="1" x14ac:dyDescent="0.25">
      <c r="A4161" s="9" t="str">
        <f t="shared" si="129"/>
        <v>OSM: Natal Main Line - Rail - (61241500)</v>
      </c>
      <c r="B4161" s="9" t="s">
        <v>2798</v>
      </c>
      <c r="C4161" s="9" t="s">
        <v>2780</v>
      </c>
      <c r="D4161" s="12">
        <v>-27.450397943589699</v>
      </c>
      <c r="E4161" s="12">
        <v>29.868048884615298</v>
      </c>
      <c r="F4161" s="9" t="s">
        <v>2775</v>
      </c>
      <c r="G4161" s="9">
        <v>61241500</v>
      </c>
      <c r="H4161" s="9" t="str">
        <f t="shared" ref="H4161:H4224" si="130">"(" &amp; TEXT(D4161, "#.#######") &amp; ", " &amp; TEXT(E4161, "#.#######") &amp; ")"</f>
        <v>(-27.4503979, 29.8680489)</v>
      </c>
    </row>
    <row r="4162" spans="1:8" s="10" customFormat="1" x14ac:dyDescent="0.25">
      <c r="A4162" s="9" t="str">
        <f t="shared" si="129"/>
        <v>OSM: Natal Main Line - Rail - (61241511)</v>
      </c>
      <c r="B4162" s="9" t="s">
        <v>2798</v>
      </c>
      <c r="C4162" s="9" t="s">
        <v>2780</v>
      </c>
      <c r="D4162" s="12">
        <v>-29.236506933333299</v>
      </c>
      <c r="E4162" s="12">
        <v>29.998169988888801</v>
      </c>
      <c r="F4162" s="9" t="s">
        <v>2775</v>
      </c>
      <c r="G4162" s="9">
        <v>61241511</v>
      </c>
      <c r="H4162" s="9" t="str">
        <f t="shared" si="130"/>
        <v>(-29.2365069, 29.99817)</v>
      </c>
    </row>
    <row r="4163" spans="1:8" s="10" customFormat="1" x14ac:dyDescent="0.25">
      <c r="A4163" s="9" t="str">
        <f t="shared" ref="A4163:A4226" si="131">"OSM: " &amp; B4163 &amp; " - " &amp; PROPER(C4163) &amp; " - (" &amp; G4163 &amp; ")"</f>
        <v>OSM: Natal Main Line - Rail - (61241512)</v>
      </c>
      <c r="B4163" s="9" t="s">
        <v>2798</v>
      </c>
      <c r="C4163" s="9" t="s">
        <v>2780</v>
      </c>
      <c r="D4163" s="12">
        <v>-29.4798118</v>
      </c>
      <c r="E4163" s="12">
        <v>30.185150399999898</v>
      </c>
      <c r="F4163" s="9" t="s">
        <v>2775</v>
      </c>
      <c r="G4163" s="9">
        <v>61241512</v>
      </c>
      <c r="H4163" s="9" t="str">
        <f t="shared" si="130"/>
        <v>(-29.4798118, 30.1851504)</v>
      </c>
    </row>
    <row r="4164" spans="1:8" s="10" customFormat="1" x14ac:dyDescent="0.25">
      <c r="A4164" s="9" t="str">
        <f t="shared" si="131"/>
        <v>OSM: Natal Main Line - Rail - (61241514)</v>
      </c>
      <c r="B4164" s="9" t="s">
        <v>2798</v>
      </c>
      <c r="C4164" s="9" t="s">
        <v>2780</v>
      </c>
      <c r="D4164" s="12">
        <v>-28.9782069</v>
      </c>
      <c r="E4164" s="12">
        <v>29.773853799999898</v>
      </c>
      <c r="F4164" s="9" t="s">
        <v>2775</v>
      </c>
      <c r="G4164" s="9">
        <v>61241514</v>
      </c>
      <c r="H4164" s="9" t="str">
        <f t="shared" si="130"/>
        <v>(-28.9782069, 29.7738538)</v>
      </c>
    </row>
    <row r="4165" spans="1:8" s="10" customFormat="1" x14ac:dyDescent="0.25">
      <c r="A4165" s="9" t="str">
        <f t="shared" si="131"/>
        <v>OSM: Natal Main Line - Rail - (61241522)</v>
      </c>
      <c r="B4165" s="9" t="s">
        <v>2798</v>
      </c>
      <c r="C4165" s="9" t="s">
        <v>2780</v>
      </c>
      <c r="D4165" s="12">
        <v>-29.263554299999999</v>
      </c>
      <c r="E4165" s="12">
        <v>29.9920239</v>
      </c>
      <c r="F4165" s="9" t="s">
        <v>2775</v>
      </c>
      <c r="G4165" s="9">
        <v>61241522</v>
      </c>
      <c r="H4165" s="9" t="str">
        <f t="shared" si="130"/>
        <v>(-29.2635543, 29.9920239)</v>
      </c>
    </row>
    <row r="4166" spans="1:8" s="10" customFormat="1" x14ac:dyDescent="0.25">
      <c r="A4166" s="9" t="str">
        <f t="shared" si="131"/>
        <v>OSM: Natal Main Line - Rail - (61241529)</v>
      </c>
      <c r="B4166" s="9" t="s">
        <v>2798</v>
      </c>
      <c r="C4166" s="9" t="s">
        <v>2780</v>
      </c>
      <c r="D4166" s="12">
        <v>-27.494736255555502</v>
      </c>
      <c r="E4166" s="12">
        <v>29.859686577777701</v>
      </c>
      <c r="F4166" s="9" t="s">
        <v>2775</v>
      </c>
      <c r="G4166" s="9">
        <v>61241529</v>
      </c>
      <c r="H4166" s="9" t="str">
        <f t="shared" si="130"/>
        <v>(-27.4947363, 29.8596866)</v>
      </c>
    </row>
    <row r="4167" spans="1:8" s="10" customFormat="1" x14ac:dyDescent="0.25">
      <c r="A4167" s="9" t="str">
        <f t="shared" si="131"/>
        <v>OSM: Natal Main Line - Rail - (61241533)</v>
      </c>
      <c r="B4167" s="9" t="s">
        <v>2798</v>
      </c>
      <c r="C4167" s="9" t="s">
        <v>2780</v>
      </c>
      <c r="D4167" s="12">
        <v>-29.510023488888798</v>
      </c>
      <c r="E4167" s="12">
        <v>30.224429494444401</v>
      </c>
      <c r="F4167" s="9" t="s">
        <v>2775</v>
      </c>
      <c r="G4167" s="9">
        <v>61241533</v>
      </c>
      <c r="H4167" s="9" t="str">
        <f t="shared" si="130"/>
        <v>(-29.5100235, 30.2244295)</v>
      </c>
    </row>
    <row r="4168" spans="1:8" s="10" customFormat="1" x14ac:dyDescent="0.25">
      <c r="A4168" s="9" t="str">
        <f t="shared" si="131"/>
        <v>OSM: Natal Main Line - Rail - (61241536)</v>
      </c>
      <c r="B4168" s="9" t="s">
        <v>2798</v>
      </c>
      <c r="C4168" s="9" t="s">
        <v>2780</v>
      </c>
      <c r="D4168" s="12">
        <v>-29.204846390909001</v>
      </c>
      <c r="E4168" s="12">
        <v>29.993906864934999</v>
      </c>
      <c r="F4168" s="9" t="s">
        <v>2775</v>
      </c>
      <c r="G4168" s="9">
        <v>61241536</v>
      </c>
      <c r="H4168" s="9" t="str">
        <f t="shared" si="130"/>
        <v>(-29.2048464, 29.9939069)</v>
      </c>
    </row>
    <row r="4169" spans="1:8" s="10" customFormat="1" x14ac:dyDescent="0.25">
      <c r="A4169" s="9" t="str">
        <f t="shared" si="131"/>
        <v>OSM: Natal Main Line - Rail - (61241539)</v>
      </c>
      <c r="B4169" s="9" t="s">
        <v>2798</v>
      </c>
      <c r="C4169" s="9" t="s">
        <v>2780</v>
      </c>
      <c r="D4169" s="12">
        <v>-29.333353420201998</v>
      </c>
      <c r="E4169" s="12">
        <v>29.989508110100999</v>
      </c>
      <c r="F4169" s="9" t="s">
        <v>2775</v>
      </c>
      <c r="G4169" s="9">
        <v>61241539</v>
      </c>
      <c r="H4169" s="9" t="str">
        <f t="shared" si="130"/>
        <v>(-29.3333534, 29.9895081)</v>
      </c>
    </row>
    <row r="4170" spans="1:8" s="10" customFormat="1" x14ac:dyDescent="0.25">
      <c r="A4170" s="9" t="str">
        <f t="shared" si="131"/>
        <v>OSM: Natal Main Line - Rail - (61241544)</v>
      </c>
      <c r="B4170" s="9" t="s">
        <v>2798</v>
      </c>
      <c r="C4170" s="9" t="s">
        <v>2780</v>
      </c>
      <c r="D4170" s="12">
        <v>-29.474015593333299</v>
      </c>
      <c r="E4170" s="12">
        <v>30.18225318</v>
      </c>
      <c r="F4170" s="9" t="s">
        <v>2775</v>
      </c>
      <c r="G4170" s="9">
        <v>61241544</v>
      </c>
      <c r="H4170" s="9" t="str">
        <f t="shared" si="130"/>
        <v>(-29.4740156, 30.1822532)</v>
      </c>
    </row>
    <row r="4171" spans="1:8" s="10" customFormat="1" x14ac:dyDescent="0.25">
      <c r="A4171" s="9" t="str">
        <f t="shared" si="131"/>
        <v>OSM: Natal Main Line - Rail - (61241547)</v>
      </c>
      <c r="B4171" s="9" t="s">
        <v>2798</v>
      </c>
      <c r="C4171" s="9" t="s">
        <v>2780</v>
      </c>
      <c r="D4171" s="12">
        <v>-28.994707575</v>
      </c>
      <c r="E4171" s="12">
        <v>29.830793100000001</v>
      </c>
      <c r="F4171" s="9" t="s">
        <v>2775</v>
      </c>
      <c r="G4171" s="9">
        <v>61241547</v>
      </c>
      <c r="H4171" s="9" t="str">
        <f t="shared" si="130"/>
        <v>(-28.9947076, 29.8307931)</v>
      </c>
    </row>
    <row r="4172" spans="1:8" s="10" customFormat="1" x14ac:dyDescent="0.25">
      <c r="A4172" s="9" t="str">
        <f t="shared" si="131"/>
        <v>OSM: Natal Main Line - Rail - (61241551)</v>
      </c>
      <c r="B4172" s="9" t="s">
        <v>2798</v>
      </c>
      <c r="C4172" s="9" t="s">
        <v>2780</v>
      </c>
      <c r="D4172" s="12">
        <v>-29.472219150000001</v>
      </c>
      <c r="E4172" s="12">
        <v>30.1772195</v>
      </c>
      <c r="F4172" s="9" t="s">
        <v>2775</v>
      </c>
      <c r="G4172" s="9">
        <v>61241551</v>
      </c>
      <c r="H4172" s="9" t="str">
        <f t="shared" si="130"/>
        <v>(-29.4722192, 30.1772195)</v>
      </c>
    </row>
    <row r="4173" spans="1:8" s="10" customFormat="1" x14ac:dyDescent="0.25">
      <c r="A4173" s="9" t="str">
        <f t="shared" si="131"/>
        <v>OSM: Natal Main Line - Rail - (61241566)</v>
      </c>
      <c r="B4173" s="9" t="s">
        <v>2798</v>
      </c>
      <c r="C4173" s="9" t="s">
        <v>2780</v>
      </c>
      <c r="D4173" s="12">
        <v>-27.543662599999902</v>
      </c>
      <c r="E4173" s="12">
        <v>29.846687233333299</v>
      </c>
      <c r="F4173" s="9" t="s">
        <v>2775</v>
      </c>
      <c r="G4173" s="9">
        <v>61241566</v>
      </c>
      <c r="H4173" s="9" t="str">
        <f t="shared" si="130"/>
        <v>(-27.5436626, 29.8466872)</v>
      </c>
    </row>
    <row r="4174" spans="1:8" s="10" customFormat="1" x14ac:dyDescent="0.25">
      <c r="A4174" s="9" t="str">
        <f t="shared" si="131"/>
        <v>OSM: Natal Main Line - Rail - (61241572)</v>
      </c>
      <c r="B4174" s="9" t="s">
        <v>2798</v>
      </c>
      <c r="C4174" s="9" t="s">
        <v>2780</v>
      </c>
      <c r="D4174" s="12">
        <v>-29.238273</v>
      </c>
      <c r="E4174" s="12">
        <v>29.998304075</v>
      </c>
      <c r="F4174" s="9" t="s">
        <v>2775</v>
      </c>
      <c r="G4174" s="9">
        <v>61241572</v>
      </c>
      <c r="H4174" s="9" t="str">
        <f t="shared" si="130"/>
        <v>(-29.238273, 29.9983041)</v>
      </c>
    </row>
    <row r="4175" spans="1:8" s="10" customFormat="1" x14ac:dyDescent="0.25">
      <c r="A4175" s="9" t="str">
        <f t="shared" si="131"/>
        <v>OSM: Natal Main Line - Rail - (61241573)</v>
      </c>
      <c r="B4175" s="9" t="s">
        <v>2798</v>
      </c>
      <c r="C4175" s="9" t="s">
        <v>2780</v>
      </c>
      <c r="D4175" s="12">
        <v>-28.9944916625</v>
      </c>
      <c r="E4175" s="12">
        <v>29.821218928571401</v>
      </c>
      <c r="F4175" s="9" t="s">
        <v>2775</v>
      </c>
      <c r="G4175" s="9">
        <v>61241573</v>
      </c>
      <c r="H4175" s="9" t="str">
        <f t="shared" si="130"/>
        <v>(-28.9944917, 29.8212189)</v>
      </c>
    </row>
    <row r="4176" spans="1:8" s="10" customFormat="1" x14ac:dyDescent="0.25">
      <c r="A4176" s="9" t="str">
        <f t="shared" si="131"/>
        <v>OSM: Natal Main Line - Rail - (61241579)</v>
      </c>
      <c r="B4176" s="9" t="s">
        <v>2798</v>
      </c>
      <c r="C4176" s="9" t="s">
        <v>2780</v>
      </c>
      <c r="D4176" s="12">
        <v>-29.5008202</v>
      </c>
      <c r="E4176" s="12">
        <v>30.21745945</v>
      </c>
      <c r="F4176" s="9" t="s">
        <v>2775</v>
      </c>
      <c r="G4176" s="9">
        <v>61241579</v>
      </c>
      <c r="H4176" s="9" t="str">
        <f t="shared" si="130"/>
        <v>(-29.5008202, 30.2174595)</v>
      </c>
    </row>
    <row r="4177" spans="1:8" s="10" customFormat="1" x14ac:dyDescent="0.25">
      <c r="A4177" s="9" t="str">
        <f t="shared" si="131"/>
        <v>OSM: Natal Main Line - Rail - (61241583)</v>
      </c>
      <c r="B4177" s="9" t="s">
        <v>2798</v>
      </c>
      <c r="C4177" s="9" t="s">
        <v>2780</v>
      </c>
      <c r="D4177" s="12">
        <v>-29.489799849999901</v>
      </c>
      <c r="E4177" s="12">
        <v>30.205786</v>
      </c>
      <c r="F4177" s="9" t="s">
        <v>2775</v>
      </c>
      <c r="G4177" s="9">
        <v>61241583</v>
      </c>
      <c r="H4177" s="9" t="str">
        <f t="shared" si="130"/>
        <v>(-29.4897998, 30.205786)</v>
      </c>
    </row>
    <row r="4178" spans="1:8" s="10" customFormat="1" x14ac:dyDescent="0.25">
      <c r="A4178" s="9" t="str">
        <f t="shared" si="131"/>
        <v>OSM: Natal Main Line - Razed - (67558350)</v>
      </c>
      <c r="B4178" s="9" t="s">
        <v>2798</v>
      </c>
      <c r="C4178" s="9" t="s">
        <v>2808</v>
      </c>
      <c r="D4178" s="12">
        <v>-29.127434140526301</v>
      </c>
      <c r="E4178" s="12">
        <v>29.895139758947298</v>
      </c>
      <c r="F4178" s="9" t="s">
        <v>2775</v>
      </c>
      <c r="G4178" s="9">
        <v>67558350</v>
      </c>
      <c r="H4178" s="9" t="str">
        <f t="shared" si="130"/>
        <v>(-29.1274341, 29.8951398)</v>
      </c>
    </row>
    <row r="4179" spans="1:8" s="10" customFormat="1" x14ac:dyDescent="0.25">
      <c r="A4179" s="9" t="str">
        <f t="shared" si="131"/>
        <v>OSM: Natal Main Line - Razed - (67558367)</v>
      </c>
      <c r="B4179" s="9" t="s">
        <v>2798</v>
      </c>
      <c r="C4179" s="9" t="s">
        <v>2808</v>
      </c>
      <c r="D4179" s="12">
        <v>-29.070272053284601</v>
      </c>
      <c r="E4179" s="12">
        <v>29.889502229196999</v>
      </c>
      <c r="F4179" s="9" t="s">
        <v>2775</v>
      </c>
      <c r="G4179" s="9">
        <v>67558367</v>
      </c>
      <c r="H4179" s="9" t="str">
        <f t="shared" si="130"/>
        <v>(-29.0702721, 29.8895022)</v>
      </c>
    </row>
    <row r="4180" spans="1:8" s="10" customFormat="1" x14ac:dyDescent="0.25">
      <c r="A4180" s="9" t="str">
        <f t="shared" si="131"/>
        <v>OSM: Natal Main Line - Razed - (67558374)</v>
      </c>
      <c r="B4180" s="9" t="s">
        <v>2798</v>
      </c>
      <c r="C4180" s="9" t="s">
        <v>2808</v>
      </c>
      <c r="D4180" s="12">
        <v>-29.020284564999901</v>
      </c>
      <c r="E4180" s="12">
        <v>29.902827754999901</v>
      </c>
      <c r="F4180" s="9" t="s">
        <v>2775</v>
      </c>
      <c r="G4180" s="9">
        <v>67558374</v>
      </c>
      <c r="H4180" s="9" t="str">
        <f t="shared" si="130"/>
        <v>(-29.0202846, 29.9028278)</v>
      </c>
    </row>
    <row r="4181" spans="1:8" s="10" customFormat="1" x14ac:dyDescent="0.25">
      <c r="A4181" s="9" t="str">
        <f t="shared" si="131"/>
        <v>OSM: Natal Main Line - Rail - (67558376)</v>
      </c>
      <c r="B4181" s="9" t="s">
        <v>2798</v>
      </c>
      <c r="C4181" s="9" t="s">
        <v>2780</v>
      </c>
      <c r="D4181" s="12">
        <v>-29.0645985666666</v>
      </c>
      <c r="E4181" s="12">
        <v>29.862160166666602</v>
      </c>
      <c r="F4181" s="9" t="s">
        <v>2775</v>
      </c>
      <c r="G4181" s="9">
        <v>67558376</v>
      </c>
      <c r="H4181" s="9" t="str">
        <f t="shared" si="130"/>
        <v>(-29.0645986, 29.8621602)</v>
      </c>
    </row>
    <row r="4182" spans="1:8" s="10" customFormat="1" x14ac:dyDescent="0.25">
      <c r="A4182" s="9" t="str">
        <f t="shared" si="131"/>
        <v>OSM: Natal Main Line - Rail - (67690042)</v>
      </c>
      <c r="B4182" s="9" t="s">
        <v>2798</v>
      </c>
      <c r="C4182" s="9" t="s">
        <v>2780</v>
      </c>
      <c r="D4182" s="12">
        <v>-29.616479486567101</v>
      </c>
      <c r="E4182" s="12">
        <v>30.3256068776119</v>
      </c>
      <c r="F4182" s="9" t="s">
        <v>2775</v>
      </c>
      <c r="G4182" s="9">
        <v>67690042</v>
      </c>
      <c r="H4182" s="9" t="str">
        <f t="shared" si="130"/>
        <v>(-29.6164795, 30.3256069)</v>
      </c>
    </row>
    <row r="4183" spans="1:8" s="10" customFormat="1" x14ac:dyDescent="0.25">
      <c r="A4183" s="9" t="str">
        <f t="shared" si="131"/>
        <v>OSM: Natal Main Line - Rail - (67690051)</v>
      </c>
      <c r="B4183" s="9" t="s">
        <v>2798</v>
      </c>
      <c r="C4183" s="9" t="s">
        <v>2780</v>
      </c>
      <c r="D4183" s="12">
        <v>-29.615245600000002</v>
      </c>
      <c r="E4183" s="12">
        <v>30.324139150000001</v>
      </c>
      <c r="F4183" s="9" t="s">
        <v>2775</v>
      </c>
      <c r="G4183" s="9">
        <v>67690051</v>
      </c>
      <c r="H4183" s="9" t="str">
        <f t="shared" si="130"/>
        <v>(-29.6152456, 30.3241392)</v>
      </c>
    </row>
    <row r="4184" spans="1:8" s="10" customFormat="1" x14ac:dyDescent="0.25">
      <c r="A4184" s="9" t="str">
        <f t="shared" si="131"/>
        <v>OSM: Natal Main Line - Rail - (94210055)</v>
      </c>
      <c r="B4184" s="9" t="s">
        <v>2798</v>
      </c>
      <c r="C4184" s="9" t="s">
        <v>2780</v>
      </c>
      <c r="D4184" s="12">
        <v>-28.560649999999999</v>
      </c>
      <c r="E4184" s="12">
        <v>29.788124799999999</v>
      </c>
      <c r="F4184" s="9" t="s">
        <v>2775</v>
      </c>
      <c r="G4184" s="9">
        <v>94210055</v>
      </c>
      <c r="H4184" s="9" t="str">
        <f t="shared" si="130"/>
        <v>(-28.56065, 29.7881248)</v>
      </c>
    </row>
    <row r="4185" spans="1:8" s="10" customFormat="1" x14ac:dyDescent="0.25">
      <c r="A4185" s="9" t="str">
        <f t="shared" si="131"/>
        <v>OSM: Natal Main Line - Rail - (94210062)</v>
      </c>
      <c r="B4185" s="9" t="s">
        <v>2798</v>
      </c>
      <c r="C4185" s="9" t="s">
        <v>2780</v>
      </c>
      <c r="D4185" s="12">
        <v>-28.5594848</v>
      </c>
      <c r="E4185" s="12">
        <v>29.787218825</v>
      </c>
      <c r="F4185" s="9" t="s">
        <v>2775</v>
      </c>
      <c r="G4185" s="9">
        <v>94210062</v>
      </c>
      <c r="H4185" s="9" t="str">
        <f t="shared" si="130"/>
        <v>(-28.5594848, 29.7872188)</v>
      </c>
    </row>
    <row r="4186" spans="1:8" s="10" customFormat="1" x14ac:dyDescent="0.25">
      <c r="A4186" s="9" t="str">
        <f t="shared" si="131"/>
        <v>OSM: Natal Main Line - Rail - (104080424)</v>
      </c>
      <c r="B4186" s="9" t="s">
        <v>2798</v>
      </c>
      <c r="C4186" s="9" t="s">
        <v>2780</v>
      </c>
      <c r="D4186" s="12">
        <v>-29.438520699999899</v>
      </c>
      <c r="E4186" s="12">
        <v>30.1018273</v>
      </c>
      <c r="F4186" s="9" t="s">
        <v>2775</v>
      </c>
      <c r="G4186" s="9">
        <v>104080424</v>
      </c>
      <c r="H4186" s="9" t="str">
        <f t="shared" si="130"/>
        <v>(-29.4385207, 30.1018273)</v>
      </c>
    </row>
    <row r="4187" spans="1:8" s="10" customFormat="1" x14ac:dyDescent="0.25">
      <c r="A4187" s="9" t="str">
        <f t="shared" si="131"/>
        <v>OSM: Natal Main Line - Rail - (123490455)</v>
      </c>
      <c r="B4187" s="9" t="s">
        <v>2798</v>
      </c>
      <c r="C4187" s="9" t="s">
        <v>2780</v>
      </c>
      <c r="D4187" s="12">
        <v>-28.898900399999999</v>
      </c>
      <c r="E4187" s="12">
        <v>29.773977299999999</v>
      </c>
      <c r="F4187" s="9" t="s">
        <v>2775</v>
      </c>
      <c r="G4187" s="9">
        <v>123490455</v>
      </c>
      <c r="H4187" s="9" t="str">
        <f t="shared" si="130"/>
        <v>(-28.8989004, 29.7739773)</v>
      </c>
    </row>
    <row r="4188" spans="1:8" s="10" customFormat="1" x14ac:dyDescent="0.25">
      <c r="A4188" s="9" t="str">
        <f t="shared" si="131"/>
        <v>OSM: Natal Main Line - Rail - (123490460)</v>
      </c>
      <c r="B4188" s="9" t="s">
        <v>2798</v>
      </c>
      <c r="C4188" s="9" t="s">
        <v>2780</v>
      </c>
      <c r="D4188" s="12">
        <v>-28.896108696875</v>
      </c>
      <c r="E4188" s="12">
        <v>29.773308603124999</v>
      </c>
      <c r="F4188" s="9" t="s">
        <v>2775</v>
      </c>
      <c r="G4188" s="9">
        <v>123490460</v>
      </c>
      <c r="H4188" s="9" t="str">
        <f t="shared" si="130"/>
        <v>(-28.8961087, 29.7733086)</v>
      </c>
    </row>
    <row r="4189" spans="1:8" s="10" customFormat="1" x14ac:dyDescent="0.25">
      <c r="A4189" s="9" t="str">
        <f t="shared" si="131"/>
        <v>OSM: Natal Main Line - Rail - (123551750)</v>
      </c>
      <c r="B4189" s="9" t="s">
        <v>2798</v>
      </c>
      <c r="C4189" s="9" t="s">
        <v>2780</v>
      </c>
      <c r="D4189" s="12">
        <v>-27.777464833333301</v>
      </c>
      <c r="E4189" s="12">
        <v>29.962467333333301</v>
      </c>
      <c r="F4189" s="9" t="s">
        <v>2775</v>
      </c>
      <c r="G4189" s="9">
        <v>123551750</v>
      </c>
      <c r="H4189" s="9" t="str">
        <f t="shared" si="130"/>
        <v>(-27.7774648, 29.9624673)</v>
      </c>
    </row>
    <row r="4190" spans="1:8" s="10" customFormat="1" x14ac:dyDescent="0.25">
      <c r="A4190" s="9" t="str">
        <f t="shared" si="131"/>
        <v>OSM: Natal Main Line - Rail - (123551751)</v>
      </c>
      <c r="B4190" s="9" t="s">
        <v>2798</v>
      </c>
      <c r="C4190" s="9" t="s">
        <v>2780</v>
      </c>
      <c r="D4190" s="12">
        <v>-27.920174566012999</v>
      </c>
      <c r="E4190" s="12">
        <v>30.0079480166666</v>
      </c>
      <c r="F4190" s="9" t="s">
        <v>2775</v>
      </c>
      <c r="G4190" s="9">
        <v>123551751</v>
      </c>
      <c r="H4190" s="9" t="str">
        <f t="shared" si="130"/>
        <v>(-27.9201746, 30.007948)</v>
      </c>
    </row>
    <row r="4191" spans="1:8" s="10" customFormat="1" x14ac:dyDescent="0.25">
      <c r="A4191" s="9" t="str">
        <f t="shared" si="131"/>
        <v>OSM: Natal Main Line - Rail - (127585809)</v>
      </c>
      <c r="B4191" s="9" t="s">
        <v>2798</v>
      </c>
      <c r="C4191" s="9" t="s">
        <v>2780</v>
      </c>
      <c r="D4191" s="12">
        <v>-28.602033532</v>
      </c>
      <c r="E4191" s="12">
        <v>29.825178787999999</v>
      </c>
      <c r="F4191" s="9" t="s">
        <v>2775</v>
      </c>
      <c r="G4191" s="9">
        <v>127585809</v>
      </c>
      <c r="H4191" s="9" t="str">
        <f t="shared" si="130"/>
        <v>(-28.6020335, 29.8251788)</v>
      </c>
    </row>
    <row r="4192" spans="1:8" s="10" customFormat="1" x14ac:dyDescent="0.25">
      <c r="A4192" s="9" t="str">
        <f t="shared" si="131"/>
        <v>OSM: Natal Main Line - Rail - (127585810)</v>
      </c>
      <c r="B4192" s="9" t="s">
        <v>2798</v>
      </c>
      <c r="C4192" s="9" t="s">
        <v>2780</v>
      </c>
      <c r="D4192" s="12">
        <v>-28.601652949999998</v>
      </c>
      <c r="E4192" s="12">
        <v>29.829488850000001</v>
      </c>
      <c r="F4192" s="9" t="s">
        <v>2775</v>
      </c>
      <c r="G4192" s="9">
        <v>127585810</v>
      </c>
      <c r="H4192" s="9" t="str">
        <f t="shared" si="130"/>
        <v>(-28.601653, 29.8294889)</v>
      </c>
    </row>
    <row r="4193" spans="1:8" s="10" customFormat="1" x14ac:dyDescent="0.25">
      <c r="A4193" s="9" t="str">
        <f t="shared" si="131"/>
        <v>OSM: Natal Main Line - Rail - (129018410)</v>
      </c>
      <c r="B4193" s="9" t="s">
        <v>2798</v>
      </c>
      <c r="C4193" s="9" t="s">
        <v>2780</v>
      </c>
      <c r="D4193" s="12">
        <v>-28.701440675000001</v>
      </c>
      <c r="E4193" s="12">
        <v>29.825713449999999</v>
      </c>
      <c r="F4193" s="9" t="s">
        <v>2775</v>
      </c>
      <c r="G4193" s="9">
        <v>129018410</v>
      </c>
      <c r="H4193" s="9" t="str">
        <f t="shared" si="130"/>
        <v>(-28.7014407, 29.8257135)</v>
      </c>
    </row>
    <row r="4194" spans="1:8" s="10" customFormat="1" x14ac:dyDescent="0.25">
      <c r="A4194" s="9" t="str">
        <f t="shared" si="131"/>
        <v>OSM: Natal Main Line - Rail - (129018414)</v>
      </c>
      <c r="B4194" s="9" t="s">
        <v>2798</v>
      </c>
      <c r="C4194" s="9" t="s">
        <v>2780</v>
      </c>
      <c r="D4194" s="12">
        <v>-28.690731836190398</v>
      </c>
      <c r="E4194" s="12">
        <v>29.829112214285701</v>
      </c>
      <c r="F4194" s="9" t="s">
        <v>2775</v>
      </c>
      <c r="G4194" s="9">
        <v>129018414</v>
      </c>
      <c r="H4194" s="9" t="str">
        <f t="shared" si="130"/>
        <v>(-28.6907318, 29.8291122)</v>
      </c>
    </row>
    <row r="4195" spans="1:8" s="10" customFormat="1" x14ac:dyDescent="0.25">
      <c r="A4195" s="9" t="str">
        <f t="shared" si="131"/>
        <v>OSM: Natal Main Line - Rail - (131908943)</v>
      </c>
      <c r="B4195" s="9" t="s">
        <v>2798</v>
      </c>
      <c r="C4195" s="9" t="s">
        <v>2780</v>
      </c>
      <c r="D4195" s="12">
        <v>-28.29246105</v>
      </c>
      <c r="E4195" s="12">
        <v>30.121995499999901</v>
      </c>
      <c r="F4195" s="9" t="s">
        <v>2775</v>
      </c>
      <c r="G4195" s="9">
        <v>131908943</v>
      </c>
      <c r="H4195" s="9" t="str">
        <f t="shared" si="130"/>
        <v>(-28.2924611, 30.1219955)</v>
      </c>
    </row>
    <row r="4196" spans="1:8" s="10" customFormat="1" x14ac:dyDescent="0.25">
      <c r="A4196" s="9" t="str">
        <f t="shared" si="131"/>
        <v>OSM: Natal Main Line - Rail - (131908946)</v>
      </c>
      <c r="B4196" s="9" t="s">
        <v>2798</v>
      </c>
      <c r="C4196" s="9" t="s">
        <v>2780</v>
      </c>
      <c r="D4196" s="12">
        <v>-28.292606299999999</v>
      </c>
      <c r="E4196" s="12">
        <v>30.122143000000001</v>
      </c>
      <c r="F4196" s="9" t="s">
        <v>2775</v>
      </c>
      <c r="G4196" s="9">
        <v>131908946</v>
      </c>
      <c r="H4196" s="9" t="str">
        <f t="shared" si="130"/>
        <v>(-28.2926063, 30.122143)</v>
      </c>
    </row>
    <row r="4197" spans="1:8" s="10" customFormat="1" x14ac:dyDescent="0.25">
      <c r="A4197" s="9" t="str">
        <f t="shared" si="131"/>
        <v>OSM: Natal Main Line - Rail - (131908962)</v>
      </c>
      <c r="B4197" s="9" t="s">
        <v>2798</v>
      </c>
      <c r="C4197" s="9" t="s">
        <v>2780</v>
      </c>
      <c r="D4197" s="12">
        <v>-28.269444850375901</v>
      </c>
      <c r="E4197" s="12">
        <v>30.1287506218045</v>
      </c>
      <c r="F4197" s="9" t="s">
        <v>2775</v>
      </c>
      <c r="G4197" s="9">
        <v>131908962</v>
      </c>
      <c r="H4197" s="9" t="str">
        <f t="shared" si="130"/>
        <v>(-28.2694449, 30.1287506)</v>
      </c>
    </row>
    <row r="4198" spans="1:8" s="10" customFormat="1" x14ac:dyDescent="0.25">
      <c r="A4198" s="9" t="str">
        <f t="shared" si="131"/>
        <v>OSM: Natal Main Line - Rail - (144431315)</v>
      </c>
      <c r="B4198" s="9" t="s">
        <v>2798</v>
      </c>
      <c r="C4198" s="9" t="s">
        <v>2780</v>
      </c>
      <c r="D4198" s="12">
        <v>-29.688486428571402</v>
      </c>
      <c r="E4198" s="12">
        <v>30.4441522971428</v>
      </c>
      <c r="F4198" s="9" t="s">
        <v>2775</v>
      </c>
      <c r="G4198" s="9">
        <v>144431315</v>
      </c>
      <c r="H4198" s="9" t="str">
        <f t="shared" si="130"/>
        <v>(-29.6884864, 30.4441523)</v>
      </c>
    </row>
    <row r="4199" spans="1:8" s="10" customFormat="1" x14ac:dyDescent="0.25">
      <c r="A4199" s="9" t="str">
        <f t="shared" si="131"/>
        <v>OSM: Natal Main Line - Rail - (144431317)</v>
      </c>
      <c r="B4199" s="9" t="s">
        <v>2798</v>
      </c>
      <c r="C4199" s="9" t="s">
        <v>2780</v>
      </c>
      <c r="D4199" s="12">
        <v>-29.696168236363601</v>
      </c>
      <c r="E4199" s="12">
        <v>30.4419784636363</v>
      </c>
      <c r="F4199" s="9" t="s">
        <v>2775</v>
      </c>
      <c r="G4199" s="9">
        <v>144431317</v>
      </c>
      <c r="H4199" s="9" t="str">
        <f t="shared" si="130"/>
        <v>(-29.6961682, 30.4419785)</v>
      </c>
    </row>
    <row r="4200" spans="1:8" s="10" customFormat="1" x14ac:dyDescent="0.25">
      <c r="A4200" s="9" t="str">
        <f t="shared" si="131"/>
        <v>OSM: Natal Main Line - Rail - (147754687)</v>
      </c>
      <c r="B4200" s="9" t="s">
        <v>2798</v>
      </c>
      <c r="C4200" s="9" t="s">
        <v>2780</v>
      </c>
      <c r="D4200" s="12">
        <v>-29.732599353333299</v>
      </c>
      <c r="E4200" s="12">
        <v>30.5854733066666</v>
      </c>
      <c r="F4200" s="9" t="s">
        <v>2775</v>
      </c>
      <c r="G4200" s="9">
        <v>147754687</v>
      </c>
      <c r="H4200" s="9" t="str">
        <f t="shared" si="130"/>
        <v>(-29.7325994, 30.5854733)</v>
      </c>
    </row>
    <row r="4201" spans="1:8" s="10" customFormat="1" x14ac:dyDescent="0.25">
      <c r="A4201" s="9" t="str">
        <f t="shared" si="131"/>
        <v>OSM: Natal Main Line - Rail - (147754691)</v>
      </c>
      <c r="B4201" s="9" t="s">
        <v>2798</v>
      </c>
      <c r="C4201" s="9" t="s">
        <v>2780</v>
      </c>
      <c r="D4201" s="12">
        <v>-29.732246750000002</v>
      </c>
      <c r="E4201" s="12">
        <v>30.5866741333333</v>
      </c>
      <c r="F4201" s="9" t="s">
        <v>2775</v>
      </c>
      <c r="G4201" s="9">
        <v>147754691</v>
      </c>
      <c r="H4201" s="9" t="str">
        <f t="shared" si="130"/>
        <v>(-29.7322468, 30.5866741)</v>
      </c>
    </row>
    <row r="4202" spans="1:8" s="10" customFormat="1" x14ac:dyDescent="0.25">
      <c r="A4202" s="9" t="str">
        <f t="shared" si="131"/>
        <v>OSM: Natal Main Line - Rail - (147754692)</v>
      </c>
      <c r="B4202" s="9" t="s">
        <v>2798</v>
      </c>
      <c r="C4202" s="9" t="s">
        <v>2780</v>
      </c>
      <c r="D4202" s="12">
        <v>-29.730960642857099</v>
      </c>
      <c r="E4202" s="12">
        <v>30.5908622</v>
      </c>
      <c r="F4202" s="9" t="s">
        <v>2775</v>
      </c>
      <c r="G4202" s="9">
        <v>147754692</v>
      </c>
      <c r="H4202" s="9" t="str">
        <f t="shared" si="130"/>
        <v>(-29.7309606, 30.5908622)</v>
      </c>
    </row>
    <row r="4203" spans="1:8" s="10" customFormat="1" x14ac:dyDescent="0.25">
      <c r="A4203" s="9" t="str">
        <f t="shared" si="131"/>
        <v>OSM: Natal Main Line - Rail - (148279501)</v>
      </c>
      <c r="B4203" s="9" t="s">
        <v>2798</v>
      </c>
      <c r="C4203" s="9" t="s">
        <v>2780</v>
      </c>
      <c r="D4203" s="12">
        <v>-29.463133599999999</v>
      </c>
      <c r="E4203" s="12">
        <v>30.15150015</v>
      </c>
      <c r="F4203" s="9" t="s">
        <v>2775</v>
      </c>
      <c r="G4203" s="9">
        <v>148279501</v>
      </c>
      <c r="H4203" s="9" t="str">
        <f t="shared" si="130"/>
        <v>(-29.4631336, 30.1515002)</v>
      </c>
    </row>
    <row r="4204" spans="1:8" s="10" customFormat="1" x14ac:dyDescent="0.25">
      <c r="A4204" s="9" t="str">
        <f t="shared" si="131"/>
        <v>OSM: Natal Main Line - Rail - (148279502)</v>
      </c>
      <c r="B4204" s="9" t="s">
        <v>2798</v>
      </c>
      <c r="C4204" s="9" t="s">
        <v>2780</v>
      </c>
      <c r="D4204" s="12">
        <v>-29.4679765823129</v>
      </c>
      <c r="E4204" s="12">
        <v>30.114942638775499</v>
      </c>
      <c r="F4204" s="9" t="s">
        <v>2775</v>
      </c>
      <c r="G4204" s="9">
        <v>148279502</v>
      </c>
      <c r="H4204" s="9" t="str">
        <f t="shared" si="130"/>
        <v>(-29.4679766, 30.1149426)</v>
      </c>
    </row>
    <row r="4205" spans="1:8" s="10" customFormat="1" x14ac:dyDescent="0.25">
      <c r="A4205" s="9" t="str">
        <f t="shared" si="131"/>
        <v>OSM: Natal Main Line - Rail - (148826249)</v>
      </c>
      <c r="B4205" s="9" t="s">
        <v>2798</v>
      </c>
      <c r="C4205" s="9" t="s">
        <v>2780</v>
      </c>
      <c r="D4205" s="12">
        <v>-28.993331900000001</v>
      </c>
      <c r="E4205" s="12">
        <v>29.810253400000001</v>
      </c>
      <c r="F4205" s="9" t="s">
        <v>2775</v>
      </c>
      <c r="G4205" s="9">
        <v>148826249</v>
      </c>
      <c r="H4205" s="9" t="str">
        <f t="shared" si="130"/>
        <v>(-28.9933319, 29.8102534)</v>
      </c>
    </row>
    <row r="4206" spans="1:8" s="10" customFormat="1" x14ac:dyDescent="0.25">
      <c r="A4206" s="9" t="str">
        <f t="shared" si="131"/>
        <v>OSM: Natal Main Line - Rail - (148826262)</v>
      </c>
      <c r="B4206" s="9" t="s">
        <v>2798</v>
      </c>
      <c r="C4206" s="9" t="s">
        <v>2780</v>
      </c>
      <c r="D4206" s="12">
        <v>-28.992516489523801</v>
      </c>
      <c r="E4206" s="12">
        <v>29.7930379857142</v>
      </c>
      <c r="F4206" s="9" t="s">
        <v>2775</v>
      </c>
      <c r="G4206" s="9">
        <v>148826262</v>
      </c>
      <c r="H4206" s="9" t="str">
        <f t="shared" si="130"/>
        <v>(-28.9925165, 29.793038)</v>
      </c>
    </row>
    <row r="4207" spans="1:8" s="10" customFormat="1" x14ac:dyDescent="0.25">
      <c r="A4207" s="9" t="str">
        <f t="shared" si="131"/>
        <v>OSM: Natal Main Line - Rail - (157960884)</v>
      </c>
      <c r="B4207" s="9" t="s">
        <v>2798</v>
      </c>
      <c r="C4207" s="9" t="s">
        <v>2780</v>
      </c>
      <c r="D4207" s="12">
        <v>-28.550828516666598</v>
      </c>
      <c r="E4207" s="12">
        <v>29.789488874166601</v>
      </c>
      <c r="F4207" s="9" t="s">
        <v>2775</v>
      </c>
      <c r="G4207" s="9">
        <v>157960884</v>
      </c>
      <c r="H4207" s="9" t="str">
        <f t="shared" si="130"/>
        <v>(-28.5508285, 29.7894889)</v>
      </c>
    </row>
    <row r="4208" spans="1:8" s="10" customFormat="1" x14ac:dyDescent="0.25">
      <c r="A4208" s="9" t="str">
        <f t="shared" si="131"/>
        <v>OSM: Natal Main Line - Rail - (158030662)</v>
      </c>
      <c r="B4208" s="9" t="s">
        <v>2798</v>
      </c>
      <c r="C4208" s="9" t="s">
        <v>2780</v>
      </c>
      <c r="D4208" s="12">
        <v>-27.386654302631499</v>
      </c>
      <c r="E4208" s="12">
        <v>29.860039755263099</v>
      </c>
      <c r="F4208" s="9" t="s">
        <v>2775</v>
      </c>
      <c r="G4208" s="9">
        <v>158030662</v>
      </c>
      <c r="H4208" s="9" t="str">
        <f t="shared" si="130"/>
        <v>(-27.3866543, 29.8600398)</v>
      </c>
    </row>
    <row r="4209" spans="1:8" s="10" customFormat="1" x14ac:dyDescent="0.25">
      <c r="A4209" s="9" t="str">
        <f t="shared" si="131"/>
        <v>OSM: Natal Main Line - Rail - (158030666)</v>
      </c>
      <c r="B4209" s="9" t="s">
        <v>2798</v>
      </c>
      <c r="C4209" s="9" t="s">
        <v>2780</v>
      </c>
      <c r="D4209" s="12">
        <v>-27.4069175707317</v>
      </c>
      <c r="E4209" s="12">
        <v>29.8659005219512</v>
      </c>
      <c r="F4209" s="9" t="s">
        <v>2775</v>
      </c>
      <c r="G4209" s="9">
        <v>158030666</v>
      </c>
      <c r="H4209" s="9" t="str">
        <f t="shared" si="130"/>
        <v>(-27.4069176, 29.8659005)</v>
      </c>
    </row>
    <row r="4210" spans="1:8" s="10" customFormat="1" x14ac:dyDescent="0.25">
      <c r="A4210" s="9" t="str">
        <f t="shared" si="131"/>
        <v>OSM: Natal Main Line - Rail - (158245982)</v>
      </c>
      <c r="B4210" s="9" t="s">
        <v>2798</v>
      </c>
      <c r="C4210" s="9" t="s">
        <v>2780</v>
      </c>
      <c r="D4210" s="12">
        <v>-27.425680041176399</v>
      </c>
      <c r="E4210" s="12">
        <v>29.867296094117599</v>
      </c>
      <c r="F4210" s="9" t="s">
        <v>2775</v>
      </c>
      <c r="G4210" s="9">
        <v>158245982</v>
      </c>
      <c r="H4210" s="9" t="str">
        <f t="shared" si="130"/>
        <v>(-27.42568, 29.8672961)</v>
      </c>
    </row>
    <row r="4211" spans="1:8" s="10" customFormat="1" x14ac:dyDescent="0.25">
      <c r="A4211" s="9" t="str">
        <f t="shared" si="131"/>
        <v>OSM: Natal Main Line - Rail - (161702137)</v>
      </c>
      <c r="B4211" s="9" t="s">
        <v>2798</v>
      </c>
      <c r="C4211" s="9" t="s">
        <v>2780</v>
      </c>
      <c r="D4211" s="12">
        <v>-27.992141265068401</v>
      </c>
      <c r="E4211" s="12">
        <v>30.045390087671201</v>
      </c>
      <c r="F4211" s="9" t="s">
        <v>2775</v>
      </c>
      <c r="G4211" s="9">
        <v>161702137</v>
      </c>
      <c r="H4211" s="9" t="str">
        <f t="shared" si="130"/>
        <v>(-27.9921413, 30.0453901)</v>
      </c>
    </row>
    <row r="4212" spans="1:8" s="10" customFormat="1" x14ac:dyDescent="0.25">
      <c r="A4212" s="9" t="str">
        <f t="shared" si="131"/>
        <v>OSM: Natal Main Line - Rail - (161702147)</v>
      </c>
      <c r="B4212" s="9" t="s">
        <v>2798</v>
      </c>
      <c r="C4212" s="9" t="s">
        <v>2780</v>
      </c>
      <c r="D4212" s="12">
        <v>-27.972444899999999</v>
      </c>
      <c r="E4212" s="12">
        <v>30.036593750000002</v>
      </c>
      <c r="F4212" s="9" t="s">
        <v>2775</v>
      </c>
      <c r="G4212" s="9">
        <v>161702147</v>
      </c>
      <c r="H4212" s="9" t="str">
        <f t="shared" si="130"/>
        <v>(-27.9724449, 30.0365938)</v>
      </c>
    </row>
    <row r="4213" spans="1:8" s="10" customFormat="1" x14ac:dyDescent="0.25">
      <c r="A4213" s="9" t="str">
        <f t="shared" si="131"/>
        <v>OSM: Natal Main Line - Rail - (169770461)</v>
      </c>
      <c r="B4213" s="9" t="s">
        <v>2798</v>
      </c>
      <c r="C4213" s="9" t="s">
        <v>2780</v>
      </c>
      <c r="D4213" s="12">
        <v>-27.569547872815502</v>
      </c>
      <c r="E4213" s="12">
        <v>29.8351501058252</v>
      </c>
      <c r="F4213" s="9" t="s">
        <v>2775</v>
      </c>
      <c r="G4213" s="9">
        <v>169770461</v>
      </c>
      <c r="H4213" s="9" t="str">
        <f t="shared" si="130"/>
        <v>(-27.5695479, 29.8351501)</v>
      </c>
    </row>
    <row r="4214" spans="1:8" s="10" customFormat="1" x14ac:dyDescent="0.25">
      <c r="A4214" s="9" t="str">
        <f t="shared" si="131"/>
        <v>OSM: Natal Main Line - Rail - (169770462)</v>
      </c>
      <c r="B4214" s="9" t="s">
        <v>2798</v>
      </c>
      <c r="C4214" s="9" t="s">
        <v>2780</v>
      </c>
      <c r="D4214" s="12">
        <v>-27.545168749999998</v>
      </c>
      <c r="E4214" s="12">
        <v>29.850486799999999</v>
      </c>
      <c r="F4214" s="9" t="s">
        <v>2775</v>
      </c>
      <c r="G4214" s="9">
        <v>169770462</v>
      </c>
      <c r="H4214" s="9" t="str">
        <f t="shared" si="130"/>
        <v>(-27.5451688, 29.8504868)</v>
      </c>
    </row>
    <row r="4215" spans="1:8" s="10" customFormat="1" x14ac:dyDescent="0.25">
      <c r="A4215" s="9" t="str">
        <f t="shared" si="131"/>
        <v>OSM: Natal Main Line - Rail - (169770463)</v>
      </c>
      <c r="B4215" s="9" t="s">
        <v>2798</v>
      </c>
      <c r="C4215" s="9" t="s">
        <v>2780</v>
      </c>
      <c r="D4215" s="12">
        <v>-27.549262809090902</v>
      </c>
      <c r="E4215" s="12">
        <v>29.821118527272699</v>
      </c>
      <c r="F4215" s="9" t="s">
        <v>2775</v>
      </c>
      <c r="G4215" s="9">
        <v>169770463</v>
      </c>
      <c r="H4215" s="9" t="str">
        <f t="shared" si="130"/>
        <v>(-27.5492628, 29.8211185)</v>
      </c>
    </row>
    <row r="4216" spans="1:8" s="10" customFormat="1" x14ac:dyDescent="0.25">
      <c r="A4216" s="9" t="str">
        <f t="shared" si="131"/>
        <v>OSM: Natal Main Line - Rail - (169770465)</v>
      </c>
      <c r="B4216" s="9" t="s">
        <v>2798</v>
      </c>
      <c r="C4216" s="9" t="s">
        <v>2780</v>
      </c>
      <c r="D4216" s="12">
        <v>-27.546326863636299</v>
      </c>
      <c r="E4216" s="12">
        <v>29.8228391727272</v>
      </c>
      <c r="F4216" s="9" t="s">
        <v>2775</v>
      </c>
      <c r="G4216" s="9">
        <v>169770465</v>
      </c>
      <c r="H4216" s="9" t="str">
        <f t="shared" si="130"/>
        <v>(-27.5463269, 29.8228392)</v>
      </c>
    </row>
    <row r="4217" spans="1:8" s="10" customFormat="1" x14ac:dyDescent="0.25">
      <c r="A4217" s="9" t="str">
        <f t="shared" si="131"/>
        <v>OSM: Natal Main Line - Rail - (169770466)</v>
      </c>
      <c r="B4217" s="9" t="s">
        <v>2798</v>
      </c>
      <c r="C4217" s="9" t="s">
        <v>2780</v>
      </c>
      <c r="D4217" s="12">
        <v>-27.552135807692299</v>
      </c>
      <c r="E4217" s="12">
        <v>29.820870392307601</v>
      </c>
      <c r="F4217" s="9" t="s">
        <v>2775</v>
      </c>
      <c r="G4217" s="9">
        <v>169770466</v>
      </c>
      <c r="H4217" s="9" t="str">
        <f t="shared" si="130"/>
        <v>(-27.5521358, 29.8208704)</v>
      </c>
    </row>
    <row r="4218" spans="1:8" s="10" customFormat="1" x14ac:dyDescent="0.25">
      <c r="A4218" s="9" t="str">
        <f t="shared" si="131"/>
        <v>OSM: Natal Main Line - Rail - (169770467)</v>
      </c>
      <c r="B4218" s="9" t="s">
        <v>2798</v>
      </c>
      <c r="C4218" s="9" t="s">
        <v>2780</v>
      </c>
      <c r="D4218" s="12">
        <v>-27.547126013333301</v>
      </c>
      <c r="E4218" s="12">
        <v>29.8559264933333</v>
      </c>
      <c r="F4218" s="9" t="s">
        <v>2775</v>
      </c>
      <c r="G4218" s="9">
        <v>169770467</v>
      </c>
      <c r="H4218" s="9" t="str">
        <f t="shared" si="130"/>
        <v>(-27.547126, 29.8559265)</v>
      </c>
    </row>
    <row r="4219" spans="1:8" s="10" customFormat="1" x14ac:dyDescent="0.25">
      <c r="A4219" s="9" t="str">
        <f t="shared" si="131"/>
        <v>OSM: Natal Main Line - Razed - (176259933)</v>
      </c>
      <c r="B4219" s="9" t="s">
        <v>2798</v>
      </c>
      <c r="C4219" s="9" t="s">
        <v>2808</v>
      </c>
      <c r="D4219" s="12">
        <v>-29.01537909</v>
      </c>
      <c r="E4219" s="12">
        <v>29.880736969999901</v>
      </c>
      <c r="F4219" s="9" t="s">
        <v>2775</v>
      </c>
      <c r="G4219" s="9">
        <v>176259933</v>
      </c>
      <c r="H4219" s="9" t="str">
        <f t="shared" si="130"/>
        <v>(-29.0153791, 29.880737)</v>
      </c>
    </row>
    <row r="4220" spans="1:8" s="10" customFormat="1" x14ac:dyDescent="0.25">
      <c r="A4220" s="9" t="str">
        <f t="shared" si="131"/>
        <v>OSM: Natal Main Line - Rail - (176259942)</v>
      </c>
      <c r="B4220" s="9" t="s">
        <v>2798</v>
      </c>
      <c r="C4220" s="9" t="s">
        <v>2780</v>
      </c>
      <c r="D4220" s="12">
        <v>-29.1477766125</v>
      </c>
      <c r="E4220" s="12">
        <v>29.948433112499998</v>
      </c>
      <c r="F4220" s="9" t="s">
        <v>2775</v>
      </c>
      <c r="G4220" s="9">
        <v>176259942</v>
      </c>
      <c r="H4220" s="9" t="str">
        <f t="shared" si="130"/>
        <v>(-29.1477766, 29.9484331)</v>
      </c>
    </row>
    <row r="4221" spans="1:8" s="10" customFormat="1" x14ac:dyDescent="0.25">
      <c r="A4221" s="9" t="str">
        <f t="shared" si="131"/>
        <v>OSM: Natal Main Line - Rail - (182198747)</v>
      </c>
      <c r="B4221" s="9" t="s">
        <v>2798</v>
      </c>
      <c r="C4221" s="9" t="s">
        <v>2780</v>
      </c>
      <c r="D4221" s="12">
        <v>-29.662017875</v>
      </c>
      <c r="E4221" s="12">
        <v>30.430932025000001</v>
      </c>
      <c r="F4221" s="9" t="s">
        <v>2775</v>
      </c>
      <c r="G4221" s="9">
        <v>182198747</v>
      </c>
      <c r="H4221" s="9" t="str">
        <f t="shared" si="130"/>
        <v>(-29.6620179, 30.430932)</v>
      </c>
    </row>
    <row r="4222" spans="1:8" s="10" customFormat="1" x14ac:dyDescent="0.25">
      <c r="A4222" s="9" t="str">
        <f t="shared" si="131"/>
        <v>OSM: Natal Main Line - Rail - (182198748)</v>
      </c>
      <c r="B4222" s="9" t="s">
        <v>2798</v>
      </c>
      <c r="C4222" s="9" t="s">
        <v>2780</v>
      </c>
      <c r="D4222" s="12">
        <v>-29.664617983333301</v>
      </c>
      <c r="E4222" s="12">
        <v>30.434568266666599</v>
      </c>
      <c r="F4222" s="9" t="s">
        <v>2775</v>
      </c>
      <c r="G4222" s="9">
        <v>182198748</v>
      </c>
      <c r="H4222" s="9" t="str">
        <f t="shared" si="130"/>
        <v>(-29.664618, 30.4345683)</v>
      </c>
    </row>
    <row r="4223" spans="1:8" s="10" customFormat="1" x14ac:dyDescent="0.25">
      <c r="A4223" s="9" t="str">
        <f t="shared" si="131"/>
        <v>OSM: Natal Main Line - Rail - (193718857)</v>
      </c>
      <c r="B4223" s="9" t="s">
        <v>2798</v>
      </c>
      <c r="C4223" s="9" t="s">
        <v>2780</v>
      </c>
      <c r="D4223" s="12">
        <v>-29.607506000000001</v>
      </c>
      <c r="E4223" s="12">
        <v>30.325023399999999</v>
      </c>
      <c r="F4223" s="9" t="s">
        <v>2775</v>
      </c>
      <c r="G4223" s="9">
        <v>193718857</v>
      </c>
      <c r="H4223" s="9" t="str">
        <f t="shared" si="130"/>
        <v>(-29.607506, 30.3250234)</v>
      </c>
    </row>
    <row r="4224" spans="1:8" s="10" customFormat="1" x14ac:dyDescent="0.25">
      <c r="A4224" s="9" t="str">
        <f t="shared" si="131"/>
        <v>OSM: Natal Main Line - Rail - (193718871)</v>
      </c>
      <c r="B4224" s="9" t="s">
        <v>2798</v>
      </c>
      <c r="C4224" s="9" t="s">
        <v>2780</v>
      </c>
      <c r="D4224" s="12">
        <v>-29.6104722641414</v>
      </c>
      <c r="E4224" s="12">
        <v>30.345005851515101</v>
      </c>
      <c r="F4224" s="9" t="s">
        <v>2775</v>
      </c>
      <c r="G4224" s="9">
        <v>193718871</v>
      </c>
      <c r="H4224" s="9" t="str">
        <f t="shared" si="130"/>
        <v>(-29.6104723, 30.3450059)</v>
      </c>
    </row>
    <row r="4225" spans="1:8" s="10" customFormat="1" x14ac:dyDescent="0.25">
      <c r="A4225" s="9" t="str">
        <f t="shared" si="131"/>
        <v>OSM: Natal Main Line - Rail - (194136769)</v>
      </c>
      <c r="B4225" s="9" t="s">
        <v>2798</v>
      </c>
      <c r="C4225" s="9" t="s">
        <v>2780</v>
      </c>
      <c r="D4225" s="12">
        <v>-27.599018900000001</v>
      </c>
      <c r="E4225" s="12">
        <v>29.871432633333299</v>
      </c>
      <c r="F4225" s="9" t="s">
        <v>2775</v>
      </c>
      <c r="G4225" s="9">
        <v>194136769</v>
      </c>
      <c r="H4225" s="9" t="str">
        <f t="shared" ref="H4225:H4288" si="132">"(" &amp; TEXT(D4225, "#.#######") &amp; ", " &amp; TEXT(E4225, "#.#######") &amp; ")"</f>
        <v>(-27.5990189, 29.8714326)</v>
      </c>
    </row>
    <row r="4226" spans="1:8" s="10" customFormat="1" x14ac:dyDescent="0.25">
      <c r="A4226" s="9" t="str">
        <f t="shared" si="131"/>
        <v>OSM: Natal Main Line - Rail - (194136770)</v>
      </c>
      <c r="B4226" s="9" t="s">
        <v>2798</v>
      </c>
      <c r="C4226" s="9" t="s">
        <v>2780</v>
      </c>
      <c r="D4226" s="12">
        <v>-27.7433494</v>
      </c>
      <c r="E4226" s="12">
        <v>30.000408650000001</v>
      </c>
      <c r="F4226" s="9" t="s">
        <v>2775</v>
      </c>
      <c r="G4226" s="9">
        <v>194136770</v>
      </c>
      <c r="H4226" s="9" t="str">
        <f t="shared" si="132"/>
        <v>(-27.7433494, 30.0004087)</v>
      </c>
    </row>
    <row r="4227" spans="1:8" s="10" customFormat="1" x14ac:dyDescent="0.25">
      <c r="A4227" s="9" t="str">
        <f t="shared" ref="A4227:A4290" si="133">"OSM: " &amp; B4227 &amp; " - " &amp; PROPER(C4227) &amp; " - (" &amp; G4227 &amp; ")"</f>
        <v>OSM: Natal Main Line - Rail - (194136771)</v>
      </c>
      <c r="B4227" s="9" t="s">
        <v>2798</v>
      </c>
      <c r="C4227" s="9" t="s">
        <v>2780</v>
      </c>
      <c r="D4227" s="12">
        <v>-27.734433299999999</v>
      </c>
      <c r="E4227" s="12">
        <v>29.994873800000001</v>
      </c>
      <c r="F4227" s="9" t="s">
        <v>2775</v>
      </c>
      <c r="G4227" s="9">
        <v>194136771</v>
      </c>
      <c r="H4227" s="9" t="str">
        <f t="shared" si="132"/>
        <v>(-27.7344333, 29.9948738)</v>
      </c>
    </row>
    <row r="4228" spans="1:8" s="10" customFormat="1" x14ac:dyDescent="0.25">
      <c r="A4228" s="9" t="str">
        <f t="shared" si="133"/>
        <v>OSM: Natal Main Line - Rail - (194136772)</v>
      </c>
      <c r="B4228" s="9" t="s">
        <v>2798</v>
      </c>
      <c r="C4228" s="9" t="s">
        <v>2780</v>
      </c>
      <c r="D4228" s="12">
        <v>-27.750425499999999</v>
      </c>
      <c r="E4228" s="12">
        <v>30.002043972092999</v>
      </c>
      <c r="F4228" s="9" t="s">
        <v>2775</v>
      </c>
      <c r="G4228" s="9">
        <v>194136772</v>
      </c>
      <c r="H4228" s="9" t="str">
        <f t="shared" si="132"/>
        <v>(-27.7504255, 30.002044)</v>
      </c>
    </row>
    <row r="4229" spans="1:8" s="10" customFormat="1" x14ac:dyDescent="0.25">
      <c r="A4229" s="9" t="str">
        <f t="shared" si="133"/>
        <v>OSM: Natal Main Line - Rail - (194136774)</v>
      </c>
      <c r="B4229" s="9" t="s">
        <v>2798</v>
      </c>
      <c r="C4229" s="9" t="s">
        <v>2780</v>
      </c>
      <c r="D4229" s="12">
        <v>-27.735129950000001</v>
      </c>
      <c r="E4229" s="12">
        <v>29.995301850000001</v>
      </c>
      <c r="F4229" s="9" t="s">
        <v>2775</v>
      </c>
      <c r="G4229" s="9">
        <v>194136774</v>
      </c>
      <c r="H4229" s="9" t="str">
        <f t="shared" si="132"/>
        <v>(-27.73513, 29.9953019)</v>
      </c>
    </row>
    <row r="4230" spans="1:8" s="10" customFormat="1" x14ac:dyDescent="0.25">
      <c r="A4230" s="9" t="str">
        <f t="shared" si="133"/>
        <v>OSM: Natal Main Line - Rail - (194136782)</v>
      </c>
      <c r="B4230" s="9" t="s">
        <v>2798</v>
      </c>
      <c r="C4230" s="9" t="s">
        <v>2780</v>
      </c>
      <c r="D4230" s="12">
        <v>-27.6035624804347</v>
      </c>
      <c r="E4230" s="12">
        <v>29.9128595141304</v>
      </c>
      <c r="F4230" s="9" t="s">
        <v>2775</v>
      </c>
      <c r="G4230" s="9">
        <v>194136782</v>
      </c>
      <c r="H4230" s="9" t="str">
        <f t="shared" si="132"/>
        <v>(-27.6035625, 29.9128595)</v>
      </c>
    </row>
    <row r="4231" spans="1:8" s="10" customFormat="1" x14ac:dyDescent="0.25">
      <c r="A4231" s="9" t="str">
        <f t="shared" si="133"/>
        <v>OSM: Natal Main Line - Razed - (204711532)</v>
      </c>
      <c r="B4231" s="9" t="s">
        <v>2798</v>
      </c>
      <c r="C4231" s="9" t="s">
        <v>2808</v>
      </c>
      <c r="D4231" s="12">
        <v>-29.149088924817502</v>
      </c>
      <c r="E4231" s="12">
        <v>29.941062474452501</v>
      </c>
      <c r="F4231" s="9" t="s">
        <v>2775</v>
      </c>
      <c r="G4231" s="9">
        <v>204711532</v>
      </c>
      <c r="H4231" s="9" t="str">
        <f t="shared" si="132"/>
        <v>(-29.1490889, 29.9410625)</v>
      </c>
    </row>
    <row r="4232" spans="1:8" s="10" customFormat="1" x14ac:dyDescent="0.25">
      <c r="A4232" s="9" t="str">
        <f t="shared" si="133"/>
        <v>OSM: Natal Main Line - Rail - (204711539)</v>
      </c>
      <c r="B4232" s="9" t="s">
        <v>2798</v>
      </c>
      <c r="C4232" s="9" t="s">
        <v>2780</v>
      </c>
      <c r="D4232" s="12">
        <v>-29.11507035</v>
      </c>
      <c r="E4232" s="12">
        <v>29.902832576315699</v>
      </c>
      <c r="F4232" s="9" t="s">
        <v>2775</v>
      </c>
      <c r="G4232" s="9">
        <v>204711539</v>
      </c>
      <c r="H4232" s="9" t="str">
        <f t="shared" si="132"/>
        <v>(-29.1150704, 29.9028326)</v>
      </c>
    </row>
    <row r="4233" spans="1:8" s="10" customFormat="1" x14ac:dyDescent="0.25">
      <c r="A4233" s="9" t="str">
        <f t="shared" si="133"/>
        <v>OSM: Natal Main Line - Rail - (204711543)</v>
      </c>
      <c r="B4233" s="9" t="s">
        <v>2798</v>
      </c>
      <c r="C4233" s="9" t="s">
        <v>2780</v>
      </c>
      <c r="D4233" s="12">
        <v>-29.1350521666666</v>
      </c>
      <c r="E4233" s="12">
        <v>29.927320099999999</v>
      </c>
      <c r="F4233" s="9" t="s">
        <v>2775</v>
      </c>
      <c r="G4233" s="9">
        <v>204711543</v>
      </c>
      <c r="H4233" s="9" t="str">
        <f t="shared" si="132"/>
        <v>(-29.1350522, 29.9273201)</v>
      </c>
    </row>
    <row r="4234" spans="1:8" s="10" customFormat="1" x14ac:dyDescent="0.25">
      <c r="A4234" s="9" t="str">
        <f t="shared" si="133"/>
        <v>OSM: Natal Main Line - Abandoned - (204711545)</v>
      </c>
      <c r="B4234" s="9" t="s">
        <v>2798</v>
      </c>
      <c r="C4234" s="9" t="s">
        <v>139</v>
      </c>
      <c r="D4234" s="12">
        <v>-29.039000120000001</v>
      </c>
      <c r="E4234" s="12">
        <v>29.886111240000002</v>
      </c>
      <c r="F4234" s="9" t="s">
        <v>2775</v>
      </c>
      <c r="G4234" s="9">
        <v>204711545</v>
      </c>
      <c r="H4234" s="9" t="str">
        <f t="shared" si="132"/>
        <v>(-29.0390001, 29.8861112)</v>
      </c>
    </row>
    <row r="4235" spans="1:8" s="10" customFormat="1" x14ac:dyDescent="0.25">
      <c r="A4235" s="9" t="str">
        <f t="shared" si="133"/>
        <v>OSM: Natal Main Line - Razed - (204711546)</v>
      </c>
      <c r="B4235" s="9" t="s">
        <v>2798</v>
      </c>
      <c r="C4235" s="9" t="s">
        <v>2808</v>
      </c>
      <c r="D4235" s="12">
        <v>-29.028935873863599</v>
      </c>
      <c r="E4235" s="12">
        <v>29.890283836363601</v>
      </c>
      <c r="F4235" s="9" t="s">
        <v>2775</v>
      </c>
      <c r="G4235" s="9">
        <v>204711546</v>
      </c>
      <c r="H4235" s="9" t="str">
        <f t="shared" si="132"/>
        <v>(-29.0289359, 29.8902838)</v>
      </c>
    </row>
    <row r="4236" spans="1:8" s="10" customFormat="1" x14ac:dyDescent="0.25">
      <c r="A4236" s="9" t="str">
        <f t="shared" si="133"/>
        <v>OSM: Natal Main Line - Rail - (206663657)</v>
      </c>
      <c r="B4236" s="9" t="s">
        <v>2798</v>
      </c>
      <c r="C4236" s="9" t="s">
        <v>2780</v>
      </c>
      <c r="D4236" s="12">
        <v>-27.7355068</v>
      </c>
      <c r="E4236" s="12">
        <v>29.995533899999899</v>
      </c>
      <c r="F4236" s="9" t="s">
        <v>2775</v>
      </c>
      <c r="G4236" s="9">
        <v>206663657</v>
      </c>
      <c r="H4236" s="9" t="str">
        <f t="shared" si="132"/>
        <v>(-27.7355068, 29.9955339)</v>
      </c>
    </row>
    <row r="4237" spans="1:8" s="10" customFormat="1" x14ac:dyDescent="0.25">
      <c r="A4237" s="9" t="str">
        <f t="shared" si="133"/>
        <v>OSM: Natal Main Line - Rail - (206663662)</v>
      </c>
      <c r="B4237" s="9" t="s">
        <v>2798</v>
      </c>
      <c r="C4237" s="9" t="s">
        <v>2780</v>
      </c>
      <c r="D4237" s="12">
        <v>-27.7386326666666</v>
      </c>
      <c r="E4237" s="12">
        <v>29.997477844444401</v>
      </c>
      <c r="F4237" s="9" t="s">
        <v>2775</v>
      </c>
      <c r="G4237" s="9">
        <v>206663662</v>
      </c>
      <c r="H4237" s="9" t="str">
        <f t="shared" si="132"/>
        <v>(-27.7386327, 29.9974778)</v>
      </c>
    </row>
    <row r="4238" spans="1:8" s="10" customFormat="1" x14ac:dyDescent="0.25">
      <c r="A4238" s="9" t="str">
        <f t="shared" si="133"/>
        <v>OSM: Natal Main Line - Abandoned - (217397187)</v>
      </c>
      <c r="B4238" s="9" t="s">
        <v>2798</v>
      </c>
      <c r="C4238" s="9" t="s">
        <v>139</v>
      </c>
      <c r="D4238" s="12">
        <v>-29.016328850000001</v>
      </c>
      <c r="E4238" s="12">
        <v>29.884653</v>
      </c>
      <c r="F4238" s="9" t="s">
        <v>2775</v>
      </c>
      <c r="G4238" s="9">
        <v>217397187</v>
      </c>
      <c r="H4238" s="9" t="str">
        <f t="shared" si="132"/>
        <v>(-29.0163289, 29.884653)</v>
      </c>
    </row>
    <row r="4239" spans="1:8" s="10" customFormat="1" x14ac:dyDescent="0.25">
      <c r="A4239" s="9" t="str">
        <f t="shared" si="133"/>
        <v>OSM: Natal Main Line - Razed - (217397188)</v>
      </c>
      <c r="B4239" s="9" t="s">
        <v>2798</v>
      </c>
      <c r="C4239" s="9" t="s">
        <v>2808</v>
      </c>
      <c r="D4239" s="12">
        <v>-29.014748670370299</v>
      </c>
      <c r="E4239" s="12">
        <v>29.890177114814801</v>
      </c>
      <c r="F4239" s="9" t="s">
        <v>2775</v>
      </c>
      <c r="G4239" s="9">
        <v>217397188</v>
      </c>
      <c r="H4239" s="9" t="str">
        <f t="shared" si="132"/>
        <v>(-29.0147487, 29.8901771)</v>
      </c>
    </row>
    <row r="4240" spans="1:8" s="10" customFormat="1" x14ac:dyDescent="0.25">
      <c r="A4240" s="9" t="str">
        <f t="shared" si="133"/>
        <v>OSM: Natal Main Line - Rail - (217397426)</v>
      </c>
      <c r="B4240" s="9" t="s">
        <v>2798</v>
      </c>
      <c r="C4240" s="9" t="s">
        <v>2780</v>
      </c>
      <c r="D4240" s="12">
        <v>-29.029703349999998</v>
      </c>
      <c r="E4240" s="12">
        <v>29.874943899999899</v>
      </c>
      <c r="F4240" s="9" t="s">
        <v>2775</v>
      </c>
      <c r="G4240" s="9">
        <v>217397426</v>
      </c>
      <c r="H4240" s="9" t="str">
        <f t="shared" si="132"/>
        <v>(-29.0297034, 29.8749439)</v>
      </c>
    </row>
    <row r="4241" spans="1:8" s="10" customFormat="1" x14ac:dyDescent="0.25">
      <c r="A4241" s="9" t="str">
        <f t="shared" si="133"/>
        <v>OSM: Natal Main Line - Rail - (217397428)</v>
      </c>
      <c r="B4241" s="9" t="s">
        <v>2798</v>
      </c>
      <c r="C4241" s="9" t="s">
        <v>2780</v>
      </c>
      <c r="D4241" s="12">
        <v>-29.015851990243899</v>
      </c>
      <c r="E4241" s="12">
        <v>29.8730960780487</v>
      </c>
      <c r="F4241" s="9" t="s">
        <v>2775</v>
      </c>
      <c r="G4241" s="9">
        <v>217397428</v>
      </c>
      <c r="H4241" s="9" t="str">
        <f t="shared" si="132"/>
        <v>(-29.015852, 29.8730961)</v>
      </c>
    </row>
    <row r="4242" spans="1:8" s="10" customFormat="1" x14ac:dyDescent="0.25">
      <c r="A4242" s="9" t="str">
        <f t="shared" si="133"/>
        <v>OSM: Natal Main Line - Rail - (219143466)</v>
      </c>
      <c r="B4242" s="9" t="s">
        <v>2798</v>
      </c>
      <c r="C4242" s="9" t="s">
        <v>2780</v>
      </c>
      <c r="D4242" s="12">
        <v>-27.75655875</v>
      </c>
      <c r="E4242" s="12">
        <v>29.995634500000001</v>
      </c>
      <c r="F4242" s="9" t="s">
        <v>2775</v>
      </c>
      <c r="G4242" s="9">
        <v>219143466</v>
      </c>
      <c r="H4242" s="9" t="str">
        <f t="shared" si="132"/>
        <v>(-27.7565588, 29.9956345)</v>
      </c>
    </row>
    <row r="4243" spans="1:8" s="10" customFormat="1" x14ac:dyDescent="0.25">
      <c r="A4243" s="9" t="str">
        <f t="shared" si="133"/>
        <v>OSM: Natal Main Line - Rail - (219143467)</v>
      </c>
      <c r="B4243" s="9" t="s">
        <v>2798</v>
      </c>
      <c r="C4243" s="9" t="s">
        <v>2780</v>
      </c>
      <c r="D4243" s="12">
        <v>-27.7629302</v>
      </c>
      <c r="E4243" s="12">
        <v>29.974522417857099</v>
      </c>
      <c r="F4243" s="9" t="s">
        <v>2775</v>
      </c>
      <c r="G4243" s="9">
        <v>219143467</v>
      </c>
      <c r="H4243" s="9" t="str">
        <f t="shared" si="132"/>
        <v>(-27.7629302, 29.9745224)</v>
      </c>
    </row>
    <row r="4244" spans="1:8" s="10" customFormat="1" x14ac:dyDescent="0.25">
      <c r="A4244" s="9" t="str">
        <f t="shared" si="133"/>
        <v>OSM: Natal Main Line - Rail - (219143698)</v>
      </c>
      <c r="B4244" s="9" t="s">
        <v>2798</v>
      </c>
      <c r="C4244" s="9" t="s">
        <v>2780</v>
      </c>
      <c r="D4244" s="12">
        <v>-29.003922500000002</v>
      </c>
      <c r="E4244" s="12">
        <v>29.861975600000001</v>
      </c>
      <c r="F4244" s="9" t="s">
        <v>2775</v>
      </c>
      <c r="G4244" s="9">
        <v>219143698</v>
      </c>
      <c r="H4244" s="9" t="str">
        <f t="shared" si="132"/>
        <v>(-29.0039225, 29.8619756)</v>
      </c>
    </row>
    <row r="4245" spans="1:8" s="10" customFormat="1" x14ac:dyDescent="0.25">
      <c r="A4245" s="9" t="str">
        <f t="shared" si="133"/>
        <v>OSM: Natal Main Line - Rail - (219143699)</v>
      </c>
      <c r="B4245" s="9" t="s">
        <v>2798</v>
      </c>
      <c r="C4245" s="9" t="s">
        <v>2780</v>
      </c>
      <c r="D4245" s="12">
        <v>-29.0004623628205</v>
      </c>
      <c r="E4245" s="12">
        <v>29.8472963115384</v>
      </c>
      <c r="F4245" s="9" t="s">
        <v>2775</v>
      </c>
      <c r="G4245" s="9">
        <v>219143699</v>
      </c>
      <c r="H4245" s="9" t="str">
        <f t="shared" si="132"/>
        <v>(-29.0004624, 29.8472963)</v>
      </c>
    </row>
    <row r="4246" spans="1:8" s="10" customFormat="1" x14ac:dyDescent="0.25">
      <c r="A4246" s="9" t="str">
        <f t="shared" si="133"/>
        <v>OSM: Natal Main Line - Rail - (222825037)</v>
      </c>
      <c r="B4246" s="9" t="s">
        <v>2798</v>
      </c>
      <c r="C4246" s="9" t="s">
        <v>2780</v>
      </c>
      <c r="D4246" s="12">
        <v>-27.622567650000001</v>
      </c>
      <c r="E4246" s="12">
        <v>29.95501505</v>
      </c>
      <c r="F4246" s="9" t="s">
        <v>2775</v>
      </c>
      <c r="G4246" s="9">
        <v>222825037</v>
      </c>
      <c r="H4246" s="9" t="str">
        <f t="shared" si="132"/>
        <v>(-27.6225677, 29.9550151)</v>
      </c>
    </row>
    <row r="4247" spans="1:8" s="10" customFormat="1" x14ac:dyDescent="0.25">
      <c r="A4247" s="9" t="str">
        <f t="shared" si="133"/>
        <v>OSM: Natal Main Line - Rail - (222825040)</v>
      </c>
      <c r="B4247" s="9" t="s">
        <v>2798</v>
      </c>
      <c r="C4247" s="9" t="s">
        <v>2780</v>
      </c>
      <c r="D4247" s="12">
        <v>-27.672776667716501</v>
      </c>
      <c r="E4247" s="12">
        <v>29.969355148031401</v>
      </c>
      <c r="F4247" s="9" t="s">
        <v>2775</v>
      </c>
      <c r="G4247" s="9">
        <v>222825040</v>
      </c>
      <c r="H4247" s="9" t="str">
        <f t="shared" si="132"/>
        <v>(-27.6727767, 29.9693551)</v>
      </c>
    </row>
    <row r="4248" spans="1:8" s="10" customFormat="1" x14ac:dyDescent="0.25">
      <c r="A4248" s="9" t="str">
        <f t="shared" si="133"/>
        <v>OSM: Natal Main Line - Rail - (227875555)</v>
      </c>
      <c r="B4248" s="9" t="s">
        <v>2798</v>
      </c>
      <c r="C4248" s="9" t="s">
        <v>2780</v>
      </c>
      <c r="D4248" s="12">
        <v>-29.065529099999999</v>
      </c>
      <c r="E4248" s="12">
        <v>29.885359999999999</v>
      </c>
      <c r="F4248" s="9" t="s">
        <v>2775</v>
      </c>
      <c r="G4248" s="9">
        <v>227875555</v>
      </c>
      <c r="H4248" s="9" t="str">
        <f t="shared" si="132"/>
        <v>(-29.0655291, 29.88536)</v>
      </c>
    </row>
    <row r="4249" spans="1:8" s="10" customFormat="1" x14ac:dyDescent="0.25">
      <c r="A4249" s="9" t="str">
        <f t="shared" si="133"/>
        <v>OSM: Natal Main Line - Razed - (227875556)</v>
      </c>
      <c r="B4249" s="9" t="s">
        <v>2798</v>
      </c>
      <c r="C4249" s="9" t="s">
        <v>2808</v>
      </c>
      <c r="D4249" s="12">
        <v>-29.134218099999998</v>
      </c>
      <c r="E4249" s="12">
        <v>29.919703166666601</v>
      </c>
      <c r="F4249" s="9" t="s">
        <v>2775</v>
      </c>
      <c r="G4249" s="9">
        <v>227875556</v>
      </c>
      <c r="H4249" s="9" t="str">
        <f t="shared" si="132"/>
        <v>(-29.1342181, 29.9197032)</v>
      </c>
    </row>
    <row r="4250" spans="1:8" s="10" customFormat="1" x14ac:dyDescent="0.25">
      <c r="A4250" s="9" t="str">
        <f t="shared" si="133"/>
        <v>OSM: Natal Main Line - Rail - (227875557)</v>
      </c>
      <c r="B4250" s="9" t="s">
        <v>2798</v>
      </c>
      <c r="C4250" s="9" t="s">
        <v>2780</v>
      </c>
      <c r="D4250" s="12">
        <v>-29.0658356333333</v>
      </c>
      <c r="E4250" s="12">
        <v>29.879738533333299</v>
      </c>
      <c r="F4250" s="9" t="s">
        <v>2775</v>
      </c>
      <c r="G4250" s="9">
        <v>227875557</v>
      </c>
      <c r="H4250" s="9" t="str">
        <f t="shared" si="132"/>
        <v>(-29.0658356, 29.8797385)</v>
      </c>
    </row>
    <row r="4251" spans="1:8" s="10" customFormat="1" x14ac:dyDescent="0.25">
      <c r="A4251" s="9" t="str">
        <f t="shared" si="133"/>
        <v>OSM: Natal Main Line - Rail - (229680777)</v>
      </c>
      <c r="B4251" s="9" t="s">
        <v>2798</v>
      </c>
      <c r="C4251" s="9" t="s">
        <v>2780</v>
      </c>
      <c r="D4251" s="12">
        <v>-29.10645865</v>
      </c>
      <c r="E4251" s="12">
        <v>29.903500999999999</v>
      </c>
      <c r="F4251" s="9" t="s">
        <v>2775</v>
      </c>
      <c r="G4251" s="9">
        <v>229680777</v>
      </c>
      <c r="H4251" s="9" t="str">
        <f t="shared" si="132"/>
        <v>(-29.1064587, 29.903501)</v>
      </c>
    </row>
    <row r="4252" spans="1:8" s="10" customFormat="1" x14ac:dyDescent="0.25">
      <c r="A4252" s="9" t="str">
        <f t="shared" si="133"/>
        <v>OSM: Natal Main Line - Rail - (229680781)</v>
      </c>
      <c r="B4252" s="9" t="s">
        <v>2798</v>
      </c>
      <c r="C4252" s="9" t="s">
        <v>2780</v>
      </c>
      <c r="D4252" s="12">
        <v>-29.107128400000001</v>
      </c>
      <c r="E4252" s="12">
        <v>29.903568966666601</v>
      </c>
      <c r="F4252" s="9" t="s">
        <v>2775</v>
      </c>
      <c r="G4252" s="9">
        <v>229680781</v>
      </c>
      <c r="H4252" s="9" t="str">
        <f t="shared" si="132"/>
        <v>(-29.1071284, 29.903569)</v>
      </c>
    </row>
    <row r="4253" spans="1:8" s="10" customFormat="1" x14ac:dyDescent="0.25">
      <c r="A4253" s="9" t="str">
        <f t="shared" si="133"/>
        <v>OSM: Natal Main Line - Rail - (229680784)</v>
      </c>
      <c r="B4253" s="9" t="s">
        <v>2798</v>
      </c>
      <c r="C4253" s="9" t="s">
        <v>2780</v>
      </c>
      <c r="D4253" s="12">
        <v>-29.106047199999999</v>
      </c>
      <c r="E4253" s="12">
        <v>29.903437966666601</v>
      </c>
      <c r="F4253" s="9" t="s">
        <v>2775</v>
      </c>
      <c r="G4253" s="9">
        <v>229680784</v>
      </c>
      <c r="H4253" s="9" t="str">
        <f t="shared" si="132"/>
        <v>(-29.1060472, 29.903438)</v>
      </c>
    </row>
    <row r="4254" spans="1:8" s="10" customFormat="1" x14ac:dyDescent="0.25">
      <c r="A4254" s="9" t="str">
        <f t="shared" si="133"/>
        <v>OSM: Natal Main Line - Rail - (229680788)</v>
      </c>
      <c r="B4254" s="9" t="s">
        <v>2798</v>
      </c>
      <c r="C4254" s="9" t="s">
        <v>2780</v>
      </c>
      <c r="D4254" s="12">
        <v>-29.064475250000001</v>
      </c>
      <c r="E4254" s="12">
        <v>29.861262949999901</v>
      </c>
      <c r="F4254" s="9" t="s">
        <v>2775</v>
      </c>
      <c r="G4254" s="9">
        <v>229680788</v>
      </c>
      <c r="H4254" s="9" t="str">
        <f t="shared" si="132"/>
        <v>(-29.0644753, 29.8612629)</v>
      </c>
    </row>
    <row r="4255" spans="1:8" s="10" customFormat="1" x14ac:dyDescent="0.25">
      <c r="A4255" s="9" t="str">
        <f t="shared" si="133"/>
        <v>OSM: Natal Main Line - Rail - (229680797)</v>
      </c>
      <c r="B4255" s="9" t="s">
        <v>2798</v>
      </c>
      <c r="C4255" s="9" t="s">
        <v>2780</v>
      </c>
      <c r="D4255" s="12">
        <v>-29.093621512121199</v>
      </c>
      <c r="E4255" s="12">
        <v>29.898061553030299</v>
      </c>
      <c r="F4255" s="9" t="s">
        <v>2775</v>
      </c>
      <c r="G4255" s="9">
        <v>229680797</v>
      </c>
      <c r="H4255" s="9" t="str">
        <f t="shared" si="132"/>
        <v>(-29.0936215, 29.8980616)</v>
      </c>
    </row>
    <row r="4256" spans="1:8" s="10" customFormat="1" x14ac:dyDescent="0.25">
      <c r="A4256" s="9" t="str">
        <f t="shared" si="133"/>
        <v>OSM: Natal Main Line - Rail - (229760839)</v>
      </c>
      <c r="B4256" s="9" t="s">
        <v>2798</v>
      </c>
      <c r="C4256" s="9" t="s">
        <v>2780</v>
      </c>
      <c r="D4256" s="12">
        <v>-29.046411195238001</v>
      </c>
      <c r="E4256" s="12">
        <v>29.861904105952298</v>
      </c>
      <c r="F4256" s="9" t="s">
        <v>2775</v>
      </c>
      <c r="G4256" s="9">
        <v>229760839</v>
      </c>
      <c r="H4256" s="9" t="str">
        <f t="shared" si="132"/>
        <v>(-29.0464112, 29.8619041)</v>
      </c>
    </row>
    <row r="4257" spans="1:8" s="10" customFormat="1" x14ac:dyDescent="0.25">
      <c r="A4257" s="9" t="str">
        <f t="shared" si="133"/>
        <v>OSM: Natal Main Line - Rail - (231029611)</v>
      </c>
      <c r="B4257" s="9" t="s">
        <v>2798</v>
      </c>
      <c r="C4257" s="9" t="s">
        <v>2780</v>
      </c>
      <c r="D4257" s="12">
        <v>-29.550948166666601</v>
      </c>
      <c r="E4257" s="12">
        <v>30.283645133333302</v>
      </c>
      <c r="F4257" s="9" t="s">
        <v>2775</v>
      </c>
      <c r="G4257" s="9">
        <v>231029611</v>
      </c>
      <c r="H4257" s="9" t="str">
        <f t="shared" si="132"/>
        <v>(-29.5509482, 30.2836451)</v>
      </c>
    </row>
    <row r="4258" spans="1:8" s="10" customFormat="1" x14ac:dyDescent="0.25">
      <c r="A4258" s="9" t="str">
        <f t="shared" si="133"/>
        <v>OSM: Natal Main Line - Rail - (231029635)</v>
      </c>
      <c r="B4258" s="9" t="s">
        <v>2798</v>
      </c>
      <c r="C4258" s="9" t="s">
        <v>2780</v>
      </c>
      <c r="D4258" s="12">
        <v>-29.713283725</v>
      </c>
      <c r="E4258" s="12">
        <v>30.490383999999999</v>
      </c>
      <c r="F4258" s="9" t="s">
        <v>2775</v>
      </c>
      <c r="G4258" s="9">
        <v>231029635</v>
      </c>
      <c r="H4258" s="9" t="str">
        <f t="shared" si="132"/>
        <v>(-29.7132837, 30.490384)</v>
      </c>
    </row>
    <row r="4259" spans="1:8" s="10" customFormat="1" x14ac:dyDescent="0.25">
      <c r="A4259" s="9" t="str">
        <f t="shared" si="133"/>
        <v>OSM: Natal Main Line - Rail - (234898189)</v>
      </c>
      <c r="B4259" s="9" t="s">
        <v>2798</v>
      </c>
      <c r="C4259" s="9" t="s">
        <v>2780</v>
      </c>
      <c r="D4259" s="12">
        <v>-27.544198025</v>
      </c>
      <c r="E4259" s="12">
        <v>29.824685249999899</v>
      </c>
      <c r="F4259" s="9" t="s">
        <v>2775</v>
      </c>
      <c r="G4259" s="9">
        <v>234898189</v>
      </c>
      <c r="H4259" s="9" t="str">
        <f t="shared" si="132"/>
        <v>(-27.544198, 29.8246852)</v>
      </c>
    </row>
    <row r="4260" spans="1:8" s="10" customFormat="1" x14ac:dyDescent="0.25">
      <c r="A4260" s="9" t="str">
        <f t="shared" si="133"/>
        <v>OSM: Natal Main Line - Rail - (234898190)</v>
      </c>
      <c r="B4260" s="9" t="s">
        <v>2798</v>
      </c>
      <c r="C4260" s="9" t="s">
        <v>2780</v>
      </c>
      <c r="D4260" s="12">
        <v>-27.542978992857101</v>
      </c>
      <c r="E4260" s="12">
        <v>29.832539192857102</v>
      </c>
      <c r="F4260" s="9" t="s">
        <v>2775</v>
      </c>
      <c r="G4260" s="9">
        <v>234898190</v>
      </c>
      <c r="H4260" s="9" t="str">
        <f t="shared" si="132"/>
        <v>(-27.542979, 29.8325392)</v>
      </c>
    </row>
    <row r="4261" spans="1:8" s="10" customFormat="1" x14ac:dyDescent="0.25">
      <c r="A4261" s="9" t="str">
        <f t="shared" si="133"/>
        <v>OSM: Natal Main Line - Rail - (234898191)</v>
      </c>
      <c r="B4261" s="9" t="s">
        <v>2798</v>
      </c>
      <c r="C4261" s="9" t="s">
        <v>2780</v>
      </c>
      <c r="D4261" s="12">
        <v>-27.547247930769199</v>
      </c>
      <c r="E4261" s="12">
        <v>29.856095215384599</v>
      </c>
      <c r="F4261" s="9" t="s">
        <v>2775</v>
      </c>
      <c r="G4261" s="9">
        <v>234898191</v>
      </c>
      <c r="H4261" s="9" t="str">
        <f t="shared" si="132"/>
        <v>(-27.5472479, 29.8560952)</v>
      </c>
    </row>
    <row r="4262" spans="1:8" s="10" customFormat="1" x14ac:dyDescent="0.25">
      <c r="A4262" s="9" t="str">
        <f t="shared" si="133"/>
        <v>OSM: Natal Main Line - Rail - (234898192)</v>
      </c>
      <c r="B4262" s="9" t="s">
        <v>2798</v>
      </c>
      <c r="C4262" s="9" t="s">
        <v>2780</v>
      </c>
      <c r="D4262" s="12">
        <v>-27.549263418181798</v>
      </c>
      <c r="E4262" s="12">
        <v>29.821168618181801</v>
      </c>
      <c r="F4262" s="9" t="s">
        <v>2775</v>
      </c>
      <c r="G4262" s="9">
        <v>234898192</v>
      </c>
      <c r="H4262" s="9" t="str">
        <f t="shared" si="132"/>
        <v>(-27.5492634, 29.8211686)</v>
      </c>
    </row>
    <row r="4263" spans="1:8" s="10" customFormat="1" x14ac:dyDescent="0.25">
      <c r="A4263" s="9" t="str">
        <f t="shared" si="133"/>
        <v>OSM: Natal Main Line - Rail - (234898193)</v>
      </c>
      <c r="B4263" s="9" t="s">
        <v>2798</v>
      </c>
      <c r="C4263" s="9" t="s">
        <v>2780</v>
      </c>
      <c r="D4263" s="12">
        <v>-27.54623613</v>
      </c>
      <c r="E4263" s="12">
        <v>29.822988720000001</v>
      </c>
      <c r="F4263" s="9" t="s">
        <v>2775</v>
      </c>
      <c r="G4263" s="9">
        <v>234898193</v>
      </c>
      <c r="H4263" s="9" t="str">
        <f t="shared" si="132"/>
        <v>(-27.5462361, 29.8229887)</v>
      </c>
    </row>
    <row r="4264" spans="1:8" s="10" customFormat="1" x14ac:dyDescent="0.25">
      <c r="A4264" s="9" t="str">
        <f t="shared" si="133"/>
        <v>OSM: Natal Main Line - Rail - (235961238)</v>
      </c>
      <c r="B4264" s="9" t="s">
        <v>2798</v>
      </c>
      <c r="C4264" s="9" t="s">
        <v>2780</v>
      </c>
      <c r="D4264" s="12">
        <v>-27.462722525</v>
      </c>
      <c r="E4264" s="12">
        <v>29.871458725</v>
      </c>
      <c r="F4264" s="9" t="s">
        <v>2775</v>
      </c>
      <c r="G4264" s="9">
        <v>235961238</v>
      </c>
      <c r="H4264" s="9" t="str">
        <f t="shared" si="132"/>
        <v>(-27.4627225, 29.8714587)</v>
      </c>
    </row>
    <row r="4265" spans="1:8" s="10" customFormat="1" x14ac:dyDescent="0.25">
      <c r="A4265" s="9" t="str">
        <f t="shared" si="133"/>
        <v>OSM: Natal Main Line - Rail - (235961239)</v>
      </c>
      <c r="B4265" s="9" t="s">
        <v>2798</v>
      </c>
      <c r="C4265" s="9" t="s">
        <v>2780</v>
      </c>
      <c r="D4265" s="12">
        <v>-27.4695045166666</v>
      </c>
      <c r="E4265" s="12">
        <v>29.8704165583333</v>
      </c>
      <c r="F4265" s="9" t="s">
        <v>2775</v>
      </c>
      <c r="G4265" s="9">
        <v>235961239</v>
      </c>
      <c r="H4265" s="9" t="str">
        <f t="shared" si="132"/>
        <v>(-27.4695045, 29.8704166)</v>
      </c>
    </row>
    <row r="4266" spans="1:8" s="10" customFormat="1" x14ac:dyDescent="0.25">
      <c r="A4266" s="9" t="str">
        <f t="shared" si="133"/>
        <v>OSM: Natal Main Line - Rail - (235961241)</v>
      </c>
      <c r="B4266" s="9" t="s">
        <v>2798</v>
      </c>
      <c r="C4266" s="9" t="s">
        <v>2780</v>
      </c>
      <c r="D4266" s="12">
        <v>-27.456210653333301</v>
      </c>
      <c r="E4266" s="12">
        <v>29.871750153333299</v>
      </c>
      <c r="F4266" s="9" t="s">
        <v>2775</v>
      </c>
      <c r="G4266" s="9">
        <v>235961241</v>
      </c>
      <c r="H4266" s="9" t="str">
        <f t="shared" si="132"/>
        <v>(-27.4562107, 29.8717502)</v>
      </c>
    </row>
    <row r="4267" spans="1:8" s="10" customFormat="1" x14ac:dyDescent="0.25">
      <c r="A4267" s="9" t="str">
        <f t="shared" si="133"/>
        <v>OSM: Natal Main Line - Razed - (236137515)</v>
      </c>
      <c r="B4267" s="9" t="s">
        <v>2798</v>
      </c>
      <c r="C4267" s="9" t="s">
        <v>2808</v>
      </c>
      <c r="D4267" s="12">
        <v>-29.103487578181799</v>
      </c>
      <c r="E4267" s="12">
        <v>29.952961097272699</v>
      </c>
      <c r="F4267" s="9" t="s">
        <v>2775</v>
      </c>
      <c r="G4267" s="9">
        <v>236137515</v>
      </c>
      <c r="H4267" s="9" t="str">
        <f t="shared" si="132"/>
        <v>(-29.1034876, 29.9529611)</v>
      </c>
    </row>
    <row r="4268" spans="1:8" s="10" customFormat="1" x14ac:dyDescent="0.25">
      <c r="A4268" s="9" t="str">
        <f t="shared" si="133"/>
        <v>OSM: Natal Main Line - Razed - (236137518)</v>
      </c>
      <c r="B4268" s="9" t="s">
        <v>2798</v>
      </c>
      <c r="C4268" s="9" t="s">
        <v>2808</v>
      </c>
      <c r="D4268" s="12">
        <v>-29.042181163095201</v>
      </c>
      <c r="E4268" s="12">
        <v>29.919038333333301</v>
      </c>
      <c r="F4268" s="9" t="s">
        <v>2775</v>
      </c>
      <c r="G4268" s="9">
        <v>236137518</v>
      </c>
      <c r="H4268" s="9" t="str">
        <f t="shared" si="132"/>
        <v>(-29.0421812, 29.9190383)</v>
      </c>
    </row>
    <row r="4269" spans="1:8" s="10" customFormat="1" x14ac:dyDescent="0.25">
      <c r="A4269" s="9" t="str">
        <f t="shared" si="133"/>
        <v>OSM: Natal Main Line - Rail - (250225794)</v>
      </c>
      <c r="B4269" s="9" t="s">
        <v>2798</v>
      </c>
      <c r="C4269" s="9" t="s">
        <v>2780</v>
      </c>
      <c r="D4269" s="12">
        <v>-29.716173999999999</v>
      </c>
      <c r="E4269" s="12">
        <v>30.4954373333333</v>
      </c>
      <c r="F4269" s="9" t="s">
        <v>2775</v>
      </c>
      <c r="G4269" s="9">
        <v>250225794</v>
      </c>
      <c r="H4269" s="9" t="str">
        <f t="shared" si="132"/>
        <v>(-29.716174, 30.4954373)</v>
      </c>
    </row>
    <row r="4270" spans="1:8" s="10" customFormat="1" x14ac:dyDescent="0.25">
      <c r="A4270" s="9" t="str">
        <f t="shared" si="133"/>
        <v>OSM: Natal Main Line - Rail - (250225795)</v>
      </c>
      <c r="B4270" s="9" t="s">
        <v>2798</v>
      </c>
      <c r="C4270" s="9" t="s">
        <v>2780</v>
      </c>
      <c r="D4270" s="12">
        <v>-29.6788491777777</v>
      </c>
      <c r="E4270" s="12">
        <v>30.4474024777777</v>
      </c>
      <c r="F4270" s="9" t="s">
        <v>2775</v>
      </c>
      <c r="G4270" s="9">
        <v>250225795</v>
      </c>
      <c r="H4270" s="9" t="str">
        <f t="shared" si="132"/>
        <v>(-29.6788492, 30.4474025)</v>
      </c>
    </row>
    <row r="4271" spans="1:8" s="10" customFormat="1" x14ac:dyDescent="0.25">
      <c r="A4271" s="9" t="str">
        <f t="shared" si="133"/>
        <v>OSM: Natal Main Line - Rail - (250225796)</v>
      </c>
      <c r="B4271" s="9" t="s">
        <v>2798</v>
      </c>
      <c r="C4271" s="9" t="s">
        <v>2780</v>
      </c>
      <c r="D4271" s="12">
        <v>-29.719940211111101</v>
      </c>
      <c r="E4271" s="12">
        <v>30.500863422222199</v>
      </c>
      <c r="F4271" s="9" t="s">
        <v>2775</v>
      </c>
      <c r="G4271" s="9">
        <v>250225796</v>
      </c>
      <c r="H4271" s="9" t="str">
        <f t="shared" si="132"/>
        <v>(-29.7199402, 30.5008634)</v>
      </c>
    </row>
    <row r="4272" spans="1:8" s="10" customFormat="1" x14ac:dyDescent="0.25">
      <c r="A4272" s="9" t="str">
        <f t="shared" si="133"/>
        <v>OSM: Natal Main Line - Razed - (253923478)</v>
      </c>
      <c r="B4272" s="9" t="s">
        <v>2798</v>
      </c>
      <c r="C4272" s="9" t="s">
        <v>2808</v>
      </c>
      <c r="D4272" s="12">
        <v>-29.155817144444399</v>
      </c>
      <c r="E4272" s="12">
        <v>29.9751019407407</v>
      </c>
      <c r="F4272" s="9" t="s">
        <v>2775</v>
      </c>
      <c r="G4272" s="9">
        <v>253923478</v>
      </c>
      <c r="H4272" s="9" t="str">
        <f t="shared" si="132"/>
        <v>(-29.1558171, 29.9751019)</v>
      </c>
    </row>
    <row r="4273" spans="1:8" s="10" customFormat="1" x14ac:dyDescent="0.25">
      <c r="A4273" s="9" t="str">
        <f t="shared" si="133"/>
        <v>OSM: Natal Main Line - Razed - (253923479)</v>
      </c>
      <c r="B4273" s="9" t="s">
        <v>2798</v>
      </c>
      <c r="C4273" s="9" t="s">
        <v>2808</v>
      </c>
      <c r="D4273" s="12">
        <v>-29.192960550943301</v>
      </c>
      <c r="E4273" s="12">
        <v>29.9908707188679</v>
      </c>
      <c r="F4273" s="9" t="s">
        <v>2775</v>
      </c>
      <c r="G4273" s="9">
        <v>253923479</v>
      </c>
      <c r="H4273" s="9" t="str">
        <f t="shared" si="132"/>
        <v>(-29.1929606, 29.9908707)</v>
      </c>
    </row>
    <row r="4274" spans="1:8" s="10" customFormat="1" x14ac:dyDescent="0.25">
      <c r="A4274" s="9" t="str">
        <f t="shared" si="133"/>
        <v>OSM: Natal Main Line - Rail - (364262289)</v>
      </c>
      <c r="B4274" s="9" t="s">
        <v>2798</v>
      </c>
      <c r="C4274" s="9" t="s">
        <v>2780</v>
      </c>
      <c r="D4274" s="12">
        <v>-28.889233399999998</v>
      </c>
      <c r="E4274" s="12">
        <v>29.770358899999898</v>
      </c>
      <c r="F4274" s="9" t="s">
        <v>2775</v>
      </c>
      <c r="G4274" s="9">
        <v>364262289</v>
      </c>
      <c r="H4274" s="9" t="str">
        <f t="shared" si="132"/>
        <v>(-28.8892334, 29.7703589)</v>
      </c>
    </row>
    <row r="4275" spans="1:8" s="10" customFormat="1" x14ac:dyDescent="0.25">
      <c r="A4275" s="9" t="str">
        <f t="shared" si="133"/>
        <v>OSM: Natal Main Line - Razed - (402962697)</v>
      </c>
      <c r="B4275" s="9" t="s">
        <v>2798</v>
      </c>
      <c r="C4275" s="9" t="s">
        <v>2808</v>
      </c>
      <c r="D4275" s="12">
        <v>-29.6249259925</v>
      </c>
      <c r="E4275" s="12">
        <v>30.341314215000001</v>
      </c>
      <c r="F4275" s="9" t="s">
        <v>2775</v>
      </c>
      <c r="G4275" s="9">
        <v>402962697</v>
      </c>
      <c r="H4275" s="9" t="str">
        <f t="shared" si="132"/>
        <v>(-29.624926, 30.3413142)</v>
      </c>
    </row>
    <row r="4276" spans="1:8" s="10" customFormat="1" x14ac:dyDescent="0.25">
      <c r="A4276" s="9" t="str">
        <f t="shared" si="133"/>
        <v>OSM: Natal Main Line - Razed - (403225886)</v>
      </c>
      <c r="B4276" s="9" t="s">
        <v>2798</v>
      </c>
      <c r="C4276" s="9" t="s">
        <v>2808</v>
      </c>
      <c r="D4276" s="12">
        <v>-29.025066161363601</v>
      </c>
      <c r="E4276" s="12">
        <v>29.890139740908999</v>
      </c>
      <c r="F4276" s="9" t="s">
        <v>2775</v>
      </c>
      <c r="G4276" s="9">
        <v>403225886</v>
      </c>
      <c r="H4276" s="9" t="str">
        <f t="shared" si="132"/>
        <v>(-29.0250662, 29.8901397)</v>
      </c>
    </row>
    <row r="4277" spans="1:8" s="10" customFormat="1" x14ac:dyDescent="0.25">
      <c r="A4277" s="9" t="str">
        <f t="shared" si="133"/>
        <v>OSM: Natal Main Line - Razed - (403225887)</v>
      </c>
      <c r="B4277" s="9" t="s">
        <v>2798</v>
      </c>
      <c r="C4277" s="9" t="s">
        <v>2808</v>
      </c>
      <c r="D4277" s="12">
        <v>-29.032593657812399</v>
      </c>
      <c r="E4277" s="12">
        <v>29.881384759374999</v>
      </c>
      <c r="F4277" s="9" t="s">
        <v>2775</v>
      </c>
      <c r="G4277" s="9">
        <v>403225887</v>
      </c>
      <c r="H4277" s="9" t="str">
        <f t="shared" si="132"/>
        <v>(-29.0325937, 29.8813848)</v>
      </c>
    </row>
    <row r="4278" spans="1:8" s="10" customFormat="1" x14ac:dyDescent="0.25">
      <c r="A4278" s="9" t="str">
        <f t="shared" si="133"/>
        <v>OSM: Natal Main Line - Rail - (404545953)</v>
      </c>
      <c r="B4278" s="9" t="s">
        <v>2798</v>
      </c>
      <c r="C4278" s="9" t="s">
        <v>2780</v>
      </c>
      <c r="D4278" s="12">
        <v>-29.531053100000001</v>
      </c>
      <c r="E4278" s="12">
        <v>30.269488500000001</v>
      </c>
      <c r="F4278" s="9" t="s">
        <v>2775</v>
      </c>
      <c r="G4278" s="9">
        <v>404545953</v>
      </c>
      <c r="H4278" s="9" t="str">
        <f t="shared" si="132"/>
        <v>(-29.5310531, 30.2694885)</v>
      </c>
    </row>
    <row r="4279" spans="1:8" s="10" customFormat="1" x14ac:dyDescent="0.25">
      <c r="A4279" s="9" t="str">
        <f t="shared" si="133"/>
        <v>OSM: Natal Main Line - Rail - (404545955)</v>
      </c>
      <c r="B4279" s="9" t="s">
        <v>2798</v>
      </c>
      <c r="C4279" s="9" t="s">
        <v>2780</v>
      </c>
      <c r="D4279" s="12">
        <v>-29.531011700000001</v>
      </c>
      <c r="E4279" s="12">
        <v>30.2695276</v>
      </c>
      <c r="F4279" s="9" t="s">
        <v>2775</v>
      </c>
      <c r="G4279" s="9">
        <v>404545955</v>
      </c>
      <c r="H4279" s="9" t="str">
        <f t="shared" si="132"/>
        <v>(-29.5310117, 30.2695276)</v>
      </c>
    </row>
    <row r="4280" spans="1:8" s="10" customFormat="1" x14ac:dyDescent="0.25">
      <c r="A4280" s="9" t="str">
        <f t="shared" si="133"/>
        <v>OSM: Natal Main Line - Razed - (407300795)</v>
      </c>
      <c r="B4280" s="9" t="s">
        <v>2798</v>
      </c>
      <c r="C4280" s="9" t="s">
        <v>2808</v>
      </c>
      <c r="D4280" s="12">
        <v>-29.070898499999998</v>
      </c>
      <c r="E4280" s="12">
        <v>29.936934108695599</v>
      </c>
      <c r="F4280" s="9" t="s">
        <v>2775</v>
      </c>
      <c r="G4280" s="9">
        <v>407300795</v>
      </c>
      <c r="H4280" s="9" t="str">
        <f t="shared" si="132"/>
        <v>(-29.0708985, 29.9369341)</v>
      </c>
    </row>
    <row r="4281" spans="1:8" s="10" customFormat="1" x14ac:dyDescent="0.25">
      <c r="A4281" s="9" t="str">
        <f t="shared" si="133"/>
        <v>OSM: Natal Main Line - Razed - (407300796)</v>
      </c>
      <c r="B4281" s="9" t="s">
        <v>2798</v>
      </c>
      <c r="C4281" s="9" t="s">
        <v>2808</v>
      </c>
      <c r="D4281" s="12">
        <v>-29.164564224999999</v>
      </c>
      <c r="E4281" s="12">
        <v>29.981689500000002</v>
      </c>
      <c r="F4281" s="9" t="s">
        <v>2775</v>
      </c>
      <c r="G4281" s="9">
        <v>407300796</v>
      </c>
      <c r="H4281" s="9" t="str">
        <f t="shared" si="132"/>
        <v>(-29.1645642, 29.9816895)</v>
      </c>
    </row>
    <row r="4282" spans="1:8" s="10" customFormat="1" x14ac:dyDescent="0.25">
      <c r="A4282" s="9" t="str">
        <f t="shared" si="133"/>
        <v>OSM: Natal Main Line - Rail - (429702664)</v>
      </c>
      <c r="B4282" s="9" t="s">
        <v>2798</v>
      </c>
      <c r="C4282" s="9" t="s">
        <v>2780</v>
      </c>
      <c r="D4282" s="12">
        <v>-29.7334101</v>
      </c>
      <c r="E4282" s="12">
        <v>30.582332449999999</v>
      </c>
      <c r="F4282" s="9" t="s">
        <v>2775</v>
      </c>
      <c r="G4282" s="9">
        <v>429702664</v>
      </c>
      <c r="H4282" s="9" t="str">
        <f t="shared" si="132"/>
        <v>(-29.7334101, 30.5823325)</v>
      </c>
    </row>
    <row r="4283" spans="1:8" s="10" customFormat="1" x14ac:dyDescent="0.25">
      <c r="A4283" s="9" t="str">
        <f t="shared" si="133"/>
        <v>OSM: Natal Main Line - Rail - (434826138)</v>
      </c>
      <c r="B4283" s="9" t="s">
        <v>2798</v>
      </c>
      <c r="C4283" s="9" t="s">
        <v>2780</v>
      </c>
      <c r="D4283" s="12">
        <v>-29.30854845</v>
      </c>
      <c r="E4283" s="12">
        <v>29.977487400000001</v>
      </c>
      <c r="F4283" s="9" t="s">
        <v>2775</v>
      </c>
      <c r="G4283" s="9">
        <v>434826138</v>
      </c>
      <c r="H4283" s="9" t="str">
        <f t="shared" si="132"/>
        <v>(-29.3085485, 29.9774874)</v>
      </c>
    </row>
    <row r="4284" spans="1:8" s="10" customFormat="1" x14ac:dyDescent="0.25">
      <c r="A4284" s="9" t="str">
        <f t="shared" si="133"/>
        <v>OSM: Natal Main Line - Rail - (434826139)</v>
      </c>
      <c r="B4284" s="9" t="s">
        <v>2798</v>
      </c>
      <c r="C4284" s="9" t="s">
        <v>2780</v>
      </c>
      <c r="D4284" s="12">
        <v>-29.295985022727201</v>
      </c>
      <c r="E4284" s="12">
        <v>29.983013120454501</v>
      </c>
      <c r="F4284" s="9" t="s">
        <v>2775</v>
      </c>
      <c r="G4284" s="9">
        <v>434826139</v>
      </c>
      <c r="H4284" s="9" t="str">
        <f t="shared" si="132"/>
        <v>(-29.295985, 29.9830131)</v>
      </c>
    </row>
    <row r="4285" spans="1:8" s="10" customFormat="1" x14ac:dyDescent="0.25">
      <c r="A4285" s="9" t="str">
        <f t="shared" si="133"/>
        <v>OSM: Natal Main Line - Rail - (438370663)</v>
      </c>
      <c r="B4285" s="9" t="s">
        <v>2798</v>
      </c>
      <c r="C4285" s="9" t="s">
        <v>2780</v>
      </c>
      <c r="D4285" s="12">
        <v>-29.613854499999999</v>
      </c>
      <c r="E4285" s="12">
        <v>30.371538350000002</v>
      </c>
      <c r="F4285" s="9" t="s">
        <v>2775</v>
      </c>
      <c r="G4285" s="9">
        <v>438370663</v>
      </c>
      <c r="H4285" s="9" t="str">
        <f t="shared" si="132"/>
        <v>(-29.6138545, 30.3715384)</v>
      </c>
    </row>
    <row r="4286" spans="1:8" s="10" customFormat="1" x14ac:dyDescent="0.25">
      <c r="A4286" s="9" t="str">
        <f t="shared" si="133"/>
        <v>OSM: Natal Main Line - Rail - (480065253)</v>
      </c>
      <c r="B4286" s="9" t="s">
        <v>2798</v>
      </c>
      <c r="C4286" s="9" t="s">
        <v>2780</v>
      </c>
      <c r="D4286" s="12">
        <v>-29.152786949999999</v>
      </c>
      <c r="E4286" s="12">
        <v>29.95527495</v>
      </c>
      <c r="F4286" s="9" t="s">
        <v>2775</v>
      </c>
      <c r="G4286" s="9">
        <v>480065253</v>
      </c>
      <c r="H4286" s="9" t="str">
        <f t="shared" si="132"/>
        <v>(-29.152787, 29.955275)</v>
      </c>
    </row>
    <row r="4287" spans="1:8" s="10" customFormat="1" x14ac:dyDescent="0.25">
      <c r="A4287" s="9" t="str">
        <f t="shared" si="133"/>
        <v>OSM: Natal Main Line - Rail - (480065258)</v>
      </c>
      <c r="B4287" s="9" t="s">
        <v>2798</v>
      </c>
      <c r="C4287" s="9" t="s">
        <v>2780</v>
      </c>
      <c r="D4287" s="12">
        <v>-29.148643955555499</v>
      </c>
      <c r="E4287" s="12">
        <v>29.950290085185099</v>
      </c>
      <c r="F4287" s="9" t="s">
        <v>2775</v>
      </c>
      <c r="G4287" s="9">
        <v>480065258</v>
      </c>
      <c r="H4287" s="9" t="str">
        <f t="shared" si="132"/>
        <v>(-29.148644, 29.9502901)</v>
      </c>
    </row>
    <row r="4288" spans="1:8" s="10" customFormat="1" x14ac:dyDescent="0.25">
      <c r="A4288" s="9" t="str">
        <f t="shared" si="133"/>
        <v>OSM: Natal Main Line - Rail - (480065267)</v>
      </c>
      <c r="B4288" s="9" t="s">
        <v>2798</v>
      </c>
      <c r="C4288" s="9" t="s">
        <v>2780</v>
      </c>
      <c r="D4288" s="12">
        <v>-29.152787549999999</v>
      </c>
      <c r="E4288" s="12">
        <v>29.95523365</v>
      </c>
      <c r="F4288" s="9" t="s">
        <v>2775</v>
      </c>
      <c r="G4288" s="9">
        <v>480065267</v>
      </c>
      <c r="H4288" s="9" t="str">
        <f t="shared" si="132"/>
        <v>(-29.1527876, 29.9552337)</v>
      </c>
    </row>
    <row r="4289" spans="1:8" s="10" customFormat="1" x14ac:dyDescent="0.25">
      <c r="A4289" s="9" t="str">
        <f t="shared" si="133"/>
        <v>OSM: Natal Main Line - Rail - (480065275)</v>
      </c>
      <c r="B4289" s="9" t="s">
        <v>2798</v>
      </c>
      <c r="C4289" s="9" t="s">
        <v>2780</v>
      </c>
      <c r="D4289" s="12">
        <v>-29.184044749999899</v>
      </c>
      <c r="E4289" s="12">
        <v>29.981077899999999</v>
      </c>
      <c r="F4289" s="9" t="s">
        <v>2775</v>
      </c>
      <c r="G4289" s="9">
        <v>480065275</v>
      </c>
      <c r="H4289" s="9" t="str">
        <f t="shared" ref="H4289:H4352" si="134">"(" &amp; TEXT(D4289, "#.#######") &amp; ", " &amp; TEXT(E4289, "#.#######") &amp; ")"</f>
        <v>(-29.1840447, 29.9810779)</v>
      </c>
    </row>
    <row r="4290" spans="1:8" s="10" customFormat="1" x14ac:dyDescent="0.25">
      <c r="A4290" s="9" t="str">
        <f t="shared" si="133"/>
        <v>OSM: Natal Main Line - Rail - (480065280)</v>
      </c>
      <c r="B4290" s="9" t="s">
        <v>2798</v>
      </c>
      <c r="C4290" s="9" t="s">
        <v>2780</v>
      </c>
      <c r="D4290" s="12">
        <v>-29.166672848780401</v>
      </c>
      <c r="E4290" s="12">
        <v>29.969599629268199</v>
      </c>
      <c r="F4290" s="9" t="s">
        <v>2775</v>
      </c>
      <c r="G4290" s="9">
        <v>480065280</v>
      </c>
      <c r="H4290" s="9" t="str">
        <f t="shared" si="134"/>
        <v>(-29.1666728, 29.9695996)</v>
      </c>
    </row>
    <row r="4291" spans="1:8" s="10" customFormat="1" x14ac:dyDescent="0.25">
      <c r="A4291" s="9" t="str">
        <f t="shared" ref="A4291:A4354" si="135">"OSM: " &amp; B4291 &amp; " - " &amp; PROPER(C4291) &amp; " - (" &amp; G4291 &amp; ")"</f>
        <v>OSM: Natal Main Line - Rail - (480065281)</v>
      </c>
      <c r="B4291" s="9" t="s">
        <v>2798</v>
      </c>
      <c r="C4291" s="9" t="s">
        <v>2780</v>
      </c>
      <c r="D4291" s="12">
        <v>-29.1668682279069</v>
      </c>
      <c r="E4291" s="12">
        <v>29.969644802325501</v>
      </c>
      <c r="F4291" s="9" t="s">
        <v>2775</v>
      </c>
      <c r="G4291" s="9">
        <v>480065281</v>
      </c>
      <c r="H4291" s="9" t="str">
        <f t="shared" si="134"/>
        <v>(-29.1668682, 29.9696448)</v>
      </c>
    </row>
    <row r="4292" spans="1:8" s="10" customFormat="1" x14ac:dyDescent="0.25">
      <c r="A4292" s="9" t="str">
        <f t="shared" si="135"/>
        <v>OSM: Natal Main Line - Rail - (480065285)</v>
      </c>
      <c r="B4292" s="9" t="s">
        <v>2798</v>
      </c>
      <c r="C4292" s="9" t="s">
        <v>2780</v>
      </c>
      <c r="D4292" s="12">
        <v>-29.184061149999899</v>
      </c>
      <c r="E4292" s="12">
        <v>29.9810531</v>
      </c>
      <c r="F4292" s="9" t="s">
        <v>2775</v>
      </c>
      <c r="G4292" s="9">
        <v>480065285</v>
      </c>
      <c r="H4292" s="9" t="str">
        <f t="shared" si="134"/>
        <v>(-29.1840611, 29.9810531)</v>
      </c>
    </row>
    <row r="4293" spans="1:8" s="10" customFormat="1" x14ac:dyDescent="0.25">
      <c r="A4293" s="9" t="str">
        <f t="shared" si="135"/>
        <v>OSM: Natal Main Line - Rail - (480065298)</v>
      </c>
      <c r="B4293" s="9" t="s">
        <v>2798</v>
      </c>
      <c r="C4293" s="9" t="s">
        <v>2780</v>
      </c>
      <c r="D4293" s="12">
        <v>-29.204212860240901</v>
      </c>
      <c r="E4293" s="12">
        <v>29.993820993975898</v>
      </c>
      <c r="F4293" s="9" t="s">
        <v>2775</v>
      </c>
      <c r="G4293" s="9">
        <v>480065298</v>
      </c>
      <c r="H4293" s="9" t="str">
        <f t="shared" si="134"/>
        <v>(-29.2042129, 29.993821)</v>
      </c>
    </row>
    <row r="4294" spans="1:8" s="10" customFormat="1" x14ac:dyDescent="0.25">
      <c r="A4294" s="9" t="str">
        <f t="shared" si="135"/>
        <v>OSM: Natal Main Line - Rail - (480072599)</v>
      </c>
      <c r="B4294" s="9" t="s">
        <v>2798</v>
      </c>
      <c r="C4294" s="9" t="s">
        <v>2780</v>
      </c>
      <c r="D4294" s="12">
        <v>-29.0659217916666</v>
      </c>
      <c r="E4294" s="12">
        <v>29.879053133333301</v>
      </c>
      <c r="F4294" s="9" t="s">
        <v>2775</v>
      </c>
      <c r="G4294" s="9">
        <v>480072599</v>
      </c>
      <c r="H4294" s="9" t="str">
        <f t="shared" si="134"/>
        <v>(-29.0659218, 29.8790531)</v>
      </c>
    </row>
    <row r="4295" spans="1:8" s="10" customFormat="1" x14ac:dyDescent="0.25">
      <c r="A4295" s="9" t="str">
        <f t="shared" si="135"/>
        <v>OSM: Natal Main Line - Rail - (480072600)</v>
      </c>
      <c r="B4295" s="9" t="s">
        <v>2798</v>
      </c>
      <c r="C4295" s="9" t="s">
        <v>2780</v>
      </c>
      <c r="D4295" s="12">
        <v>-29.065561299999999</v>
      </c>
      <c r="E4295" s="12">
        <v>29.8853714</v>
      </c>
      <c r="F4295" s="9" t="s">
        <v>2775</v>
      </c>
      <c r="G4295" s="9">
        <v>480072600</v>
      </c>
      <c r="H4295" s="9" t="str">
        <f t="shared" si="134"/>
        <v>(-29.0655613, 29.8853714)</v>
      </c>
    </row>
    <row r="4296" spans="1:8" s="10" customFormat="1" x14ac:dyDescent="0.25">
      <c r="A4296" s="9" t="str">
        <f t="shared" si="135"/>
        <v>OSM: Natal Main Line - Rail - (480072605)</v>
      </c>
      <c r="B4296" s="9" t="s">
        <v>2798</v>
      </c>
      <c r="C4296" s="9" t="s">
        <v>2780</v>
      </c>
      <c r="D4296" s="12">
        <v>-29.047411313483099</v>
      </c>
      <c r="E4296" s="12">
        <v>29.861827073033702</v>
      </c>
      <c r="F4296" s="9" t="s">
        <v>2775</v>
      </c>
      <c r="G4296" s="9">
        <v>480072605</v>
      </c>
      <c r="H4296" s="9" t="str">
        <f t="shared" si="134"/>
        <v>(-29.0474113, 29.8618271)</v>
      </c>
    </row>
    <row r="4297" spans="1:8" s="10" customFormat="1" x14ac:dyDescent="0.25">
      <c r="A4297" s="9" t="str">
        <f t="shared" si="135"/>
        <v>OSM: Natal Main Line - Rail - (480072607)</v>
      </c>
      <c r="B4297" s="9" t="s">
        <v>2798</v>
      </c>
      <c r="C4297" s="9" t="s">
        <v>2780</v>
      </c>
      <c r="D4297" s="12">
        <v>-29.067050783333301</v>
      </c>
      <c r="E4297" s="12">
        <v>29.890757545833299</v>
      </c>
      <c r="F4297" s="9" t="s">
        <v>2775</v>
      </c>
      <c r="G4297" s="9">
        <v>480072607</v>
      </c>
      <c r="H4297" s="9" t="str">
        <f t="shared" si="134"/>
        <v>(-29.0670508, 29.8907575)</v>
      </c>
    </row>
    <row r="4298" spans="1:8" s="10" customFormat="1" x14ac:dyDescent="0.25">
      <c r="A4298" s="9" t="str">
        <f t="shared" si="135"/>
        <v>OSM: Natal Main Line - Rail - (480072608)</v>
      </c>
      <c r="B4298" s="9" t="s">
        <v>2798</v>
      </c>
      <c r="C4298" s="9" t="s">
        <v>2780</v>
      </c>
      <c r="D4298" s="12">
        <v>-29.07062165</v>
      </c>
      <c r="E4298" s="12">
        <v>29.8955792</v>
      </c>
      <c r="F4298" s="9" t="s">
        <v>2775</v>
      </c>
      <c r="G4298" s="9">
        <v>480072608</v>
      </c>
      <c r="H4298" s="9" t="str">
        <f t="shared" si="134"/>
        <v>(-29.0706217, 29.8955792)</v>
      </c>
    </row>
    <row r="4299" spans="1:8" s="10" customFormat="1" x14ac:dyDescent="0.25">
      <c r="A4299" s="9" t="str">
        <f t="shared" si="135"/>
        <v>OSM: Natal Main Line - Rail - (480072609)</v>
      </c>
      <c r="B4299" s="9" t="s">
        <v>2798</v>
      </c>
      <c r="C4299" s="9" t="s">
        <v>2780</v>
      </c>
      <c r="D4299" s="12">
        <v>-29.066967773684201</v>
      </c>
      <c r="E4299" s="12">
        <v>29.8906596052631</v>
      </c>
      <c r="F4299" s="9" t="s">
        <v>2775</v>
      </c>
      <c r="G4299" s="9">
        <v>480072609</v>
      </c>
      <c r="H4299" s="9" t="str">
        <f t="shared" si="134"/>
        <v>(-29.0669678, 29.8906596)</v>
      </c>
    </row>
    <row r="4300" spans="1:8" s="10" customFormat="1" x14ac:dyDescent="0.25">
      <c r="A4300" s="9" t="str">
        <f t="shared" si="135"/>
        <v>OSM: Natal Main Line - Rail - (480072610)</v>
      </c>
      <c r="B4300" s="9" t="s">
        <v>2798</v>
      </c>
      <c r="C4300" s="9" t="s">
        <v>2780</v>
      </c>
      <c r="D4300" s="12">
        <v>-29.070608149999899</v>
      </c>
      <c r="E4300" s="12">
        <v>29.895603999999999</v>
      </c>
      <c r="F4300" s="9" t="s">
        <v>2775</v>
      </c>
      <c r="G4300" s="9">
        <v>480072610</v>
      </c>
      <c r="H4300" s="9" t="str">
        <f t="shared" si="134"/>
        <v>(-29.0706081, 29.895604)</v>
      </c>
    </row>
    <row r="4301" spans="1:8" s="10" customFormat="1" x14ac:dyDescent="0.25">
      <c r="A4301" s="9" t="str">
        <f t="shared" si="135"/>
        <v>OSM: Natal Main Line - Rail - (480072616)</v>
      </c>
      <c r="B4301" s="9" t="s">
        <v>2798</v>
      </c>
      <c r="C4301" s="9" t="s">
        <v>2780</v>
      </c>
      <c r="D4301" s="12">
        <v>-29.093436977142801</v>
      </c>
      <c r="E4301" s="12">
        <v>29.897939632857099</v>
      </c>
      <c r="F4301" s="9" t="s">
        <v>2775</v>
      </c>
      <c r="G4301" s="9">
        <v>480072616</v>
      </c>
      <c r="H4301" s="9" t="str">
        <f t="shared" si="134"/>
        <v>(-29.093437, 29.8979396)</v>
      </c>
    </row>
    <row r="4302" spans="1:8" s="10" customFormat="1" x14ac:dyDescent="0.25">
      <c r="A4302" s="9" t="str">
        <f t="shared" si="135"/>
        <v>OSM: Natal Main Line - Rail - (480072617)</v>
      </c>
      <c r="B4302" s="9" t="s">
        <v>2798</v>
      </c>
      <c r="C4302" s="9" t="s">
        <v>2780</v>
      </c>
      <c r="D4302" s="12">
        <v>-29.10603995</v>
      </c>
      <c r="E4302" s="12">
        <v>29.903402799999999</v>
      </c>
      <c r="F4302" s="9" t="s">
        <v>2775</v>
      </c>
      <c r="G4302" s="9">
        <v>480072617</v>
      </c>
      <c r="H4302" s="9" t="str">
        <f t="shared" si="134"/>
        <v>(-29.10604, 29.9034028)</v>
      </c>
    </row>
    <row r="4303" spans="1:8" s="10" customFormat="1" x14ac:dyDescent="0.25">
      <c r="A4303" s="9" t="str">
        <f t="shared" si="135"/>
        <v>OSM: Natal Main Line - Rail - (480072618)</v>
      </c>
      <c r="B4303" s="9" t="s">
        <v>2798</v>
      </c>
      <c r="C4303" s="9" t="s">
        <v>2780</v>
      </c>
      <c r="D4303" s="12">
        <v>-29.106459399999999</v>
      </c>
      <c r="E4303" s="12">
        <v>29.903463799999901</v>
      </c>
      <c r="F4303" s="9" t="s">
        <v>2775</v>
      </c>
      <c r="G4303" s="9">
        <v>480072618</v>
      </c>
      <c r="H4303" s="9" t="str">
        <f t="shared" si="134"/>
        <v>(-29.1064594, 29.9034638)</v>
      </c>
    </row>
    <row r="4304" spans="1:8" s="10" customFormat="1" x14ac:dyDescent="0.25">
      <c r="A4304" s="9" t="str">
        <f t="shared" si="135"/>
        <v>OSM: Natal Main Line - Rail - (480072619)</v>
      </c>
      <c r="B4304" s="9" t="s">
        <v>2798</v>
      </c>
      <c r="C4304" s="9" t="s">
        <v>2780</v>
      </c>
      <c r="D4304" s="12">
        <v>-29.107115449999998</v>
      </c>
      <c r="E4304" s="12">
        <v>29.90352725</v>
      </c>
      <c r="F4304" s="9" t="s">
        <v>2775</v>
      </c>
      <c r="G4304" s="9">
        <v>480072619</v>
      </c>
      <c r="H4304" s="9" t="str">
        <f t="shared" si="134"/>
        <v>(-29.1071155, 29.9035273)</v>
      </c>
    </row>
    <row r="4305" spans="1:8" s="10" customFormat="1" x14ac:dyDescent="0.25">
      <c r="A4305" s="9" t="str">
        <f t="shared" si="135"/>
        <v>OSM: Natal Main Line - Rail - (480082064)</v>
      </c>
      <c r="B4305" s="9" t="s">
        <v>2798</v>
      </c>
      <c r="C4305" s="9" t="s">
        <v>2780</v>
      </c>
      <c r="D4305" s="12">
        <v>-29.00395855</v>
      </c>
      <c r="E4305" s="12">
        <v>29.861968999999998</v>
      </c>
      <c r="F4305" s="9" t="s">
        <v>2775</v>
      </c>
      <c r="G4305" s="9">
        <v>480082064</v>
      </c>
      <c r="H4305" s="9" t="str">
        <f t="shared" si="134"/>
        <v>(-29.0039586, 29.861969)</v>
      </c>
    </row>
    <row r="4306" spans="1:8" s="10" customFormat="1" x14ac:dyDescent="0.25">
      <c r="A4306" s="9" t="str">
        <f t="shared" si="135"/>
        <v>OSM: Natal Main Line - Rail - (480082066)</v>
      </c>
      <c r="B4306" s="9" t="s">
        <v>2798</v>
      </c>
      <c r="C4306" s="9" t="s">
        <v>2780</v>
      </c>
      <c r="D4306" s="12">
        <v>-29.015988536144501</v>
      </c>
      <c r="E4306" s="12">
        <v>29.873096022891499</v>
      </c>
      <c r="F4306" s="9" t="s">
        <v>2775</v>
      </c>
      <c r="G4306" s="9">
        <v>480082066</v>
      </c>
      <c r="H4306" s="9" t="str">
        <f t="shared" si="134"/>
        <v>(-29.0159885, 29.873096)</v>
      </c>
    </row>
    <row r="4307" spans="1:8" s="10" customFormat="1" x14ac:dyDescent="0.25">
      <c r="A4307" s="9" t="str">
        <f t="shared" si="135"/>
        <v>OSM: Natal Main Line - Rail - (480082073)</v>
      </c>
      <c r="B4307" s="9" t="s">
        <v>2798</v>
      </c>
      <c r="C4307" s="9" t="s">
        <v>2780</v>
      </c>
      <c r="D4307" s="12">
        <v>-29.029706900000001</v>
      </c>
      <c r="E4307" s="12">
        <v>29.87491035</v>
      </c>
      <c r="F4307" s="9" t="s">
        <v>2775</v>
      </c>
      <c r="G4307" s="9">
        <v>480082073</v>
      </c>
      <c r="H4307" s="9" t="str">
        <f t="shared" si="134"/>
        <v>(-29.0297069, 29.8749104)</v>
      </c>
    </row>
    <row r="4308" spans="1:8" s="10" customFormat="1" x14ac:dyDescent="0.25">
      <c r="A4308" s="9" t="str">
        <f t="shared" si="135"/>
        <v>OSM: Natal Main Line - Rail - (527857281)</v>
      </c>
      <c r="B4308" s="9" t="s">
        <v>2798</v>
      </c>
      <c r="C4308" s="9" t="s">
        <v>2780</v>
      </c>
      <c r="D4308" s="12">
        <v>-29.236496433333301</v>
      </c>
      <c r="E4308" s="12">
        <v>29.998209433333301</v>
      </c>
      <c r="F4308" s="9" t="s">
        <v>2775</v>
      </c>
      <c r="G4308" s="9">
        <v>527857281</v>
      </c>
      <c r="H4308" s="9" t="str">
        <f t="shared" si="134"/>
        <v>(-29.2364964, 29.9982094)</v>
      </c>
    </row>
    <row r="4309" spans="1:8" s="10" customFormat="1" x14ac:dyDescent="0.25">
      <c r="A4309" s="9" t="str">
        <f t="shared" si="135"/>
        <v>OSM: Natal Main Line - Rail - (527857282)</v>
      </c>
      <c r="B4309" s="9" t="s">
        <v>2798</v>
      </c>
      <c r="C4309" s="9" t="s">
        <v>2780</v>
      </c>
      <c r="D4309" s="12">
        <v>-29.22991875</v>
      </c>
      <c r="E4309" s="12">
        <v>29.997222799999999</v>
      </c>
      <c r="F4309" s="9" t="s">
        <v>2775</v>
      </c>
      <c r="G4309" s="9">
        <v>527857282</v>
      </c>
      <c r="H4309" s="9" t="str">
        <f t="shared" si="134"/>
        <v>(-29.2299188, 29.9972228)</v>
      </c>
    </row>
    <row r="4310" spans="1:8" s="10" customFormat="1" x14ac:dyDescent="0.25">
      <c r="A4310" s="9" t="str">
        <f t="shared" si="135"/>
        <v>OSM: Natal Main Line - Rail - (528028323)</v>
      </c>
      <c r="B4310" s="9" t="s">
        <v>2798</v>
      </c>
      <c r="C4310" s="9" t="s">
        <v>2780</v>
      </c>
      <c r="D4310" s="12">
        <v>-29.277555436734598</v>
      </c>
      <c r="E4310" s="12">
        <v>29.986806367346901</v>
      </c>
      <c r="F4310" s="9" t="s">
        <v>2775</v>
      </c>
      <c r="G4310" s="9">
        <v>528028323</v>
      </c>
      <c r="H4310" s="9" t="str">
        <f t="shared" si="134"/>
        <v>(-29.2775554, 29.9868064)</v>
      </c>
    </row>
    <row r="4311" spans="1:8" s="10" customFormat="1" x14ac:dyDescent="0.25">
      <c r="A4311" s="9" t="str">
        <f t="shared" si="135"/>
        <v>OSM: Natal Main Line - Rail - (528028324)</v>
      </c>
      <c r="B4311" s="9" t="s">
        <v>2798</v>
      </c>
      <c r="C4311" s="9" t="s">
        <v>2780</v>
      </c>
      <c r="D4311" s="12">
        <v>-29.2635942</v>
      </c>
      <c r="E4311" s="12">
        <v>29.992107599999901</v>
      </c>
      <c r="F4311" s="9" t="s">
        <v>2775</v>
      </c>
      <c r="G4311" s="9">
        <v>528028324</v>
      </c>
      <c r="H4311" s="9" t="str">
        <f t="shared" si="134"/>
        <v>(-29.2635942, 29.9921076)</v>
      </c>
    </row>
    <row r="4312" spans="1:8" s="10" customFormat="1" x14ac:dyDescent="0.25">
      <c r="A4312" s="9" t="str">
        <f t="shared" si="135"/>
        <v>OSM: Natal Main Line - Rail - (528028325)</v>
      </c>
      <c r="B4312" s="9" t="s">
        <v>2798</v>
      </c>
      <c r="C4312" s="9" t="s">
        <v>2780</v>
      </c>
      <c r="D4312" s="12">
        <v>-29.2523023921052</v>
      </c>
      <c r="E4312" s="12">
        <v>29.995332984210499</v>
      </c>
      <c r="F4312" s="9" t="s">
        <v>2775</v>
      </c>
      <c r="G4312" s="9">
        <v>528028325</v>
      </c>
      <c r="H4312" s="9" t="str">
        <f t="shared" si="134"/>
        <v>(-29.2523024, 29.995333)</v>
      </c>
    </row>
    <row r="4313" spans="1:8" s="10" customFormat="1" x14ac:dyDescent="0.25">
      <c r="A4313" s="9" t="str">
        <f t="shared" si="135"/>
        <v>OSM: Natal Main Line - Rail - (528028326)</v>
      </c>
      <c r="B4313" s="9" t="s">
        <v>2798</v>
      </c>
      <c r="C4313" s="9" t="s">
        <v>2780</v>
      </c>
      <c r="D4313" s="12">
        <v>-29.238261250000001</v>
      </c>
      <c r="E4313" s="12">
        <v>29.9983437</v>
      </c>
      <c r="F4313" s="9" t="s">
        <v>2775</v>
      </c>
      <c r="G4313" s="9">
        <v>528028326</v>
      </c>
      <c r="H4313" s="9" t="str">
        <f t="shared" si="134"/>
        <v>(-29.2382613, 29.9983437)</v>
      </c>
    </row>
    <row r="4314" spans="1:8" s="10" customFormat="1" x14ac:dyDescent="0.25">
      <c r="A4314" s="9" t="str">
        <f t="shared" si="135"/>
        <v>OSM: Natal Main Line - Rail - (528124900)</v>
      </c>
      <c r="B4314" s="9" t="s">
        <v>2798</v>
      </c>
      <c r="C4314" s="9" t="s">
        <v>2780</v>
      </c>
      <c r="D4314" s="12">
        <v>-29.35874325</v>
      </c>
      <c r="E4314" s="12">
        <v>29.995966849999999</v>
      </c>
      <c r="F4314" s="9" t="s">
        <v>2775</v>
      </c>
      <c r="G4314" s="9">
        <v>528124900</v>
      </c>
      <c r="H4314" s="9" t="str">
        <f t="shared" si="134"/>
        <v>(-29.3587433, 29.9959669)</v>
      </c>
    </row>
    <row r="4315" spans="1:8" s="10" customFormat="1" x14ac:dyDescent="0.25">
      <c r="A4315" s="9" t="str">
        <f t="shared" si="135"/>
        <v>OSM: Natal Main Line - Rail - (528124901)</v>
      </c>
      <c r="B4315" s="9" t="s">
        <v>2798</v>
      </c>
      <c r="C4315" s="9" t="s">
        <v>2780</v>
      </c>
      <c r="D4315" s="12">
        <v>-29.332804645</v>
      </c>
      <c r="E4315" s="12">
        <v>29.989493646</v>
      </c>
      <c r="F4315" s="9" t="s">
        <v>2775</v>
      </c>
      <c r="G4315" s="9">
        <v>528124901</v>
      </c>
      <c r="H4315" s="9" t="str">
        <f t="shared" si="134"/>
        <v>(-29.3328046, 29.9894936)</v>
      </c>
    </row>
    <row r="4316" spans="1:8" s="10" customFormat="1" x14ac:dyDescent="0.25">
      <c r="A4316" s="9" t="str">
        <f t="shared" si="135"/>
        <v>OSM: Natal Main Line - Rail - (528124906)</v>
      </c>
      <c r="B4316" s="9" t="s">
        <v>2798</v>
      </c>
      <c r="C4316" s="9" t="s">
        <v>2780</v>
      </c>
      <c r="D4316" s="12">
        <v>-29.308557049999902</v>
      </c>
      <c r="E4316" s="12">
        <v>29.977522149999999</v>
      </c>
      <c r="F4316" s="9" t="s">
        <v>2775</v>
      </c>
      <c r="G4316" s="9">
        <v>528124906</v>
      </c>
      <c r="H4316" s="9" t="str">
        <f t="shared" si="134"/>
        <v>(-29.308557, 29.9775222)</v>
      </c>
    </row>
    <row r="4317" spans="1:8" s="10" customFormat="1" x14ac:dyDescent="0.25">
      <c r="A4317" s="9" t="str">
        <f t="shared" si="135"/>
        <v>OSM: Natal Main Line - Rail - (528363915)</v>
      </c>
      <c r="B4317" s="9" t="s">
        <v>2798</v>
      </c>
      <c r="C4317" s="9" t="s">
        <v>2780</v>
      </c>
      <c r="D4317" s="12">
        <v>-29.3885372115606</v>
      </c>
      <c r="E4317" s="12">
        <v>30.025209484104</v>
      </c>
      <c r="F4317" s="9" t="s">
        <v>2775</v>
      </c>
      <c r="G4317" s="9">
        <v>528363915</v>
      </c>
      <c r="H4317" s="9" t="str">
        <f t="shared" si="134"/>
        <v>(-29.3885372, 30.0252095)</v>
      </c>
    </row>
    <row r="4318" spans="1:8" s="10" customFormat="1" x14ac:dyDescent="0.25">
      <c r="A4318" s="9" t="str">
        <f t="shared" si="135"/>
        <v>OSM: Natal Main Line - Rail - (528373550)</v>
      </c>
      <c r="B4318" s="9" t="s">
        <v>2798</v>
      </c>
      <c r="C4318" s="9" t="s">
        <v>2780</v>
      </c>
      <c r="D4318" s="12">
        <v>-29.418378408860701</v>
      </c>
      <c r="E4318" s="12">
        <v>30.087184936708798</v>
      </c>
      <c r="F4318" s="9" t="s">
        <v>2775</v>
      </c>
      <c r="G4318" s="9">
        <v>528373550</v>
      </c>
      <c r="H4318" s="9" t="str">
        <f t="shared" si="134"/>
        <v>(-29.4183784, 30.0871849)</v>
      </c>
    </row>
    <row r="4319" spans="1:8" s="10" customFormat="1" x14ac:dyDescent="0.25">
      <c r="A4319" s="9" t="str">
        <f t="shared" si="135"/>
        <v>OSM: Natal Main Line - Rail - (528397056)</v>
      </c>
      <c r="B4319" s="9" t="s">
        <v>2798</v>
      </c>
      <c r="C4319" s="9" t="s">
        <v>2780</v>
      </c>
      <c r="D4319" s="12">
        <v>-29.388627670786502</v>
      </c>
      <c r="E4319" s="12">
        <v>30.0251450199438</v>
      </c>
      <c r="F4319" s="9" t="s">
        <v>2775</v>
      </c>
      <c r="G4319" s="9">
        <v>528397056</v>
      </c>
      <c r="H4319" s="9" t="str">
        <f t="shared" si="134"/>
        <v>(-29.3886277, 30.025145)</v>
      </c>
    </row>
    <row r="4320" spans="1:8" s="10" customFormat="1" x14ac:dyDescent="0.25">
      <c r="A4320" s="9" t="str">
        <f t="shared" si="135"/>
        <v>OSM: Natal Main Line - Rail - (528406279)</v>
      </c>
      <c r="B4320" s="9" t="s">
        <v>2798</v>
      </c>
      <c r="C4320" s="9" t="s">
        <v>2780</v>
      </c>
      <c r="D4320" s="12">
        <v>-29.444070788461499</v>
      </c>
      <c r="E4320" s="12">
        <v>30.104913865384599</v>
      </c>
      <c r="F4320" s="9" t="s">
        <v>2775</v>
      </c>
      <c r="G4320" s="9">
        <v>528406279</v>
      </c>
      <c r="H4320" s="9" t="str">
        <f t="shared" si="134"/>
        <v>(-29.4440708, 30.1049139)</v>
      </c>
    </row>
    <row r="4321" spans="1:8" s="10" customFormat="1" x14ac:dyDescent="0.25">
      <c r="A4321" s="9" t="str">
        <f t="shared" si="135"/>
        <v>OSM: Natal Main Line - Rail - (528406280)</v>
      </c>
      <c r="B4321" s="9" t="s">
        <v>2798</v>
      </c>
      <c r="C4321" s="9" t="s">
        <v>2780</v>
      </c>
      <c r="D4321" s="12">
        <v>-29.438505549999999</v>
      </c>
      <c r="E4321" s="12">
        <v>30.101856850000001</v>
      </c>
      <c r="F4321" s="9" t="s">
        <v>2775</v>
      </c>
      <c r="G4321" s="9">
        <v>528406280</v>
      </c>
      <c r="H4321" s="9" t="str">
        <f t="shared" si="134"/>
        <v>(-29.4385056, 30.1018569)</v>
      </c>
    </row>
    <row r="4322" spans="1:8" s="10" customFormat="1" x14ac:dyDescent="0.25">
      <c r="A4322" s="9" t="str">
        <f t="shared" si="135"/>
        <v>OSM: Natal Main Line - Rail - (528409392)</v>
      </c>
      <c r="B4322" s="9" t="s">
        <v>2798</v>
      </c>
      <c r="C4322" s="9" t="s">
        <v>2780</v>
      </c>
      <c r="D4322" s="12">
        <v>-29.450534050000002</v>
      </c>
      <c r="E4322" s="12">
        <v>30.106577099999999</v>
      </c>
      <c r="F4322" s="9" t="s">
        <v>2775</v>
      </c>
      <c r="G4322" s="9">
        <v>528409392</v>
      </c>
      <c r="H4322" s="9" t="str">
        <f t="shared" si="134"/>
        <v>(-29.4505341, 30.1065771)</v>
      </c>
    </row>
    <row r="4323" spans="1:8" s="10" customFormat="1" x14ac:dyDescent="0.25">
      <c r="A4323" s="9" t="str">
        <f t="shared" si="135"/>
        <v>OSM: Natal Main Line - Rail - (528409393)</v>
      </c>
      <c r="B4323" s="9" t="s">
        <v>2798</v>
      </c>
      <c r="C4323" s="9" t="s">
        <v>2780</v>
      </c>
      <c r="D4323" s="12">
        <v>-29.462598503448199</v>
      </c>
      <c r="E4323" s="12">
        <v>30.106964215517198</v>
      </c>
      <c r="F4323" s="9" t="s">
        <v>2775</v>
      </c>
      <c r="G4323" s="9">
        <v>528409393</v>
      </c>
      <c r="H4323" s="9" t="str">
        <f t="shared" si="134"/>
        <v>(-29.4625985, 30.1069642)</v>
      </c>
    </row>
    <row r="4324" spans="1:8" s="10" customFormat="1" x14ac:dyDescent="0.25">
      <c r="A4324" s="9" t="str">
        <f t="shared" si="135"/>
        <v>OSM: Natal Main Line - Rail - (528409397)</v>
      </c>
      <c r="B4324" s="9" t="s">
        <v>2798</v>
      </c>
      <c r="C4324" s="9" t="s">
        <v>2780</v>
      </c>
      <c r="D4324" s="12">
        <v>-29.4439589214285</v>
      </c>
      <c r="E4324" s="12">
        <v>30.104814325</v>
      </c>
      <c r="F4324" s="9" t="s">
        <v>2775</v>
      </c>
      <c r="G4324" s="9">
        <v>528409397</v>
      </c>
      <c r="H4324" s="9" t="str">
        <f t="shared" si="134"/>
        <v>(-29.4439589, 30.1048143)</v>
      </c>
    </row>
    <row r="4325" spans="1:8" s="10" customFormat="1" x14ac:dyDescent="0.25">
      <c r="A4325" s="9" t="str">
        <f t="shared" si="135"/>
        <v>OSM: Natal Main Line - Rail - (558828790)</v>
      </c>
      <c r="B4325" s="9" t="s">
        <v>2798</v>
      </c>
      <c r="C4325" s="9" t="s">
        <v>2780</v>
      </c>
      <c r="D4325" s="12">
        <v>-29.000520207692301</v>
      </c>
      <c r="E4325" s="12">
        <v>29.847569429487098</v>
      </c>
      <c r="F4325" s="9" t="s">
        <v>2775</v>
      </c>
      <c r="G4325" s="9">
        <v>558828790</v>
      </c>
      <c r="H4325" s="9" t="str">
        <f t="shared" si="134"/>
        <v>(-29.0005202, 29.8475694)</v>
      </c>
    </row>
    <row r="4326" spans="1:8" s="10" customFormat="1" x14ac:dyDescent="0.25">
      <c r="A4326" s="9" t="str">
        <f t="shared" si="135"/>
        <v>OSM: Natal Main Line - Rail - (559015962)</v>
      </c>
      <c r="B4326" s="9" t="s">
        <v>2798</v>
      </c>
      <c r="C4326" s="9" t="s">
        <v>2780</v>
      </c>
      <c r="D4326" s="12">
        <v>-29.472147411249999</v>
      </c>
      <c r="E4326" s="12">
        <v>30.16527474375</v>
      </c>
      <c r="F4326" s="9" t="s">
        <v>2775</v>
      </c>
      <c r="G4326" s="9">
        <v>559015962</v>
      </c>
      <c r="H4326" s="9" t="str">
        <f t="shared" si="134"/>
        <v>(-29.4721474, 30.1652747)</v>
      </c>
    </row>
    <row r="4327" spans="1:8" s="10" customFormat="1" x14ac:dyDescent="0.25">
      <c r="A4327" s="9" t="str">
        <f t="shared" si="135"/>
        <v>OSM: Natal Main Line - Rail - (559015968)</v>
      </c>
      <c r="B4327" s="9" t="s">
        <v>2798</v>
      </c>
      <c r="C4327" s="9" t="s">
        <v>2780</v>
      </c>
      <c r="D4327" s="12">
        <v>-29.46309295</v>
      </c>
      <c r="E4327" s="12">
        <v>30.151523650000001</v>
      </c>
      <c r="F4327" s="9" t="s">
        <v>2775</v>
      </c>
      <c r="G4327" s="9">
        <v>559015968</v>
      </c>
      <c r="H4327" s="9" t="str">
        <f t="shared" si="134"/>
        <v>(-29.463093, 30.1515237)</v>
      </c>
    </row>
    <row r="4328" spans="1:8" s="10" customFormat="1" x14ac:dyDescent="0.25">
      <c r="A4328" s="9" t="str">
        <f t="shared" si="135"/>
        <v>OSM: Natal Main Line - Rail - (559015969)</v>
      </c>
      <c r="B4328" s="9" t="s">
        <v>2798</v>
      </c>
      <c r="C4328" s="9" t="s">
        <v>2780</v>
      </c>
      <c r="D4328" s="12">
        <v>-29.469709811818099</v>
      </c>
      <c r="E4328" s="12">
        <v>30.124683983636299</v>
      </c>
      <c r="F4328" s="9" t="s">
        <v>2775</v>
      </c>
      <c r="G4328" s="9">
        <v>559015969</v>
      </c>
      <c r="H4328" s="9" t="str">
        <f t="shared" si="134"/>
        <v>(-29.4697098, 30.124684)</v>
      </c>
    </row>
    <row r="4329" spans="1:8" s="10" customFormat="1" x14ac:dyDescent="0.25">
      <c r="A4329" s="9" t="str">
        <f t="shared" si="135"/>
        <v>OSM: Natal Main Line - Rail - (559028166)</v>
      </c>
      <c r="B4329" s="9" t="s">
        <v>2798</v>
      </c>
      <c r="C4329" s="9" t="s">
        <v>2780</v>
      </c>
      <c r="D4329" s="12">
        <v>-29.472105328750001</v>
      </c>
      <c r="E4329" s="12">
        <v>30.1653561175</v>
      </c>
      <c r="F4329" s="9" t="s">
        <v>2775</v>
      </c>
      <c r="G4329" s="9">
        <v>559028166</v>
      </c>
      <c r="H4329" s="9" t="str">
        <f t="shared" si="134"/>
        <v>(-29.4721053, 30.1653561)</v>
      </c>
    </row>
    <row r="4330" spans="1:8" s="10" customFormat="1" x14ac:dyDescent="0.25">
      <c r="A4330" s="9" t="str">
        <f t="shared" si="135"/>
        <v>OSM: Natal Main Line - Rail - (559028172)</v>
      </c>
      <c r="B4330" s="9" t="s">
        <v>2798</v>
      </c>
      <c r="C4330" s="9" t="s">
        <v>2780</v>
      </c>
      <c r="D4330" s="12">
        <v>-29.468298963999999</v>
      </c>
      <c r="E4330" s="12">
        <v>30.155719672</v>
      </c>
      <c r="F4330" s="9" t="s">
        <v>2775</v>
      </c>
      <c r="G4330" s="9">
        <v>559028172</v>
      </c>
      <c r="H4330" s="9" t="str">
        <f t="shared" si="134"/>
        <v>(-29.468299, 30.1557197)</v>
      </c>
    </row>
    <row r="4331" spans="1:8" s="10" customFormat="1" x14ac:dyDescent="0.25">
      <c r="A4331" s="9" t="str">
        <f t="shared" si="135"/>
        <v>OSM: Natal Main Line - Rail - (559039915)</v>
      </c>
      <c r="B4331" s="9" t="s">
        <v>2798</v>
      </c>
      <c r="C4331" s="9" t="s">
        <v>2780</v>
      </c>
      <c r="D4331" s="12">
        <v>-29.479801449999901</v>
      </c>
      <c r="E4331" s="12">
        <v>30.185195449999998</v>
      </c>
      <c r="F4331" s="9" t="s">
        <v>2775</v>
      </c>
      <c r="G4331" s="9">
        <v>559039915</v>
      </c>
      <c r="H4331" s="9" t="str">
        <f t="shared" si="134"/>
        <v>(-29.4798014, 30.1851955)</v>
      </c>
    </row>
    <row r="4332" spans="1:8" s="10" customFormat="1" x14ac:dyDescent="0.25">
      <c r="A4332" s="9" t="str">
        <f t="shared" si="135"/>
        <v>OSM: Natal Main Line - Rail - (559039916)</v>
      </c>
      <c r="B4332" s="9" t="s">
        <v>2798</v>
      </c>
      <c r="C4332" s="9" t="s">
        <v>2780</v>
      </c>
      <c r="D4332" s="12">
        <v>-29.473932651724098</v>
      </c>
      <c r="E4332" s="12">
        <v>30.182239717241298</v>
      </c>
      <c r="F4332" s="9" t="s">
        <v>2775</v>
      </c>
      <c r="G4332" s="9">
        <v>559039916</v>
      </c>
      <c r="H4332" s="9" t="str">
        <f t="shared" si="134"/>
        <v>(-29.4739327, 30.1822397)</v>
      </c>
    </row>
    <row r="4333" spans="1:8" s="10" customFormat="1" x14ac:dyDescent="0.25">
      <c r="A4333" s="9" t="str">
        <f t="shared" si="135"/>
        <v>OSM: Natal Main Line - Rail - (559039917)</v>
      </c>
      <c r="B4333" s="9" t="s">
        <v>2798</v>
      </c>
      <c r="C4333" s="9" t="s">
        <v>2780</v>
      </c>
      <c r="D4333" s="12">
        <v>-29.472144399999902</v>
      </c>
      <c r="E4333" s="12">
        <v>30.177213099999999</v>
      </c>
      <c r="F4333" s="9" t="s">
        <v>2775</v>
      </c>
      <c r="G4333" s="9">
        <v>559039917</v>
      </c>
      <c r="H4333" s="9" t="str">
        <f t="shared" si="134"/>
        <v>(-29.4721444, 30.1772131)</v>
      </c>
    </row>
    <row r="4334" spans="1:8" s="10" customFormat="1" x14ac:dyDescent="0.25">
      <c r="A4334" s="9" t="str">
        <f t="shared" si="135"/>
        <v>OSM: Natal Main Line - Rail - (559047063)</v>
      </c>
      <c r="B4334" s="9" t="s">
        <v>2798</v>
      </c>
      <c r="C4334" s="9" t="s">
        <v>2780</v>
      </c>
      <c r="D4334" s="12">
        <v>-29.48978305</v>
      </c>
      <c r="E4334" s="12">
        <v>30.2058225</v>
      </c>
      <c r="F4334" s="9" t="s">
        <v>2775</v>
      </c>
      <c r="G4334" s="9">
        <v>559047063</v>
      </c>
      <c r="H4334" s="9" t="str">
        <f t="shared" si="134"/>
        <v>(-29.4897831, 30.2058225)</v>
      </c>
    </row>
    <row r="4335" spans="1:8" s="10" customFormat="1" x14ac:dyDescent="0.25">
      <c r="A4335" s="9" t="str">
        <f t="shared" si="135"/>
        <v>OSM: Natal Main Line - Rail - (559047067)</v>
      </c>
      <c r="B4335" s="9" t="s">
        <v>2798</v>
      </c>
      <c r="C4335" s="9" t="s">
        <v>2780</v>
      </c>
      <c r="D4335" s="12">
        <v>-29.484604271999999</v>
      </c>
      <c r="E4335" s="12">
        <v>30.195849519999999</v>
      </c>
      <c r="F4335" s="9" t="s">
        <v>2775</v>
      </c>
      <c r="G4335" s="9">
        <v>559047067</v>
      </c>
      <c r="H4335" s="9" t="str">
        <f t="shared" si="134"/>
        <v>(-29.4846043, 30.1958495)</v>
      </c>
    </row>
    <row r="4336" spans="1:8" s="10" customFormat="1" x14ac:dyDescent="0.25">
      <c r="A4336" s="9" t="str">
        <f t="shared" si="135"/>
        <v>OSM: Natal Main Line - Rail - (559054222)</v>
      </c>
      <c r="B4336" s="9" t="s">
        <v>2798</v>
      </c>
      <c r="C4336" s="9" t="s">
        <v>2780</v>
      </c>
      <c r="D4336" s="12">
        <v>-29.5152898140845</v>
      </c>
      <c r="E4336" s="12">
        <v>30.244983066197101</v>
      </c>
      <c r="F4336" s="9" t="s">
        <v>2775</v>
      </c>
      <c r="G4336" s="9">
        <v>559054222</v>
      </c>
      <c r="H4336" s="9" t="str">
        <f t="shared" si="134"/>
        <v>(-29.5152898, 30.2449831)</v>
      </c>
    </row>
    <row r="4337" spans="1:8" s="10" customFormat="1" x14ac:dyDescent="0.25">
      <c r="A4337" s="9" t="str">
        <f t="shared" si="135"/>
        <v>OSM: Natal Main Line - Rail - (559054223)</v>
      </c>
      <c r="B4337" s="9" t="s">
        <v>2798</v>
      </c>
      <c r="C4337" s="9" t="s">
        <v>2780</v>
      </c>
      <c r="D4337" s="12">
        <v>-29.51620205</v>
      </c>
      <c r="E4337" s="12">
        <v>30.233723399999999</v>
      </c>
      <c r="F4337" s="9" t="s">
        <v>2775</v>
      </c>
      <c r="G4337" s="9">
        <v>559054223</v>
      </c>
      <c r="H4337" s="9" t="str">
        <f t="shared" si="134"/>
        <v>(-29.5162021, 30.2337234)</v>
      </c>
    </row>
    <row r="4338" spans="1:8" s="10" customFormat="1" x14ac:dyDescent="0.25">
      <c r="A4338" s="9" t="str">
        <f t="shared" si="135"/>
        <v>OSM: Natal Main Line - Rail - (559054224)</v>
      </c>
      <c r="B4338" s="9" t="s">
        <v>2798</v>
      </c>
      <c r="C4338" s="9" t="s">
        <v>2780</v>
      </c>
      <c r="D4338" s="12">
        <v>-29.5100242509433</v>
      </c>
      <c r="E4338" s="12">
        <v>30.224422977358401</v>
      </c>
      <c r="F4338" s="9" t="s">
        <v>2775</v>
      </c>
      <c r="G4338" s="9">
        <v>559054224</v>
      </c>
      <c r="H4338" s="9" t="str">
        <f t="shared" si="134"/>
        <v>(-29.5100243, 30.224423)</v>
      </c>
    </row>
    <row r="4339" spans="1:8" s="10" customFormat="1" x14ac:dyDescent="0.25">
      <c r="A4339" s="9" t="str">
        <f t="shared" si="135"/>
        <v>OSM: Natal Main Line - Rail - (559054227)</v>
      </c>
      <c r="B4339" s="9" t="s">
        <v>2798</v>
      </c>
      <c r="C4339" s="9" t="s">
        <v>2780</v>
      </c>
      <c r="D4339" s="12">
        <v>-29.494723212499999</v>
      </c>
      <c r="E4339" s="12">
        <v>30.210723637499999</v>
      </c>
      <c r="F4339" s="9" t="s">
        <v>2775</v>
      </c>
      <c r="G4339" s="9">
        <v>559054227</v>
      </c>
      <c r="H4339" s="9" t="str">
        <f t="shared" si="134"/>
        <v>(-29.4947232, 30.2107236)</v>
      </c>
    </row>
    <row r="4340" spans="1:8" s="10" customFormat="1" x14ac:dyDescent="0.25">
      <c r="A4340" s="9" t="str">
        <f t="shared" si="135"/>
        <v>OSM: Natal Main Line - Rail - (559054230)</v>
      </c>
      <c r="B4340" s="9" t="s">
        <v>2798</v>
      </c>
      <c r="C4340" s="9" t="s">
        <v>2780</v>
      </c>
      <c r="D4340" s="12">
        <v>-29.500820300000001</v>
      </c>
      <c r="E4340" s="12">
        <v>30.217505150000001</v>
      </c>
      <c r="F4340" s="9" t="s">
        <v>2775</v>
      </c>
      <c r="G4340" s="9">
        <v>559054230</v>
      </c>
      <c r="H4340" s="9" t="str">
        <f t="shared" si="134"/>
        <v>(-29.5008203, 30.2175052)</v>
      </c>
    </row>
    <row r="4341" spans="1:8" s="10" customFormat="1" x14ac:dyDescent="0.25">
      <c r="A4341" s="9" t="str">
        <f t="shared" si="135"/>
        <v>OSM: Natal Main Line - Rail - (559096007)</v>
      </c>
      <c r="B4341" s="9" t="s">
        <v>2798</v>
      </c>
      <c r="C4341" s="9" t="s">
        <v>2780</v>
      </c>
      <c r="D4341" s="12">
        <v>-29.6104169959595</v>
      </c>
      <c r="E4341" s="12">
        <v>30.344772264646402</v>
      </c>
      <c r="F4341" s="9" t="s">
        <v>2775</v>
      </c>
      <c r="G4341" s="9">
        <v>559096007</v>
      </c>
      <c r="H4341" s="9" t="str">
        <f t="shared" si="134"/>
        <v>(-29.610417, 30.3447723)</v>
      </c>
    </row>
    <row r="4342" spans="1:8" s="10" customFormat="1" x14ac:dyDescent="0.25">
      <c r="A4342" s="9" t="str">
        <f t="shared" si="135"/>
        <v>OSM: Natal Main Line - Rail - (559096008)</v>
      </c>
      <c r="B4342" s="9" t="s">
        <v>2798</v>
      </c>
      <c r="C4342" s="9" t="s">
        <v>2780</v>
      </c>
      <c r="D4342" s="12">
        <v>-29.60750015</v>
      </c>
      <c r="E4342" s="12">
        <v>30.3249441</v>
      </c>
      <c r="F4342" s="9" t="s">
        <v>2775</v>
      </c>
      <c r="G4342" s="9">
        <v>559096008</v>
      </c>
      <c r="H4342" s="9" t="str">
        <f t="shared" si="134"/>
        <v>(-29.6075002, 30.3249441)</v>
      </c>
    </row>
    <row r="4343" spans="1:8" s="10" customFormat="1" x14ac:dyDescent="0.25">
      <c r="A4343" s="9" t="str">
        <f t="shared" si="135"/>
        <v>OSM: Natal Main Line - Rail - (559096009)</v>
      </c>
      <c r="B4343" s="9" t="s">
        <v>2798</v>
      </c>
      <c r="C4343" s="9" t="s">
        <v>2780</v>
      </c>
      <c r="D4343" s="12">
        <v>-29.616427269117601</v>
      </c>
      <c r="E4343" s="12">
        <v>30.3255651132352</v>
      </c>
      <c r="F4343" s="9" t="s">
        <v>2775</v>
      </c>
      <c r="G4343" s="9">
        <v>559096009</v>
      </c>
      <c r="H4343" s="9" t="str">
        <f t="shared" si="134"/>
        <v>(-29.6164273, 30.3255651)</v>
      </c>
    </row>
    <row r="4344" spans="1:8" s="10" customFormat="1" x14ac:dyDescent="0.25">
      <c r="A4344" s="9" t="str">
        <f t="shared" si="135"/>
        <v>OSM: Natal Main Line - Rail - (559096010)</v>
      </c>
      <c r="B4344" s="9" t="s">
        <v>2798</v>
      </c>
      <c r="C4344" s="9" t="s">
        <v>2780</v>
      </c>
      <c r="D4344" s="12">
        <v>-29.615193699999999</v>
      </c>
      <c r="E4344" s="12">
        <v>30.324165449999999</v>
      </c>
      <c r="F4344" s="9" t="s">
        <v>2775</v>
      </c>
      <c r="G4344" s="9">
        <v>559096010</v>
      </c>
      <c r="H4344" s="9" t="str">
        <f t="shared" si="134"/>
        <v>(-29.6151937, 30.3241655)</v>
      </c>
    </row>
    <row r="4345" spans="1:8" s="10" customFormat="1" x14ac:dyDescent="0.25">
      <c r="A4345" s="9" t="str">
        <f t="shared" si="135"/>
        <v>OSM: Natal Main Line - Rail - (559096011)</v>
      </c>
      <c r="B4345" s="9" t="s">
        <v>2798</v>
      </c>
      <c r="C4345" s="9" t="s">
        <v>2780</v>
      </c>
      <c r="D4345" s="12">
        <v>-29.599049809259199</v>
      </c>
      <c r="E4345" s="12">
        <v>30.3120366074074</v>
      </c>
      <c r="F4345" s="9" t="s">
        <v>2775</v>
      </c>
      <c r="G4345" s="9">
        <v>559096011</v>
      </c>
      <c r="H4345" s="9" t="str">
        <f t="shared" si="134"/>
        <v>(-29.5990498, 30.3120366)</v>
      </c>
    </row>
    <row r="4346" spans="1:8" s="10" customFormat="1" x14ac:dyDescent="0.25">
      <c r="A4346" s="9" t="str">
        <f t="shared" si="135"/>
        <v>OSM: Natal Main Line - Rail - (559120546)</v>
      </c>
      <c r="B4346" s="9" t="s">
        <v>2798</v>
      </c>
      <c r="C4346" s="9" t="s">
        <v>2780</v>
      </c>
      <c r="D4346" s="12">
        <v>-29.6138558</v>
      </c>
      <c r="E4346" s="12">
        <v>30.371574150000001</v>
      </c>
      <c r="F4346" s="9" t="s">
        <v>2775</v>
      </c>
      <c r="G4346" s="9">
        <v>559120546</v>
      </c>
      <c r="H4346" s="9" t="str">
        <f t="shared" si="134"/>
        <v>(-29.6138558, 30.3715742)</v>
      </c>
    </row>
    <row r="4347" spans="1:8" s="10" customFormat="1" x14ac:dyDescent="0.25">
      <c r="A4347" s="9" t="str">
        <f t="shared" si="135"/>
        <v>OSM: Natal Main Line - Rail - (625301802)</v>
      </c>
      <c r="B4347" s="9" t="s">
        <v>2798</v>
      </c>
      <c r="C4347" s="9" t="s">
        <v>2780</v>
      </c>
      <c r="D4347" s="12">
        <v>-28.531313566666601</v>
      </c>
      <c r="E4347" s="12">
        <v>29.797990583333299</v>
      </c>
      <c r="F4347" s="9" t="s">
        <v>2775</v>
      </c>
      <c r="G4347" s="9">
        <v>625301802</v>
      </c>
      <c r="H4347" s="9" t="str">
        <f t="shared" si="134"/>
        <v>(-28.5313136, 29.7979906)</v>
      </c>
    </row>
    <row r="4348" spans="1:8" s="10" customFormat="1" x14ac:dyDescent="0.25">
      <c r="A4348" s="9" t="str">
        <f t="shared" si="135"/>
        <v>OSM: Natal Main Line - Rail - (625301805)</v>
      </c>
      <c r="B4348" s="9" t="s">
        <v>2798</v>
      </c>
      <c r="C4348" s="9" t="s">
        <v>2780</v>
      </c>
      <c r="D4348" s="12">
        <v>-28.472096747058799</v>
      </c>
      <c r="E4348" s="12">
        <v>29.858226105882299</v>
      </c>
      <c r="F4348" s="9" t="s">
        <v>2775</v>
      </c>
      <c r="G4348" s="9">
        <v>625301805</v>
      </c>
      <c r="H4348" s="9" t="str">
        <f t="shared" si="134"/>
        <v>(-28.4720967, 29.8582261)</v>
      </c>
    </row>
    <row r="4349" spans="1:8" s="10" customFormat="1" x14ac:dyDescent="0.25">
      <c r="A4349" s="9" t="str">
        <f t="shared" si="135"/>
        <v>OSM: Natal Main Line - Rail - (625301806)</v>
      </c>
      <c r="B4349" s="9" t="s">
        <v>2798</v>
      </c>
      <c r="C4349" s="9" t="s">
        <v>2780</v>
      </c>
      <c r="D4349" s="12">
        <v>-28.53475925</v>
      </c>
      <c r="E4349" s="12">
        <v>29.797405950000002</v>
      </c>
      <c r="F4349" s="9" t="s">
        <v>2775</v>
      </c>
      <c r="G4349" s="9">
        <v>625301806</v>
      </c>
      <c r="H4349" s="9" t="str">
        <f t="shared" si="134"/>
        <v>(-28.5347593, 29.797406)</v>
      </c>
    </row>
    <row r="4350" spans="1:8" s="10" customFormat="1" x14ac:dyDescent="0.25">
      <c r="A4350" s="9" t="str">
        <f t="shared" si="135"/>
        <v>OSM: Natal Main Line - Rail - (625301807)</v>
      </c>
      <c r="B4350" s="9" t="s">
        <v>2798</v>
      </c>
      <c r="C4350" s="9" t="s">
        <v>2780</v>
      </c>
      <c r="D4350" s="12">
        <v>-28.534765149999998</v>
      </c>
      <c r="E4350" s="12">
        <v>29.797363749999999</v>
      </c>
      <c r="F4350" s="9" t="s">
        <v>2775</v>
      </c>
      <c r="G4350" s="9">
        <v>625301807</v>
      </c>
      <c r="H4350" s="9" t="str">
        <f t="shared" si="134"/>
        <v>(-28.5347652, 29.7973638)</v>
      </c>
    </row>
    <row r="4351" spans="1:8" s="10" customFormat="1" x14ac:dyDescent="0.25">
      <c r="A4351" s="9" t="str">
        <f t="shared" si="135"/>
        <v>OSM: Natal Main Line - Rail - (625301808)</v>
      </c>
      <c r="B4351" s="9" t="s">
        <v>2798</v>
      </c>
      <c r="C4351" s="9" t="s">
        <v>2780</v>
      </c>
      <c r="D4351" s="12">
        <v>-28.535774750000002</v>
      </c>
      <c r="E4351" s="12">
        <v>29.797205949999999</v>
      </c>
      <c r="F4351" s="9" t="s">
        <v>2775</v>
      </c>
      <c r="G4351" s="9">
        <v>625301808</v>
      </c>
      <c r="H4351" s="9" t="str">
        <f t="shared" si="134"/>
        <v>(-28.5357748, 29.797206)</v>
      </c>
    </row>
    <row r="4352" spans="1:8" s="10" customFormat="1" x14ac:dyDescent="0.25">
      <c r="A4352" s="9" t="str">
        <f t="shared" si="135"/>
        <v>OSM: Natal Main Line - Rail - (625301809)</v>
      </c>
      <c r="B4352" s="9" t="s">
        <v>2798</v>
      </c>
      <c r="C4352" s="9" t="s">
        <v>2780</v>
      </c>
      <c r="D4352" s="12">
        <v>-28.536517750000002</v>
      </c>
      <c r="E4352" s="12">
        <v>29.797131100000001</v>
      </c>
      <c r="F4352" s="9" t="s">
        <v>2775</v>
      </c>
      <c r="G4352" s="9">
        <v>625301809</v>
      </c>
      <c r="H4352" s="9" t="str">
        <f t="shared" si="134"/>
        <v>(-28.5365178, 29.7971311)</v>
      </c>
    </row>
    <row r="4353" spans="1:8" s="10" customFormat="1" x14ac:dyDescent="0.25">
      <c r="A4353" s="9" t="str">
        <f t="shared" si="135"/>
        <v>OSM: Natal Main Line - Rail - (625301810)</v>
      </c>
      <c r="B4353" s="9" t="s">
        <v>2798</v>
      </c>
      <c r="C4353" s="9" t="s">
        <v>2780</v>
      </c>
      <c r="D4353" s="12">
        <v>-28.535779649999998</v>
      </c>
      <c r="E4353" s="12">
        <v>29.797246449999999</v>
      </c>
      <c r="F4353" s="9" t="s">
        <v>2775</v>
      </c>
      <c r="G4353" s="9">
        <v>625301810</v>
      </c>
      <c r="H4353" s="9" t="str">
        <f t="shared" ref="H4353:H4416" si="136">"(" &amp; TEXT(D4353, "#.#######") &amp; ", " &amp; TEXT(E4353, "#.#######") &amp; ")"</f>
        <v>(-28.5357797, 29.7972465)</v>
      </c>
    </row>
    <row r="4354" spans="1:8" s="10" customFormat="1" x14ac:dyDescent="0.25">
      <c r="A4354" s="9" t="str">
        <f t="shared" si="135"/>
        <v>OSM: Natal Main Line - Rail - (625301811)</v>
      </c>
      <c r="B4354" s="9" t="s">
        <v>2798</v>
      </c>
      <c r="C4354" s="9" t="s">
        <v>2780</v>
      </c>
      <c r="D4354" s="12">
        <v>-28.537700633333301</v>
      </c>
      <c r="E4354" s="12">
        <v>29.796897516666601</v>
      </c>
      <c r="F4354" s="9" t="s">
        <v>2775</v>
      </c>
      <c r="G4354" s="9">
        <v>625301811</v>
      </c>
      <c r="H4354" s="9" t="str">
        <f t="shared" si="136"/>
        <v>(-28.5377006, 29.7968975)</v>
      </c>
    </row>
    <row r="4355" spans="1:8" s="10" customFormat="1" x14ac:dyDescent="0.25">
      <c r="A4355" s="9" t="str">
        <f t="shared" ref="A4355:A4418" si="137">"OSM: " &amp; B4355 &amp; " - " &amp; PROPER(C4355) &amp; " - (" &amp; G4355 &amp; ")"</f>
        <v>OSM: Natal Main Line - Rail - (625301812)</v>
      </c>
      <c r="B4355" s="9" t="s">
        <v>2798</v>
      </c>
      <c r="C4355" s="9" t="s">
        <v>2780</v>
      </c>
      <c r="D4355" s="12">
        <v>-28.537692549999999</v>
      </c>
      <c r="E4355" s="12">
        <v>29.7968577</v>
      </c>
      <c r="F4355" s="9" t="s">
        <v>2775</v>
      </c>
      <c r="G4355" s="9">
        <v>625301812</v>
      </c>
      <c r="H4355" s="9" t="str">
        <f t="shared" si="136"/>
        <v>(-28.5376926, 29.7968577)</v>
      </c>
    </row>
    <row r="4356" spans="1:8" s="10" customFormat="1" x14ac:dyDescent="0.25">
      <c r="A4356" s="9" t="str">
        <f t="shared" si="137"/>
        <v>OSM: Natal Main Line - Rail - (625301813)</v>
      </c>
      <c r="B4356" s="9" t="s">
        <v>2798</v>
      </c>
      <c r="C4356" s="9" t="s">
        <v>2780</v>
      </c>
      <c r="D4356" s="12">
        <v>-28.53701835</v>
      </c>
      <c r="E4356" s="12">
        <v>29.797052899999901</v>
      </c>
      <c r="F4356" s="9" t="s">
        <v>2775</v>
      </c>
      <c r="G4356" s="9">
        <v>625301813</v>
      </c>
      <c r="H4356" s="9" t="str">
        <f t="shared" si="136"/>
        <v>(-28.5370184, 29.7970529)</v>
      </c>
    </row>
    <row r="4357" spans="1:8" s="10" customFormat="1" x14ac:dyDescent="0.25">
      <c r="A4357" s="9" t="str">
        <f t="shared" si="137"/>
        <v>OSM: Natal Main Line - Rail - (625301814)</v>
      </c>
      <c r="B4357" s="9" t="s">
        <v>2798</v>
      </c>
      <c r="C4357" s="9" t="s">
        <v>2780</v>
      </c>
      <c r="D4357" s="12">
        <v>-28.536512850000001</v>
      </c>
      <c r="E4357" s="12">
        <v>29.797090600000001</v>
      </c>
      <c r="F4357" s="9" t="s">
        <v>2775</v>
      </c>
      <c r="G4357" s="9">
        <v>625301814</v>
      </c>
      <c r="H4357" s="9" t="str">
        <f t="shared" si="136"/>
        <v>(-28.5365129, 29.7970906)</v>
      </c>
    </row>
    <row r="4358" spans="1:8" s="10" customFormat="1" x14ac:dyDescent="0.25">
      <c r="A4358" s="9" t="str">
        <f t="shared" si="137"/>
        <v>OSM: Natal Main Line - Rail - (625301815)</v>
      </c>
      <c r="B4358" s="9" t="s">
        <v>2798</v>
      </c>
      <c r="C4358" s="9" t="s">
        <v>2780</v>
      </c>
      <c r="D4358" s="12">
        <v>-28.537013349999999</v>
      </c>
      <c r="E4358" s="12">
        <v>29.7970124</v>
      </c>
      <c r="F4358" s="9" t="s">
        <v>2775</v>
      </c>
      <c r="G4358" s="9">
        <v>625301815</v>
      </c>
      <c r="H4358" s="9" t="str">
        <f t="shared" si="136"/>
        <v>(-28.5370134, 29.7970124)</v>
      </c>
    </row>
    <row r="4359" spans="1:8" s="10" customFormat="1" x14ac:dyDescent="0.25">
      <c r="A4359" s="9" t="str">
        <f t="shared" si="137"/>
        <v>OSM: Natal Main Line - Rail - (625301819)</v>
      </c>
      <c r="B4359" s="9" t="s">
        <v>2798</v>
      </c>
      <c r="C4359" s="9" t="s">
        <v>2780</v>
      </c>
      <c r="D4359" s="12">
        <v>-28.472068688235201</v>
      </c>
      <c r="E4359" s="12">
        <v>29.858200929411701</v>
      </c>
      <c r="F4359" s="9" t="s">
        <v>2775</v>
      </c>
      <c r="G4359" s="9">
        <v>625301819</v>
      </c>
      <c r="H4359" s="9" t="str">
        <f t="shared" si="136"/>
        <v>(-28.4720687, 29.8582009)</v>
      </c>
    </row>
    <row r="4360" spans="1:8" s="10" customFormat="1" x14ac:dyDescent="0.25">
      <c r="A4360" s="9" t="str">
        <f t="shared" si="137"/>
        <v>OSM: Natal Main Line - Rail - (625301822)</v>
      </c>
      <c r="B4360" s="9" t="s">
        <v>2798</v>
      </c>
      <c r="C4360" s="9" t="s">
        <v>2780</v>
      </c>
      <c r="D4360" s="12">
        <v>-28.5606297</v>
      </c>
      <c r="E4360" s="12">
        <v>29.788158599999999</v>
      </c>
      <c r="F4360" s="9" t="s">
        <v>2775</v>
      </c>
      <c r="G4360" s="9">
        <v>625301822</v>
      </c>
      <c r="H4360" s="9" t="str">
        <f t="shared" si="136"/>
        <v>(-28.5606297, 29.7881586)</v>
      </c>
    </row>
    <row r="4361" spans="1:8" s="10" customFormat="1" x14ac:dyDescent="0.25">
      <c r="A4361" s="9" t="str">
        <f t="shared" si="137"/>
        <v>OSM: Natal Main Line - Rail - (625301823)</v>
      </c>
      <c r="B4361" s="9" t="s">
        <v>2798</v>
      </c>
      <c r="C4361" s="9" t="s">
        <v>2780</v>
      </c>
      <c r="D4361" s="12">
        <v>-28.551005997600001</v>
      </c>
      <c r="E4361" s="12">
        <v>29.7895102576</v>
      </c>
      <c r="F4361" s="9" t="s">
        <v>2775</v>
      </c>
      <c r="G4361" s="9">
        <v>625301823</v>
      </c>
      <c r="H4361" s="9" t="str">
        <f t="shared" si="136"/>
        <v>(-28.551006, 29.7895103)</v>
      </c>
    </row>
    <row r="4362" spans="1:8" s="10" customFormat="1" x14ac:dyDescent="0.25">
      <c r="A4362" s="9" t="str">
        <f t="shared" si="137"/>
        <v>OSM: Natal Main Line - Rail - (626165932)</v>
      </c>
      <c r="B4362" s="9" t="s">
        <v>2798</v>
      </c>
      <c r="C4362" s="9" t="s">
        <v>2780</v>
      </c>
      <c r="D4362" s="12">
        <v>-28.6016175</v>
      </c>
      <c r="E4362" s="12">
        <v>29.82947725</v>
      </c>
      <c r="F4362" s="9" t="s">
        <v>2775</v>
      </c>
      <c r="G4362" s="9">
        <v>626165932</v>
      </c>
      <c r="H4362" s="9" t="str">
        <f t="shared" si="136"/>
        <v>(-28.6016175, 29.8294773)</v>
      </c>
    </row>
    <row r="4363" spans="1:8" s="10" customFormat="1" x14ac:dyDescent="0.25">
      <c r="A4363" s="9" t="str">
        <f t="shared" si="137"/>
        <v>OSM: Natal Main Line - Rail - (626165933)</v>
      </c>
      <c r="B4363" s="9" t="s">
        <v>2798</v>
      </c>
      <c r="C4363" s="9" t="s">
        <v>2780</v>
      </c>
      <c r="D4363" s="12">
        <v>-28.60089645</v>
      </c>
      <c r="E4363" s="12">
        <v>29.822612800000002</v>
      </c>
      <c r="F4363" s="9" t="s">
        <v>2775</v>
      </c>
      <c r="G4363" s="9">
        <v>626165933</v>
      </c>
      <c r="H4363" s="9" t="str">
        <f t="shared" si="136"/>
        <v>(-28.6008965, 29.8226128)</v>
      </c>
    </row>
    <row r="4364" spans="1:8" s="10" customFormat="1" x14ac:dyDescent="0.25">
      <c r="A4364" s="9" t="str">
        <f t="shared" si="137"/>
        <v>OSM: Natal Main Line - Rail - (626165934)</v>
      </c>
      <c r="B4364" s="9" t="s">
        <v>2798</v>
      </c>
      <c r="C4364" s="9" t="s">
        <v>2780</v>
      </c>
      <c r="D4364" s="12">
        <v>-28.602000107999999</v>
      </c>
      <c r="E4364" s="12">
        <v>29.825186444</v>
      </c>
      <c r="F4364" s="9" t="s">
        <v>2775</v>
      </c>
      <c r="G4364" s="9">
        <v>626165934</v>
      </c>
      <c r="H4364" s="9" t="str">
        <f t="shared" si="136"/>
        <v>(-28.6020001, 29.8251864)</v>
      </c>
    </row>
    <row r="4365" spans="1:8" s="10" customFormat="1" x14ac:dyDescent="0.25">
      <c r="A4365" s="9" t="str">
        <f t="shared" si="137"/>
        <v>OSM: Natal Main Line - Rail - (626165935)</v>
      </c>
      <c r="B4365" s="9" t="s">
        <v>2798</v>
      </c>
      <c r="C4365" s="9" t="s">
        <v>2780</v>
      </c>
      <c r="D4365" s="12">
        <v>-28.600869299999999</v>
      </c>
      <c r="E4365" s="12">
        <v>29.822639649999999</v>
      </c>
      <c r="F4365" s="9" t="s">
        <v>2775</v>
      </c>
      <c r="G4365" s="9">
        <v>626165935</v>
      </c>
      <c r="H4365" s="9" t="str">
        <f t="shared" si="136"/>
        <v>(-28.6008693, 29.8226397)</v>
      </c>
    </row>
    <row r="4366" spans="1:8" s="10" customFormat="1" x14ac:dyDescent="0.25">
      <c r="A4366" s="9" t="str">
        <f t="shared" si="137"/>
        <v>OSM: Natal Main Line - Rail - (626165936)</v>
      </c>
      <c r="B4366" s="9" t="s">
        <v>2798</v>
      </c>
      <c r="C4366" s="9" t="s">
        <v>2780</v>
      </c>
      <c r="D4366" s="12">
        <v>-28.5889302</v>
      </c>
      <c r="E4366" s="12">
        <v>29.808733400000001</v>
      </c>
      <c r="F4366" s="9" t="s">
        <v>2775</v>
      </c>
      <c r="G4366" s="9">
        <v>626165936</v>
      </c>
      <c r="H4366" s="9" t="str">
        <f t="shared" si="136"/>
        <v>(-28.5889302, 29.8087334)</v>
      </c>
    </row>
    <row r="4367" spans="1:8" s="10" customFormat="1" x14ac:dyDescent="0.25">
      <c r="A4367" s="9" t="str">
        <f t="shared" si="137"/>
        <v>OSM: Natal Main Line - Rail - (626165937)</v>
      </c>
      <c r="B4367" s="9" t="s">
        <v>2798</v>
      </c>
      <c r="C4367" s="9" t="s">
        <v>2780</v>
      </c>
      <c r="D4367" s="12">
        <v>-28.59802285</v>
      </c>
      <c r="E4367" s="12">
        <v>29.818915799999999</v>
      </c>
      <c r="F4367" s="9" t="s">
        <v>2775</v>
      </c>
      <c r="G4367" s="9">
        <v>626165937</v>
      </c>
      <c r="H4367" s="9" t="str">
        <f t="shared" si="136"/>
        <v>(-28.5980229, 29.8189158)</v>
      </c>
    </row>
    <row r="4368" spans="1:8" s="10" customFormat="1" x14ac:dyDescent="0.25">
      <c r="A4368" s="9" t="str">
        <f t="shared" si="137"/>
        <v>OSM: Natal Main Line - Rail - (626165938)</v>
      </c>
      <c r="B4368" s="9" t="s">
        <v>2798</v>
      </c>
      <c r="C4368" s="9" t="s">
        <v>2780</v>
      </c>
      <c r="D4368" s="12">
        <v>-28.59799735</v>
      </c>
      <c r="E4368" s="12">
        <v>29.818944599999998</v>
      </c>
      <c r="F4368" s="9" t="s">
        <v>2775</v>
      </c>
      <c r="G4368" s="9">
        <v>626165938</v>
      </c>
      <c r="H4368" s="9" t="str">
        <f t="shared" si="136"/>
        <v>(-28.5979974, 29.8189446)</v>
      </c>
    </row>
    <row r="4369" spans="1:8" s="10" customFormat="1" x14ac:dyDescent="0.25">
      <c r="A4369" s="9" t="str">
        <f t="shared" si="137"/>
        <v>OSM: Natal Main Line - Rail - (626165939)</v>
      </c>
      <c r="B4369" s="9" t="s">
        <v>2798</v>
      </c>
      <c r="C4369" s="9" t="s">
        <v>2780</v>
      </c>
      <c r="D4369" s="12">
        <v>-28.588902624999999</v>
      </c>
      <c r="E4369" s="12">
        <v>29.808761375</v>
      </c>
      <c r="F4369" s="9" t="s">
        <v>2775</v>
      </c>
      <c r="G4369" s="9">
        <v>626165939</v>
      </c>
      <c r="H4369" s="9" t="str">
        <f t="shared" si="136"/>
        <v>(-28.5889026, 29.8087614)</v>
      </c>
    </row>
    <row r="4370" spans="1:8" s="10" customFormat="1" x14ac:dyDescent="0.25">
      <c r="A4370" s="9" t="str">
        <f t="shared" si="137"/>
        <v>OSM: Natal Main Line - Rail - (626165940)</v>
      </c>
      <c r="B4370" s="9" t="s">
        <v>2798</v>
      </c>
      <c r="C4370" s="9" t="s">
        <v>2780</v>
      </c>
      <c r="D4370" s="12">
        <v>-28.598937883333299</v>
      </c>
      <c r="E4370" s="12">
        <v>29.820125683333298</v>
      </c>
      <c r="F4370" s="9" t="s">
        <v>2775</v>
      </c>
      <c r="G4370" s="9">
        <v>626165940</v>
      </c>
      <c r="H4370" s="9" t="str">
        <f t="shared" si="136"/>
        <v>(-28.5989379, 29.8201257)</v>
      </c>
    </row>
    <row r="4371" spans="1:8" s="10" customFormat="1" x14ac:dyDescent="0.25">
      <c r="A4371" s="9" t="str">
        <f t="shared" si="137"/>
        <v>OSM: Natal Main Line - Rail - (626165941)</v>
      </c>
      <c r="B4371" s="9" t="s">
        <v>2798</v>
      </c>
      <c r="C4371" s="9" t="s">
        <v>2780</v>
      </c>
      <c r="D4371" s="12">
        <v>-28.58404475</v>
      </c>
      <c r="E4371" s="12">
        <v>29.803308349999998</v>
      </c>
      <c r="F4371" s="9" t="s">
        <v>2775</v>
      </c>
      <c r="G4371" s="9">
        <v>626165941</v>
      </c>
      <c r="H4371" s="9" t="str">
        <f t="shared" si="136"/>
        <v>(-28.5840448, 29.8033084)</v>
      </c>
    </row>
    <row r="4372" spans="1:8" s="10" customFormat="1" x14ac:dyDescent="0.25">
      <c r="A4372" s="9" t="str">
        <f t="shared" si="137"/>
        <v>OSM: Natal Main Line - Rail - (626165942)</v>
      </c>
      <c r="B4372" s="9" t="s">
        <v>2798</v>
      </c>
      <c r="C4372" s="9" t="s">
        <v>2780</v>
      </c>
      <c r="D4372" s="12">
        <v>-28.58406965</v>
      </c>
      <c r="E4372" s="12">
        <v>29.803278800000001</v>
      </c>
      <c r="F4372" s="9" t="s">
        <v>2775</v>
      </c>
      <c r="G4372" s="9">
        <v>626165942</v>
      </c>
      <c r="H4372" s="9" t="str">
        <f t="shared" si="136"/>
        <v>(-28.5840697, 29.8032788)</v>
      </c>
    </row>
    <row r="4373" spans="1:8" s="10" customFormat="1" x14ac:dyDescent="0.25">
      <c r="A4373" s="9" t="str">
        <f t="shared" si="137"/>
        <v>OSM: Natal Main Line - Rail - (626165945)</v>
      </c>
      <c r="B4373" s="9" t="s">
        <v>2798</v>
      </c>
      <c r="C4373" s="9" t="s">
        <v>2780</v>
      </c>
      <c r="D4373" s="12">
        <v>-28.598964516666602</v>
      </c>
      <c r="E4373" s="12">
        <v>29.820098233333301</v>
      </c>
      <c r="F4373" s="9" t="s">
        <v>2775</v>
      </c>
      <c r="G4373" s="9">
        <v>626165945</v>
      </c>
      <c r="H4373" s="9" t="str">
        <f t="shared" si="136"/>
        <v>(-28.5989645, 29.8200982)</v>
      </c>
    </row>
    <row r="4374" spans="1:8" s="10" customFormat="1" x14ac:dyDescent="0.25">
      <c r="A4374" s="9" t="str">
        <f t="shared" si="137"/>
        <v>OSM: Natal Main Line - Rail - (626165949)</v>
      </c>
      <c r="B4374" s="9" t="s">
        <v>2798</v>
      </c>
      <c r="C4374" s="9" t="s">
        <v>2780</v>
      </c>
      <c r="D4374" s="12">
        <v>-28.581429991666599</v>
      </c>
      <c r="E4374" s="12">
        <v>29.8013965666666</v>
      </c>
      <c r="F4374" s="9" t="s">
        <v>2775</v>
      </c>
      <c r="G4374" s="9">
        <v>626165949</v>
      </c>
      <c r="H4374" s="9" t="str">
        <f t="shared" si="136"/>
        <v>(-28.58143, 29.8013966)</v>
      </c>
    </row>
    <row r="4375" spans="1:8" s="10" customFormat="1" x14ac:dyDescent="0.25">
      <c r="A4375" s="9" t="str">
        <f t="shared" si="137"/>
        <v>OSM: Natal Main Line - Rail - (626165954)</v>
      </c>
      <c r="B4375" s="9" t="s">
        <v>2798</v>
      </c>
      <c r="C4375" s="9" t="s">
        <v>2780</v>
      </c>
      <c r="D4375" s="12">
        <v>-28.5814099916666</v>
      </c>
      <c r="E4375" s="12">
        <v>29.801429883333299</v>
      </c>
      <c r="F4375" s="9" t="s">
        <v>2775</v>
      </c>
      <c r="G4375" s="9">
        <v>626165954</v>
      </c>
      <c r="H4375" s="9" t="str">
        <f t="shared" si="136"/>
        <v>(-28.58141, 29.8014299)</v>
      </c>
    </row>
    <row r="4376" spans="1:8" s="10" customFormat="1" x14ac:dyDescent="0.25">
      <c r="A4376" s="9" t="str">
        <f t="shared" si="137"/>
        <v>OSM: Natal Main Line - Rail - (626165955)</v>
      </c>
      <c r="B4376" s="9" t="s">
        <v>2798</v>
      </c>
      <c r="C4376" s="9" t="s">
        <v>2780</v>
      </c>
      <c r="D4376" s="12">
        <v>-28.569797299999902</v>
      </c>
      <c r="E4376" s="12">
        <v>29.794369849999999</v>
      </c>
      <c r="F4376" s="9" t="s">
        <v>2775</v>
      </c>
      <c r="G4376" s="9">
        <v>626165955</v>
      </c>
      <c r="H4376" s="9" t="str">
        <f t="shared" si="136"/>
        <v>(-28.5697973, 29.7943699)</v>
      </c>
    </row>
    <row r="4377" spans="1:8" s="10" customFormat="1" x14ac:dyDescent="0.25">
      <c r="A4377" s="9" t="str">
        <f t="shared" si="137"/>
        <v>OSM: Natal Main Line - Rail - (626165956)</v>
      </c>
      <c r="B4377" s="9" t="s">
        <v>2798</v>
      </c>
      <c r="C4377" s="9" t="s">
        <v>2780</v>
      </c>
      <c r="D4377" s="12">
        <v>-28.56728785</v>
      </c>
      <c r="E4377" s="12">
        <v>29.792818349999902</v>
      </c>
      <c r="F4377" s="9" t="s">
        <v>2775</v>
      </c>
      <c r="G4377" s="9">
        <v>626165956</v>
      </c>
      <c r="H4377" s="9" t="str">
        <f t="shared" si="136"/>
        <v>(-28.5672879, 29.7928183)</v>
      </c>
    </row>
    <row r="4378" spans="1:8" s="10" customFormat="1" x14ac:dyDescent="0.25">
      <c r="A4378" s="9" t="str">
        <f t="shared" si="137"/>
        <v>OSM: Natal Main Line - Rail - (626165957)</v>
      </c>
      <c r="B4378" s="9" t="s">
        <v>2798</v>
      </c>
      <c r="C4378" s="9" t="s">
        <v>2780</v>
      </c>
      <c r="D4378" s="12">
        <v>-28.569814049999898</v>
      </c>
      <c r="E4378" s="12">
        <v>29.794333649999999</v>
      </c>
      <c r="F4378" s="9" t="s">
        <v>2775</v>
      </c>
      <c r="G4378" s="9">
        <v>626165957</v>
      </c>
      <c r="H4378" s="9" t="str">
        <f t="shared" si="136"/>
        <v>(-28.569814, 29.7943337)</v>
      </c>
    </row>
    <row r="4379" spans="1:8" s="10" customFormat="1" x14ac:dyDescent="0.25">
      <c r="A4379" s="9" t="str">
        <f t="shared" si="137"/>
        <v>OSM: Natal Main Line - Rail - (626165959)</v>
      </c>
      <c r="B4379" s="9" t="s">
        <v>2798</v>
      </c>
      <c r="C4379" s="9" t="s">
        <v>2780</v>
      </c>
      <c r="D4379" s="12">
        <v>-28.56462505</v>
      </c>
      <c r="E4379" s="12">
        <v>29.791252100000001</v>
      </c>
      <c r="F4379" s="9" t="s">
        <v>2775</v>
      </c>
      <c r="G4379" s="9">
        <v>626165959</v>
      </c>
      <c r="H4379" s="9" t="str">
        <f t="shared" si="136"/>
        <v>(-28.5646251, 29.7912521)</v>
      </c>
    </row>
    <row r="4380" spans="1:8" s="10" customFormat="1" x14ac:dyDescent="0.25">
      <c r="A4380" s="9" t="str">
        <f t="shared" si="137"/>
        <v>OSM: Natal Main Line - Rail - (626165960)</v>
      </c>
      <c r="B4380" s="9" t="s">
        <v>2798</v>
      </c>
      <c r="C4380" s="9" t="s">
        <v>2780</v>
      </c>
      <c r="D4380" s="12">
        <v>-28.562774324999999</v>
      </c>
      <c r="E4380" s="12">
        <v>29.7898292</v>
      </c>
      <c r="F4380" s="9" t="s">
        <v>2775</v>
      </c>
      <c r="G4380" s="9">
        <v>626165960</v>
      </c>
      <c r="H4380" s="9" t="str">
        <f t="shared" si="136"/>
        <v>(-28.5627743, 29.7898292)</v>
      </c>
    </row>
    <row r="4381" spans="1:8" s="10" customFormat="1" x14ac:dyDescent="0.25">
      <c r="A4381" s="9" t="str">
        <f t="shared" si="137"/>
        <v>OSM: Natal Main Line - Rail - (626165961)</v>
      </c>
      <c r="B4381" s="9" t="s">
        <v>2798</v>
      </c>
      <c r="C4381" s="9" t="s">
        <v>2780</v>
      </c>
      <c r="D4381" s="12">
        <v>-28.562534879999902</v>
      </c>
      <c r="E4381" s="12">
        <v>29.789593839999998</v>
      </c>
      <c r="F4381" s="9" t="s">
        <v>2775</v>
      </c>
      <c r="G4381" s="9">
        <v>626165961</v>
      </c>
      <c r="H4381" s="9" t="str">
        <f t="shared" si="136"/>
        <v>(-28.5625349, 29.7895938)</v>
      </c>
    </row>
    <row r="4382" spans="1:8" s="10" customFormat="1" x14ac:dyDescent="0.25">
      <c r="A4382" s="9" t="str">
        <f t="shared" si="137"/>
        <v>OSM: Natal Main Line - Rail - (626165962)</v>
      </c>
      <c r="B4382" s="9" t="s">
        <v>2798</v>
      </c>
      <c r="C4382" s="9" t="s">
        <v>2780</v>
      </c>
      <c r="D4382" s="12">
        <v>-28.564643599999901</v>
      </c>
      <c r="E4382" s="12">
        <v>29.79121705</v>
      </c>
      <c r="F4382" s="9" t="s">
        <v>2775</v>
      </c>
      <c r="G4382" s="9">
        <v>626165962</v>
      </c>
      <c r="H4382" s="9" t="str">
        <f t="shared" si="136"/>
        <v>(-28.5646436, 29.7912171)</v>
      </c>
    </row>
    <row r="4383" spans="1:8" s="10" customFormat="1" x14ac:dyDescent="0.25">
      <c r="A4383" s="9" t="str">
        <f t="shared" si="137"/>
        <v>OSM: Natal Main Line - Rail - (626165963)</v>
      </c>
      <c r="B4383" s="9" t="s">
        <v>2798</v>
      </c>
      <c r="C4383" s="9" t="s">
        <v>2780</v>
      </c>
      <c r="D4383" s="12">
        <v>-28.567270600000001</v>
      </c>
      <c r="E4383" s="12">
        <v>29.792854249999898</v>
      </c>
      <c r="F4383" s="9" t="s">
        <v>2775</v>
      </c>
      <c r="G4383" s="9">
        <v>626165963</v>
      </c>
      <c r="H4383" s="9" t="str">
        <f t="shared" si="136"/>
        <v>(-28.5672706, 29.7928542)</v>
      </c>
    </row>
    <row r="4384" spans="1:8" s="10" customFormat="1" x14ac:dyDescent="0.25">
      <c r="A4384" s="9" t="str">
        <f t="shared" si="137"/>
        <v>OSM: Natal Main Line - Rail - (626212670)</v>
      </c>
      <c r="B4384" s="9" t="s">
        <v>2798</v>
      </c>
      <c r="C4384" s="9" t="s">
        <v>2780</v>
      </c>
      <c r="D4384" s="12">
        <v>-28.6488120488888</v>
      </c>
      <c r="E4384" s="12">
        <v>29.841844503333299</v>
      </c>
      <c r="F4384" s="9" t="s">
        <v>2775</v>
      </c>
      <c r="G4384" s="9">
        <v>626212670</v>
      </c>
      <c r="H4384" s="9" t="str">
        <f t="shared" si="136"/>
        <v>(-28.648812, 29.8418445)</v>
      </c>
    </row>
    <row r="4385" spans="1:8" s="10" customFormat="1" x14ac:dyDescent="0.25">
      <c r="A4385" s="9" t="str">
        <f t="shared" si="137"/>
        <v>OSM: Natal Main Line - Rail - (626212679)</v>
      </c>
      <c r="B4385" s="9" t="s">
        <v>2798</v>
      </c>
      <c r="C4385" s="9" t="s">
        <v>2780</v>
      </c>
      <c r="D4385" s="12">
        <v>-28.676229363636299</v>
      </c>
      <c r="E4385" s="12">
        <v>29.839184336363601</v>
      </c>
      <c r="F4385" s="9" t="s">
        <v>2775</v>
      </c>
      <c r="G4385" s="9">
        <v>626212679</v>
      </c>
      <c r="H4385" s="9" t="str">
        <f t="shared" si="136"/>
        <v>(-28.6762294, 29.8391843)</v>
      </c>
    </row>
    <row r="4386" spans="1:8" s="10" customFormat="1" x14ac:dyDescent="0.25">
      <c r="A4386" s="9" t="str">
        <f t="shared" si="137"/>
        <v>OSM: Natal Main Line - Rail - (626212680)</v>
      </c>
      <c r="B4386" s="9" t="s">
        <v>2798</v>
      </c>
      <c r="C4386" s="9" t="s">
        <v>2780</v>
      </c>
      <c r="D4386" s="12">
        <v>-28.621634622222199</v>
      </c>
      <c r="E4386" s="12">
        <v>29.840391422222201</v>
      </c>
      <c r="F4386" s="9" t="s">
        <v>2775</v>
      </c>
      <c r="G4386" s="9">
        <v>626212680</v>
      </c>
      <c r="H4386" s="9" t="str">
        <f t="shared" si="136"/>
        <v>(-28.6216346, 29.8403914)</v>
      </c>
    </row>
    <row r="4387" spans="1:8" s="10" customFormat="1" x14ac:dyDescent="0.25">
      <c r="A4387" s="9" t="str">
        <f t="shared" si="137"/>
        <v>OSM: Natal Main Line - Rail - (626212681)</v>
      </c>
      <c r="B4387" s="9" t="s">
        <v>2798</v>
      </c>
      <c r="C4387" s="9" t="s">
        <v>2780</v>
      </c>
      <c r="D4387" s="12">
        <v>-28.62733605</v>
      </c>
      <c r="E4387" s="12">
        <v>29.843070300000001</v>
      </c>
      <c r="F4387" s="9" t="s">
        <v>2775</v>
      </c>
      <c r="G4387" s="9">
        <v>626212681</v>
      </c>
      <c r="H4387" s="9" t="str">
        <f t="shared" si="136"/>
        <v>(-28.6273361, 29.8430703)</v>
      </c>
    </row>
    <row r="4388" spans="1:8" s="10" customFormat="1" x14ac:dyDescent="0.25">
      <c r="A4388" s="9" t="str">
        <f t="shared" si="137"/>
        <v>OSM: Natal Main Line - Rail - (626212682)</v>
      </c>
      <c r="B4388" s="9" t="s">
        <v>2798</v>
      </c>
      <c r="C4388" s="9" t="s">
        <v>2780</v>
      </c>
      <c r="D4388" s="12">
        <v>-28.62732025</v>
      </c>
      <c r="E4388" s="12">
        <v>29.843112699999999</v>
      </c>
      <c r="F4388" s="9" t="s">
        <v>2775</v>
      </c>
      <c r="G4388" s="9">
        <v>626212682</v>
      </c>
      <c r="H4388" s="9" t="str">
        <f t="shared" si="136"/>
        <v>(-28.6273203, 29.8431127)</v>
      </c>
    </row>
    <row r="4389" spans="1:8" s="10" customFormat="1" x14ac:dyDescent="0.25">
      <c r="A4389" s="9" t="str">
        <f t="shared" si="137"/>
        <v>OSM: Natal Main Line - Rail - (626212683)</v>
      </c>
      <c r="B4389" s="9" t="s">
        <v>2798</v>
      </c>
      <c r="C4389" s="9" t="s">
        <v>2780</v>
      </c>
      <c r="D4389" s="12">
        <v>-28.621841671428498</v>
      </c>
      <c r="E4389" s="12">
        <v>29.840551842857099</v>
      </c>
      <c r="F4389" s="9" t="s">
        <v>2775</v>
      </c>
      <c r="G4389" s="9">
        <v>626212683</v>
      </c>
      <c r="H4389" s="9" t="str">
        <f t="shared" si="136"/>
        <v>(-28.6218417, 29.8405518)</v>
      </c>
    </row>
    <row r="4390" spans="1:8" s="10" customFormat="1" x14ac:dyDescent="0.25">
      <c r="A4390" s="9" t="str">
        <f t="shared" si="137"/>
        <v>OSM: Natal Main Line - Rail - (626212691)</v>
      </c>
      <c r="B4390" s="9" t="s">
        <v>2798</v>
      </c>
      <c r="C4390" s="9" t="s">
        <v>2780</v>
      </c>
      <c r="D4390" s="12">
        <v>-28.610144249999902</v>
      </c>
      <c r="E4390" s="12">
        <v>29.836722199999901</v>
      </c>
      <c r="F4390" s="9" t="s">
        <v>2775</v>
      </c>
      <c r="G4390" s="9">
        <v>626212691</v>
      </c>
      <c r="H4390" s="9" t="str">
        <f t="shared" si="136"/>
        <v>(-28.6101442, 29.8367222)</v>
      </c>
    </row>
    <row r="4391" spans="1:8" s="10" customFormat="1" x14ac:dyDescent="0.25">
      <c r="A4391" s="9" t="str">
        <f t="shared" si="137"/>
        <v>OSM: Natal Main Line - Rail - (626212694)</v>
      </c>
      <c r="B4391" s="9" t="s">
        <v>2798</v>
      </c>
      <c r="C4391" s="9" t="s">
        <v>2780</v>
      </c>
      <c r="D4391" s="12">
        <v>-28.612437687500002</v>
      </c>
      <c r="E4391" s="12">
        <v>29.83698153125</v>
      </c>
      <c r="F4391" s="9" t="s">
        <v>2775</v>
      </c>
      <c r="G4391" s="9">
        <v>626212694</v>
      </c>
      <c r="H4391" s="9" t="str">
        <f t="shared" si="136"/>
        <v>(-28.6124377, 29.8369815)</v>
      </c>
    </row>
    <row r="4392" spans="1:8" s="10" customFormat="1" x14ac:dyDescent="0.25">
      <c r="A4392" s="9" t="str">
        <f t="shared" si="137"/>
        <v>OSM: Natal Main Line - Rail - (626212695)</v>
      </c>
      <c r="B4392" s="9" t="s">
        <v>2798</v>
      </c>
      <c r="C4392" s="9" t="s">
        <v>2780</v>
      </c>
      <c r="D4392" s="12">
        <v>-28.610141949999999</v>
      </c>
      <c r="E4392" s="12">
        <v>29.836767699999999</v>
      </c>
      <c r="F4392" s="9" t="s">
        <v>2775</v>
      </c>
      <c r="G4392" s="9">
        <v>626212695</v>
      </c>
      <c r="H4392" s="9" t="str">
        <f t="shared" si="136"/>
        <v>(-28.610142, 29.8367677)</v>
      </c>
    </row>
    <row r="4393" spans="1:8" s="10" customFormat="1" x14ac:dyDescent="0.25">
      <c r="A4393" s="9" t="str">
        <f t="shared" si="137"/>
        <v>OSM: Natal Main Line - Rail - (626212696)</v>
      </c>
      <c r="B4393" s="9" t="s">
        <v>2798</v>
      </c>
      <c r="C4393" s="9" t="s">
        <v>2780</v>
      </c>
      <c r="D4393" s="12">
        <v>-28.612425693749898</v>
      </c>
      <c r="E4393" s="12">
        <v>29.836929081249998</v>
      </c>
      <c r="F4393" s="9" t="s">
        <v>2775</v>
      </c>
      <c r="G4393" s="9">
        <v>626212696</v>
      </c>
      <c r="H4393" s="9" t="str">
        <f t="shared" si="136"/>
        <v>(-28.6124257, 29.8369291)</v>
      </c>
    </row>
    <row r="4394" spans="1:8" s="10" customFormat="1" x14ac:dyDescent="0.25">
      <c r="A4394" s="9" t="str">
        <f t="shared" si="137"/>
        <v>OSM: Natal Main Line - Rail - (626212701)</v>
      </c>
      <c r="B4394" s="9" t="s">
        <v>2798</v>
      </c>
      <c r="C4394" s="9" t="s">
        <v>2780</v>
      </c>
      <c r="D4394" s="12">
        <v>-28.616677249999999</v>
      </c>
      <c r="E4394" s="12">
        <v>29.838445149999998</v>
      </c>
      <c r="F4394" s="9" t="s">
        <v>2775</v>
      </c>
      <c r="G4394" s="9">
        <v>626212701</v>
      </c>
      <c r="H4394" s="9" t="str">
        <f t="shared" si="136"/>
        <v>(-28.6166773, 29.8384452)</v>
      </c>
    </row>
    <row r="4395" spans="1:8" s="10" customFormat="1" x14ac:dyDescent="0.25">
      <c r="A4395" s="9" t="str">
        <f t="shared" si="137"/>
        <v>OSM: Natal Main Line - Rail - (626212702)</v>
      </c>
      <c r="B4395" s="9" t="s">
        <v>2798</v>
      </c>
      <c r="C4395" s="9" t="s">
        <v>2780</v>
      </c>
      <c r="D4395" s="12">
        <v>-28.602362197777701</v>
      </c>
      <c r="E4395" s="12">
        <v>29.834043144444401</v>
      </c>
      <c r="F4395" s="9" t="s">
        <v>2775</v>
      </c>
      <c r="G4395" s="9">
        <v>626212702</v>
      </c>
      <c r="H4395" s="9" t="str">
        <f t="shared" si="136"/>
        <v>(-28.6023622, 29.8340431)</v>
      </c>
    </row>
    <row r="4396" spans="1:8" s="10" customFormat="1" x14ac:dyDescent="0.25">
      <c r="A4396" s="9" t="str">
        <f t="shared" si="137"/>
        <v>OSM: Natal Main Line - Rail - (626219381)</v>
      </c>
      <c r="B4396" s="9" t="s">
        <v>2798</v>
      </c>
      <c r="C4396" s="9" t="s">
        <v>2780</v>
      </c>
      <c r="D4396" s="12">
        <v>-28.8014549432989</v>
      </c>
      <c r="E4396" s="12">
        <v>29.808206357216399</v>
      </c>
      <c r="F4396" s="9" t="s">
        <v>2775</v>
      </c>
      <c r="G4396" s="9">
        <v>626219381</v>
      </c>
      <c r="H4396" s="9" t="str">
        <f t="shared" si="136"/>
        <v>(-28.8014549, 29.8082064)</v>
      </c>
    </row>
    <row r="4397" spans="1:8" s="10" customFormat="1" x14ac:dyDescent="0.25">
      <c r="A4397" s="9" t="str">
        <f t="shared" si="137"/>
        <v>OSM: Natal Main Line - Rail - (626219382)</v>
      </c>
      <c r="B4397" s="9" t="s">
        <v>2798</v>
      </c>
      <c r="C4397" s="9" t="s">
        <v>2780</v>
      </c>
      <c r="D4397" s="12">
        <v>-28.72951565</v>
      </c>
      <c r="E4397" s="12">
        <v>29.826147499999902</v>
      </c>
      <c r="F4397" s="9" t="s">
        <v>2775</v>
      </c>
      <c r="G4397" s="9">
        <v>626219382</v>
      </c>
      <c r="H4397" s="9" t="str">
        <f t="shared" si="136"/>
        <v>(-28.7295157, 29.8261475)</v>
      </c>
    </row>
    <row r="4398" spans="1:8" s="10" customFormat="1" x14ac:dyDescent="0.25">
      <c r="A4398" s="9" t="str">
        <f t="shared" si="137"/>
        <v>OSM: Natal Main Line - Rail - (626219383)</v>
      </c>
      <c r="B4398" s="9" t="s">
        <v>2798</v>
      </c>
      <c r="C4398" s="9" t="s">
        <v>2780</v>
      </c>
      <c r="D4398" s="12">
        <v>-28.729535550000001</v>
      </c>
      <c r="E4398" s="12">
        <v>29.82617845</v>
      </c>
      <c r="F4398" s="9" t="s">
        <v>2775</v>
      </c>
      <c r="G4398" s="9">
        <v>626219383</v>
      </c>
      <c r="H4398" s="9" t="str">
        <f t="shared" si="136"/>
        <v>(-28.7295356, 29.8261785)</v>
      </c>
    </row>
    <row r="4399" spans="1:8" s="10" customFormat="1" x14ac:dyDescent="0.25">
      <c r="A4399" s="9" t="str">
        <f t="shared" si="137"/>
        <v>OSM: Natal Main Line - Rail - (626219384)</v>
      </c>
      <c r="B4399" s="9" t="s">
        <v>2798</v>
      </c>
      <c r="C4399" s="9" t="s">
        <v>2780</v>
      </c>
      <c r="D4399" s="12">
        <v>-28.731356631578901</v>
      </c>
      <c r="E4399" s="12">
        <v>29.825171968420999</v>
      </c>
      <c r="F4399" s="9" t="s">
        <v>2775</v>
      </c>
      <c r="G4399" s="9">
        <v>626219384</v>
      </c>
      <c r="H4399" s="9" t="str">
        <f t="shared" si="136"/>
        <v>(-28.7313566, 29.825172)</v>
      </c>
    </row>
    <row r="4400" spans="1:8" s="10" customFormat="1" x14ac:dyDescent="0.25">
      <c r="A4400" s="9" t="str">
        <f t="shared" si="137"/>
        <v>OSM: Natal Main Line - Rail - (626219386)</v>
      </c>
      <c r="B4400" s="9" t="s">
        <v>2798</v>
      </c>
      <c r="C4400" s="9" t="s">
        <v>2780</v>
      </c>
      <c r="D4400" s="12">
        <v>-28.729017949999999</v>
      </c>
      <c r="E4400" s="12">
        <v>29.826623699999999</v>
      </c>
      <c r="F4400" s="9" t="s">
        <v>2775</v>
      </c>
      <c r="G4400" s="9">
        <v>626219386</v>
      </c>
      <c r="H4400" s="9" t="str">
        <f t="shared" si="136"/>
        <v>(-28.729018, 29.8266237)</v>
      </c>
    </row>
    <row r="4401" spans="1:8" s="10" customFormat="1" x14ac:dyDescent="0.25">
      <c r="A4401" s="9" t="str">
        <f t="shared" si="137"/>
        <v>OSM: Natal Main Line - Rail - (626219387)</v>
      </c>
      <c r="B4401" s="9" t="s">
        <v>2798</v>
      </c>
      <c r="C4401" s="9" t="s">
        <v>2780</v>
      </c>
      <c r="D4401" s="12">
        <v>-28.713390069999999</v>
      </c>
      <c r="E4401" s="12">
        <v>29.829952720000001</v>
      </c>
      <c r="F4401" s="9" t="s">
        <v>2775</v>
      </c>
      <c r="G4401" s="9">
        <v>626219387</v>
      </c>
      <c r="H4401" s="9" t="str">
        <f t="shared" si="136"/>
        <v>(-28.7133901, 29.8299527)</v>
      </c>
    </row>
    <row r="4402" spans="1:8" s="10" customFormat="1" x14ac:dyDescent="0.25">
      <c r="A4402" s="9" t="str">
        <f t="shared" si="137"/>
        <v>OSM: Natal Main Line - Rail - (626219388)</v>
      </c>
      <c r="B4402" s="9" t="s">
        <v>2798</v>
      </c>
      <c r="C4402" s="9" t="s">
        <v>2780</v>
      </c>
      <c r="D4402" s="12">
        <v>-28.701442700000001</v>
      </c>
      <c r="E4402" s="12">
        <v>29.825758525000001</v>
      </c>
      <c r="F4402" s="9" t="s">
        <v>2775</v>
      </c>
      <c r="G4402" s="9">
        <v>626219388</v>
      </c>
      <c r="H4402" s="9" t="str">
        <f t="shared" si="136"/>
        <v>(-28.7014427, 29.8257585)</v>
      </c>
    </row>
    <row r="4403" spans="1:8" s="10" customFormat="1" x14ac:dyDescent="0.25">
      <c r="A4403" s="9" t="str">
        <f t="shared" si="137"/>
        <v>OSM: Natal Main Line - Rail - (626219389)</v>
      </c>
      <c r="B4403" s="9" t="s">
        <v>2798</v>
      </c>
      <c r="C4403" s="9" t="s">
        <v>2780</v>
      </c>
      <c r="D4403" s="12">
        <v>-28.690167880000001</v>
      </c>
      <c r="E4403" s="12">
        <v>29.829421415652099</v>
      </c>
      <c r="F4403" s="9" t="s">
        <v>2775</v>
      </c>
      <c r="G4403" s="9">
        <v>626219389</v>
      </c>
      <c r="H4403" s="9" t="str">
        <f t="shared" si="136"/>
        <v>(-28.6901679, 29.8294214)</v>
      </c>
    </row>
    <row r="4404" spans="1:8" s="10" customFormat="1" x14ac:dyDescent="0.25">
      <c r="A4404" s="9" t="str">
        <f t="shared" si="137"/>
        <v>OSM: Natal Main Line - Rail - (626219391)</v>
      </c>
      <c r="B4404" s="9" t="s">
        <v>2798</v>
      </c>
      <c r="C4404" s="9" t="s">
        <v>2780</v>
      </c>
      <c r="D4404" s="12">
        <v>-28.679665487499999</v>
      </c>
      <c r="E4404" s="12">
        <v>29.833968349999999</v>
      </c>
      <c r="F4404" s="9" t="s">
        <v>2775</v>
      </c>
      <c r="G4404" s="9">
        <v>626219391</v>
      </c>
      <c r="H4404" s="9" t="str">
        <f t="shared" si="136"/>
        <v>(-28.6796655, 29.8339684)</v>
      </c>
    </row>
    <row r="4405" spans="1:8" s="10" customFormat="1" x14ac:dyDescent="0.25">
      <c r="A4405" s="9" t="str">
        <f t="shared" si="137"/>
        <v>OSM: Natal Main Line - Rail - (626660226)</v>
      </c>
      <c r="B4405" s="9" t="s">
        <v>2798</v>
      </c>
      <c r="C4405" s="9" t="s">
        <v>2780</v>
      </c>
      <c r="D4405" s="12">
        <v>-28.8081365648044</v>
      </c>
      <c r="E4405" s="12">
        <v>29.8064845027932</v>
      </c>
      <c r="F4405" s="9" t="s">
        <v>2775</v>
      </c>
      <c r="G4405" s="9">
        <v>626660226</v>
      </c>
      <c r="H4405" s="9" t="str">
        <f t="shared" si="136"/>
        <v>(-28.8081366, 29.8064845)</v>
      </c>
    </row>
    <row r="4406" spans="1:8" s="10" customFormat="1" x14ac:dyDescent="0.25">
      <c r="A4406" s="9" t="str">
        <f t="shared" si="137"/>
        <v>OSM: Natal Main Line - Rail - (626671658)</v>
      </c>
      <c r="B4406" s="9" t="s">
        <v>2798</v>
      </c>
      <c r="C4406" s="9" t="s">
        <v>2780</v>
      </c>
      <c r="D4406" s="12">
        <v>-28.8749719615384</v>
      </c>
      <c r="E4406" s="12">
        <v>29.768292830769202</v>
      </c>
      <c r="F4406" s="9" t="s">
        <v>2775</v>
      </c>
      <c r="G4406" s="9">
        <v>626671658</v>
      </c>
      <c r="H4406" s="9" t="str">
        <f t="shared" si="136"/>
        <v>(-28.874972, 29.7682928)</v>
      </c>
    </row>
    <row r="4407" spans="1:8" s="10" customFormat="1" x14ac:dyDescent="0.25">
      <c r="A4407" s="9" t="str">
        <f t="shared" si="137"/>
        <v>OSM: Natal Main Line - Rail - (626671659)</v>
      </c>
      <c r="B4407" s="9" t="s">
        <v>2798</v>
      </c>
      <c r="C4407" s="9" t="s">
        <v>2780</v>
      </c>
      <c r="D4407" s="12">
        <v>-28.872839572727202</v>
      </c>
      <c r="E4407" s="12">
        <v>29.769381745454499</v>
      </c>
      <c r="F4407" s="9" t="s">
        <v>2775</v>
      </c>
      <c r="G4407" s="9">
        <v>626671659</v>
      </c>
      <c r="H4407" s="9" t="str">
        <f t="shared" si="136"/>
        <v>(-28.8728396, 29.7693817)</v>
      </c>
    </row>
    <row r="4408" spans="1:8" s="10" customFormat="1" x14ac:dyDescent="0.25">
      <c r="A4408" s="9" t="str">
        <f t="shared" si="137"/>
        <v>OSM: Natal Main Line - Rail - (626671660)</v>
      </c>
      <c r="B4408" s="9" t="s">
        <v>2798</v>
      </c>
      <c r="C4408" s="9" t="s">
        <v>2780</v>
      </c>
      <c r="D4408" s="12">
        <v>-28.872819772727201</v>
      </c>
      <c r="E4408" s="12">
        <v>29.769347718181798</v>
      </c>
      <c r="F4408" s="9" t="s">
        <v>2775</v>
      </c>
      <c r="G4408" s="9">
        <v>626671660</v>
      </c>
      <c r="H4408" s="9" t="str">
        <f t="shared" si="136"/>
        <v>(-28.8728198, 29.7693477)</v>
      </c>
    </row>
    <row r="4409" spans="1:8" s="10" customFormat="1" x14ac:dyDescent="0.25">
      <c r="A4409" s="9" t="str">
        <f t="shared" si="137"/>
        <v>OSM: Natal Main Line - Rail - (626671661)</v>
      </c>
      <c r="B4409" s="9" t="s">
        <v>2798</v>
      </c>
      <c r="C4409" s="9" t="s">
        <v>2780</v>
      </c>
      <c r="D4409" s="12">
        <v>-28.874961769230701</v>
      </c>
      <c r="E4409" s="12">
        <v>29.768253592307602</v>
      </c>
      <c r="F4409" s="9" t="s">
        <v>2775</v>
      </c>
      <c r="G4409" s="9">
        <v>626671661</v>
      </c>
      <c r="H4409" s="9" t="str">
        <f t="shared" si="136"/>
        <v>(-28.8749618, 29.7682536)</v>
      </c>
    </row>
    <row r="4410" spans="1:8" s="10" customFormat="1" x14ac:dyDescent="0.25">
      <c r="A4410" s="9" t="str">
        <f t="shared" si="137"/>
        <v>OSM: Natal Main Line - Rail - (626671662)</v>
      </c>
      <c r="B4410" s="9" t="s">
        <v>2798</v>
      </c>
      <c r="C4410" s="9" t="s">
        <v>2780</v>
      </c>
      <c r="D4410" s="12">
        <v>-28.876777842857098</v>
      </c>
      <c r="E4410" s="12">
        <v>29.767929057142801</v>
      </c>
      <c r="F4410" s="9" t="s">
        <v>2775</v>
      </c>
      <c r="G4410" s="9">
        <v>626671662</v>
      </c>
      <c r="H4410" s="9" t="str">
        <f t="shared" si="136"/>
        <v>(-28.8767778, 29.7679291)</v>
      </c>
    </row>
    <row r="4411" spans="1:8" s="10" customFormat="1" x14ac:dyDescent="0.25">
      <c r="A4411" s="9" t="str">
        <f t="shared" si="137"/>
        <v>OSM: Natal Main Line - Rail - (626671663)</v>
      </c>
      <c r="B4411" s="9" t="s">
        <v>2798</v>
      </c>
      <c r="C4411" s="9" t="s">
        <v>2780</v>
      </c>
      <c r="D4411" s="12">
        <v>-28.884074507692301</v>
      </c>
      <c r="E4411" s="12">
        <v>29.7681956615384</v>
      </c>
      <c r="F4411" s="9" t="s">
        <v>2775</v>
      </c>
      <c r="G4411" s="9">
        <v>626671663</v>
      </c>
      <c r="H4411" s="9" t="str">
        <f t="shared" si="136"/>
        <v>(-28.8840745, 29.7681957)</v>
      </c>
    </row>
    <row r="4412" spans="1:8" s="10" customFormat="1" x14ac:dyDescent="0.25">
      <c r="A4412" s="9" t="str">
        <f t="shared" si="137"/>
        <v>OSM: Natal Main Line - Rail - (626671664)</v>
      </c>
      <c r="B4412" s="9" t="s">
        <v>2798</v>
      </c>
      <c r="C4412" s="9" t="s">
        <v>2780</v>
      </c>
      <c r="D4412" s="12">
        <v>-28.884071946153799</v>
      </c>
      <c r="E4412" s="12">
        <v>29.768236569230702</v>
      </c>
      <c r="F4412" s="9" t="s">
        <v>2775</v>
      </c>
      <c r="G4412" s="9">
        <v>626671664</v>
      </c>
      <c r="H4412" s="9" t="str">
        <f t="shared" si="136"/>
        <v>(-28.8840719, 29.7682366)</v>
      </c>
    </row>
    <row r="4413" spans="1:8" s="10" customFormat="1" x14ac:dyDescent="0.25">
      <c r="A4413" s="9" t="str">
        <f t="shared" si="137"/>
        <v>OSM: Natal Main Line - Rail - (626671665)</v>
      </c>
      <c r="B4413" s="9" t="s">
        <v>2798</v>
      </c>
      <c r="C4413" s="9" t="s">
        <v>2780</v>
      </c>
      <c r="D4413" s="12">
        <v>-28.8767838857142</v>
      </c>
      <c r="E4413" s="12">
        <v>29.7679699142857</v>
      </c>
      <c r="F4413" s="9" t="s">
        <v>2775</v>
      </c>
      <c r="G4413" s="9">
        <v>626671665</v>
      </c>
      <c r="H4413" s="9" t="str">
        <f t="shared" si="136"/>
        <v>(-28.8767839, 29.7679699)</v>
      </c>
    </row>
    <row r="4414" spans="1:8" s="10" customFormat="1" x14ac:dyDescent="0.25">
      <c r="A4414" s="9" t="str">
        <f t="shared" si="137"/>
        <v>OSM: Natal Main Line - Rail - (626671666)</v>
      </c>
      <c r="B4414" s="9" t="s">
        <v>2798</v>
      </c>
      <c r="C4414" s="9" t="s">
        <v>2780</v>
      </c>
      <c r="D4414" s="12">
        <v>-28.886606999999898</v>
      </c>
      <c r="E4414" s="12">
        <v>29.76894175</v>
      </c>
      <c r="F4414" s="9" t="s">
        <v>2775</v>
      </c>
      <c r="G4414" s="9">
        <v>626671666</v>
      </c>
      <c r="H4414" s="9" t="str">
        <f t="shared" si="136"/>
        <v>(-28.886607, 29.7689418)</v>
      </c>
    </row>
    <row r="4415" spans="1:8" s="10" customFormat="1" x14ac:dyDescent="0.25">
      <c r="A4415" s="9" t="str">
        <f t="shared" si="137"/>
        <v>OSM: Natal Main Line - Rail - (626671667)</v>
      </c>
      <c r="B4415" s="9" t="s">
        <v>2798</v>
      </c>
      <c r="C4415" s="9" t="s">
        <v>2780</v>
      </c>
      <c r="D4415" s="12">
        <v>-28.885588500000001</v>
      </c>
      <c r="E4415" s="12">
        <v>29.768519749999999</v>
      </c>
      <c r="F4415" s="9" t="s">
        <v>2775</v>
      </c>
      <c r="G4415" s="9">
        <v>626671667</v>
      </c>
      <c r="H4415" s="9" t="str">
        <f t="shared" si="136"/>
        <v>(-28.8855885, 29.7685198)</v>
      </c>
    </row>
    <row r="4416" spans="1:8" s="10" customFormat="1" x14ac:dyDescent="0.25">
      <c r="A4416" s="9" t="str">
        <f t="shared" si="137"/>
        <v>OSM: Natal Main Line - Rail - (626671668)</v>
      </c>
      <c r="B4416" s="9" t="s">
        <v>2798</v>
      </c>
      <c r="C4416" s="9" t="s">
        <v>2780</v>
      </c>
      <c r="D4416" s="12">
        <v>-28.885580650000001</v>
      </c>
      <c r="E4416" s="12">
        <v>29.768473449999998</v>
      </c>
      <c r="F4416" s="9" t="s">
        <v>2775</v>
      </c>
      <c r="G4416" s="9">
        <v>626671668</v>
      </c>
      <c r="H4416" s="9" t="str">
        <f t="shared" si="136"/>
        <v>(-28.8855807, 29.7684735)</v>
      </c>
    </row>
    <row r="4417" spans="1:8" s="10" customFormat="1" x14ac:dyDescent="0.25">
      <c r="A4417" s="9" t="str">
        <f t="shared" si="137"/>
        <v>OSM: Natal Main Line - Rail - (626671671)</v>
      </c>
      <c r="B4417" s="9" t="s">
        <v>2798</v>
      </c>
      <c r="C4417" s="9" t="s">
        <v>2780</v>
      </c>
      <c r="D4417" s="12">
        <v>-28.886616050000001</v>
      </c>
      <c r="E4417" s="12">
        <v>29.768899375</v>
      </c>
      <c r="F4417" s="9" t="s">
        <v>2775</v>
      </c>
      <c r="G4417" s="9">
        <v>626671671</v>
      </c>
      <c r="H4417" s="9" t="str">
        <f t="shared" ref="H4417:H4480" si="138">"(" &amp; TEXT(D4417, "#.#######") &amp; ", " &amp; TEXT(E4417, "#.#######") &amp; ")"</f>
        <v>(-28.8866161, 29.7688994)</v>
      </c>
    </row>
    <row r="4418" spans="1:8" s="10" customFormat="1" x14ac:dyDescent="0.25">
      <c r="A4418" s="9" t="str">
        <f t="shared" si="137"/>
        <v>OSM: Natal Main Line - Rail - (626671675)</v>
      </c>
      <c r="B4418" s="9" t="s">
        <v>2798</v>
      </c>
      <c r="C4418" s="9" t="s">
        <v>2780</v>
      </c>
      <c r="D4418" s="12">
        <v>-28.888212937500001</v>
      </c>
      <c r="E4418" s="12">
        <v>29.769721799999999</v>
      </c>
      <c r="F4418" s="9" t="s">
        <v>2775</v>
      </c>
      <c r="G4418" s="9">
        <v>626671675</v>
      </c>
      <c r="H4418" s="9" t="str">
        <f t="shared" si="138"/>
        <v>(-28.8882129, 29.7697218)</v>
      </c>
    </row>
    <row r="4419" spans="1:8" s="10" customFormat="1" x14ac:dyDescent="0.25">
      <c r="A4419" s="9" t="str">
        <f t="shared" ref="A4419:A4482" si="139">"OSM: " &amp; B4419 &amp; " - " &amp; PROPER(C4419) &amp; " - (" &amp; G4419 &amp; ")"</f>
        <v>OSM: Natal Main Line - Rail - (626671679)</v>
      </c>
      <c r="B4419" s="9" t="s">
        <v>2798</v>
      </c>
      <c r="C4419" s="9" t="s">
        <v>2780</v>
      </c>
      <c r="D4419" s="12">
        <v>-28.8882394</v>
      </c>
      <c r="E4419" s="12">
        <v>29.769671150000001</v>
      </c>
      <c r="F4419" s="9" t="s">
        <v>2775</v>
      </c>
      <c r="G4419" s="9">
        <v>626671679</v>
      </c>
      <c r="H4419" s="9" t="str">
        <f t="shared" si="138"/>
        <v>(-28.8882394, 29.7696712)</v>
      </c>
    </row>
    <row r="4420" spans="1:8" s="10" customFormat="1" x14ac:dyDescent="0.25">
      <c r="A4420" s="9" t="str">
        <f t="shared" si="139"/>
        <v>OSM: Natal Main Line - Rail - (626671680)</v>
      </c>
      <c r="B4420" s="9" t="s">
        <v>2798</v>
      </c>
      <c r="C4420" s="9" t="s">
        <v>2780</v>
      </c>
      <c r="D4420" s="12">
        <v>-28.88920925</v>
      </c>
      <c r="E4420" s="12">
        <v>29.770402099999998</v>
      </c>
      <c r="F4420" s="9" t="s">
        <v>2775</v>
      </c>
      <c r="G4420" s="9">
        <v>626671680</v>
      </c>
      <c r="H4420" s="9" t="str">
        <f t="shared" si="138"/>
        <v>(-28.8892093, 29.7704021)</v>
      </c>
    </row>
    <row r="4421" spans="1:8" s="10" customFormat="1" x14ac:dyDescent="0.25">
      <c r="A4421" s="9" t="str">
        <f t="shared" si="139"/>
        <v>OSM: Natal Main Line - Rail - (626920972)</v>
      </c>
      <c r="B4421" s="9" t="s">
        <v>2798</v>
      </c>
      <c r="C4421" s="9" t="s">
        <v>2780</v>
      </c>
      <c r="D4421" s="12">
        <v>-28.9782242</v>
      </c>
      <c r="E4421" s="12">
        <v>29.773910749999999</v>
      </c>
      <c r="F4421" s="9" t="s">
        <v>2775</v>
      </c>
      <c r="G4421" s="9">
        <v>626920972</v>
      </c>
      <c r="H4421" s="9" t="str">
        <f t="shared" si="138"/>
        <v>(-28.9782242, 29.7739108)</v>
      </c>
    </row>
    <row r="4422" spans="1:8" s="10" customFormat="1" x14ac:dyDescent="0.25">
      <c r="A4422" s="9" t="str">
        <f t="shared" si="139"/>
        <v>OSM: Natal Main Line - Rail - (626920973)</v>
      </c>
      <c r="B4422" s="9" t="s">
        <v>2798</v>
      </c>
      <c r="C4422" s="9" t="s">
        <v>2780</v>
      </c>
      <c r="D4422" s="12">
        <v>-28.8900330375</v>
      </c>
      <c r="E4422" s="12">
        <v>29.770879149999999</v>
      </c>
      <c r="F4422" s="9" t="s">
        <v>2775</v>
      </c>
      <c r="G4422" s="9">
        <v>626920973</v>
      </c>
      <c r="H4422" s="9" t="str">
        <f t="shared" si="138"/>
        <v>(-28.890033, 29.7708792)</v>
      </c>
    </row>
    <row r="4423" spans="1:8" s="10" customFormat="1" x14ac:dyDescent="0.25">
      <c r="A4423" s="9" t="str">
        <f t="shared" si="139"/>
        <v>OSM: Natal Main Line - Rail - (626920974)</v>
      </c>
      <c r="B4423" s="9" t="s">
        <v>2798</v>
      </c>
      <c r="C4423" s="9" t="s">
        <v>2780</v>
      </c>
      <c r="D4423" s="12">
        <v>-28.8900158125</v>
      </c>
      <c r="E4423" s="12">
        <v>29.770925049999999</v>
      </c>
      <c r="F4423" s="9" t="s">
        <v>2775</v>
      </c>
      <c r="G4423" s="9">
        <v>626920974</v>
      </c>
      <c r="H4423" s="9" t="str">
        <f t="shared" si="138"/>
        <v>(-28.8900158, 29.7709251)</v>
      </c>
    </row>
    <row r="4424" spans="1:8" s="10" customFormat="1" x14ac:dyDescent="0.25">
      <c r="A4424" s="9" t="str">
        <f t="shared" si="139"/>
        <v>OSM: Natal Main Line - Rail - (626920989)</v>
      </c>
      <c r="B4424" s="9" t="s">
        <v>2798</v>
      </c>
      <c r="C4424" s="9" t="s">
        <v>2780</v>
      </c>
      <c r="D4424" s="12">
        <v>-28.9287833715909</v>
      </c>
      <c r="E4424" s="12">
        <v>29.773381867803</v>
      </c>
      <c r="F4424" s="9" t="s">
        <v>2775</v>
      </c>
      <c r="G4424" s="9">
        <v>626920989</v>
      </c>
      <c r="H4424" s="9" t="str">
        <f t="shared" si="138"/>
        <v>(-28.9287834, 29.7733819)</v>
      </c>
    </row>
    <row r="4425" spans="1:8" s="10" customFormat="1" x14ac:dyDescent="0.25">
      <c r="A4425" s="9" t="str">
        <f t="shared" si="139"/>
        <v>OSM: Natal Main Line - Rail - (626921009)</v>
      </c>
      <c r="B4425" s="9" t="s">
        <v>2798</v>
      </c>
      <c r="C4425" s="9" t="s">
        <v>2780</v>
      </c>
      <c r="D4425" s="12">
        <v>-28.8989087</v>
      </c>
      <c r="E4425" s="12">
        <v>29.774011900000001</v>
      </c>
      <c r="F4425" s="9" t="s">
        <v>2775</v>
      </c>
      <c r="G4425" s="9">
        <v>626921009</v>
      </c>
      <c r="H4425" s="9" t="str">
        <f t="shared" si="138"/>
        <v>(-28.8989087, 29.7740119)</v>
      </c>
    </row>
    <row r="4426" spans="1:8" s="10" customFormat="1" x14ac:dyDescent="0.25">
      <c r="A4426" s="9" t="str">
        <f t="shared" si="139"/>
        <v>OSM: Natal Main Line - Rail - (626921010)</v>
      </c>
      <c r="B4426" s="9" t="s">
        <v>2798</v>
      </c>
      <c r="C4426" s="9" t="s">
        <v>2780</v>
      </c>
      <c r="D4426" s="12">
        <v>-28.8961716806451</v>
      </c>
      <c r="E4426" s="12">
        <v>29.773371448387099</v>
      </c>
      <c r="F4426" s="9" t="s">
        <v>2775</v>
      </c>
      <c r="G4426" s="9">
        <v>626921010</v>
      </c>
      <c r="H4426" s="9" t="str">
        <f t="shared" si="138"/>
        <v>(-28.8961717, 29.7733714)</v>
      </c>
    </row>
    <row r="4427" spans="1:8" s="10" customFormat="1" x14ac:dyDescent="0.25">
      <c r="A4427" s="9" t="str">
        <f t="shared" si="139"/>
        <v>OSM: Natal Main Line - Rail - (628053021)</v>
      </c>
      <c r="B4427" s="9" t="s">
        <v>2798</v>
      </c>
      <c r="C4427" s="9" t="s">
        <v>2780</v>
      </c>
      <c r="D4427" s="12">
        <v>-28.992117865137601</v>
      </c>
      <c r="E4427" s="12">
        <v>29.792438081651301</v>
      </c>
      <c r="F4427" s="9" t="s">
        <v>2775</v>
      </c>
      <c r="G4427" s="9">
        <v>628053021</v>
      </c>
      <c r="H4427" s="9" t="str">
        <f t="shared" si="138"/>
        <v>(-28.9921179, 29.7924381)</v>
      </c>
    </row>
    <row r="4428" spans="1:8" s="10" customFormat="1" x14ac:dyDescent="0.25">
      <c r="A4428" s="9" t="str">
        <f t="shared" si="139"/>
        <v>OSM: Natal Main Line - Rail - (628053022)</v>
      </c>
      <c r="B4428" s="9" t="s">
        <v>2798</v>
      </c>
      <c r="C4428" s="9" t="s">
        <v>2780</v>
      </c>
      <c r="D4428" s="12">
        <v>-28.9932917</v>
      </c>
      <c r="E4428" s="12">
        <v>29.810276200000001</v>
      </c>
      <c r="F4428" s="9" t="s">
        <v>2775</v>
      </c>
      <c r="G4428" s="9">
        <v>628053022</v>
      </c>
      <c r="H4428" s="9" t="str">
        <f t="shared" si="138"/>
        <v>(-28.9932917, 29.8102762)</v>
      </c>
    </row>
    <row r="4429" spans="1:8" s="10" customFormat="1" x14ac:dyDescent="0.25">
      <c r="A4429" s="9" t="str">
        <f t="shared" si="139"/>
        <v>OSM: Natal Main Line - Rail - (631885878)</v>
      </c>
      <c r="B4429" s="9" t="s">
        <v>2798</v>
      </c>
      <c r="C4429" s="9" t="s">
        <v>2780</v>
      </c>
      <c r="D4429" s="12">
        <v>-28.9946299</v>
      </c>
      <c r="E4429" s="12">
        <v>29.830824424999999</v>
      </c>
      <c r="F4429" s="9" t="s">
        <v>2775</v>
      </c>
      <c r="G4429" s="9">
        <v>631885878</v>
      </c>
      <c r="H4429" s="9" t="str">
        <f t="shared" si="138"/>
        <v>(-28.9946299, 29.8308244)</v>
      </c>
    </row>
    <row r="4430" spans="1:8" s="10" customFormat="1" x14ac:dyDescent="0.25">
      <c r="A4430" s="9" t="str">
        <f t="shared" si="139"/>
        <v>OSM: Natal Main Line - Rail - (631885881)</v>
      </c>
      <c r="B4430" s="9" t="s">
        <v>2798</v>
      </c>
      <c r="C4430" s="9" t="s">
        <v>2780</v>
      </c>
      <c r="D4430" s="12">
        <v>-28.994445798214201</v>
      </c>
      <c r="E4430" s="12">
        <v>29.821223210714201</v>
      </c>
      <c r="F4430" s="9" t="s">
        <v>2775</v>
      </c>
      <c r="G4430" s="9">
        <v>631885881</v>
      </c>
      <c r="H4430" s="9" t="str">
        <f t="shared" si="138"/>
        <v>(-28.9944458, 29.8212232)</v>
      </c>
    </row>
    <row r="4431" spans="1:8" s="10" customFormat="1" x14ac:dyDescent="0.25">
      <c r="A4431" s="9" t="str">
        <f t="shared" si="139"/>
        <v>OSM: Natal Main Line - Rail - (651628482)</v>
      </c>
      <c r="B4431" s="9" t="s">
        <v>2798</v>
      </c>
      <c r="C4431" s="9" t="s">
        <v>2780</v>
      </c>
      <c r="D4431" s="12">
        <v>-27.842744499999998</v>
      </c>
      <c r="E4431" s="12">
        <v>29.976440350000001</v>
      </c>
      <c r="F4431" s="9" t="s">
        <v>2775</v>
      </c>
      <c r="G4431" s="9">
        <v>651628482</v>
      </c>
      <c r="H4431" s="9" t="str">
        <f t="shared" si="138"/>
        <v>(-27.8427445, 29.9764404)</v>
      </c>
    </row>
    <row r="4432" spans="1:8" s="10" customFormat="1" x14ac:dyDescent="0.25">
      <c r="A4432" s="9" t="str">
        <f t="shared" si="139"/>
        <v>OSM: Natal Main Line - Rail - (651628483)</v>
      </c>
      <c r="B4432" s="9" t="s">
        <v>2798</v>
      </c>
      <c r="C4432" s="9" t="s">
        <v>2780</v>
      </c>
      <c r="D4432" s="12">
        <v>-27.8073684071428</v>
      </c>
      <c r="E4432" s="12">
        <v>29.975633226623302</v>
      </c>
      <c r="F4432" s="9" t="s">
        <v>2775</v>
      </c>
      <c r="G4432" s="9">
        <v>651628483</v>
      </c>
      <c r="H4432" s="9" t="str">
        <f t="shared" si="138"/>
        <v>(-27.8073684, 29.9756332)</v>
      </c>
    </row>
    <row r="4433" spans="1:8" s="10" customFormat="1" x14ac:dyDescent="0.25">
      <c r="A4433" s="9" t="str">
        <f t="shared" si="139"/>
        <v>OSM: Natal Main Line - Rail - (686618491)</v>
      </c>
      <c r="B4433" s="9" t="s">
        <v>2798</v>
      </c>
      <c r="C4433" s="9" t="s">
        <v>2780</v>
      </c>
      <c r="D4433" s="12">
        <v>-28.46825265</v>
      </c>
      <c r="E4433" s="12">
        <v>29.8655899</v>
      </c>
      <c r="F4433" s="9" t="s">
        <v>2775</v>
      </c>
      <c r="G4433" s="9">
        <v>686618491</v>
      </c>
      <c r="H4433" s="9" t="str">
        <f t="shared" si="138"/>
        <v>(-28.4682527, 29.8655899)</v>
      </c>
    </row>
    <row r="4434" spans="1:8" s="10" customFormat="1" x14ac:dyDescent="0.25">
      <c r="A4434" s="9" t="str">
        <f t="shared" si="139"/>
        <v>OSM: Natal Main Line - Rail - (686618493)</v>
      </c>
      <c r="B4434" s="9" t="s">
        <v>2798</v>
      </c>
      <c r="C4434" s="9" t="s">
        <v>2780</v>
      </c>
      <c r="D4434" s="12">
        <v>-28.4001880956896</v>
      </c>
      <c r="E4434" s="12">
        <v>30.029938920689599</v>
      </c>
      <c r="F4434" s="9" t="s">
        <v>2775</v>
      </c>
      <c r="G4434" s="9">
        <v>686618493</v>
      </c>
      <c r="H4434" s="9" t="str">
        <f t="shared" si="138"/>
        <v>(-28.4001881, 30.0299389)</v>
      </c>
    </row>
    <row r="4435" spans="1:8" s="10" customFormat="1" x14ac:dyDescent="0.25">
      <c r="A4435" s="9" t="str">
        <f t="shared" si="139"/>
        <v>OSM: Natal Main Line - Rail - (686618496)</v>
      </c>
      <c r="B4435" s="9" t="s">
        <v>2798</v>
      </c>
      <c r="C4435" s="9" t="s">
        <v>2780</v>
      </c>
      <c r="D4435" s="12">
        <v>-28.414274828205102</v>
      </c>
      <c r="E4435" s="12">
        <v>29.9444716102564</v>
      </c>
      <c r="F4435" s="9" t="s">
        <v>2775</v>
      </c>
      <c r="G4435" s="9">
        <v>686618496</v>
      </c>
      <c r="H4435" s="9" t="str">
        <f t="shared" si="138"/>
        <v>(-28.4142748, 29.9444716)</v>
      </c>
    </row>
    <row r="4436" spans="1:8" s="10" customFormat="1" x14ac:dyDescent="0.25">
      <c r="A4436" s="9" t="str">
        <f t="shared" si="139"/>
        <v>OSM: Natal Main Line - Rail - (686618497)</v>
      </c>
      <c r="B4436" s="9" t="s">
        <v>2798</v>
      </c>
      <c r="C4436" s="9" t="s">
        <v>2780</v>
      </c>
      <c r="D4436" s="12">
        <v>-28.468223699999999</v>
      </c>
      <c r="E4436" s="12">
        <v>29.865564249999998</v>
      </c>
      <c r="F4436" s="9" t="s">
        <v>2775</v>
      </c>
      <c r="G4436" s="9">
        <v>686618497</v>
      </c>
      <c r="H4436" s="9" t="str">
        <f t="shared" si="138"/>
        <v>(-28.4682237, 29.8655643)</v>
      </c>
    </row>
    <row r="4437" spans="1:8" s="10" customFormat="1" x14ac:dyDescent="0.25">
      <c r="A4437" s="9" t="str">
        <f t="shared" si="139"/>
        <v>OSM: Natal Main Line - Rail - (686618498)</v>
      </c>
      <c r="B4437" s="9" t="s">
        <v>2798</v>
      </c>
      <c r="C4437" s="9" t="s">
        <v>2780</v>
      </c>
      <c r="D4437" s="12">
        <v>-28.474707049999999</v>
      </c>
      <c r="E4437" s="12">
        <v>29.854550549999999</v>
      </c>
      <c r="F4437" s="9" t="s">
        <v>2775</v>
      </c>
      <c r="G4437" s="9">
        <v>686618498</v>
      </c>
      <c r="H4437" s="9" t="str">
        <f t="shared" si="138"/>
        <v>(-28.4747071, 29.8545506)</v>
      </c>
    </row>
    <row r="4438" spans="1:8" s="10" customFormat="1" x14ac:dyDescent="0.25">
      <c r="A4438" s="9" t="str">
        <f t="shared" si="139"/>
        <v>OSM: Natal Main Line - Rail - (686618499)</v>
      </c>
      <c r="B4438" s="9" t="s">
        <v>2798</v>
      </c>
      <c r="C4438" s="9" t="s">
        <v>2780</v>
      </c>
      <c r="D4438" s="12">
        <v>-28.477221049999901</v>
      </c>
      <c r="E4438" s="12">
        <v>29.852107699999902</v>
      </c>
      <c r="F4438" s="9" t="s">
        <v>2775</v>
      </c>
      <c r="G4438" s="9">
        <v>686618499</v>
      </c>
      <c r="H4438" s="9" t="str">
        <f t="shared" si="138"/>
        <v>(-28.477221, 29.8521077)</v>
      </c>
    </row>
    <row r="4439" spans="1:8" s="10" customFormat="1" x14ac:dyDescent="0.25">
      <c r="A4439" s="9" t="str">
        <f t="shared" si="139"/>
        <v>OSM: Natal Main Line - Rail - (686618500)</v>
      </c>
      <c r="B4439" s="9" t="s">
        <v>2798</v>
      </c>
      <c r="C4439" s="9" t="s">
        <v>2780</v>
      </c>
      <c r="D4439" s="12">
        <v>-28.477245</v>
      </c>
      <c r="E4439" s="12">
        <v>29.852138199999999</v>
      </c>
      <c r="F4439" s="9" t="s">
        <v>2775</v>
      </c>
      <c r="G4439" s="9">
        <v>686618500</v>
      </c>
      <c r="H4439" s="9" t="str">
        <f t="shared" si="138"/>
        <v>(-28.477245, 29.8521382)</v>
      </c>
    </row>
    <row r="4440" spans="1:8" s="10" customFormat="1" x14ac:dyDescent="0.25">
      <c r="A4440" s="9" t="str">
        <f t="shared" si="139"/>
        <v>OSM: Natal Main Line - Rail - (686618502)</v>
      </c>
      <c r="B4440" s="9" t="s">
        <v>2798</v>
      </c>
      <c r="C4440" s="9" t="s">
        <v>2780</v>
      </c>
      <c r="D4440" s="12">
        <v>-28.474729799999999</v>
      </c>
      <c r="E4440" s="12">
        <v>29.85458225</v>
      </c>
      <c r="F4440" s="9" t="s">
        <v>2775</v>
      </c>
      <c r="G4440" s="9">
        <v>686618502</v>
      </c>
      <c r="H4440" s="9" t="str">
        <f t="shared" si="138"/>
        <v>(-28.4747298, 29.8545823)</v>
      </c>
    </row>
    <row r="4441" spans="1:8" s="10" customFormat="1" x14ac:dyDescent="0.25">
      <c r="A4441" s="9" t="str">
        <f t="shared" si="139"/>
        <v>OSM: Natal Main Line - Rail - (686618503)</v>
      </c>
      <c r="B4441" s="9" t="s">
        <v>2798</v>
      </c>
      <c r="C4441" s="9" t="s">
        <v>2780</v>
      </c>
      <c r="D4441" s="12">
        <v>-28.487442369230699</v>
      </c>
      <c r="E4441" s="12">
        <v>29.842485038461501</v>
      </c>
      <c r="F4441" s="9" t="s">
        <v>2775</v>
      </c>
      <c r="G4441" s="9">
        <v>686618503</v>
      </c>
      <c r="H4441" s="9" t="str">
        <f t="shared" si="138"/>
        <v>(-28.4874424, 29.842485)</v>
      </c>
    </row>
    <row r="4442" spans="1:8" s="10" customFormat="1" x14ac:dyDescent="0.25">
      <c r="A4442" s="9" t="str">
        <f t="shared" si="139"/>
        <v>OSM: Natal Main Line - Rail - (686618504)</v>
      </c>
      <c r="B4442" s="9" t="s">
        <v>2798</v>
      </c>
      <c r="C4442" s="9" t="s">
        <v>2780</v>
      </c>
      <c r="D4442" s="12">
        <v>-28.479754499999999</v>
      </c>
      <c r="E4442" s="12">
        <v>29.849699649999899</v>
      </c>
      <c r="F4442" s="9" t="s">
        <v>2775</v>
      </c>
      <c r="G4442" s="9">
        <v>686618504</v>
      </c>
      <c r="H4442" s="9" t="str">
        <f t="shared" si="138"/>
        <v>(-28.4797545, 29.8496996)</v>
      </c>
    </row>
    <row r="4443" spans="1:8" s="10" customFormat="1" x14ac:dyDescent="0.25">
      <c r="A4443" s="9" t="str">
        <f t="shared" si="139"/>
        <v>OSM: Natal Main Line - Rail - (686618507)</v>
      </c>
      <c r="B4443" s="9" t="s">
        <v>2798</v>
      </c>
      <c r="C4443" s="9" t="s">
        <v>2780</v>
      </c>
      <c r="D4443" s="12">
        <v>-28.479730400000001</v>
      </c>
      <c r="E4443" s="12">
        <v>29.849669349999999</v>
      </c>
      <c r="F4443" s="9" t="s">
        <v>2775</v>
      </c>
      <c r="G4443" s="9">
        <v>686618507</v>
      </c>
      <c r="H4443" s="9" t="str">
        <f t="shared" si="138"/>
        <v>(-28.4797304, 29.8496694)</v>
      </c>
    </row>
    <row r="4444" spans="1:8" s="10" customFormat="1" x14ac:dyDescent="0.25">
      <c r="A4444" s="9" t="str">
        <f t="shared" si="139"/>
        <v>OSM: Natal Main Line - Rail - (686618513)</v>
      </c>
      <c r="B4444" s="9" t="s">
        <v>2798</v>
      </c>
      <c r="C4444" s="9" t="s">
        <v>2780</v>
      </c>
      <c r="D4444" s="12">
        <v>-28.4874223923076</v>
      </c>
      <c r="E4444" s="12">
        <v>29.842451169230699</v>
      </c>
      <c r="F4444" s="9" t="s">
        <v>2775</v>
      </c>
      <c r="G4444" s="9">
        <v>686618513</v>
      </c>
      <c r="H4444" s="9" t="str">
        <f t="shared" si="138"/>
        <v>(-28.4874224, 29.8424512)</v>
      </c>
    </row>
    <row r="4445" spans="1:8" s="10" customFormat="1" x14ac:dyDescent="0.25">
      <c r="A4445" s="9" t="str">
        <f t="shared" si="139"/>
        <v>OSM: Natal Main Line - Rail - (686618539)</v>
      </c>
      <c r="B4445" s="9" t="s">
        <v>2798</v>
      </c>
      <c r="C4445" s="9" t="s">
        <v>2780</v>
      </c>
      <c r="D4445" s="12">
        <v>-28.5030820030303</v>
      </c>
      <c r="E4445" s="12">
        <v>29.831815087878699</v>
      </c>
      <c r="F4445" s="9" t="s">
        <v>2775</v>
      </c>
      <c r="G4445" s="9">
        <v>686618539</v>
      </c>
      <c r="H4445" s="9" t="str">
        <f t="shared" si="138"/>
        <v>(-28.503082, 29.8318151)</v>
      </c>
    </row>
    <row r="4446" spans="1:8" s="10" customFormat="1" x14ac:dyDescent="0.25">
      <c r="A4446" s="9" t="str">
        <f t="shared" si="139"/>
        <v>OSM: Natal Main Line - Rail - (686618540)</v>
      </c>
      <c r="B4446" s="9" t="s">
        <v>2798</v>
      </c>
      <c r="C4446" s="9" t="s">
        <v>2780</v>
      </c>
      <c r="D4446" s="12">
        <v>-28.49131985</v>
      </c>
      <c r="E4446" s="12">
        <v>29.83987995</v>
      </c>
      <c r="F4446" s="9" t="s">
        <v>2775</v>
      </c>
      <c r="G4446" s="9">
        <v>686618540</v>
      </c>
      <c r="H4446" s="9" t="str">
        <f t="shared" si="138"/>
        <v>(-28.4913199, 29.83988)</v>
      </c>
    </row>
    <row r="4447" spans="1:8" s="10" customFormat="1" x14ac:dyDescent="0.25">
      <c r="A4447" s="9" t="str">
        <f t="shared" si="139"/>
        <v>OSM: Natal Main Line - Rail - (686618541)</v>
      </c>
      <c r="B4447" s="9" t="s">
        <v>2798</v>
      </c>
      <c r="C4447" s="9" t="s">
        <v>2780</v>
      </c>
      <c r="D4447" s="12">
        <v>-28.491303899999998</v>
      </c>
      <c r="E4447" s="12">
        <v>29.839843299999998</v>
      </c>
      <c r="F4447" s="9" t="s">
        <v>2775</v>
      </c>
      <c r="G4447" s="9">
        <v>686618541</v>
      </c>
      <c r="H4447" s="9" t="str">
        <f t="shared" si="138"/>
        <v>(-28.4913039, 29.8398433)</v>
      </c>
    </row>
    <row r="4448" spans="1:8" s="10" customFormat="1" x14ac:dyDescent="0.25">
      <c r="A4448" s="9" t="str">
        <f t="shared" si="139"/>
        <v>OSM: Natal Main Line - Rail - (686618542)</v>
      </c>
      <c r="B4448" s="9" t="s">
        <v>2798</v>
      </c>
      <c r="C4448" s="9" t="s">
        <v>2780</v>
      </c>
      <c r="D4448" s="12">
        <v>-28.5029168970588</v>
      </c>
      <c r="E4448" s="12">
        <v>29.831905088235199</v>
      </c>
      <c r="F4448" s="9" t="s">
        <v>2775</v>
      </c>
      <c r="G4448" s="9">
        <v>686618542</v>
      </c>
      <c r="H4448" s="9" t="str">
        <f t="shared" si="138"/>
        <v>(-28.5029169, 29.8319051)</v>
      </c>
    </row>
    <row r="4449" spans="1:8" s="10" customFormat="1" x14ac:dyDescent="0.25">
      <c r="A4449" s="9" t="str">
        <f t="shared" si="139"/>
        <v>OSM: Natal Main Line - Rail - (686618543)</v>
      </c>
      <c r="B4449" s="9" t="s">
        <v>2798</v>
      </c>
      <c r="C4449" s="9" t="s">
        <v>2780</v>
      </c>
      <c r="D4449" s="12">
        <v>-28.512457843333301</v>
      </c>
      <c r="E4449" s="12">
        <v>29.822904999999999</v>
      </c>
      <c r="F4449" s="9" t="s">
        <v>2775</v>
      </c>
      <c r="G4449" s="9">
        <v>686618543</v>
      </c>
      <c r="H4449" s="9" t="str">
        <f t="shared" si="138"/>
        <v>(-28.5124578, 29.822905)</v>
      </c>
    </row>
    <row r="4450" spans="1:8" s="10" customFormat="1" x14ac:dyDescent="0.25">
      <c r="A4450" s="9" t="str">
        <f t="shared" si="139"/>
        <v>OSM: Natal Main Line - Rail - (686618544)</v>
      </c>
      <c r="B4450" s="9" t="s">
        <v>2798</v>
      </c>
      <c r="C4450" s="9" t="s">
        <v>2780</v>
      </c>
      <c r="D4450" s="12">
        <v>-28.5073978</v>
      </c>
      <c r="E4450" s="12">
        <v>29.828415499999998</v>
      </c>
      <c r="F4450" s="9" t="s">
        <v>2775</v>
      </c>
      <c r="G4450" s="9">
        <v>686618544</v>
      </c>
      <c r="H4450" s="9" t="str">
        <f t="shared" si="138"/>
        <v>(-28.5073978, 29.8284155)</v>
      </c>
    </row>
    <row r="4451" spans="1:8" s="10" customFormat="1" x14ac:dyDescent="0.25">
      <c r="A4451" s="9" t="str">
        <f t="shared" si="139"/>
        <v>OSM: Natal Main Line - Rail - (686618545)</v>
      </c>
      <c r="B4451" s="9" t="s">
        <v>2798</v>
      </c>
      <c r="C4451" s="9" t="s">
        <v>2780</v>
      </c>
      <c r="D4451" s="12">
        <v>-28.507348933333301</v>
      </c>
      <c r="E4451" s="12">
        <v>29.828471466666599</v>
      </c>
      <c r="F4451" s="9" t="s">
        <v>2775</v>
      </c>
      <c r="G4451" s="9">
        <v>686618545</v>
      </c>
      <c r="H4451" s="9" t="str">
        <f t="shared" si="138"/>
        <v>(-28.5073489, 29.8284715)</v>
      </c>
    </row>
    <row r="4452" spans="1:8" s="10" customFormat="1" x14ac:dyDescent="0.25">
      <c r="A4452" s="9" t="str">
        <f t="shared" si="139"/>
        <v>OSM: Natal Main Line - Rail - (686618546)</v>
      </c>
      <c r="B4452" s="9" t="s">
        <v>2798</v>
      </c>
      <c r="C4452" s="9" t="s">
        <v>2780</v>
      </c>
      <c r="D4452" s="12">
        <v>-28.507289449999998</v>
      </c>
      <c r="E4452" s="12">
        <v>29.8285372</v>
      </c>
      <c r="F4452" s="9" t="s">
        <v>2775</v>
      </c>
      <c r="G4452" s="9">
        <v>686618546</v>
      </c>
      <c r="H4452" s="9" t="str">
        <f t="shared" si="138"/>
        <v>(-28.5072895, 29.8285372)</v>
      </c>
    </row>
    <row r="4453" spans="1:8" s="10" customFormat="1" x14ac:dyDescent="0.25">
      <c r="A4453" s="9" t="str">
        <f t="shared" si="139"/>
        <v>OSM: Natal Main Line - Rail - (686618547)</v>
      </c>
      <c r="B4453" s="9" t="s">
        <v>2798</v>
      </c>
      <c r="C4453" s="9" t="s">
        <v>2780</v>
      </c>
      <c r="D4453" s="12">
        <v>-28.507264849999999</v>
      </c>
      <c r="E4453" s="12">
        <v>29.828507399999999</v>
      </c>
      <c r="F4453" s="9" t="s">
        <v>2775</v>
      </c>
      <c r="G4453" s="9">
        <v>686618547</v>
      </c>
      <c r="H4453" s="9" t="str">
        <f t="shared" si="138"/>
        <v>(-28.5072649, 29.8285074)</v>
      </c>
    </row>
    <row r="4454" spans="1:8" s="10" customFormat="1" x14ac:dyDescent="0.25">
      <c r="A4454" s="9" t="str">
        <f t="shared" si="139"/>
        <v>OSM: Natal Main Line - Rail - (686618548)</v>
      </c>
      <c r="B4454" s="9" t="s">
        <v>2798</v>
      </c>
      <c r="C4454" s="9" t="s">
        <v>2780</v>
      </c>
      <c r="D4454" s="12">
        <v>-28.507324133333299</v>
      </c>
      <c r="E4454" s="12">
        <v>29.828441900000001</v>
      </c>
      <c r="F4454" s="9" t="s">
        <v>2775</v>
      </c>
      <c r="G4454" s="9">
        <v>686618548</v>
      </c>
      <c r="H4454" s="9" t="str">
        <f t="shared" si="138"/>
        <v>(-28.5073241, 29.8284419)</v>
      </c>
    </row>
    <row r="4455" spans="1:8" s="10" customFormat="1" x14ac:dyDescent="0.25">
      <c r="A4455" s="9" t="str">
        <f t="shared" si="139"/>
        <v>OSM: Natal Main Line - Rail - (686618549)</v>
      </c>
      <c r="B4455" s="9" t="s">
        <v>2798</v>
      </c>
      <c r="C4455" s="9" t="s">
        <v>2780</v>
      </c>
      <c r="D4455" s="12">
        <v>-28.507373449999999</v>
      </c>
      <c r="E4455" s="12">
        <v>29.828385300000001</v>
      </c>
      <c r="F4455" s="9" t="s">
        <v>2775</v>
      </c>
      <c r="G4455" s="9">
        <v>686618549</v>
      </c>
      <c r="H4455" s="9" t="str">
        <f t="shared" si="138"/>
        <v>(-28.5073735, 29.8283853)</v>
      </c>
    </row>
    <row r="4456" spans="1:8" s="10" customFormat="1" x14ac:dyDescent="0.25">
      <c r="A4456" s="9" t="str">
        <f t="shared" si="139"/>
        <v>OSM: Natal Main Line - Rail - (686618550)</v>
      </c>
      <c r="B4456" s="9" t="s">
        <v>2798</v>
      </c>
      <c r="C4456" s="9" t="s">
        <v>2780</v>
      </c>
      <c r="D4456" s="12">
        <v>-28.5124365966666</v>
      </c>
      <c r="E4456" s="12">
        <v>29.822872276666601</v>
      </c>
      <c r="F4456" s="9" t="s">
        <v>2775</v>
      </c>
      <c r="G4456" s="9">
        <v>686618550</v>
      </c>
      <c r="H4456" s="9" t="str">
        <f t="shared" si="138"/>
        <v>(-28.5124366, 29.8228723)</v>
      </c>
    </row>
    <row r="4457" spans="1:8" s="10" customFormat="1" x14ac:dyDescent="0.25">
      <c r="A4457" s="9" t="str">
        <f t="shared" si="139"/>
        <v>OSM: Natal Main Line - Rail - (686618551)</v>
      </c>
      <c r="B4457" s="9" t="s">
        <v>2798</v>
      </c>
      <c r="C4457" s="9" t="s">
        <v>2780</v>
      </c>
      <c r="D4457" s="12">
        <v>-28.5227600493333</v>
      </c>
      <c r="E4457" s="12">
        <v>29.80704922</v>
      </c>
      <c r="F4457" s="9" t="s">
        <v>2775</v>
      </c>
      <c r="G4457" s="9">
        <v>686618551</v>
      </c>
      <c r="H4457" s="9" t="str">
        <f t="shared" si="138"/>
        <v>(-28.52276, 29.8070492)</v>
      </c>
    </row>
    <row r="4458" spans="1:8" s="10" customFormat="1" x14ac:dyDescent="0.25">
      <c r="A4458" s="9" t="str">
        <f t="shared" si="139"/>
        <v>OSM: Natal Main Line - Rail - (686618552)</v>
      </c>
      <c r="B4458" s="9" t="s">
        <v>2798</v>
      </c>
      <c r="C4458" s="9" t="s">
        <v>2780</v>
      </c>
      <c r="D4458" s="12">
        <v>-28.514592650000001</v>
      </c>
      <c r="E4458" s="12">
        <v>29.821110699999998</v>
      </c>
      <c r="F4458" s="9" t="s">
        <v>2775</v>
      </c>
      <c r="G4458" s="9">
        <v>686618552</v>
      </c>
      <c r="H4458" s="9" t="str">
        <f t="shared" si="138"/>
        <v>(-28.5145927, 29.8211107)</v>
      </c>
    </row>
    <row r="4459" spans="1:8" s="10" customFormat="1" x14ac:dyDescent="0.25">
      <c r="A4459" s="9" t="str">
        <f t="shared" si="139"/>
        <v>OSM: Natal Main Line - Rail - (686618553)</v>
      </c>
      <c r="B4459" s="9" t="s">
        <v>2798</v>
      </c>
      <c r="C4459" s="9" t="s">
        <v>2780</v>
      </c>
      <c r="D4459" s="12">
        <v>-28.5145743</v>
      </c>
      <c r="E4459" s="12">
        <v>29.8210734</v>
      </c>
      <c r="F4459" s="9" t="s">
        <v>2775</v>
      </c>
      <c r="G4459" s="9">
        <v>686618553</v>
      </c>
      <c r="H4459" s="9" t="str">
        <f t="shared" si="138"/>
        <v>(-28.5145743, 29.8210734)</v>
      </c>
    </row>
    <row r="4460" spans="1:8" s="10" customFormat="1" x14ac:dyDescent="0.25">
      <c r="A4460" s="9" t="str">
        <f t="shared" si="139"/>
        <v>OSM: Natal Main Line - Rail - (686618555)</v>
      </c>
      <c r="B4460" s="9" t="s">
        <v>2798</v>
      </c>
      <c r="C4460" s="9" t="s">
        <v>2780</v>
      </c>
      <c r="D4460" s="12">
        <v>-28.521535118181799</v>
      </c>
      <c r="E4460" s="12">
        <v>29.8082638833333</v>
      </c>
      <c r="F4460" s="9" t="s">
        <v>2775</v>
      </c>
      <c r="G4460" s="9">
        <v>686618555</v>
      </c>
      <c r="H4460" s="9" t="str">
        <f t="shared" si="138"/>
        <v>(-28.5215351, 29.8082639)</v>
      </c>
    </row>
    <row r="4461" spans="1:8" s="10" customFormat="1" x14ac:dyDescent="0.25">
      <c r="A4461" s="9" t="str">
        <f t="shared" si="139"/>
        <v>OSM: Natal Main Line - Rail - (686662305)</v>
      </c>
      <c r="B4461" s="9" t="s">
        <v>2798</v>
      </c>
      <c r="C4461" s="9" t="s">
        <v>2780</v>
      </c>
      <c r="D4461" s="12">
        <v>-28.3643162439759</v>
      </c>
      <c r="E4461" s="12">
        <v>30.069949741566202</v>
      </c>
      <c r="F4461" s="9" t="s">
        <v>2775</v>
      </c>
      <c r="G4461" s="9">
        <v>686662305</v>
      </c>
      <c r="H4461" s="9" t="str">
        <f t="shared" si="138"/>
        <v>(-28.3643162, 30.0699497)</v>
      </c>
    </row>
    <row r="4462" spans="1:8" s="10" customFormat="1" x14ac:dyDescent="0.25">
      <c r="A4462" s="9" t="str">
        <f t="shared" si="139"/>
        <v>OSM: Natal Main Line - Rail - (686662306)</v>
      </c>
      <c r="B4462" s="9" t="s">
        <v>2798</v>
      </c>
      <c r="C4462" s="9" t="s">
        <v>2780</v>
      </c>
      <c r="D4462" s="12">
        <v>-28.3872228</v>
      </c>
      <c r="E4462" s="12">
        <v>30.049699449999999</v>
      </c>
      <c r="F4462" s="9" t="s">
        <v>2775</v>
      </c>
      <c r="G4462" s="9">
        <v>686662306</v>
      </c>
      <c r="H4462" s="9" t="str">
        <f t="shared" si="138"/>
        <v>(-28.3872228, 30.0496995)</v>
      </c>
    </row>
    <row r="4463" spans="1:8" s="10" customFormat="1" x14ac:dyDescent="0.25">
      <c r="A4463" s="9" t="str">
        <f t="shared" si="139"/>
        <v>OSM: Natal Main Line - Rail - (686662307)</v>
      </c>
      <c r="B4463" s="9" t="s">
        <v>2798</v>
      </c>
      <c r="C4463" s="9" t="s">
        <v>2780</v>
      </c>
      <c r="D4463" s="12">
        <v>-28.3872398</v>
      </c>
      <c r="E4463" s="12">
        <v>30.049735550000001</v>
      </c>
      <c r="F4463" s="9" t="s">
        <v>2775</v>
      </c>
      <c r="G4463" s="9">
        <v>686662307</v>
      </c>
      <c r="H4463" s="9" t="str">
        <f t="shared" si="138"/>
        <v>(-28.3872398, 30.0497356)</v>
      </c>
    </row>
    <row r="4464" spans="1:8" s="10" customFormat="1" x14ac:dyDescent="0.25">
      <c r="A4464" s="9" t="str">
        <f t="shared" si="139"/>
        <v>OSM: Natal Main Line - Rail - (686662308)</v>
      </c>
      <c r="B4464" s="9" t="s">
        <v>2798</v>
      </c>
      <c r="C4464" s="9" t="s">
        <v>2780</v>
      </c>
      <c r="D4464" s="12">
        <v>-28.364164964071801</v>
      </c>
      <c r="E4464" s="12">
        <v>30.070076766467</v>
      </c>
      <c r="F4464" s="9" t="s">
        <v>2775</v>
      </c>
      <c r="G4464" s="9">
        <v>686662308</v>
      </c>
      <c r="H4464" s="9" t="str">
        <f t="shared" si="138"/>
        <v>(-28.364165, 30.0700768)</v>
      </c>
    </row>
    <row r="4465" spans="1:8" s="10" customFormat="1" x14ac:dyDescent="0.25">
      <c r="A4465" s="9" t="str">
        <f t="shared" si="139"/>
        <v>OSM: Natal Main Line - Rail - (686662313)</v>
      </c>
      <c r="B4465" s="9" t="s">
        <v>2798</v>
      </c>
      <c r="C4465" s="9" t="s">
        <v>2780</v>
      </c>
      <c r="D4465" s="12">
        <v>-28.4051686</v>
      </c>
      <c r="E4465" s="12">
        <v>30.00893495</v>
      </c>
      <c r="F4465" s="9" t="s">
        <v>2775</v>
      </c>
      <c r="G4465" s="9">
        <v>686662313</v>
      </c>
      <c r="H4465" s="9" t="str">
        <f t="shared" si="138"/>
        <v>(-28.4051686, 30.008935)</v>
      </c>
    </row>
    <row r="4466" spans="1:8" s="10" customFormat="1" x14ac:dyDescent="0.25">
      <c r="A4466" s="9" t="str">
        <f t="shared" si="139"/>
        <v>OSM: Natal Main Line - Rail - (686662314)</v>
      </c>
      <c r="B4466" s="9" t="s">
        <v>2798</v>
      </c>
      <c r="C4466" s="9" t="s">
        <v>2780</v>
      </c>
      <c r="D4466" s="12">
        <v>-28.409210739393899</v>
      </c>
      <c r="E4466" s="12">
        <v>30.001242736363601</v>
      </c>
      <c r="F4466" s="9" t="s">
        <v>2775</v>
      </c>
      <c r="G4466" s="9">
        <v>686662314</v>
      </c>
      <c r="H4466" s="9" t="str">
        <f t="shared" si="138"/>
        <v>(-28.4092107, 30.0012427)</v>
      </c>
    </row>
    <row r="4467" spans="1:8" s="10" customFormat="1" x14ac:dyDescent="0.25">
      <c r="A4467" s="9" t="str">
        <f t="shared" si="139"/>
        <v>OSM: Natal Main Line - Rail - (686662315)</v>
      </c>
      <c r="B4467" s="9" t="s">
        <v>2798</v>
      </c>
      <c r="C4467" s="9" t="s">
        <v>2780</v>
      </c>
      <c r="D4467" s="12">
        <v>-28.409244387878701</v>
      </c>
      <c r="E4467" s="12">
        <v>30.001252903030299</v>
      </c>
      <c r="F4467" s="9" t="s">
        <v>2775</v>
      </c>
      <c r="G4467" s="9">
        <v>686662315</v>
      </c>
      <c r="H4467" s="9" t="str">
        <f t="shared" si="138"/>
        <v>(-28.4092444, 30.0012529)</v>
      </c>
    </row>
    <row r="4468" spans="1:8" s="10" customFormat="1" x14ac:dyDescent="0.25">
      <c r="A4468" s="9" t="str">
        <f t="shared" si="139"/>
        <v>OSM: Natal Main Line - Rail - (686662316)</v>
      </c>
      <c r="B4468" s="9" t="s">
        <v>2798</v>
      </c>
      <c r="C4468" s="9" t="s">
        <v>2780</v>
      </c>
      <c r="D4468" s="12">
        <v>-28.4051954</v>
      </c>
      <c r="E4468" s="12">
        <v>30.008962199999999</v>
      </c>
      <c r="F4468" s="9" t="s">
        <v>2775</v>
      </c>
      <c r="G4468" s="9">
        <v>686662316</v>
      </c>
      <c r="H4468" s="9" t="str">
        <f t="shared" si="138"/>
        <v>(-28.4051954, 30.0089622)</v>
      </c>
    </row>
    <row r="4469" spans="1:8" s="10" customFormat="1" x14ac:dyDescent="0.25">
      <c r="A4469" s="9" t="str">
        <f t="shared" si="139"/>
        <v>OSM: Natal Main Line - Rail - (686662317)</v>
      </c>
      <c r="B4469" s="9" t="s">
        <v>2798</v>
      </c>
      <c r="C4469" s="9" t="s">
        <v>2780</v>
      </c>
      <c r="D4469" s="12">
        <v>-28.410329982142802</v>
      </c>
      <c r="E4469" s="12">
        <v>29.982234900000002</v>
      </c>
      <c r="F4469" s="9" t="s">
        <v>2775</v>
      </c>
      <c r="G4469" s="9">
        <v>686662317</v>
      </c>
      <c r="H4469" s="9" t="str">
        <f t="shared" si="138"/>
        <v>(-28.41033, 29.9822349)</v>
      </c>
    </row>
    <row r="4470" spans="1:8" s="10" customFormat="1" x14ac:dyDescent="0.25">
      <c r="A4470" s="9" t="str">
        <f t="shared" si="139"/>
        <v>OSM: Natal Main Line - Rail - (686662318)</v>
      </c>
      <c r="B4470" s="9" t="s">
        <v>2798</v>
      </c>
      <c r="C4470" s="9" t="s">
        <v>2780</v>
      </c>
      <c r="D4470" s="12">
        <v>-28.409442800000001</v>
      </c>
      <c r="E4470" s="12">
        <v>29.994826700000001</v>
      </c>
      <c r="F4470" s="9" t="s">
        <v>2775</v>
      </c>
      <c r="G4470" s="9">
        <v>686662318</v>
      </c>
      <c r="H4470" s="9" t="str">
        <f t="shared" si="138"/>
        <v>(-28.4094428, 29.9948267)</v>
      </c>
    </row>
    <row r="4471" spans="1:8" s="10" customFormat="1" x14ac:dyDescent="0.25">
      <c r="A4471" s="9" t="str">
        <f t="shared" si="139"/>
        <v>OSM: Natal Main Line - Rail - (686662319)</v>
      </c>
      <c r="B4471" s="9" t="s">
        <v>2798</v>
      </c>
      <c r="C4471" s="9" t="s">
        <v>2780</v>
      </c>
      <c r="D4471" s="12">
        <v>-28.409407000000002</v>
      </c>
      <c r="E4471" s="12">
        <v>29.994831599999898</v>
      </c>
      <c r="F4471" s="9" t="s">
        <v>2775</v>
      </c>
      <c r="G4471" s="9">
        <v>686662319</v>
      </c>
      <c r="H4471" s="9" t="str">
        <f t="shared" si="138"/>
        <v>(-28.409407, 29.9948316)</v>
      </c>
    </row>
    <row r="4472" spans="1:8" s="10" customFormat="1" x14ac:dyDescent="0.25">
      <c r="A4472" s="9" t="str">
        <f t="shared" si="139"/>
        <v>OSM: Natal Main Line - Rail - (686662320)</v>
      </c>
      <c r="B4472" s="9" t="s">
        <v>2798</v>
      </c>
      <c r="C4472" s="9" t="s">
        <v>2780</v>
      </c>
      <c r="D4472" s="12">
        <v>-28.4103258074074</v>
      </c>
      <c r="E4472" s="12">
        <v>29.981805170370301</v>
      </c>
      <c r="F4472" s="9" t="s">
        <v>2775</v>
      </c>
      <c r="G4472" s="9">
        <v>686662320</v>
      </c>
      <c r="H4472" s="9" t="str">
        <f t="shared" si="138"/>
        <v>(-28.4103258, 29.9818052)</v>
      </c>
    </row>
    <row r="4473" spans="1:8" s="10" customFormat="1" x14ac:dyDescent="0.25">
      <c r="A4473" s="9" t="str">
        <f t="shared" si="139"/>
        <v>OSM: Natal Main Line - Rail - (686662321)</v>
      </c>
      <c r="B4473" s="9" t="s">
        <v>2798</v>
      </c>
      <c r="C4473" s="9" t="s">
        <v>2780</v>
      </c>
      <c r="D4473" s="12">
        <v>-28.408557349999999</v>
      </c>
      <c r="E4473" s="12">
        <v>29.970979400000001</v>
      </c>
      <c r="F4473" s="9" t="s">
        <v>2775</v>
      </c>
      <c r="G4473" s="9">
        <v>686662321</v>
      </c>
      <c r="H4473" s="9" t="str">
        <f t="shared" si="138"/>
        <v>(-28.4085574, 29.9709794)</v>
      </c>
    </row>
    <row r="4474" spans="1:8" s="10" customFormat="1" x14ac:dyDescent="0.25">
      <c r="A4474" s="9" t="str">
        <f t="shared" si="139"/>
        <v>OSM: Natal Main Line - Rail - (686662322)</v>
      </c>
      <c r="B4474" s="9" t="s">
        <v>2798</v>
      </c>
      <c r="C4474" s="9" t="s">
        <v>2780</v>
      </c>
      <c r="D4474" s="12">
        <v>-28.407068308333301</v>
      </c>
      <c r="E4474" s="12">
        <v>29.964757355555498</v>
      </c>
      <c r="F4474" s="9" t="s">
        <v>2775</v>
      </c>
      <c r="G4474" s="9">
        <v>686662322</v>
      </c>
      <c r="H4474" s="9" t="str">
        <f t="shared" si="138"/>
        <v>(-28.4070683, 29.9647574)</v>
      </c>
    </row>
    <row r="4475" spans="1:8" s="10" customFormat="1" x14ac:dyDescent="0.25">
      <c r="A4475" s="9" t="str">
        <f t="shared" si="139"/>
        <v>OSM: Natal Main Line - Rail - (686662323)</v>
      </c>
      <c r="B4475" s="9" t="s">
        <v>2798</v>
      </c>
      <c r="C4475" s="9" t="s">
        <v>2780</v>
      </c>
      <c r="D4475" s="12">
        <v>-28.4119383236842</v>
      </c>
      <c r="E4475" s="12">
        <v>29.9511386219298</v>
      </c>
      <c r="F4475" s="9" t="s">
        <v>2775</v>
      </c>
      <c r="G4475" s="9">
        <v>686662323</v>
      </c>
      <c r="H4475" s="9" t="str">
        <f t="shared" si="138"/>
        <v>(-28.4119383, 29.9511386)</v>
      </c>
    </row>
    <row r="4476" spans="1:8" s="10" customFormat="1" x14ac:dyDescent="0.25">
      <c r="A4476" s="9" t="str">
        <f t="shared" si="139"/>
        <v>OSM: Natal Main Line - Rail - (686662324)</v>
      </c>
      <c r="B4476" s="9" t="s">
        <v>2798</v>
      </c>
      <c r="C4476" s="9" t="s">
        <v>2780</v>
      </c>
      <c r="D4476" s="12">
        <v>-28.408594399999998</v>
      </c>
      <c r="E4476" s="12">
        <v>29.970973900000001</v>
      </c>
      <c r="F4476" s="9" t="s">
        <v>2775</v>
      </c>
      <c r="G4476" s="9">
        <v>686662324</v>
      </c>
      <c r="H4476" s="9" t="str">
        <f t="shared" si="138"/>
        <v>(-28.4085944, 29.9709739)</v>
      </c>
    </row>
    <row r="4477" spans="1:8" s="10" customFormat="1" x14ac:dyDescent="0.25">
      <c r="A4477" s="9" t="str">
        <f t="shared" si="139"/>
        <v>OSM: Natal Main Line - Rail - (686662325)</v>
      </c>
      <c r="B4477" s="9" t="s">
        <v>2798</v>
      </c>
      <c r="C4477" s="9" t="s">
        <v>2780</v>
      </c>
      <c r="D4477" s="12">
        <v>-28.4002694933884</v>
      </c>
      <c r="E4477" s="12">
        <v>30.029497703305701</v>
      </c>
      <c r="F4477" s="9" t="s">
        <v>2775</v>
      </c>
      <c r="G4477" s="9">
        <v>686662325</v>
      </c>
      <c r="H4477" s="9" t="str">
        <f t="shared" si="138"/>
        <v>(-28.4002695, 30.0294977)</v>
      </c>
    </row>
    <row r="4478" spans="1:8" s="10" customFormat="1" x14ac:dyDescent="0.25">
      <c r="A4478" s="9" t="str">
        <f t="shared" si="139"/>
        <v>OSM: Natal Main Line - Rail - (686662326)</v>
      </c>
      <c r="B4478" s="9" t="s">
        <v>2798</v>
      </c>
      <c r="C4478" s="9" t="s">
        <v>2780</v>
      </c>
      <c r="D4478" s="12">
        <v>-28.417036499999998</v>
      </c>
      <c r="E4478" s="12">
        <v>29.932699499999998</v>
      </c>
      <c r="F4478" s="9" t="s">
        <v>2775</v>
      </c>
      <c r="G4478" s="9">
        <v>686662326</v>
      </c>
      <c r="H4478" s="9" t="str">
        <f t="shared" si="138"/>
        <v>(-28.4170365, 29.9326995)</v>
      </c>
    </row>
    <row r="4479" spans="1:8" s="10" customFormat="1" x14ac:dyDescent="0.25">
      <c r="A4479" s="9" t="str">
        <f t="shared" si="139"/>
        <v>OSM: Natal Main Line - Rail - (686662327)</v>
      </c>
      <c r="B4479" s="9" t="s">
        <v>2798</v>
      </c>
      <c r="C4479" s="9" t="s">
        <v>2780</v>
      </c>
      <c r="D4479" s="12">
        <v>-28.416999199999999</v>
      </c>
      <c r="E4479" s="12">
        <v>29.932681150000001</v>
      </c>
      <c r="F4479" s="9" t="s">
        <v>2775</v>
      </c>
      <c r="G4479" s="9">
        <v>686662327</v>
      </c>
      <c r="H4479" s="9" t="str">
        <f t="shared" si="138"/>
        <v>(-28.4169992, 29.9326812)</v>
      </c>
    </row>
    <row r="4480" spans="1:8" s="10" customFormat="1" x14ac:dyDescent="0.25">
      <c r="A4480" s="9" t="str">
        <f t="shared" si="139"/>
        <v>OSM: Natal Main Line - Rail - (686662328)</v>
      </c>
      <c r="B4480" s="9" t="s">
        <v>2798</v>
      </c>
      <c r="C4480" s="9" t="s">
        <v>2780</v>
      </c>
      <c r="D4480" s="12">
        <v>-28.4222575518518</v>
      </c>
      <c r="E4480" s="12">
        <v>29.919905077777699</v>
      </c>
      <c r="F4480" s="9" t="s">
        <v>2775</v>
      </c>
      <c r="G4480" s="9">
        <v>686662328</v>
      </c>
      <c r="H4480" s="9" t="str">
        <f t="shared" si="138"/>
        <v>(-28.4222576, 29.9199051)</v>
      </c>
    </row>
    <row r="4481" spans="1:8" s="10" customFormat="1" x14ac:dyDescent="0.25">
      <c r="A4481" s="9" t="str">
        <f t="shared" si="139"/>
        <v>OSM: Natal Main Line - Rail - (686662329)</v>
      </c>
      <c r="B4481" s="9" t="s">
        <v>2798</v>
      </c>
      <c r="C4481" s="9" t="s">
        <v>2780</v>
      </c>
      <c r="D4481" s="12">
        <v>-28.422291540740702</v>
      </c>
      <c r="E4481" s="12">
        <v>29.919928981481402</v>
      </c>
      <c r="F4481" s="9" t="s">
        <v>2775</v>
      </c>
      <c r="G4481" s="9">
        <v>686662329</v>
      </c>
      <c r="H4481" s="9" t="str">
        <f t="shared" ref="H4481:H4544" si="140">"(" &amp; TEXT(D4481, "#.#######") &amp; ", " &amp; TEXT(E4481, "#.#######") &amp; ")"</f>
        <v>(-28.4222915, 29.919929)</v>
      </c>
    </row>
    <row r="4482" spans="1:8" s="10" customFormat="1" x14ac:dyDescent="0.25">
      <c r="A4482" s="9" t="str">
        <f t="shared" si="139"/>
        <v>OSM: Natal Main Line - Rail - (686662330)</v>
      </c>
      <c r="B4482" s="9" t="s">
        <v>2798</v>
      </c>
      <c r="C4482" s="9" t="s">
        <v>2780</v>
      </c>
      <c r="D4482" s="12">
        <v>-28.443405218867898</v>
      </c>
      <c r="E4482" s="12">
        <v>29.894844816981099</v>
      </c>
      <c r="F4482" s="9" t="s">
        <v>2775</v>
      </c>
      <c r="G4482" s="9">
        <v>686662330</v>
      </c>
      <c r="H4482" s="9" t="str">
        <f t="shared" si="140"/>
        <v>(-28.4434052, 29.8948448)</v>
      </c>
    </row>
    <row r="4483" spans="1:8" s="10" customFormat="1" x14ac:dyDescent="0.25">
      <c r="A4483" s="9" t="str">
        <f t="shared" ref="A4483:A4546" si="141">"OSM: " &amp; B4483 &amp; " - " &amp; PROPER(C4483) &amp; " - (" &amp; G4483 &amp; ")"</f>
        <v>OSM: Natal Main Line - Rail - (686662331)</v>
      </c>
      <c r="B4483" s="9" t="s">
        <v>2798</v>
      </c>
      <c r="C4483" s="9" t="s">
        <v>2780</v>
      </c>
      <c r="D4483" s="12">
        <v>-28.434081800000001</v>
      </c>
      <c r="E4483" s="12">
        <v>29.9039315666666</v>
      </c>
      <c r="F4483" s="9" t="s">
        <v>2775</v>
      </c>
      <c r="G4483" s="9">
        <v>686662331</v>
      </c>
      <c r="H4483" s="9" t="str">
        <f t="shared" si="140"/>
        <v>(-28.4340818, 29.9039316)</v>
      </c>
    </row>
    <row r="4484" spans="1:8" s="10" customFormat="1" x14ac:dyDescent="0.25">
      <c r="A4484" s="9" t="str">
        <f t="shared" si="141"/>
        <v>OSM: Natal Main Line - Rail - (686662332)</v>
      </c>
      <c r="B4484" s="9" t="s">
        <v>2798</v>
      </c>
      <c r="C4484" s="9" t="s">
        <v>2780</v>
      </c>
      <c r="D4484" s="12">
        <v>-28.434053200000001</v>
      </c>
      <c r="E4484" s="12">
        <v>29.9038990666666</v>
      </c>
      <c r="F4484" s="9" t="s">
        <v>2775</v>
      </c>
      <c r="G4484" s="9">
        <v>686662332</v>
      </c>
      <c r="H4484" s="9" t="str">
        <f t="shared" si="140"/>
        <v>(-28.4340532, 29.9038991)</v>
      </c>
    </row>
    <row r="4485" spans="1:8" s="10" customFormat="1" x14ac:dyDescent="0.25">
      <c r="A4485" s="9" t="str">
        <f t="shared" si="141"/>
        <v>OSM: Natal Main Line - Rail - (686662333)</v>
      </c>
      <c r="B4485" s="9" t="s">
        <v>2798</v>
      </c>
      <c r="C4485" s="9" t="s">
        <v>2780</v>
      </c>
      <c r="D4485" s="12">
        <v>-28.4434239115384</v>
      </c>
      <c r="E4485" s="12">
        <v>29.894746828846099</v>
      </c>
      <c r="F4485" s="9" t="s">
        <v>2775</v>
      </c>
      <c r="G4485" s="9">
        <v>686662333</v>
      </c>
      <c r="H4485" s="9" t="str">
        <f t="shared" si="140"/>
        <v>(-28.4434239, 29.8947468)</v>
      </c>
    </row>
    <row r="4486" spans="1:8" s="10" customFormat="1" x14ac:dyDescent="0.25">
      <c r="A4486" s="9" t="str">
        <f t="shared" si="141"/>
        <v>OSM: Natal Main Line - Rail - (686662334)</v>
      </c>
      <c r="B4486" s="9" t="s">
        <v>2798</v>
      </c>
      <c r="C4486" s="9" t="s">
        <v>2780</v>
      </c>
      <c r="D4486" s="12">
        <v>-28.451113100000001</v>
      </c>
      <c r="E4486" s="12">
        <v>29.885735149999999</v>
      </c>
      <c r="F4486" s="9" t="s">
        <v>2775</v>
      </c>
      <c r="G4486" s="9">
        <v>686662334</v>
      </c>
      <c r="H4486" s="9" t="str">
        <f t="shared" si="140"/>
        <v>(-28.4511131, 29.8857352)</v>
      </c>
    </row>
    <row r="4487" spans="1:8" s="10" customFormat="1" x14ac:dyDescent="0.25">
      <c r="A4487" s="9" t="str">
        <f t="shared" si="141"/>
        <v>OSM: Natal Main Line - Rail - (686662335)</v>
      </c>
      <c r="B4487" s="9" t="s">
        <v>2798</v>
      </c>
      <c r="C4487" s="9" t="s">
        <v>2780</v>
      </c>
      <c r="D4487" s="12">
        <v>-28.459090060000001</v>
      </c>
      <c r="E4487" s="12">
        <v>29.877397559999999</v>
      </c>
      <c r="F4487" s="9" t="s">
        <v>2775</v>
      </c>
      <c r="G4487" s="9">
        <v>686662335</v>
      </c>
      <c r="H4487" s="9" t="str">
        <f t="shared" si="140"/>
        <v>(-28.4590901, 29.8773976)</v>
      </c>
    </row>
    <row r="4488" spans="1:8" s="10" customFormat="1" x14ac:dyDescent="0.25">
      <c r="A4488" s="9" t="str">
        <f t="shared" si="141"/>
        <v>OSM: Natal Main Line - Rail - (686662338)</v>
      </c>
      <c r="B4488" s="9" t="s">
        <v>2798</v>
      </c>
      <c r="C4488" s="9" t="s">
        <v>2780</v>
      </c>
      <c r="D4488" s="12">
        <v>-28.4592996277777</v>
      </c>
      <c r="E4488" s="12">
        <v>29.877216844444401</v>
      </c>
      <c r="F4488" s="9" t="s">
        <v>2775</v>
      </c>
      <c r="G4488" s="9">
        <v>686662338</v>
      </c>
      <c r="H4488" s="9" t="str">
        <f t="shared" si="140"/>
        <v>(-28.4592996, 29.8772168)</v>
      </c>
    </row>
    <row r="4489" spans="1:8" s="10" customFormat="1" x14ac:dyDescent="0.25">
      <c r="A4489" s="9" t="str">
        <f t="shared" si="141"/>
        <v>OSM: Natal Main Line - Rail - (686662339)</v>
      </c>
      <c r="B4489" s="9" t="s">
        <v>2798</v>
      </c>
      <c r="C4489" s="9" t="s">
        <v>2780</v>
      </c>
      <c r="D4489" s="12">
        <v>-28.451137299999999</v>
      </c>
      <c r="E4489" s="12">
        <v>29.88577205</v>
      </c>
      <c r="F4489" s="9" t="s">
        <v>2775</v>
      </c>
      <c r="G4489" s="9">
        <v>686662339</v>
      </c>
      <c r="H4489" s="9" t="str">
        <f t="shared" si="140"/>
        <v>(-28.4511373, 29.8857721)</v>
      </c>
    </row>
    <row r="4490" spans="1:8" s="10" customFormat="1" x14ac:dyDescent="0.25">
      <c r="A4490" s="9" t="str">
        <f t="shared" si="141"/>
        <v>OSM: Natal Main Line - Rail - (688134636)</v>
      </c>
      <c r="B4490" s="9" t="s">
        <v>2798</v>
      </c>
      <c r="C4490" s="9" t="s">
        <v>2780</v>
      </c>
      <c r="D4490" s="12">
        <v>-28.318587000000001</v>
      </c>
      <c r="E4490" s="12">
        <v>30.096850280000002</v>
      </c>
      <c r="F4490" s="9" t="s">
        <v>2775</v>
      </c>
      <c r="G4490" s="9">
        <v>688134636</v>
      </c>
      <c r="H4490" s="9" t="str">
        <f t="shared" si="140"/>
        <v>(-28.318587, 30.0968503)</v>
      </c>
    </row>
    <row r="4491" spans="1:8" s="10" customFormat="1" x14ac:dyDescent="0.25">
      <c r="A4491" s="9" t="str">
        <f t="shared" si="141"/>
        <v>OSM: Natal Main Line - Rail - (688134637)</v>
      </c>
      <c r="B4491" s="9" t="s">
        <v>2798</v>
      </c>
      <c r="C4491" s="9" t="s">
        <v>2780</v>
      </c>
      <c r="D4491" s="12">
        <v>-28.317569133333301</v>
      </c>
      <c r="E4491" s="12">
        <v>30.097420499999998</v>
      </c>
      <c r="F4491" s="9" t="s">
        <v>2775</v>
      </c>
      <c r="G4491" s="9">
        <v>688134637</v>
      </c>
      <c r="H4491" s="9" t="str">
        <f t="shared" si="140"/>
        <v>(-28.3175691, 30.0974205)</v>
      </c>
    </row>
    <row r="4492" spans="1:8" s="10" customFormat="1" x14ac:dyDescent="0.25">
      <c r="A4492" s="9" t="str">
        <f t="shared" si="141"/>
        <v>OSM: Natal Main Line - Rail - (688134638)</v>
      </c>
      <c r="B4492" s="9" t="s">
        <v>2798</v>
      </c>
      <c r="C4492" s="9" t="s">
        <v>2780</v>
      </c>
      <c r="D4492" s="12">
        <v>-28.3175512</v>
      </c>
      <c r="E4492" s="12">
        <v>30.0973850333333</v>
      </c>
      <c r="F4492" s="9" t="s">
        <v>2775</v>
      </c>
      <c r="G4492" s="9">
        <v>688134638</v>
      </c>
      <c r="H4492" s="9" t="str">
        <f t="shared" si="140"/>
        <v>(-28.3175512, 30.097385)</v>
      </c>
    </row>
    <row r="4493" spans="1:8" s="10" customFormat="1" x14ac:dyDescent="0.25">
      <c r="A4493" s="9" t="str">
        <f t="shared" si="141"/>
        <v>OSM: Natal Main Line - Rail - (688134639)</v>
      </c>
      <c r="B4493" s="9" t="s">
        <v>2798</v>
      </c>
      <c r="C4493" s="9" t="s">
        <v>2780</v>
      </c>
      <c r="D4493" s="12">
        <v>-28.318571049999999</v>
      </c>
      <c r="E4493" s="12">
        <v>30.09681372</v>
      </c>
      <c r="F4493" s="9" t="s">
        <v>2775</v>
      </c>
      <c r="G4493" s="9">
        <v>688134639</v>
      </c>
      <c r="H4493" s="9" t="str">
        <f t="shared" si="140"/>
        <v>(-28.3185711, 30.0968137)</v>
      </c>
    </row>
    <row r="4494" spans="1:8" s="10" customFormat="1" x14ac:dyDescent="0.25">
      <c r="A4494" s="9" t="str">
        <f t="shared" si="141"/>
        <v>OSM: Natal Main Line - Rail - (688134640)</v>
      </c>
      <c r="B4494" s="9" t="s">
        <v>2798</v>
      </c>
      <c r="C4494" s="9" t="s">
        <v>2780</v>
      </c>
      <c r="D4494" s="12">
        <v>-28.321697649999901</v>
      </c>
      <c r="E4494" s="12">
        <v>30.095176199999901</v>
      </c>
      <c r="F4494" s="9" t="s">
        <v>2775</v>
      </c>
      <c r="G4494" s="9">
        <v>688134640</v>
      </c>
      <c r="H4494" s="9" t="str">
        <f t="shared" si="140"/>
        <v>(-28.3216976, 30.0951762)</v>
      </c>
    </row>
    <row r="4495" spans="1:8" s="10" customFormat="1" x14ac:dyDescent="0.25">
      <c r="A4495" s="9" t="str">
        <f t="shared" si="141"/>
        <v>OSM: Natal Main Line - Rail - (688134641)</v>
      </c>
      <c r="B4495" s="9" t="s">
        <v>2798</v>
      </c>
      <c r="C4495" s="9" t="s">
        <v>2780</v>
      </c>
      <c r="D4495" s="12">
        <v>-28.322564749999898</v>
      </c>
      <c r="E4495" s="12">
        <v>30.094721100000001</v>
      </c>
      <c r="F4495" s="9" t="s">
        <v>2775</v>
      </c>
      <c r="G4495" s="9">
        <v>688134641</v>
      </c>
      <c r="H4495" s="9" t="str">
        <f t="shared" si="140"/>
        <v>(-28.3225647, 30.0947211)</v>
      </c>
    </row>
    <row r="4496" spans="1:8" s="10" customFormat="1" x14ac:dyDescent="0.25">
      <c r="A4496" s="9" t="str">
        <f t="shared" si="141"/>
        <v>OSM: Natal Main Line - Rail - (688134642)</v>
      </c>
      <c r="B4496" s="9" t="s">
        <v>2798</v>
      </c>
      <c r="C4496" s="9" t="s">
        <v>2780</v>
      </c>
      <c r="D4496" s="12">
        <v>-28.322577249999998</v>
      </c>
      <c r="E4496" s="12">
        <v>30.094759549999999</v>
      </c>
      <c r="F4496" s="9" t="s">
        <v>2775</v>
      </c>
      <c r="G4496" s="9">
        <v>688134642</v>
      </c>
      <c r="H4496" s="9" t="str">
        <f t="shared" si="140"/>
        <v>(-28.3225773, 30.0947596)</v>
      </c>
    </row>
    <row r="4497" spans="1:8" s="10" customFormat="1" x14ac:dyDescent="0.25">
      <c r="A4497" s="9" t="str">
        <f t="shared" si="141"/>
        <v>OSM: Natal Main Line - Rail - (688134643)</v>
      </c>
      <c r="B4497" s="9" t="s">
        <v>2798</v>
      </c>
      <c r="C4497" s="9" t="s">
        <v>2780</v>
      </c>
      <c r="D4497" s="12">
        <v>-28.32170945</v>
      </c>
      <c r="E4497" s="12">
        <v>30.095215</v>
      </c>
      <c r="F4497" s="9" t="s">
        <v>2775</v>
      </c>
      <c r="G4497" s="9">
        <v>688134643</v>
      </c>
      <c r="H4497" s="9" t="str">
        <f t="shared" si="140"/>
        <v>(-28.3217095, 30.095215)</v>
      </c>
    </row>
    <row r="4498" spans="1:8" s="10" customFormat="1" x14ac:dyDescent="0.25">
      <c r="A4498" s="9" t="str">
        <f t="shared" si="141"/>
        <v>OSM: Natal Main Line - Rail - (688134644)</v>
      </c>
      <c r="B4498" s="9" t="s">
        <v>2798</v>
      </c>
      <c r="C4498" s="9" t="s">
        <v>2780</v>
      </c>
      <c r="D4498" s="12">
        <v>-28.323433850000001</v>
      </c>
      <c r="E4498" s="12">
        <v>30.094264949999999</v>
      </c>
      <c r="F4498" s="9" t="s">
        <v>2775</v>
      </c>
      <c r="G4498" s="9">
        <v>688134644</v>
      </c>
      <c r="H4498" s="9" t="str">
        <f t="shared" si="140"/>
        <v>(-28.3234339, 30.094265)</v>
      </c>
    </row>
    <row r="4499" spans="1:8" s="10" customFormat="1" x14ac:dyDescent="0.25">
      <c r="A4499" s="9" t="str">
        <f t="shared" si="141"/>
        <v>OSM: Natal Main Line - Rail - (688134645)</v>
      </c>
      <c r="B4499" s="9" t="s">
        <v>2798</v>
      </c>
      <c r="C4499" s="9" t="s">
        <v>2780</v>
      </c>
      <c r="D4499" s="12">
        <v>-28.330699181818101</v>
      </c>
      <c r="E4499" s="12">
        <v>30.089767945454501</v>
      </c>
      <c r="F4499" s="9" t="s">
        <v>2775</v>
      </c>
      <c r="G4499" s="9">
        <v>688134645</v>
      </c>
      <c r="H4499" s="9" t="str">
        <f t="shared" si="140"/>
        <v>(-28.3306992, 30.0897679)</v>
      </c>
    </row>
    <row r="4500" spans="1:8" s="10" customFormat="1" x14ac:dyDescent="0.25">
      <c r="A4500" s="9" t="str">
        <f t="shared" si="141"/>
        <v>OSM: Natal Main Line - Rail - (688134646)</v>
      </c>
      <c r="B4500" s="9" t="s">
        <v>2798</v>
      </c>
      <c r="C4500" s="9" t="s">
        <v>2780</v>
      </c>
      <c r="D4500" s="12">
        <v>-28.330871160869499</v>
      </c>
      <c r="E4500" s="12">
        <v>30.089673486956499</v>
      </c>
      <c r="F4500" s="9" t="s">
        <v>2775</v>
      </c>
      <c r="G4500" s="9">
        <v>688134646</v>
      </c>
      <c r="H4500" s="9" t="str">
        <f t="shared" si="140"/>
        <v>(-28.3308712, 30.0896735)</v>
      </c>
    </row>
    <row r="4501" spans="1:8" s="10" customFormat="1" x14ac:dyDescent="0.25">
      <c r="A4501" s="9" t="str">
        <f t="shared" si="141"/>
        <v>OSM: Natal Main Line - Rail - (688134647)</v>
      </c>
      <c r="B4501" s="9" t="s">
        <v>2798</v>
      </c>
      <c r="C4501" s="9" t="s">
        <v>2780</v>
      </c>
      <c r="D4501" s="12">
        <v>-28.32344895</v>
      </c>
      <c r="E4501" s="12">
        <v>30.094301999999999</v>
      </c>
      <c r="F4501" s="9" t="s">
        <v>2775</v>
      </c>
      <c r="G4501" s="9">
        <v>688134647</v>
      </c>
      <c r="H4501" s="9" t="str">
        <f t="shared" si="140"/>
        <v>(-28.323449, 30.094302)</v>
      </c>
    </row>
    <row r="4502" spans="1:8" s="10" customFormat="1" x14ac:dyDescent="0.25">
      <c r="A4502" s="9" t="str">
        <f t="shared" si="141"/>
        <v>OSM: Natal Main Line - Rail - (688134648)</v>
      </c>
      <c r="B4502" s="9" t="s">
        <v>2798</v>
      </c>
      <c r="C4502" s="9" t="s">
        <v>2780</v>
      </c>
      <c r="D4502" s="12">
        <v>-28.334696999999998</v>
      </c>
      <c r="E4502" s="12">
        <v>30.086466549999901</v>
      </c>
      <c r="F4502" s="9" t="s">
        <v>2775</v>
      </c>
      <c r="G4502" s="9">
        <v>688134648</v>
      </c>
      <c r="H4502" s="9" t="str">
        <f t="shared" si="140"/>
        <v>(-28.334697, 30.0864665)</v>
      </c>
    </row>
    <row r="4503" spans="1:8" s="10" customFormat="1" x14ac:dyDescent="0.25">
      <c r="A4503" s="9" t="str">
        <f t="shared" si="141"/>
        <v>OSM: Natal Main Line - Rail - (688134649)</v>
      </c>
      <c r="B4503" s="9" t="s">
        <v>2798</v>
      </c>
      <c r="C4503" s="9" t="s">
        <v>2780</v>
      </c>
      <c r="D4503" s="12">
        <v>-28.335270149999999</v>
      </c>
      <c r="E4503" s="12">
        <v>30.0860664</v>
      </c>
      <c r="F4503" s="9" t="s">
        <v>2775</v>
      </c>
      <c r="G4503" s="9">
        <v>688134649</v>
      </c>
      <c r="H4503" s="9" t="str">
        <f t="shared" si="140"/>
        <v>(-28.3352702, 30.0860664)</v>
      </c>
    </row>
    <row r="4504" spans="1:8" s="10" customFormat="1" x14ac:dyDescent="0.25">
      <c r="A4504" s="9" t="str">
        <f t="shared" si="141"/>
        <v>OSM: Natal Main Line - Rail - (688134650)</v>
      </c>
      <c r="B4504" s="9" t="s">
        <v>2798</v>
      </c>
      <c r="C4504" s="9" t="s">
        <v>2780</v>
      </c>
      <c r="D4504" s="12">
        <v>-28.335272150000002</v>
      </c>
      <c r="E4504" s="12">
        <v>30.0861129</v>
      </c>
      <c r="F4504" s="9" t="s">
        <v>2775</v>
      </c>
      <c r="G4504" s="9">
        <v>688134650</v>
      </c>
      <c r="H4504" s="9" t="str">
        <f t="shared" si="140"/>
        <v>(-28.3352722, 30.0861129)</v>
      </c>
    </row>
    <row r="4505" spans="1:8" s="10" customFormat="1" x14ac:dyDescent="0.25">
      <c r="A4505" s="9" t="str">
        <f t="shared" si="141"/>
        <v>OSM: Natal Main Line - Rail - (688134651)</v>
      </c>
      <c r="B4505" s="9" t="s">
        <v>2798</v>
      </c>
      <c r="C4505" s="9" t="s">
        <v>2780</v>
      </c>
      <c r="D4505" s="12">
        <v>-28.334705899999999</v>
      </c>
      <c r="E4505" s="12">
        <v>30.086508200000001</v>
      </c>
      <c r="F4505" s="9" t="s">
        <v>2775</v>
      </c>
      <c r="G4505" s="9">
        <v>688134651</v>
      </c>
      <c r="H4505" s="9" t="str">
        <f t="shared" si="140"/>
        <v>(-28.3347059, 30.0865082)</v>
      </c>
    </row>
    <row r="4506" spans="1:8" s="10" customFormat="1" x14ac:dyDescent="0.25">
      <c r="A4506" s="9" t="str">
        <f t="shared" si="141"/>
        <v>OSM: Natal Main Line - Rail - (688134652)</v>
      </c>
      <c r="B4506" s="9" t="s">
        <v>2798</v>
      </c>
      <c r="C4506" s="9" t="s">
        <v>2780</v>
      </c>
      <c r="D4506" s="12">
        <v>-28.3102206944444</v>
      </c>
      <c r="E4506" s="12">
        <v>30.104952280555501</v>
      </c>
      <c r="F4506" s="9" t="s">
        <v>2775</v>
      </c>
      <c r="G4506" s="9">
        <v>688134652</v>
      </c>
      <c r="H4506" s="9" t="str">
        <f t="shared" si="140"/>
        <v>(-28.3102207, 30.1049523)</v>
      </c>
    </row>
    <row r="4507" spans="1:8" s="10" customFormat="1" x14ac:dyDescent="0.25">
      <c r="A4507" s="9" t="str">
        <f t="shared" si="141"/>
        <v>OSM: Natal Main Line - Rail - (688134653)</v>
      </c>
      <c r="B4507" s="9" t="s">
        <v>2798</v>
      </c>
      <c r="C4507" s="9" t="s">
        <v>2780</v>
      </c>
      <c r="D4507" s="12">
        <v>-28.3358524</v>
      </c>
      <c r="E4507" s="12">
        <v>30.0856599</v>
      </c>
      <c r="F4507" s="9" t="s">
        <v>2775</v>
      </c>
      <c r="G4507" s="9">
        <v>688134653</v>
      </c>
      <c r="H4507" s="9" t="str">
        <f t="shared" si="140"/>
        <v>(-28.3358524, 30.0856599)</v>
      </c>
    </row>
    <row r="4508" spans="1:8" s="10" customFormat="1" x14ac:dyDescent="0.25">
      <c r="A4508" s="9" t="str">
        <f t="shared" si="141"/>
        <v>OSM: Natal Main Line - Rail - (688134654)</v>
      </c>
      <c r="B4508" s="9" t="s">
        <v>2798</v>
      </c>
      <c r="C4508" s="9" t="s">
        <v>2780</v>
      </c>
      <c r="D4508" s="12">
        <v>-28.3358466</v>
      </c>
      <c r="E4508" s="12">
        <v>30.085711849999999</v>
      </c>
      <c r="F4508" s="9" t="s">
        <v>2775</v>
      </c>
      <c r="G4508" s="9">
        <v>688134654</v>
      </c>
      <c r="H4508" s="9" t="str">
        <f t="shared" si="140"/>
        <v>(-28.3358466, 30.0857119)</v>
      </c>
    </row>
    <row r="4509" spans="1:8" s="10" customFormat="1" x14ac:dyDescent="0.25">
      <c r="A4509" s="9" t="str">
        <f t="shared" si="141"/>
        <v>OSM: Natal Main Line - Rail - (688134655)</v>
      </c>
      <c r="B4509" s="9" t="s">
        <v>2798</v>
      </c>
      <c r="C4509" s="9" t="s">
        <v>2780</v>
      </c>
      <c r="D4509" s="12">
        <v>-28.304997639784901</v>
      </c>
      <c r="E4509" s="12">
        <v>30.1122147645161</v>
      </c>
      <c r="F4509" s="9" t="s">
        <v>2775</v>
      </c>
      <c r="G4509" s="9">
        <v>688134655</v>
      </c>
      <c r="H4509" s="9" t="str">
        <f t="shared" si="140"/>
        <v>(-28.3049976, 30.1122148)</v>
      </c>
    </row>
    <row r="4510" spans="1:8" s="10" customFormat="1" x14ac:dyDescent="0.25">
      <c r="A4510" s="9" t="str">
        <f t="shared" si="141"/>
        <v>OSM: Natal Main Line - Rail - (688158655)</v>
      </c>
      <c r="B4510" s="9" t="s">
        <v>2798</v>
      </c>
      <c r="C4510" s="9" t="s">
        <v>2780</v>
      </c>
      <c r="D4510" s="12">
        <v>-28.270258649999999</v>
      </c>
      <c r="E4510" s="12">
        <v>30.128581241176398</v>
      </c>
      <c r="F4510" s="9" t="s">
        <v>2775</v>
      </c>
      <c r="G4510" s="9">
        <v>688158655</v>
      </c>
      <c r="H4510" s="9" t="str">
        <f t="shared" si="140"/>
        <v>(-28.2702587, 30.1285812)</v>
      </c>
    </row>
    <row r="4511" spans="1:8" s="10" customFormat="1" x14ac:dyDescent="0.25">
      <c r="A4511" s="9" t="str">
        <f t="shared" si="141"/>
        <v>OSM: Natal Main Line - Rail - (688924596)</v>
      </c>
      <c r="B4511" s="9" t="s">
        <v>2798</v>
      </c>
      <c r="C4511" s="9" t="s">
        <v>2780</v>
      </c>
      <c r="D4511" s="12">
        <v>-28.2469906</v>
      </c>
      <c r="E4511" s="12">
        <v>30.134891549999999</v>
      </c>
      <c r="F4511" s="9" t="s">
        <v>2775</v>
      </c>
      <c r="G4511" s="9">
        <v>688924596</v>
      </c>
      <c r="H4511" s="9" t="str">
        <f t="shared" si="140"/>
        <v>(-28.2469906, 30.1348916)</v>
      </c>
    </row>
    <row r="4512" spans="1:8" s="10" customFormat="1" x14ac:dyDescent="0.25">
      <c r="A4512" s="9" t="str">
        <f t="shared" si="141"/>
        <v>OSM: Natal Main Line - Rail - (688924597)</v>
      </c>
      <c r="B4512" s="9" t="s">
        <v>2798</v>
      </c>
      <c r="C4512" s="9" t="s">
        <v>2780</v>
      </c>
      <c r="D4512" s="12">
        <v>-28.230844074666599</v>
      </c>
      <c r="E4512" s="12">
        <v>30.136860518666602</v>
      </c>
      <c r="F4512" s="9" t="s">
        <v>2775</v>
      </c>
      <c r="G4512" s="9">
        <v>688924597</v>
      </c>
      <c r="H4512" s="9" t="str">
        <f t="shared" si="140"/>
        <v>(-28.2308441, 30.1368605)</v>
      </c>
    </row>
    <row r="4513" spans="1:8" s="10" customFormat="1" x14ac:dyDescent="0.25">
      <c r="A4513" s="9" t="str">
        <f t="shared" si="141"/>
        <v>OSM: Natal Main Line - Rail - (688924598)</v>
      </c>
      <c r="B4513" s="9" t="s">
        <v>2798</v>
      </c>
      <c r="C4513" s="9" t="s">
        <v>2780</v>
      </c>
      <c r="D4513" s="12">
        <v>-28.2308712590604</v>
      </c>
      <c r="E4513" s="12">
        <v>30.136823841610699</v>
      </c>
      <c r="F4513" s="9" t="s">
        <v>2775</v>
      </c>
      <c r="G4513" s="9">
        <v>688924598</v>
      </c>
      <c r="H4513" s="9" t="str">
        <f t="shared" si="140"/>
        <v>(-28.2308713, 30.1368238)</v>
      </c>
    </row>
    <row r="4514" spans="1:8" s="10" customFormat="1" x14ac:dyDescent="0.25">
      <c r="A4514" s="9" t="str">
        <f t="shared" si="141"/>
        <v>OSM: Natal Main Line - Rail - (688924599)</v>
      </c>
      <c r="B4514" s="9" t="s">
        <v>2798</v>
      </c>
      <c r="C4514" s="9" t="s">
        <v>2780</v>
      </c>
      <c r="D4514" s="12">
        <v>-28.246965299999999</v>
      </c>
      <c r="E4514" s="12">
        <v>30.134862300000002</v>
      </c>
      <c r="F4514" s="9" t="s">
        <v>2775</v>
      </c>
      <c r="G4514" s="9">
        <v>688924599</v>
      </c>
      <c r="H4514" s="9" t="str">
        <f t="shared" si="140"/>
        <v>(-28.2469653, 30.1348623)</v>
      </c>
    </row>
    <row r="4515" spans="1:8" s="10" customFormat="1" x14ac:dyDescent="0.25">
      <c r="A4515" s="9" t="str">
        <f t="shared" si="141"/>
        <v>OSM: Natal Main Line - Rail - (689116147)</v>
      </c>
      <c r="B4515" s="9" t="s">
        <v>2798</v>
      </c>
      <c r="C4515" s="9" t="s">
        <v>2780</v>
      </c>
      <c r="D4515" s="12">
        <v>-28.179738321791</v>
      </c>
      <c r="E4515" s="12">
        <v>30.153576282985</v>
      </c>
      <c r="F4515" s="9" t="s">
        <v>2775</v>
      </c>
      <c r="G4515" s="9">
        <v>689116147</v>
      </c>
      <c r="H4515" s="9" t="str">
        <f t="shared" si="140"/>
        <v>(-28.1797383, 30.1535763)</v>
      </c>
    </row>
    <row r="4516" spans="1:8" s="10" customFormat="1" x14ac:dyDescent="0.25">
      <c r="A4516" s="9" t="str">
        <f t="shared" si="141"/>
        <v>OSM: Natal Main Line - Rail - (689116150)</v>
      </c>
      <c r="B4516" s="9" t="s">
        <v>2798</v>
      </c>
      <c r="C4516" s="9" t="s">
        <v>2780</v>
      </c>
      <c r="D4516" s="12">
        <v>-28.1799585864457</v>
      </c>
      <c r="E4516" s="12">
        <v>30.1534577012048</v>
      </c>
      <c r="F4516" s="9" t="s">
        <v>2775</v>
      </c>
      <c r="G4516" s="9">
        <v>689116150</v>
      </c>
      <c r="H4516" s="9" t="str">
        <f t="shared" si="140"/>
        <v>(-28.1799586, 30.1534577)</v>
      </c>
    </row>
    <row r="4517" spans="1:8" s="10" customFormat="1" x14ac:dyDescent="0.25">
      <c r="A4517" s="9" t="str">
        <f t="shared" si="141"/>
        <v>OSM: Natal Main Line - Rail - (689116151)</v>
      </c>
      <c r="B4517" s="9" t="s">
        <v>2798</v>
      </c>
      <c r="C4517" s="9" t="s">
        <v>2780</v>
      </c>
      <c r="D4517" s="12">
        <v>-28.2122595214285</v>
      </c>
      <c r="E4517" s="12">
        <v>30.137888514285699</v>
      </c>
      <c r="F4517" s="9" t="s">
        <v>2775</v>
      </c>
      <c r="G4517" s="9">
        <v>689116151</v>
      </c>
      <c r="H4517" s="9" t="str">
        <f t="shared" si="140"/>
        <v>(-28.2122595, 30.1378885)</v>
      </c>
    </row>
    <row r="4518" spans="1:8" s="10" customFormat="1" x14ac:dyDescent="0.25">
      <c r="A4518" s="9" t="str">
        <f t="shared" si="141"/>
        <v>OSM: Natal Main Line - Rail - (689116152)</v>
      </c>
      <c r="B4518" s="9" t="s">
        <v>2798</v>
      </c>
      <c r="C4518" s="9" t="s">
        <v>2780</v>
      </c>
      <c r="D4518" s="12">
        <v>-28.212263042857099</v>
      </c>
      <c r="E4518" s="12">
        <v>30.137843007142799</v>
      </c>
      <c r="F4518" s="9" t="s">
        <v>2775</v>
      </c>
      <c r="G4518" s="9">
        <v>689116152</v>
      </c>
      <c r="H4518" s="9" t="str">
        <f t="shared" si="140"/>
        <v>(-28.212263, 30.137843)</v>
      </c>
    </row>
    <row r="4519" spans="1:8" s="10" customFormat="1" x14ac:dyDescent="0.25">
      <c r="A4519" s="9" t="str">
        <f t="shared" si="141"/>
        <v>OSM: Natal Main Line - Rail - (743319708)</v>
      </c>
      <c r="B4519" s="9" t="s">
        <v>2798</v>
      </c>
      <c r="C4519" s="9" t="s">
        <v>2780</v>
      </c>
      <c r="D4519" s="12">
        <v>-29.621522223841001</v>
      </c>
      <c r="E4519" s="12">
        <v>30.3665308</v>
      </c>
      <c r="F4519" s="9" t="s">
        <v>2775</v>
      </c>
      <c r="G4519" s="9">
        <v>743319708</v>
      </c>
      <c r="H4519" s="9" t="str">
        <f t="shared" si="140"/>
        <v>(-29.6215222, 30.3665308)</v>
      </c>
    </row>
    <row r="4520" spans="1:8" s="10" customFormat="1" x14ac:dyDescent="0.25">
      <c r="A4520" s="9" t="str">
        <f t="shared" si="141"/>
        <v>OSM: Natal Main Line - Rail - (743319709)</v>
      </c>
      <c r="B4520" s="9" t="s">
        <v>2798</v>
      </c>
      <c r="C4520" s="9" t="s">
        <v>2780</v>
      </c>
      <c r="D4520" s="12">
        <v>-29.621544982781401</v>
      </c>
      <c r="E4520" s="12">
        <v>30.3665543496688</v>
      </c>
      <c r="F4520" s="9" t="s">
        <v>2775</v>
      </c>
      <c r="G4520" s="9">
        <v>743319709</v>
      </c>
      <c r="H4520" s="9" t="str">
        <f t="shared" si="140"/>
        <v>(-29.621545, 30.3665543)</v>
      </c>
    </row>
    <row r="4521" spans="1:8" s="10" customFormat="1" x14ac:dyDescent="0.25">
      <c r="A4521" s="9" t="str">
        <f t="shared" si="141"/>
        <v>OSM: Natal Main Line - Rail - (744278128)</v>
      </c>
      <c r="B4521" s="9" t="s">
        <v>2798</v>
      </c>
      <c r="C4521" s="9" t="s">
        <v>2780</v>
      </c>
      <c r="D4521" s="12">
        <v>-29.640844178947301</v>
      </c>
      <c r="E4521" s="12">
        <v>30.412900007894699</v>
      </c>
      <c r="F4521" s="9" t="s">
        <v>2775</v>
      </c>
      <c r="G4521" s="9">
        <v>744278128</v>
      </c>
      <c r="H4521" s="9" t="str">
        <f t="shared" si="140"/>
        <v>(-29.6408442, 30.4129)</v>
      </c>
    </row>
    <row r="4522" spans="1:8" s="10" customFormat="1" x14ac:dyDescent="0.25">
      <c r="A4522" s="9" t="str">
        <f t="shared" si="141"/>
        <v>OSM: Natal Main Line - Rail - (744278129)</v>
      </c>
      <c r="B4522" s="9" t="s">
        <v>2798</v>
      </c>
      <c r="C4522" s="9" t="s">
        <v>2780</v>
      </c>
      <c r="D4522" s="12">
        <v>-29.63655305</v>
      </c>
      <c r="E4522" s="12">
        <v>30.4052829</v>
      </c>
      <c r="F4522" s="9" t="s">
        <v>2775</v>
      </c>
      <c r="G4522" s="9">
        <v>744278129</v>
      </c>
      <c r="H4522" s="9" t="str">
        <f t="shared" si="140"/>
        <v>(-29.6365531, 30.4052829)</v>
      </c>
    </row>
    <row r="4523" spans="1:8" s="10" customFormat="1" x14ac:dyDescent="0.25">
      <c r="A4523" s="9" t="str">
        <f t="shared" si="141"/>
        <v>OSM: Natal Main Line - Rail - (744278130)</v>
      </c>
      <c r="B4523" s="9" t="s">
        <v>2798</v>
      </c>
      <c r="C4523" s="9" t="s">
        <v>2780</v>
      </c>
      <c r="D4523" s="12">
        <v>-29.6389109666666</v>
      </c>
      <c r="E4523" s="12">
        <v>30.410719613333299</v>
      </c>
      <c r="F4523" s="9" t="s">
        <v>2775</v>
      </c>
      <c r="G4523" s="9">
        <v>744278130</v>
      </c>
      <c r="H4523" s="9" t="str">
        <f t="shared" si="140"/>
        <v>(-29.638911, 30.4107196)</v>
      </c>
    </row>
    <row r="4524" spans="1:8" s="10" customFormat="1" x14ac:dyDescent="0.25">
      <c r="A4524" s="9" t="str">
        <f t="shared" si="141"/>
        <v>OSM: Natal Main Line - Rail - (744278131)</v>
      </c>
      <c r="B4524" s="9" t="s">
        <v>2798</v>
      </c>
      <c r="C4524" s="9" t="s">
        <v>2780</v>
      </c>
      <c r="D4524" s="12">
        <v>-29.63649925</v>
      </c>
      <c r="E4524" s="12">
        <v>30.405502049999999</v>
      </c>
      <c r="F4524" s="9" t="s">
        <v>2775</v>
      </c>
      <c r="G4524" s="9">
        <v>744278131</v>
      </c>
      <c r="H4524" s="9" t="str">
        <f t="shared" si="140"/>
        <v>(-29.6364993, 30.4055021)</v>
      </c>
    </row>
    <row r="4525" spans="1:8" s="10" customFormat="1" x14ac:dyDescent="0.25">
      <c r="A4525" s="9" t="str">
        <f t="shared" si="141"/>
        <v>OSM: Natal Main Line - Rail - (744278132)</v>
      </c>
      <c r="B4525" s="9" t="s">
        <v>2798</v>
      </c>
      <c r="C4525" s="9" t="s">
        <v>2780</v>
      </c>
      <c r="D4525" s="12">
        <v>-29.6365172</v>
      </c>
      <c r="E4525" s="12">
        <v>30.405279050000001</v>
      </c>
      <c r="F4525" s="9" t="s">
        <v>2775</v>
      </c>
      <c r="G4525" s="9">
        <v>744278132</v>
      </c>
      <c r="H4525" s="9" t="str">
        <f t="shared" si="140"/>
        <v>(-29.6365172, 30.4052791)</v>
      </c>
    </row>
    <row r="4526" spans="1:8" s="10" customFormat="1" x14ac:dyDescent="0.25">
      <c r="A4526" s="9" t="str">
        <f t="shared" si="141"/>
        <v>OSM: Natal Main Line - Rail - (744278133)</v>
      </c>
      <c r="B4526" s="9" t="s">
        <v>2798</v>
      </c>
      <c r="C4526" s="9" t="s">
        <v>2780</v>
      </c>
      <c r="D4526" s="12">
        <v>-29.6361803090909</v>
      </c>
      <c r="E4526" s="12">
        <v>30.390347381818099</v>
      </c>
      <c r="F4526" s="9" t="s">
        <v>2775</v>
      </c>
      <c r="G4526" s="9">
        <v>744278133</v>
      </c>
      <c r="H4526" s="9" t="str">
        <f t="shared" si="140"/>
        <v>(-29.6361803, 30.3903474)</v>
      </c>
    </row>
    <row r="4527" spans="1:8" s="10" customFormat="1" x14ac:dyDescent="0.25">
      <c r="A4527" s="9" t="str">
        <f t="shared" si="141"/>
        <v>OSM: Natal Main Line - Rail - (744278134)</v>
      </c>
      <c r="B4527" s="9" t="s">
        <v>2798</v>
      </c>
      <c r="C4527" s="9" t="s">
        <v>2780</v>
      </c>
      <c r="D4527" s="12">
        <v>-29.636777030769199</v>
      </c>
      <c r="E4527" s="12">
        <v>30.4027161153846</v>
      </c>
      <c r="F4527" s="9" t="s">
        <v>2775</v>
      </c>
      <c r="G4527" s="9">
        <v>744278134</v>
      </c>
      <c r="H4527" s="9" t="str">
        <f t="shared" si="140"/>
        <v>(-29.636777, 30.4027161)</v>
      </c>
    </row>
    <row r="4528" spans="1:8" s="10" customFormat="1" x14ac:dyDescent="0.25">
      <c r="A4528" s="9" t="str">
        <f t="shared" si="141"/>
        <v>OSM: Natal Main Line - Rail - (744278135)</v>
      </c>
      <c r="B4528" s="9" t="s">
        <v>2798</v>
      </c>
      <c r="C4528" s="9" t="s">
        <v>2780</v>
      </c>
      <c r="D4528" s="12">
        <v>-29.636713749999998</v>
      </c>
      <c r="E4528" s="12">
        <v>30.402695349999998</v>
      </c>
      <c r="F4528" s="9" t="s">
        <v>2775</v>
      </c>
      <c r="G4528" s="9">
        <v>744278135</v>
      </c>
      <c r="H4528" s="9" t="str">
        <f t="shared" si="140"/>
        <v>(-29.6367138, 30.4026954)</v>
      </c>
    </row>
    <row r="4529" spans="1:8" s="10" customFormat="1" x14ac:dyDescent="0.25">
      <c r="A4529" s="9" t="str">
        <f t="shared" si="141"/>
        <v>OSM: Natal Main Line - Rail - (744278136)</v>
      </c>
      <c r="B4529" s="9" t="s">
        <v>2798</v>
      </c>
      <c r="C4529" s="9" t="s">
        <v>2780</v>
      </c>
      <c r="D4529" s="12">
        <v>-29.636077749999998</v>
      </c>
      <c r="E4529" s="12">
        <v>30.390297149999999</v>
      </c>
      <c r="F4529" s="9" t="s">
        <v>2775</v>
      </c>
      <c r="G4529" s="9">
        <v>744278136</v>
      </c>
      <c r="H4529" s="9" t="str">
        <f t="shared" si="140"/>
        <v>(-29.6360778, 30.3902972)</v>
      </c>
    </row>
    <row r="4530" spans="1:8" s="10" customFormat="1" x14ac:dyDescent="0.25">
      <c r="A4530" s="9" t="str">
        <f t="shared" si="141"/>
        <v>OSM: Natal Main Line - Rail - (744278137)</v>
      </c>
      <c r="B4530" s="9" t="s">
        <v>2798</v>
      </c>
      <c r="C4530" s="9" t="s">
        <v>2780</v>
      </c>
      <c r="D4530" s="12">
        <v>-29.6371437925925</v>
      </c>
      <c r="E4530" s="12">
        <v>30.3946208703703</v>
      </c>
      <c r="F4530" s="9" t="s">
        <v>2775</v>
      </c>
      <c r="G4530" s="9">
        <v>744278137</v>
      </c>
      <c r="H4530" s="9" t="str">
        <f t="shared" si="140"/>
        <v>(-29.6371438, 30.3946209)</v>
      </c>
    </row>
    <row r="4531" spans="1:8" s="10" customFormat="1" x14ac:dyDescent="0.25">
      <c r="A4531" s="9" t="str">
        <f t="shared" si="141"/>
        <v>OSM: Natal Main Line - Rail - (744278138)</v>
      </c>
      <c r="B4531" s="9" t="s">
        <v>2798</v>
      </c>
      <c r="C4531" s="9" t="s">
        <v>2780</v>
      </c>
      <c r="D4531" s="12">
        <v>-29.635101899999999</v>
      </c>
      <c r="E4531" s="12">
        <v>30.387472166666601</v>
      </c>
      <c r="F4531" s="9" t="s">
        <v>2775</v>
      </c>
      <c r="G4531" s="9">
        <v>744278138</v>
      </c>
      <c r="H4531" s="9" t="str">
        <f t="shared" si="140"/>
        <v>(-29.6351019, 30.3874722)</v>
      </c>
    </row>
    <row r="4532" spans="1:8" s="10" customFormat="1" x14ac:dyDescent="0.25">
      <c r="A4532" s="9" t="str">
        <f t="shared" si="141"/>
        <v>OSM: Natal Main Line - Rail - (744278139)</v>
      </c>
      <c r="B4532" s="9" t="s">
        <v>2798</v>
      </c>
      <c r="C4532" s="9" t="s">
        <v>2780</v>
      </c>
      <c r="D4532" s="12">
        <v>-29.637046637036999</v>
      </c>
      <c r="E4532" s="12">
        <v>30.3946339074074</v>
      </c>
      <c r="F4532" s="9" t="s">
        <v>2775</v>
      </c>
      <c r="G4532" s="9">
        <v>744278139</v>
      </c>
      <c r="H4532" s="9" t="str">
        <f t="shared" si="140"/>
        <v>(-29.6370466, 30.3946339)</v>
      </c>
    </row>
    <row r="4533" spans="1:8" s="10" customFormat="1" x14ac:dyDescent="0.25">
      <c r="A4533" s="9" t="str">
        <f t="shared" si="141"/>
        <v>OSM: Natal Main Line - Rail - (744278140)</v>
      </c>
      <c r="B4533" s="9" t="s">
        <v>2798</v>
      </c>
      <c r="C4533" s="9" t="s">
        <v>2780</v>
      </c>
      <c r="D4533" s="12">
        <v>-29.6350685666666</v>
      </c>
      <c r="E4533" s="12">
        <v>30.3874875666666</v>
      </c>
      <c r="F4533" s="9" t="s">
        <v>2775</v>
      </c>
      <c r="G4533" s="9">
        <v>744278140</v>
      </c>
      <c r="H4533" s="9" t="str">
        <f t="shared" si="140"/>
        <v>(-29.6350686, 30.3874876)</v>
      </c>
    </row>
    <row r="4534" spans="1:8" s="10" customFormat="1" x14ac:dyDescent="0.25">
      <c r="A4534" s="9" t="str">
        <f t="shared" si="141"/>
        <v>OSM: Natal Main Line - Rail - (744278141)</v>
      </c>
      <c r="B4534" s="9" t="s">
        <v>2798</v>
      </c>
      <c r="C4534" s="9" t="s">
        <v>2780</v>
      </c>
      <c r="D4534" s="12">
        <v>-29.637328579999998</v>
      </c>
      <c r="E4534" s="12">
        <v>30.36725444</v>
      </c>
      <c r="F4534" s="9" t="s">
        <v>2775</v>
      </c>
      <c r="G4534" s="9">
        <v>744278141</v>
      </c>
      <c r="H4534" s="9" t="str">
        <f t="shared" si="140"/>
        <v>(-29.6373286, 30.3672544)</v>
      </c>
    </row>
    <row r="4535" spans="1:8" s="10" customFormat="1" x14ac:dyDescent="0.25">
      <c r="A4535" s="9" t="str">
        <f t="shared" si="141"/>
        <v>OSM: Natal Main Line - Rail - (744278142)</v>
      </c>
      <c r="B4535" s="9" t="s">
        <v>2798</v>
      </c>
      <c r="C4535" s="9" t="s">
        <v>2780</v>
      </c>
      <c r="D4535" s="12">
        <v>-29.637281699999999</v>
      </c>
      <c r="E4535" s="12">
        <v>30.367527733333301</v>
      </c>
      <c r="F4535" s="9" t="s">
        <v>2775</v>
      </c>
      <c r="G4535" s="9">
        <v>744278142</v>
      </c>
      <c r="H4535" s="9" t="str">
        <f t="shared" si="140"/>
        <v>(-29.6372817, 30.3675277)</v>
      </c>
    </row>
    <row r="4536" spans="1:8" s="10" customFormat="1" x14ac:dyDescent="0.25">
      <c r="A4536" s="9" t="str">
        <f t="shared" si="141"/>
        <v>OSM: Natal Main Line - Rail - (744278143)</v>
      </c>
      <c r="B4536" s="9" t="s">
        <v>2798</v>
      </c>
      <c r="C4536" s="9" t="s">
        <v>2780</v>
      </c>
      <c r="D4536" s="12">
        <v>-29.6372468333333</v>
      </c>
      <c r="E4536" s="12">
        <v>30.367517566666599</v>
      </c>
      <c r="F4536" s="9" t="s">
        <v>2775</v>
      </c>
      <c r="G4536" s="9">
        <v>744278143</v>
      </c>
      <c r="H4536" s="9" t="str">
        <f t="shared" si="140"/>
        <v>(-29.6372468, 30.3675176)</v>
      </c>
    </row>
    <row r="4537" spans="1:8" s="10" customFormat="1" x14ac:dyDescent="0.25">
      <c r="A4537" s="9" t="str">
        <f t="shared" si="141"/>
        <v>OSM: Natal Main Line - Rail - (744278144)</v>
      </c>
      <c r="B4537" s="9" t="s">
        <v>2798</v>
      </c>
      <c r="C4537" s="9" t="s">
        <v>2780</v>
      </c>
      <c r="D4537" s="12">
        <v>-29.637293199999998</v>
      </c>
      <c r="E4537" s="12">
        <v>30.367247320000001</v>
      </c>
      <c r="F4537" s="9" t="s">
        <v>2775</v>
      </c>
      <c r="G4537" s="9">
        <v>744278144</v>
      </c>
      <c r="H4537" s="9" t="str">
        <f t="shared" si="140"/>
        <v>(-29.6372932, 30.3672473)</v>
      </c>
    </row>
    <row r="4538" spans="1:8" s="10" customFormat="1" x14ac:dyDescent="0.25">
      <c r="A4538" s="9" t="str">
        <f t="shared" si="141"/>
        <v>OSM: Natal Main Line - Rail - (744278145)</v>
      </c>
      <c r="B4538" s="9" t="s">
        <v>2798</v>
      </c>
      <c r="C4538" s="9" t="s">
        <v>2780</v>
      </c>
      <c r="D4538" s="12">
        <v>-29.637339799999999</v>
      </c>
      <c r="E4538" s="12">
        <v>30.366705814285702</v>
      </c>
      <c r="F4538" s="9" t="s">
        <v>2775</v>
      </c>
      <c r="G4538" s="9">
        <v>744278145</v>
      </c>
      <c r="H4538" s="9" t="str">
        <f t="shared" si="140"/>
        <v>(-29.6373398, 30.3667058)</v>
      </c>
    </row>
    <row r="4539" spans="1:8" s="10" customFormat="1" x14ac:dyDescent="0.25">
      <c r="A4539" s="9" t="str">
        <f t="shared" si="141"/>
        <v>OSM: Natal Main Line - Rail - (744278146)</v>
      </c>
      <c r="B4539" s="9" t="s">
        <v>2798</v>
      </c>
      <c r="C4539" s="9" t="s">
        <v>2780</v>
      </c>
      <c r="D4539" s="12">
        <v>-29.636450468749999</v>
      </c>
      <c r="E4539" s="12">
        <v>30.364211634375</v>
      </c>
      <c r="F4539" s="9" t="s">
        <v>2775</v>
      </c>
      <c r="G4539" s="9">
        <v>744278146</v>
      </c>
      <c r="H4539" s="9" t="str">
        <f t="shared" si="140"/>
        <v>(-29.6364505, 30.3642116)</v>
      </c>
    </row>
    <row r="4540" spans="1:8" s="10" customFormat="1" x14ac:dyDescent="0.25">
      <c r="A4540" s="9" t="str">
        <f t="shared" si="141"/>
        <v>OSM: Natal Main Line - Rail - (744278147)</v>
      </c>
      <c r="B4540" s="9" t="s">
        <v>2798</v>
      </c>
      <c r="C4540" s="9" t="s">
        <v>2780</v>
      </c>
      <c r="D4540" s="12">
        <v>-29.636482093750001</v>
      </c>
      <c r="E4540" s="12">
        <v>30.364193274999899</v>
      </c>
      <c r="F4540" s="9" t="s">
        <v>2775</v>
      </c>
      <c r="G4540" s="9">
        <v>744278147</v>
      </c>
      <c r="H4540" s="9" t="str">
        <f t="shared" si="140"/>
        <v>(-29.6364821, 30.3641933)</v>
      </c>
    </row>
    <row r="4541" spans="1:8" s="10" customFormat="1" x14ac:dyDescent="0.25">
      <c r="A4541" s="9" t="str">
        <f t="shared" si="141"/>
        <v>OSM: Natal Main Line - Rail - (744278148)</v>
      </c>
      <c r="B4541" s="9" t="s">
        <v>2798</v>
      </c>
      <c r="C4541" s="9" t="s">
        <v>2780</v>
      </c>
      <c r="D4541" s="12">
        <v>-29.637375657142801</v>
      </c>
      <c r="E4541" s="12">
        <v>30.366707342857101</v>
      </c>
      <c r="F4541" s="9" t="s">
        <v>2775</v>
      </c>
      <c r="G4541" s="9">
        <v>744278148</v>
      </c>
      <c r="H4541" s="9" t="str">
        <f t="shared" si="140"/>
        <v>(-29.6373757, 30.3667073)</v>
      </c>
    </row>
    <row r="4542" spans="1:8" s="10" customFormat="1" x14ac:dyDescent="0.25">
      <c r="A4542" s="9" t="str">
        <f t="shared" si="141"/>
        <v>OSM: Natal Main Line - Rail - (744278149)</v>
      </c>
      <c r="B4542" s="9" t="s">
        <v>2798</v>
      </c>
      <c r="C4542" s="9" t="s">
        <v>2780</v>
      </c>
      <c r="D4542" s="12">
        <v>-29.631829849999999</v>
      </c>
      <c r="E4542" s="12">
        <v>30.3586995</v>
      </c>
      <c r="F4542" s="9" t="s">
        <v>2775</v>
      </c>
      <c r="G4542" s="9">
        <v>744278149</v>
      </c>
      <c r="H4542" s="9" t="str">
        <f t="shared" si="140"/>
        <v>(-29.6318299, 30.3586995)</v>
      </c>
    </row>
    <row r="4543" spans="1:8" s="10" customFormat="1" x14ac:dyDescent="0.25">
      <c r="A4543" s="9" t="str">
        <f t="shared" si="141"/>
        <v>OSM: Natal Main Line - Rail - (744278150)</v>
      </c>
      <c r="B4543" s="9" t="s">
        <v>2798</v>
      </c>
      <c r="C4543" s="9" t="s">
        <v>2780</v>
      </c>
      <c r="D4543" s="12">
        <v>-29.632164099999901</v>
      </c>
      <c r="E4543" s="12">
        <v>30.359053199999899</v>
      </c>
      <c r="F4543" s="9" t="s">
        <v>2775</v>
      </c>
      <c r="G4543" s="9">
        <v>744278150</v>
      </c>
      <c r="H4543" s="9" t="str">
        <f t="shared" si="140"/>
        <v>(-29.6321641, 30.3590532)</v>
      </c>
    </row>
    <row r="4544" spans="1:8" s="10" customFormat="1" x14ac:dyDescent="0.25">
      <c r="A4544" s="9" t="str">
        <f t="shared" si="141"/>
        <v>OSM: Natal Main Line - Rail - (744278151)</v>
      </c>
      <c r="B4544" s="9" t="s">
        <v>2798</v>
      </c>
      <c r="C4544" s="9" t="s">
        <v>2780</v>
      </c>
      <c r="D4544" s="12">
        <v>-29.63213975</v>
      </c>
      <c r="E4544" s="12">
        <v>30.359083599999899</v>
      </c>
      <c r="F4544" s="9" t="s">
        <v>2775</v>
      </c>
      <c r="G4544" s="9">
        <v>744278151</v>
      </c>
      <c r="H4544" s="9" t="str">
        <f t="shared" si="140"/>
        <v>(-29.6321398, 30.3590836)</v>
      </c>
    </row>
    <row r="4545" spans="1:8" s="10" customFormat="1" x14ac:dyDescent="0.25">
      <c r="A4545" s="9" t="str">
        <f t="shared" si="141"/>
        <v>OSM: Natal Main Line - Rail - (744278152)</v>
      </c>
      <c r="B4545" s="9" t="s">
        <v>2798</v>
      </c>
      <c r="C4545" s="9" t="s">
        <v>2780</v>
      </c>
      <c r="D4545" s="12">
        <v>-29.631812249999999</v>
      </c>
      <c r="E4545" s="12">
        <v>30.358736999999898</v>
      </c>
      <c r="F4545" s="9" t="s">
        <v>2775</v>
      </c>
      <c r="G4545" s="9">
        <v>744278152</v>
      </c>
      <c r="H4545" s="9" t="str">
        <f t="shared" ref="H4545:H4608" si="142">"(" &amp; TEXT(D4545, "#.#######") &amp; ", " &amp; TEXT(E4545, "#.#######") &amp; ")"</f>
        <v>(-29.6318123, 30.358737)</v>
      </c>
    </row>
    <row r="4546" spans="1:8" s="10" customFormat="1" x14ac:dyDescent="0.25">
      <c r="A4546" s="9" t="str">
        <f t="shared" si="141"/>
        <v>OSM: Natal Main Line - Rail - (744278153)</v>
      </c>
      <c r="B4546" s="9" t="s">
        <v>2798</v>
      </c>
      <c r="C4546" s="9" t="s">
        <v>2780</v>
      </c>
      <c r="D4546" s="12">
        <v>-29.629726857692301</v>
      </c>
      <c r="E4546" s="12">
        <v>30.35679515</v>
      </c>
      <c r="F4546" s="9" t="s">
        <v>2775</v>
      </c>
      <c r="G4546" s="9">
        <v>744278153</v>
      </c>
      <c r="H4546" s="9" t="str">
        <f t="shared" si="142"/>
        <v>(-29.6297269, 30.3567952)</v>
      </c>
    </row>
    <row r="4547" spans="1:8" s="10" customFormat="1" x14ac:dyDescent="0.25">
      <c r="A4547" s="9" t="str">
        <f t="shared" ref="A4547:A4610" si="143">"OSM: " &amp; B4547 &amp; " - " &amp; PROPER(C4547) &amp; " - (" &amp; G4547 &amp; ")"</f>
        <v>OSM: Natal Main Line - Rail - (744278154)</v>
      </c>
      <c r="B4547" s="9" t="s">
        <v>2798</v>
      </c>
      <c r="C4547" s="9" t="s">
        <v>2780</v>
      </c>
      <c r="D4547" s="12">
        <v>-29.631312399999999</v>
      </c>
      <c r="E4547" s="12">
        <v>30.35815195</v>
      </c>
      <c r="F4547" s="9" t="s">
        <v>2775</v>
      </c>
      <c r="G4547" s="9">
        <v>744278154</v>
      </c>
      <c r="H4547" s="9" t="str">
        <f t="shared" si="142"/>
        <v>(-29.6313124, 30.358152)</v>
      </c>
    </row>
    <row r="4548" spans="1:8" s="10" customFormat="1" x14ac:dyDescent="0.25">
      <c r="A4548" s="9" t="str">
        <f t="shared" si="143"/>
        <v>OSM: Natal Main Line - Rail - (744278155)</v>
      </c>
      <c r="B4548" s="9" t="s">
        <v>2798</v>
      </c>
      <c r="C4548" s="9" t="s">
        <v>2780</v>
      </c>
      <c r="D4548" s="12">
        <v>-29.631307499999998</v>
      </c>
      <c r="E4548" s="12">
        <v>30.358202899999998</v>
      </c>
      <c r="F4548" s="9" t="s">
        <v>2775</v>
      </c>
      <c r="G4548" s="9">
        <v>744278155</v>
      </c>
      <c r="H4548" s="9" t="str">
        <f t="shared" si="142"/>
        <v>(-29.6313075, 30.3582029)</v>
      </c>
    </row>
    <row r="4549" spans="1:8" s="10" customFormat="1" x14ac:dyDescent="0.25">
      <c r="A4549" s="9" t="str">
        <f t="shared" si="143"/>
        <v>OSM: Natal Main Line - Rail - (744278156)</v>
      </c>
      <c r="B4549" s="9" t="s">
        <v>2798</v>
      </c>
      <c r="C4549" s="9" t="s">
        <v>2780</v>
      </c>
      <c r="D4549" s="12">
        <v>-29.629714276923</v>
      </c>
      <c r="E4549" s="12">
        <v>30.356833242307601</v>
      </c>
      <c r="F4549" s="9" t="s">
        <v>2775</v>
      </c>
      <c r="G4549" s="9">
        <v>744278156</v>
      </c>
      <c r="H4549" s="9" t="str">
        <f t="shared" si="142"/>
        <v>(-29.6297143, 30.3568332)</v>
      </c>
    </row>
    <row r="4550" spans="1:8" s="10" customFormat="1" x14ac:dyDescent="0.25">
      <c r="A4550" s="9" t="str">
        <f t="shared" si="143"/>
        <v>OSM: Natal Main Line - Rail - (744278157)</v>
      </c>
      <c r="B4550" s="9" t="s">
        <v>2798</v>
      </c>
      <c r="C4550" s="9" t="s">
        <v>2780</v>
      </c>
      <c r="D4550" s="12">
        <v>-29.626502323255799</v>
      </c>
      <c r="E4550" s="12">
        <v>30.357883937209301</v>
      </c>
      <c r="F4550" s="9" t="s">
        <v>2775</v>
      </c>
      <c r="G4550" s="9">
        <v>744278157</v>
      </c>
      <c r="H4550" s="9" t="str">
        <f t="shared" si="142"/>
        <v>(-29.6265023, 30.3578839)</v>
      </c>
    </row>
    <row r="4551" spans="1:8" s="10" customFormat="1" x14ac:dyDescent="0.25">
      <c r="A4551" s="9" t="str">
        <f t="shared" si="143"/>
        <v>OSM: Natal Main Line - Rail - (744278158)</v>
      </c>
      <c r="B4551" s="9" t="s">
        <v>2798</v>
      </c>
      <c r="C4551" s="9" t="s">
        <v>2780</v>
      </c>
      <c r="D4551" s="12">
        <v>-29.6286269285714</v>
      </c>
      <c r="E4551" s="12">
        <v>30.356487428571398</v>
      </c>
      <c r="F4551" s="9" t="s">
        <v>2775</v>
      </c>
      <c r="G4551" s="9">
        <v>744278158</v>
      </c>
      <c r="H4551" s="9" t="str">
        <f t="shared" si="142"/>
        <v>(-29.6286269, 30.3564874)</v>
      </c>
    </row>
    <row r="4552" spans="1:8" s="10" customFormat="1" x14ac:dyDescent="0.25">
      <c r="A4552" s="9" t="str">
        <f t="shared" si="143"/>
        <v>OSM: Natal Main Line - Rail - (744278159)</v>
      </c>
      <c r="B4552" s="9" t="s">
        <v>2798</v>
      </c>
      <c r="C4552" s="9" t="s">
        <v>2780</v>
      </c>
      <c r="D4552" s="12">
        <v>-29.6286291428571</v>
      </c>
      <c r="E4552" s="12">
        <v>30.3565286571428</v>
      </c>
      <c r="F4552" s="9" t="s">
        <v>2775</v>
      </c>
      <c r="G4552" s="9">
        <v>744278159</v>
      </c>
      <c r="H4552" s="9" t="str">
        <f t="shared" si="142"/>
        <v>(-29.6286291, 30.3565287)</v>
      </c>
    </row>
    <row r="4553" spans="1:8" s="10" customFormat="1" x14ac:dyDescent="0.25">
      <c r="A4553" s="9" t="str">
        <f t="shared" si="143"/>
        <v>OSM: Natal Main Line - Rail - (744278160)</v>
      </c>
      <c r="B4553" s="9" t="s">
        <v>2798</v>
      </c>
      <c r="C4553" s="9" t="s">
        <v>2780</v>
      </c>
      <c r="D4553" s="12">
        <v>-29.626632729268199</v>
      </c>
      <c r="E4553" s="12">
        <v>30.357749221951199</v>
      </c>
      <c r="F4553" s="9" t="s">
        <v>2775</v>
      </c>
      <c r="G4553" s="9">
        <v>744278160</v>
      </c>
      <c r="H4553" s="9" t="str">
        <f t="shared" si="142"/>
        <v>(-29.6266327, 30.3577492)</v>
      </c>
    </row>
    <row r="4554" spans="1:8" s="10" customFormat="1" x14ac:dyDescent="0.25">
      <c r="A4554" s="9" t="str">
        <f t="shared" si="143"/>
        <v>OSM: Natal Main Line - Rail - (744278161)</v>
      </c>
      <c r="B4554" s="9" t="s">
        <v>2798</v>
      </c>
      <c r="C4554" s="9" t="s">
        <v>2780</v>
      </c>
      <c r="D4554" s="12">
        <v>-29.634261321052598</v>
      </c>
      <c r="E4554" s="12">
        <v>30.3781875552631</v>
      </c>
      <c r="F4554" s="9" t="s">
        <v>2775</v>
      </c>
      <c r="G4554" s="9">
        <v>744278161</v>
      </c>
      <c r="H4554" s="9" t="str">
        <f t="shared" si="142"/>
        <v>(-29.6342613, 30.3781876)</v>
      </c>
    </row>
    <row r="4555" spans="1:8" s="10" customFormat="1" x14ac:dyDescent="0.25">
      <c r="A4555" s="9" t="str">
        <f t="shared" si="143"/>
        <v>OSM: Natal Main Line - Rail - (744278162)</v>
      </c>
      <c r="B4555" s="9" t="s">
        <v>2798</v>
      </c>
      <c r="C4555" s="9" t="s">
        <v>2780</v>
      </c>
      <c r="D4555" s="12">
        <v>-29.625207139999901</v>
      </c>
      <c r="E4555" s="12">
        <v>30.3597424199999</v>
      </c>
      <c r="F4555" s="9" t="s">
        <v>2775</v>
      </c>
      <c r="G4555" s="9">
        <v>744278162</v>
      </c>
      <c r="H4555" s="9" t="str">
        <f t="shared" si="142"/>
        <v>(-29.6252071, 30.3597424)</v>
      </c>
    </row>
    <row r="4556" spans="1:8" s="10" customFormat="1" x14ac:dyDescent="0.25">
      <c r="A4556" s="9" t="str">
        <f t="shared" si="143"/>
        <v>OSM: Natal Main Line - Rail - (744278163)</v>
      </c>
      <c r="B4556" s="9" t="s">
        <v>2798</v>
      </c>
      <c r="C4556" s="9" t="s">
        <v>2780</v>
      </c>
      <c r="D4556" s="12">
        <v>-29.634161945945898</v>
      </c>
      <c r="E4556" s="12">
        <v>30.378418345945899</v>
      </c>
      <c r="F4556" s="9" t="s">
        <v>2775</v>
      </c>
      <c r="G4556" s="9">
        <v>744278163</v>
      </c>
      <c r="H4556" s="9" t="str">
        <f t="shared" si="142"/>
        <v>(-29.6341619, 30.3784183)</v>
      </c>
    </row>
    <row r="4557" spans="1:8" s="10" customFormat="1" x14ac:dyDescent="0.25">
      <c r="A4557" s="9" t="str">
        <f t="shared" si="143"/>
        <v>OSM: Natal Main Line - Rail - (784417181)</v>
      </c>
      <c r="B4557" s="9" t="s">
        <v>2798</v>
      </c>
      <c r="C4557" s="9" t="s">
        <v>2780</v>
      </c>
      <c r="D4557" s="12">
        <v>-28.0627293715151</v>
      </c>
      <c r="E4557" s="12">
        <v>30.0891142054545</v>
      </c>
      <c r="F4557" s="9" t="s">
        <v>2775</v>
      </c>
      <c r="G4557" s="9">
        <v>784417181</v>
      </c>
      <c r="H4557" s="9" t="str">
        <f t="shared" si="142"/>
        <v>(-28.0627294, 30.0891142)</v>
      </c>
    </row>
    <row r="4558" spans="1:8" s="10" customFormat="1" x14ac:dyDescent="0.25">
      <c r="A4558" s="9" t="str">
        <f t="shared" si="143"/>
        <v>OSM: Natal Main Line - Rail - (784417182)</v>
      </c>
      <c r="B4558" s="9" t="s">
        <v>2798</v>
      </c>
      <c r="C4558" s="9" t="s">
        <v>2780</v>
      </c>
      <c r="D4558" s="12">
        <v>-28.0774799</v>
      </c>
      <c r="E4558" s="12">
        <v>30.115137600000001</v>
      </c>
      <c r="F4558" s="9" t="s">
        <v>2775</v>
      </c>
      <c r="G4558" s="9">
        <v>784417182</v>
      </c>
      <c r="H4558" s="9" t="str">
        <f t="shared" si="142"/>
        <v>(-28.0774799, 30.1151376)</v>
      </c>
    </row>
    <row r="4559" spans="1:8" s="10" customFormat="1" x14ac:dyDescent="0.25">
      <c r="A4559" s="9" t="str">
        <f t="shared" si="143"/>
        <v>OSM: Natal Main Line - Rail - (784417183)</v>
      </c>
      <c r="B4559" s="9" t="s">
        <v>2798</v>
      </c>
      <c r="C4559" s="9" t="s">
        <v>2780</v>
      </c>
      <c r="D4559" s="12">
        <v>-28.0774446</v>
      </c>
      <c r="E4559" s="12">
        <v>30.115145299999998</v>
      </c>
      <c r="F4559" s="9" t="s">
        <v>2775</v>
      </c>
      <c r="G4559" s="9">
        <v>784417183</v>
      </c>
      <c r="H4559" s="9" t="str">
        <f t="shared" si="142"/>
        <v>(-28.0774446, 30.1151453)</v>
      </c>
    </row>
    <row r="4560" spans="1:8" s="10" customFormat="1" x14ac:dyDescent="0.25">
      <c r="A4560" s="9" t="str">
        <f t="shared" si="143"/>
        <v>OSM: Natal Main Line - Rail - (784417184)</v>
      </c>
      <c r="B4560" s="9" t="s">
        <v>2798</v>
      </c>
      <c r="C4560" s="9" t="s">
        <v>2780</v>
      </c>
      <c r="D4560" s="12">
        <v>-28.062671885542098</v>
      </c>
      <c r="E4560" s="12">
        <v>30.089246687349299</v>
      </c>
      <c r="F4560" s="9" t="s">
        <v>2775</v>
      </c>
      <c r="G4560" s="9">
        <v>784417184</v>
      </c>
      <c r="H4560" s="9" t="str">
        <f t="shared" si="142"/>
        <v>(-28.0626719, 30.0892467)</v>
      </c>
    </row>
    <row r="4561" spans="1:8" s="10" customFormat="1" x14ac:dyDescent="0.25">
      <c r="A4561" s="9" t="str">
        <f t="shared" si="143"/>
        <v>OSM: Natal Main Line - Rail - (784417185)</v>
      </c>
      <c r="B4561" s="9" t="s">
        <v>2798</v>
      </c>
      <c r="C4561" s="9" t="s">
        <v>2780</v>
      </c>
      <c r="D4561" s="12">
        <v>-28.079661374418599</v>
      </c>
      <c r="E4561" s="12">
        <v>30.127776886046501</v>
      </c>
      <c r="F4561" s="9" t="s">
        <v>2775</v>
      </c>
      <c r="G4561" s="9">
        <v>784417185</v>
      </c>
      <c r="H4561" s="9" t="str">
        <f t="shared" si="142"/>
        <v>(-28.0796614, 30.1277769)</v>
      </c>
    </row>
    <row r="4562" spans="1:8" s="10" customFormat="1" x14ac:dyDescent="0.25">
      <c r="A4562" s="9" t="str">
        <f t="shared" si="143"/>
        <v>OSM: Natal Main Line - Rail - (784417186)</v>
      </c>
      <c r="B4562" s="9" t="s">
        <v>2798</v>
      </c>
      <c r="C4562" s="9" t="s">
        <v>2780</v>
      </c>
      <c r="D4562" s="12">
        <v>-28.082916050000001</v>
      </c>
      <c r="E4562" s="12">
        <v>30.13231905</v>
      </c>
      <c r="F4562" s="9" t="s">
        <v>2775</v>
      </c>
      <c r="G4562" s="9">
        <v>784417186</v>
      </c>
      <c r="H4562" s="9" t="str">
        <f t="shared" si="142"/>
        <v>(-28.0829161, 30.1323191)</v>
      </c>
    </row>
    <row r="4563" spans="1:8" s="10" customFormat="1" x14ac:dyDescent="0.25">
      <c r="A4563" s="9" t="str">
        <f t="shared" si="143"/>
        <v>OSM: Natal Main Line - Rail - (784417187)</v>
      </c>
      <c r="B4563" s="9" t="s">
        <v>2798</v>
      </c>
      <c r="C4563" s="9" t="s">
        <v>2780</v>
      </c>
      <c r="D4563" s="12">
        <v>-28.082895649999902</v>
      </c>
      <c r="E4563" s="12">
        <v>30.132352699999998</v>
      </c>
      <c r="F4563" s="9" t="s">
        <v>2775</v>
      </c>
      <c r="G4563" s="9">
        <v>784417187</v>
      </c>
      <c r="H4563" s="9" t="str">
        <f t="shared" si="142"/>
        <v>(-28.0828956, 30.1323527)</v>
      </c>
    </row>
    <row r="4564" spans="1:8" s="10" customFormat="1" x14ac:dyDescent="0.25">
      <c r="A4564" s="9" t="str">
        <f t="shared" si="143"/>
        <v>OSM: Natal Main Line - Rail - (784417188)</v>
      </c>
      <c r="B4564" s="9" t="s">
        <v>2798</v>
      </c>
      <c r="C4564" s="9" t="s">
        <v>2780</v>
      </c>
      <c r="D4564" s="12">
        <v>-28.079602375</v>
      </c>
      <c r="E4564" s="12">
        <v>30.127753315909001</v>
      </c>
      <c r="F4564" s="9" t="s">
        <v>2775</v>
      </c>
      <c r="G4564" s="9">
        <v>784417188</v>
      </c>
      <c r="H4564" s="9" t="str">
        <f t="shared" si="142"/>
        <v>(-28.0796024, 30.1277533)</v>
      </c>
    </row>
    <row r="4565" spans="1:8" s="10" customFormat="1" x14ac:dyDescent="0.25">
      <c r="A4565" s="9" t="str">
        <f t="shared" si="143"/>
        <v>OSM: Natal Main Line - Rail - (784417195)</v>
      </c>
      <c r="B4565" s="9" t="s">
        <v>2798</v>
      </c>
      <c r="C4565" s="9" t="s">
        <v>2780</v>
      </c>
      <c r="D4565" s="12">
        <v>-28.105897200000001</v>
      </c>
      <c r="E4565" s="12">
        <v>30.145496949999998</v>
      </c>
      <c r="F4565" s="9" t="s">
        <v>2775</v>
      </c>
      <c r="G4565" s="9">
        <v>784417195</v>
      </c>
      <c r="H4565" s="9" t="str">
        <f t="shared" si="142"/>
        <v>(-28.1058972, 30.145497)</v>
      </c>
    </row>
    <row r="4566" spans="1:8" s="10" customFormat="1" x14ac:dyDescent="0.25">
      <c r="A4566" s="9" t="str">
        <f t="shared" si="143"/>
        <v>OSM: Natal Main Line - Rail - (784417196)</v>
      </c>
      <c r="B4566" s="9" t="s">
        <v>2798</v>
      </c>
      <c r="C4566" s="9" t="s">
        <v>2780</v>
      </c>
      <c r="D4566" s="12">
        <v>-28.123292281521699</v>
      </c>
      <c r="E4566" s="12">
        <v>30.157440160869498</v>
      </c>
      <c r="F4566" s="9" t="s">
        <v>2775</v>
      </c>
      <c r="G4566" s="9">
        <v>784417196</v>
      </c>
      <c r="H4566" s="9" t="str">
        <f t="shared" si="142"/>
        <v>(-28.1232923, 30.1574402)</v>
      </c>
    </row>
    <row r="4567" spans="1:8" s="10" customFormat="1" x14ac:dyDescent="0.25">
      <c r="A4567" s="9" t="str">
        <f t="shared" si="143"/>
        <v>OSM: Natal Main Line - Rail - (784417197)</v>
      </c>
      <c r="B4567" s="9" t="s">
        <v>2798</v>
      </c>
      <c r="C4567" s="9" t="s">
        <v>2780</v>
      </c>
      <c r="D4567" s="12">
        <v>-28.1232765543478</v>
      </c>
      <c r="E4567" s="12">
        <v>30.157483457608599</v>
      </c>
      <c r="F4567" s="9" t="s">
        <v>2775</v>
      </c>
      <c r="G4567" s="9">
        <v>784417197</v>
      </c>
      <c r="H4567" s="9" t="str">
        <f t="shared" si="142"/>
        <v>(-28.1232766, 30.1574835)</v>
      </c>
    </row>
    <row r="4568" spans="1:8" s="10" customFormat="1" x14ac:dyDescent="0.25">
      <c r="A4568" s="9" t="str">
        <f t="shared" si="143"/>
        <v>OSM: Natal Main Line - Rail - (784417198)</v>
      </c>
      <c r="B4568" s="9" t="s">
        <v>2798</v>
      </c>
      <c r="C4568" s="9" t="s">
        <v>2780</v>
      </c>
      <c r="D4568" s="12">
        <v>-28.105887549999998</v>
      </c>
      <c r="E4568" s="12">
        <v>30.145536199999999</v>
      </c>
      <c r="F4568" s="9" t="s">
        <v>2775</v>
      </c>
      <c r="G4568" s="9">
        <v>784417198</v>
      </c>
      <c r="H4568" s="9" t="str">
        <f t="shared" si="142"/>
        <v>(-28.1058876, 30.1455362)</v>
      </c>
    </row>
    <row r="4569" spans="1:8" s="10" customFormat="1" x14ac:dyDescent="0.25">
      <c r="A4569" s="9" t="str">
        <f t="shared" si="143"/>
        <v>OSM: Natal Main Line - Rail - (784417199)</v>
      </c>
      <c r="B4569" s="9" t="s">
        <v>2798</v>
      </c>
      <c r="C4569" s="9" t="s">
        <v>2780</v>
      </c>
      <c r="D4569" s="12">
        <v>-28.093385056790101</v>
      </c>
      <c r="E4569" s="12">
        <v>30.141050406172798</v>
      </c>
      <c r="F4569" s="9" t="s">
        <v>2775</v>
      </c>
      <c r="G4569" s="9">
        <v>784417199</v>
      </c>
      <c r="H4569" s="9" t="str">
        <f t="shared" si="142"/>
        <v>(-28.0933851, 30.1410504)</v>
      </c>
    </row>
    <row r="4570" spans="1:8" s="10" customFormat="1" x14ac:dyDescent="0.25">
      <c r="A4570" s="9" t="str">
        <f t="shared" si="143"/>
        <v>OSM: Natal Main Line - Rail - (784417200)</v>
      </c>
      <c r="B4570" s="9" t="s">
        <v>2798</v>
      </c>
      <c r="C4570" s="9" t="s">
        <v>2780</v>
      </c>
      <c r="D4570" s="12">
        <v>-28.14237795</v>
      </c>
      <c r="E4570" s="12">
        <v>30.166441750000001</v>
      </c>
      <c r="F4570" s="9" t="s">
        <v>2775</v>
      </c>
      <c r="G4570" s="9">
        <v>784417200</v>
      </c>
      <c r="H4570" s="9" t="str">
        <f t="shared" si="142"/>
        <v>(-28.142378, 30.1664418)</v>
      </c>
    </row>
    <row r="4571" spans="1:8" s="10" customFormat="1" x14ac:dyDescent="0.25">
      <c r="A4571" s="9" t="str">
        <f t="shared" si="143"/>
        <v>OSM: Natal Main Line - Rail - (784417201)</v>
      </c>
      <c r="B4571" s="9" t="s">
        <v>2798</v>
      </c>
      <c r="C4571" s="9" t="s">
        <v>2780</v>
      </c>
      <c r="D4571" s="12">
        <v>-28.142363849999999</v>
      </c>
      <c r="E4571" s="12">
        <v>30.16649885</v>
      </c>
      <c r="F4571" s="9" t="s">
        <v>2775</v>
      </c>
      <c r="G4571" s="9">
        <v>784417201</v>
      </c>
      <c r="H4571" s="9" t="str">
        <f t="shared" si="142"/>
        <v>(-28.1423639, 30.1664989)</v>
      </c>
    </row>
    <row r="4572" spans="1:8" s="10" customFormat="1" x14ac:dyDescent="0.25">
      <c r="A4572" s="9" t="str">
        <f t="shared" si="143"/>
        <v>OSM: Natal Main Line - Rail - (784417202)</v>
      </c>
      <c r="B4572" s="9" t="s">
        <v>2798</v>
      </c>
      <c r="C4572" s="9" t="s">
        <v>2780</v>
      </c>
      <c r="D4572" s="12">
        <v>-28.093369937037</v>
      </c>
      <c r="E4572" s="12">
        <v>30.141084675308601</v>
      </c>
      <c r="F4572" s="9" t="s">
        <v>2775</v>
      </c>
      <c r="G4572" s="9">
        <v>784417202</v>
      </c>
      <c r="H4572" s="9" t="str">
        <f t="shared" si="142"/>
        <v>(-28.0933699, 30.1410847)</v>
      </c>
    </row>
    <row r="4573" spans="1:8" s="10" customFormat="1" x14ac:dyDescent="0.25">
      <c r="A4573" s="9" t="str">
        <f t="shared" si="143"/>
        <v>OSM: Natal Main Line - Abandoned - (815850399)</v>
      </c>
      <c r="B4573" s="9" t="s">
        <v>2798</v>
      </c>
      <c r="C4573" s="9" t="s">
        <v>139</v>
      </c>
      <c r="D4573" s="12">
        <v>-29.029626350000001</v>
      </c>
      <c r="E4573" s="12">
        <v>29.875304149999899</v>
      </c>
      <c r="F4573" s="9" t="s">
        <v>2775</v>
      </c>
      <c r="G4573" s="9">
        <v>815850399</v>
      </c>
      <c r="H4573" s="9" t="str">
        <f t="shared" si="142"/>
        <v>(-29.0296264, 29.8753041)</v>
      </c>
    </row>
    <row r="4574" spans="1:8" s="10" customFormat="1" x14ac:dyDescent="0.25">
      <c r="A4574" s="9" t="str">
        <f t="shared" si="143"/>
        <v>OSM: Natal Main Line - Razed - (815850400)</v>
      </c>
      <c r="B4574" s="9" t="s">
        <v>2798</v>
      </c>
      <c r="C4574" s="9" t="s">
        <v>2808</v>
      </c>
      <c r="D4574" s="12">
        <v>-29.026956466666601</v>
      </c>
      <c r="E4574" s="12">
        <v>29.874701033333299</v>
      </c>
      <c r="F4574" s="9" t="s">
        <v>2775</v>
      </c>
      <c r="G4574" s="9">
        <v>815850400</v>
      </c>
      <c r="H4574" s="9" t="str">
        <f t="shared" si="142"/>
        <v>(-29.0269565, 29.874701)</v>
      </c>
    </row>
    <row r="4575" spans="1:8" s="10" customFormat="1" x14ac:dyDescent="0.25">
      <c r="A4575" s="9" t="str">
        <f t="shared" si="143"/>
        <v>OSM: Natal Main Line - Rail - (854466457)</v>
      </c>
      <c r="B4575" s="9" t="s">
        <v>2798</v>
      </c>
      <c r="C4575" s="9" t="s">
        <v>2780</v>
      </c>
      <c r="D4575" s="12">
        <v>-29.7315411857142</v>
      </c>
      <c r="E4575" s="12">
        <v>30.589374514285701</v>
      </c>
      <c r="F4575" s="9" t="s">
        <v>2775</v>
      </c>
      <c r="G4575" s="9">
        <v>854466457</v>
      </c>
      <c r="H4575" s="9" t="str">
        <f t="shared" si="142"/>
        <v>(-29.7315412, 30.5893745)</v>
      </c>
    </row>
    <row r="4576" spans="1:8" s="10" customFormat="1" x14ac:dyDescent="0.25">
      <c r="A4576" s="9" t="str">
        <f t="shared" si="143"/>
        <v>OSM: Natal Main Line - Rail - (894509269)</v>
      </c>
      <c r="B4576" s="9" t="s">
        <v>2798</v>
      </c>
      <c r="C4576" s="9" t="s">
        <v>2780</v>
      </c>
      <c r="D4576" s="12">
        <v>-29.277605438297801</v>
      </c>
      <c r="E4576" s="12">
        <v>29.986680904255302</v>
      </c>
      <c r="F4576" s="9" t="s">
        <v>2775</v>
      </c>
      <c r="G4576" s="9">
        <v>894509269</v>
      </c>
      <c r="H4576" s="9" t="str">
        <f t="shared" si="142"/>
        <v>(-29.2776054, 29.9866809)</v>
      </c>
    </row>
    <row r="4577" spans="1:8" s="10" customFormat="1" x14ac:dyDescent="0.25">
      <c r="A4577" s="9" t="str">
        <f t="shared" si="143"/>
        <v>OSM: Natal Main Line - Rail - (894509270)</v>
      </c>
      <c r="B4577" s="9" t="s">
        <v>2798</v>
      </c>
      <c r="C4577" s="9" t="s">
        <v>2780</v>
      </c>
      <c r="D4577" s="12">
        <v>-29.285967549999999</v>
      </c>
      <c r="E4577" s="12">
        <v>29.987324950000001</v>
      </c>
      <c r="F4577" s="9" t="s">
        <v>2775</v>
      </c>
      <c r="G4577" s="9">
        <v>894509270</v>
      </c>
      <c r="H4577" s="9" t="str">
        <f t="shared" si="142"/>
        <v>(-29.2859676, 29.987325)</v>
      </c>
    </row>
    <row r="4578" spans="1:8" s="10" customFormat="1" x14ac:dyDescent="0.25">
      <c r="A4578" s="9" t="str">
        <f t="shared" si="143"/>
        <v>OSM: Natal Main Line - Rail - (894509271)</v>
      </c>
      <c r="B4578" s="9" t="s">
        <v>2798</v>
      </c>
      <c r="C4578" s="9" t="s">
        <v>2780</v>
      </c>
      <c r="D4578" s="12">
        <v>-29.295583029268201</v>
      </c>
      <c r="E4578" s="12">
        <v>29.983218797560902</v>
      </c>
      <c r="F4578" s="9" t="s">
        <v>2775</v>
      </c>
      <c r="G4578" s="9">
        <v>894509271</v>
      </c>
      <c r="H4578" s="9" t="str">
        <f t="shared" si="142"/>
        <v>(-29.295583, 29.9832188)</v>
      </c>
    </row>
    <row r="4579" spans="1:8" s="10" customFormat="1" x14ac:dyDescent="0.25">
      <c r="A4579" s="9" t="str">
        <f t="shared" si="143"/>
        <v>OSM: Natal Main Line - Rail - (894509272)</v>
      </c>
      <c r="B4579" s="9" t="s">
        <v>2798</v>
      </c>
      <c r="C4579" s="9" t="s">
        <v>2780</v>
      </c>
      <c r="D4579" s="12">
        <v>-29.285980500000001</v>
      </c>
      <c r="E4579" s="12">
        <v>29.987366000000002</v>
      </c>
      <c r="F4579" s="9" t="s">
        <v>2775</v>
      </c>
      <c r="G4579" s="9">
        <v>894509272</v>
      </c>
      <c r="H4579" s="9" t="str">
        <f t="shared" si="142"/>
        <v>(-29.2859805, 29.987366)</v>
      </c>
    </row>
    <row r="4580" spans="1:8" s="10" customFormat="1" x14ac:dyDescent="0.25">
      <c r="A4580" s="9" t="str">
        <f t="shared" si="143"/>
        <v>OSM: Natal Main Line - Rail - (909528849)</v>
      </c>
      <c r="B4580" s="9" t="s">
        <v>2798</v>
      </c>
      <c r="C4580" s="9" t="s">
        <v>2780</v>
      </c>
      <c r="D4580" s="12">
        <v>-28.022634849999999</v>
      </c>
      <c r="E4580" s="12">
        <v>30.061818583333299</v>
      </c>
      <c r="F4580" s="9" t="s">
        <v>2775</v>
      </c>
      <c r="G4580" s="9">
        <v>909528849</v>
      </c>
      <c r="H4580" s="9" t="str">
        <f t="shared" si="142"/>
        <v>(-28.0226349, 30.0618186)</v>
      </c>
    </row>
    <row r="4581" spans="1:8" s="10" customFormat="1" x14ac:dyDescent="0.25">
      <c r="A4581" s="9" t="str">
        <f t="shared" si="143"/>
        <v>OSM: Natal Main Line - Rail - (909528850)</v>
      </c>
      <c r="B4581" s="9" t="s">
        <v>2798</v>
      </c>
      <c r="C4581" s="9" t="s">
        <v>2780</v>
      </c>
      <c r="D4581" s="12">
        <v>-28.023201166666599</v>
      </c>
      <c r="E4581" s="12">
        <v>30.062026700000001</v>
      </c>
      <c r="F4581" s="9" t="s">
        <v>2775</v>
      </c>
      <c r="G4581" s="9">
        <v>909528850</v>
      </c>
      <c r="H4581" s="9" t="str">
        <f t="shared" si="142"/>
        <v>(-28.0232012, 30.0620267)</v>
      </c>
    </row>
    <row r="4582" spans="1:8" s="10" customFormat="1" x14ac:dyDescent="0.25">
      <c r="A4582" s="9" t="str">
        <f t="shared" si="143"/>
        <v>OSM: Natal Main Line - Rail - (921519354)</v>
      </c>
      <c r="B4582" s="9" t="s">
        <v>2798</v>
      </c>
      <c r="C4582" s="9" t="s">
        <v>2780</v>
      </c>
      <c r="D4582" s="12">
        <v>-27.5844788333333</v>
      </c>
      <c r="E4582" s="12">
        <v>29.837727944444399</v>
      </c>
      <c r="F4582" s="9" t="s">
        <v>2775</v>
      </c>
      <c r="G4582" s="9">
        <v>921519354</v>
      </c>
      <c r="H4582" s="9" t="str">
        <f t="shared" si="142"/>
        <v>(-27.5844788, 29.8377279)</v>
      </c>
    </row>
    <row r="4583" spans="1:8" s="10" customFormat="1" x14ac:dyDescent="0.25">
      <c r="A4583" s="9" t="str">
        <f t="shared" si="143"/>
        <v>OSM: Natal Main Line - Rail - (921519355)</v>
      </c>
      <c r="B4583" s="9" t="s">
        <v>2798</v>
      </c>
      <c r="C4583" s="9" t="s">
        <v>2780</v>
      </c>
      <c r="D4583" s="12">
        <v>-27.59948945</v>
      </c>
      <c r="E4583" s="12">
        <v>29.852000449999998</v>
      </c>
      <c r="F4583" s="9" t="s">
        <v>2775</v>
      </c>
      <c r="G4583" s="9">
        <v>921519355</v>
      </c>
      <c r="H4583" s="9" t="str">
        <f t="shared" si="142"/>
        <v>(-27.5994895, 29.8520005)</v>
      </c>
    </row>
    <row r="4584" spans="1:8" s="10" customFormat="1" x14ac:dyDescent="0.25">
      <c r="A4584" s="9" t="str">
        <f t="shared" si="143"/>
        <v>OSM: Natal Main Line - Rail - (921519363)</v>
      </c>
      <c r="B4584" s="9" t="s">
        <v>2798</v>
      </c>
      <c r="C4584" s="9" t="s">
        <v>2780</v>
      </c>
      <c r="D4584" s="12">
        <v>-27.540799507407399</v>
      </c>
      <c r="E4584" s="12">
        <v>29.865064018518499</v>
      </c>
      <c r="F4584" s="9" t="s">
        <v>2775</v>
      </c>
      <c r="G4584" s="9">
        <v>921519363</v>
      </c>
      <c r="H4584" s="9" t="str">
        <f t="shared" si="142"/>
        <v>(-27.5407995, 29.865064)</v>
      </c>
    </row>
    <row r="4585" spans="1:8" s="10" customFormat="1" x14ac:dyDescent="0.25">
      <c r="A4585" s="9" t="str">
        <f t="shared" si="143"/>
        <v>OSM: Natal Main Line - Rail - (921519364)</v>
      </c>
      <c r="B4585" s="9" t="s">
        <v>2798</v>
      </c>
      <c r="C4585" s="9" t="s">
        <v>2780</v>
      </c>
      <c r="D4585" s="12">
        <v>-27.545708699999999</v>
      </c>
      <c r="E4585" s="12">
        <v>29.862323766666599</v>
      </c>
      <c r="F4585" s="9" t="s">
        <v>2775</v>
      </c>
      <c r="G4585" s="9">
        <v>921519364</v>
      </c>
      <c r="H4585" s="9" t="str">
        <f t="shared" si="142"/>
        <v>(-27.5457087, 29.8623238)</v>
      </c>
    </row>
    <row r="4586" spans="1:8" s="10" customFormat="1" x14ac:dyDescent="0.25">
      <c r="A4586" s="9" t="str">
        <f t="shared" si="143"/>
        <v>OSM: Natal Main Line - Rail - (921519365)</v>
      </c>
      <c r="B4586" s="9" t="s">
        <v>2798</v>
      </c>
      <c r="C4586" s="9" t="s">
        <v>2780</v>
      </c>
      <c r="D4586" s="12">
        <v>-27.545206999999898</v>
      </c>
      <c r="E4586" s="12">
        <v>29.85046505</v>
      </c>
      <c r="F4586" s="9" t="s">
        <v>2775</v>
      </c>
      <c r="G4586" s="9">
        <v>921519365</v>
      </c>
      <c r="H4586" s="9" t="str">
        <f t="shared" si="142"/>
        <v>(-27.545207, 29.8504651)</v>
      </c>
    </row>
    <row r="4587" spans="1:8" s="10" customFormat="1" x14ac:dyDescent="0.25">
      <c r="A4587" s="9" t="str">
        <f t="shared" si="143"/>
        <v>OSM: Natal Main Line - Rail - (921519366)</v>
      </c>
      <c r="B4587" s="9" t="s">
        <v>2798</v>
      </c>
      <c r="C4587" s="9" t="s">
        <v>2780</v>
      </c>
      <c r="D4587" s="12">
        <v>-27.543648709090899</v>
      </c>
      <c r="E4587" s="12">
        <v>29.846256936363599</v>
      </c>
      <c r="F4587" s="9" t="s">
        <v>2775</v>
      </c>
      <c r="G4587" s="9">
        <v>921519366</v>
      </c>
      <c r="H4587" s="9" t="str">
        <f t="shared" si="142"/>
        <v>(-27.5436487, 29.8462569)</v>
      </c>
    </row>
    <row r="4588" spans="1:8" s="10" customFormat="1" x14ac:dyDescent="0.25">
      <c r="A4588" s="9" t="str">
        <f t="shared" si="143"/>
        <v>OSM: Natal Main Line - Rail - (921844302)</v>
      </c>
      <c r="B4588" s="9" t="s">
        <v>2798</v>
      </c>
      <c r="C4588" s="9" t="s">
        <v>2780</v>
      </c>
      <c r="D4588" s="12">
        <v>-27.354433950000001</v>
      </c>
      <c r="E4588" s="12">
        <v>29.856324350000001</v>
      </c>
      <c r="F4588" s="9" t="s">
        <v>2775</v>
      </c>
      <c r="G4588" s="9">
        <v>921844302</v>
      </c>
      <c r="H4588" s="9" t="str">
        <f t="shared" si="142"/>
        <v>(-27.354434, 29.8563244)</v>
      </c>
    </row>
    <row r="4589" spans="1:8" s="10" customFormat="1" x14ac:dyDescent="0.25">
      <c r="A4589" s="9" t="str">
        <f t="shared" si="143"/>
        <v>OSM: Natal Main Line - Rail - (921844303)</v>
      </c>
      <c r="B4589" s="9" t="s">
        <v>2798</v>
      </c>
      <c r="C4589" s="9" t="s">
        <v>2780</v>
      </c>
      <c r="D4589" s="12">
        <v>-27.355070600000001</v>
      </c>
      <c r="E4589" s="12">
        <v>29.856332399999999</v>
      </c>
      <c r="F4589" s="9" t="s">
        <v>2775</v>
      </c>
      <c r="G4589" s="9">
        <v>921844303</v>
      </c>
      <c r="H4589" s="9" t="str">
        <f t="shared" si="142"/>
        <v>(-27.3550706, 29.8563324)</v>
      </c>
    </row>
    <row r="4590" spans="1:8" s="10" customFormat="1" x14ac:dyDescent="0.25">
      <c r="A4590" s="9" t="str">
        <f t="shared" si="143"/>
        <v>OSM: Natal Main Line - Rail - (921844355)</v>
      </c>
      <c r="B4590" s="9" t="s">
        <v>2798</v>
      </c>
      <c r="C4590" s="9" t="s">
        <v>2780</v>
      </c>
      <c r="D4590" s="12">
        <v>-27.4137794642857</v>
      </c>
      <c r="E4590" s="12">
        <v>29.8664613892857</v>
      </c>
      <c r="F4590" s="9" t="s">
        <v>2775</v>
      </c>
      <c r="G4590" s="9">
        <v>921844355</v>
      </c>
      <c r="H4590" s="9" t="str">
        <f t="shared" si="142"/>
        <v>(-27.4137795, 29.8664614)</v>
      </c>
    </row>
    <row r="4591" spans="1:8" s="10" customFormat="1" x14ac:dyDescent="0.25">
      <c r="A4591" s="9" t="str">
        <f t="shared" si="143"/>
        <v>OSM: Natal Main Line - Rail - (921844357)</v>
      </c>
      <c r="B4591" s="9" t="s">
        <v>2798</v>
      </c>
      <c r="C4591" s="9" t="s">
        <v>2780</v>
      </c>
      <c r="D4591" s="12">
        <v>-27.447732567741902</v>
      </c>
      <c r="E4591" s="12">
        <v>29.866142767741898</v>
      </c>
      <c r="F4591" s="9" t="s">
        <v>2775</v>
      </c>
      <c r="G4591" s="9">
        <v>921844357</v>
      </c>
      <c r="H4591" s="9" t="str">
        <f t="shared" si="142"/>
        <v>(-27.4477326, 29.8661428)</v>
      </c>
    </row>
    <row r="4592" spans="1:8" s="10" customFormat="1" x14ac:dyDescent="0.25">
      <c r="A4592" s="9" t="str">
        <f t="shared" si="143"/>
        <v>OSM: Natal Main Line - Rail - (921844361)</v>
      </c>
      <c r="B4592" s="9" t="s">
        <v>2798</v>
      </c>
      <c r="C4592" s="9" t="s">
        <v>2780</v>
      </c>
      <c r="D4592" s="12">
        <v>-27.47286785</v>
      </c>
      <c r="E4592" s="12">
        <v>29.8709746</v>
      </c>
      <c r="F4592" s="9" t="s">
        <v>2775</v>
      </c>
      <c r="G4592" s="9">
        <v>921844361</v>
      </c>
      <c r="H4592" s="9" t="str">
        <f t="shared" si="142"/>
        <v>(-27.4728679, 29.8709746)</v>
      </c>
    </row>
    <row r="4593" spans="1:8" s="10" customFormat="1" x14ac:dyDescent="0.25">
      <c r="A4593" s="9" t="str">
        <f t="shared" si="143"/>
        <v>OSM: Natal Main Line - Rail - (921844362)</v>
      </c>
      <c r="B4593" s="9" t="s">
        <v>2798</v>
      </c>
      <c r="C4593" s="9" t="s">
        <v>2780</v>
      </c>
      <c r="D4593" s="12">
        <v>-27.469319108333298</v>
      </c>
      <c r="E4593" s="12">
        <v>29.87049215</v>
      </c>
      <c r="F4593" s="9" t="s">
        <v>2775</v>
      </c>
      <c r="G4593" s="9">
        <v>921844362</v>
      </c>
      <c r="H4593" s="9" t="str">
        <f t="shared" si="142"/>
        <v>(-27.4693191, 29.8704922)</v>
      </c>
    </row>
    <row r="4594" spans="1:8" s="10" customFormat="1" x14ac:dyDescent="0.25">
      <c r="A4594" s="9" t="str">
        <f t="shared" si="143"/>
        <v>OSM: Natal Main Line - Rail - (921844363)</v>
      </c>
      <c r="B4594" s="9" t="s">
        <v>2798</v>
      </c>
      <c r="C4594" s="9" t="s">
        <v>2780</v>
      </c>
      <c r="D4594" s="12">
        <v>-27.472155699999998</v>
      </c>
      <c r="E4594" s="12">
        <v>29.870819650000001</v>
      </c>
      <c r="F4594" s="9" t="s">
        <v>2775</v>
      </c>
      <c r="G4594" s="9">
        <v>921844363</v>
      </c>
      <c r="H4594" s="9" t="str">
        <f t="shared" si="142"/>
        <v>(-27.4721557, 29.8708197)</v>
      </c>
    </row>
    <row r="4595" spans="1:8" s="10" customFormat="1" x14ac:dyDescent="0.25">
      <c r="A4595" s="9" t="str">
        <f t="shared" si="143"/>
        <v>OSM: Natal Main Line - Rail - (921844364)</v>
      </c>
      <c r="B4595" s="9" t="s">
        <v>2798</v>
      </c>
      <c r="C4595" s="9" t="s">
        <v>2780</v>
      </c>
      <c r="D4595" s="12">
        <v>-27.4793590549999</v>
      </c>
      <c r="E4595" s="12">
        <v>29.869760607500002</v>
      </c>
      <c r="F4595" s="9" t="s">
        <v>2775</v>
      </c>
      <c r="G4595" s="9">
        <v>921844364</v>
      </c>
      <c r="H4595" s="9" t="str">
        <f t="shared" si="142"/>
        <v>(-27.4793591, 29.8697606)</v>
      </c>
    </row>
    <row r="4596" spans="1:8" s="10" customFormat="1" x14ac:dyDescent="0.25">
      <c r="A4596" s="9" t="str">
        <f t="shared" si="143"/>
        <v>OSM: Natal Main Line - Rail - (921877002)</v>
      </c>
      <c r="B4596" s="9" t="s">
        <v>2798</v>
      </c>
      <c r="C4596" s="9" t="s">
        <v>2780</v>
      </c>
      <c r="D4596" s="12">
        <v>-27.341294233333301</v>
      </c>
      <c r="E4596" s="12">
        <v>29.8498276533333</v>
      </c>
      <c r="F4596" s="9" t="s">
        <v>2775</v>
      </c>
      <c r="G4596" s="9">
        <v>921877002</v>
      </c>
      <c r="H4596" s="9" t="str">
        <f t="shared" si="142"/>
        <v>(-27.3412942, 29.8498277)</v>
      </c>
    </row>
    <row r="4597" spans="1:8" s="10" customFormat="1" x14ac:dyDescent="0.25">
      <c r="A4597" s="9" t="str">
        <f t="shared" si="143"/>
        <v>OSM: Natal Main Line - Rail - (921877013)</v>
      </c>
      <c r="B4597" s="9" t="s">
        <v>2798</v>
      </c>
      <c r="C4597" s="9" t="s">
        <v>2780</v>
      </c>
      <c r="D4597" s="12">
        <v>-27.442156050000001</v>
      </c>
      <c r="E4597" s="12">
        <v>29.864868549999901</v>
      </c>
      <c r="F4597" s="9" t="s">
        <v>2775</v>
      </c>
      <c r="G4597" s="9">
        <v>921877013</v>
      </c>
      <c r="H4597" s="9" t="str">
        <f t="shared" si="142"/>
        <v>(-27.4421561, 29.8648685)</v>
      </c>
    </row>
    <row r="4598" spans="1:8" s="10" customFormat="1" x14ac:dyDescent="0.25">
      <c r="A4598" s="9" t="str">
        <f t="shared" si="143"/>
        <v>OSM: Natal Main Line - Rail - (921877014)</v>
      </c>
      <c r="B4598" s="9" t="s">
        <v>2798</v>
      </c>
      <c r="C4598" s="9" t="s">
        <v>2780</v>
      </c>
      <c r="D4598" s="12">
        <v>-27.438440199999999</v>
      </c>
      <c r="E4598" s="12">
        <v>29.865408711111101</v>
      </c>
      <c r="F4598" s="9" t="s">
        <v>2775</v>
      </c>
      <c r="G4598" s="9">
        <v>921877014</v>
      </c>
      <c r="H4598" s="9" t="str">
        <f t="shared" si="142"/>
        <v>(-27.4384402, 29.8654087)</v>
      </c>
    </row>
    <row r="4599" spans="1:8" s="10" customFormat="1" x14ac:dyDescent="0.25">
      <c r="A4599" s="9" t="str">
        <f t="shared" si="143"/>
        <v>OSM: Natal Main Line - Rail - (921877015)</v>
      </c>
      <c r="B4599" s="9" t="s">
        <v>2798</v>
      </c>
      <c r="C4599" s="9" t="s">
        <v>2780</v>
      </c>
      <c r="D4599" s="12">
        <v>-27.436932466666601</v>
      </c>
      <c r="E4599" s="12">
        <v>29.8656674333333</v>
      </c>
      <c r="F4599" s="9" t="s">
        <v>2775</v>
      </c>
      <c r="G4599" s="9">
        <v>921877015</v>
      </c>
      <c r="H4599" s="9" t="str">
        <f t="shared" si="142"/>
        <v>(-27.4369325, 29.8656674)</v>
      </c>
    </row>
    <row r="4600" spans="1:8" s="10" customFormat="1" x14ac:dyDescent="0.25">
      <c r="A4600" s="9" t="str">
        <f t="shared" si="143"/>
        <v>OSM: Natal Main Line - Rail - (921877019)</v>
      </c>
      <c r="B4600" s="9" t="s">
        <v>2798</v>
      </c>
      <c r="C4600" s="9" t="s">
        <v>2780</v>
      </c>
      <c r="D4600" s="12">
        <v>-27.415155787499899</v>
      </c>
      <c r="E4600" s="12">
        <v>29.868784174999998</v>
      </c>
      <c r="F4600" s="9" t="s">
        <v>2775</v>
      </c>
      <c r="G4600" s="9">
        <v>921877019</v>
      </c>
      <c r="H4600" s="9" t="str">
        <f t="shared" si="142"/>
        <v>(-27.4151558, 29.8687842)</v>
      </c>
    </row>
    <row r="4601" spans="1:8" s="10" customFormat="1" x14ac:dyDescent="0.25">
      <c r="A4601" s="9" t="str">
        <f t="shared" si="143"/>
        <v>OSM: Natal Main Line - Rail - (922740709)</v>
      </c>
      <c r="B4601" s="9" t="s">
        <v>2798</v>
      </c>
      <c r="C4601" s="9" t="s">
        <v>2780</v>
      </c>
      <c r="D4601" s="12">
        <v>-27.43222325</v>
      </c>
      <c r="E4601" s="12">
        <v>29.8663296</v>
      </c>
      <c r="F4601" s="9" t="s">
        <v>2775</v>
      </c>
      <c r="G4601" s="9">
        <v>922740709</v>
      </c>
      <c r="H4601" s="9" t="str">
        <f t="shared" si="142"/>
        <v>(-27.4322233, 29.8663296)</v>
      </c>
    </row>
    <row r="4602" spans="1:8" s="10" customFormat="1" x14ac:dyDescent="0.25">
      <c r="A4602" s="9" t="str">
        <f t="shared" si="143"/>
        <v>OSM: Natal Main Line - Rail - (922740710)</v>
      </c>
      <c r="B4602" s="9" t="s">
        <v>2798</v>
      </c>
      <c r="C4602" s="9" t="s">
        <v>2780</v>
      </c>
      <c r="D4602" s="12">
        <v>-27.396446599999901</v>
      </c>
      <c r="E4602" s="12">
        <v>29.862971250000001</v>
      </c>
      <c r="F4602" s="9" t="s">
        <v>2775</v>
      </c>
      <c r="G4602" s="9">
        <v>922740710</v>
      </c>
      <c r="H4602" s="9" t="str">
        <f t="shared" si="142"/>
        <v>(-27.3964466, 29.8629713)</v>
      </c>
    </row>
    <row r="4603" spans="1:8" s="10" customFormat="1" x14ac:dyDescent="0.25">
      <c r="A4603" s="9" t="str">
        <f t="shared" si="143"/>
        <v>OSM: Natal Main Line - Rail - (923197805)</v>
      </c>
      <c r="B4603" s="9" t="s">
        <v>2798</v>
      </c>
      <c r="C4603" s="9" t="s">
        <v>2780</v>
      </c>
      <c r="D4603" s="12">
        <v>-27.386797745714201</v>
      </c>
      <c r="E4603" s="12">
        <v>29.859976762857102</v>
      </c>
      <c r="F4603" s="9" t="s">
        <v>2775</v>
      </c>
      <c r="G4603" s="9">
        <v>923197805</v>
      </c>
      <c r="H4603" s="9" t="str">
        <f t="shared" si="142"/>
        <v>(-27.3867977, 29.8599768)</v>
      </c>
    </row>
    <row r="4604" spans="1:8" s="10" customFormat="1" x14ac:dyDescent="0.25">
      <c r="A4604" s="9" t="str">
        <f t="shared" si="143"/>
        <v>OSM: Natal Main Line - Rail - (923197807)</v>
      </c>
      <c r="B4604" s="9" t="s">
        <v>2798</v>
      </c>
      <c r="C4604" s="9" t="s">
        <v>2780</v>
      </c>
      <c r="D4604" s="12">
        <v>-27.434006549999999</v>
      </c>
      <c r="E4604" s="12">
        <v>29.866051200000001</v>
      </c>
      <c r="F4604" s="9" t="s">
        <v>2775</v>
      </c>
      <c r="G4604" s="9">
        <v>923197807</v>
      </c>
      <c r="H4604" s="9" t="str">
        <f t="shared" si="142"/>
        <v>(-27.4340066, 29.8660512)</v>
      </c>
    </row>
    <row r="4605" spans="1:8" s="10" customFormat="1" x14ac:dyDescent="0.25">
      <c r="A4605" s="9" t="str">
        <f t="shared" si="143"/>
        <v>OSM: Natal Main Line - Rail - (923197808)</v>
      </c>
      <c r="B4605" s="9" t="s">
        <v>2798</v>
      </c>
      <c r="C4605" s="9" t="s">
        <v>2780</v>
      </c>
      <c r="D4605" s="12">
        <v>-27.434001949999999</v>
      </c>
      <c r="E4605" s="12">
        <v>29.866073149999998</v>
      </c>
      <c r="F4605" s="9" t="s">
        <v>2775</v>
      </c>
      <c r="G4605" s="9">
        <v>923197808</v>
      </c>
      <c r="H4605" s="9" t="str">
        <f t="shared" si="142"/>
        <v>(-27.434002, 29.8660732)</v>
      </c>
    </row>
    <row r="4606" spans="1:8" s="10" customFormat="1" x14ac:dyDescent="0.25">
      <c r="A4606" s="9" t="str">
        <f t="shared" si="143"/>
        <v>OSM: Natal Main Line - Rail - (923197809)</v>
      </c>
      <c r="B4606" s="9" t="s">
        <v>2798</v>
      </c>
      <c r="C4606" s="9" t="s">
        <v>2780</v>
      </c>
      <c r="D4606" s="12">
        <v>-27.396450699999999</v>
      </c>
      <c r="E4606" s="12">
        <v>29.862930649999999</v>
      </c>
      <c r="F4606" s="9" t="s">
        <v>2775</v>
      </c>
      <c r="G4606" s="9">
        <v>923197809</v>
      </c>
      <c r="H4606" s="9" t="str">
        <f t="shared" si="142"/>
        <v>(-27.3964507, 29.8629307)</v>
      </c>
    </row>
    <row r="4607" spans="1:8" s="10" customFormat="1" x14ac:dyDescent="0.25">
      <c r="A4607" s="9" t="str">
        <f t="shared" si="143"/>
        <v>OSM: Natal Main Line - Rail - (1002569690)</v>
      </c>
      <c r="B4607" s="9" t="s">
        <v>2798</v>
      </c>
      <c r="C4607" s="9" t="s">
        <v>2780</v>
      </c>
      <c r="D4607" s="12">
        <v>-27.598907199999999</v>
      </c>
      <c r="E4607" s="12">
        <v>29.874200683333299</v>
      </c>
      <c r="F4607" s="9" t="s">
        <v>2775</v>
      </c>
      <c r="G4607" s="9">
        <v>1002569690</v>
      </c>
      <c r="H4607" s="9" t="str">
        <f t="shared" si="142"/>
        <v>(-27.5989072, 29.8742007)</v>
      </c>
    </row>
    <row r="4608" spans="1:8" s="10" customFormat="1" x14ac:dyDescent="0.25">
      <c r="A4608" s="9" t="str">
        <f t="shared" si="143"/>
        <v>OSM: Natal Main Line - Rail - (1002569691)</v>
      </c>
      <c r="B4608" s="9" t="s">
        <v>2798</v>
      </c>
      <c r="C4608" s="9" t="s">
        <v>2780</v>
      </c>
      <c r="D4608" s="12">
        <v>-27.598825699999999</v>
      </c>
      <c r="E4608" s="12">
        <v>29.876161799999998</v>
      </c>
      <c r="F4608" s="9" t="s">
        <v>2775</v>
      </c>
      <c r="G4608" s="9">
        <v>1002569691</v>
      </c>
      <c r="H4608" s="9" t="str">
        <f t="shared" si="142"/>
        <v>(-27.5988257, 29.8761618)</v>
      </c>
    </row>
    <row r="4609" spans="1:8" s="10" customFormat="1" x14ac:dyDescent="0.25">
      <c r="A4609" s="9" t="str">
        <f t="shared" si="143"/>
        <v>OSM: Natal Main Line - Rail - (1005945283)</v>
      </c>
      <c r="B4609" s="9" t="s">
        <v>2798</v>
      </c>
      <c r="C4609" s="9" t="s">
        <v>2780</v>
      </c>
      <c r="D4609" s="12">
        <v>-29.6887730475</v>
      </c>
      <c r="E4609" s="12">
        <v>30.443971062499902</v>
      </c>
      <c r="F4609" s="9" t="s">
        <v>2775</v>
      </c>
      <c r="G4609" s="9">
        <v>1005945283</v>
      </c>
      <c r="H4609" s="9" t="str">
        <f t="shared" ref="H4609:H4672" si="144">"(" &amp; TEXT(D4609, "#.#######") &amp; ", " &amp; TEXT(E4609, "#.#######") &amp; ")"</f>
        <v>(-29.688773, 30.4439711)</v>
      </c>
    </row>
    <row r="4610" spans="1:8" s="10" customFormat="1" x14ac:dyDescent="0.25">
      <c r="A4610" s="9" t="str">
        <f t="shared" si="143"/>
        <v>OSM: Natal Main Line - Rail - (1005945285)</v>
      </c>
      <c r="B4610" s="9" t="s">
        <v>2798</v>
      </c>
      <c r="C4610" s="9" t="s">
        <v>2780</v>
      </c>
      <c r="D4610" s="12">
        <v>-29.6962498</v>
      </c>
      <c r="E4610" s="12">
        <v>30.441953274999999</v>
      </c>
      <c r="F4610" s="9" t="s">
        <v>2775</v>
      </c>
      <c r="G4610" s="9">
        <v>1005945285</v>
      </c>
      <c r="H4610" s="9" t="str">
        <f t="shared" si="144"/>
        <v>(-29.6962498, 30.4419533)</v>
      </c>
    </row>
    <row r="4611" spans="1:8" s="10" customFormat="1" x14ac:dyDescent="0.25">
      <c r="A4611" s="9" t="str">
        <f t="shared" ref="A4611:A4674" si="145">"OSM: " &amp; B4611 &amp; " - " &amp; PROPER(C4611) &amp; " - (" &amp; G4611 &amp; ")"</f>
        <v>OSM: Natal Main Line - Rail - (1005945286)</v>
      </c>
      <c r="B4611" s="9" t="s">
        <v>2798</v>
      </c>
      <c r="C4611" s="9" t="s">
        <v>2780</v>
      </c>
      <c r="D4611" s="12">
        <v>-29.699473108333301</v>
      </c>
      <c r="E4611" s="12">
        <v>30.444880224999999</v>
      </c>
      <c r="F4611" s="9" t="s">
        <v>2775</v>
      </c>
      <c r="G4611" s="9">
        <v>1005945286</v>
      </c>
      <c r="H4611" s="9" t="str">
        <f t="shared" si="144"/>
        <v>(-29.6994731, 30.4448802)</v>
      </c>
    </row>
    <row r="4612" spans="1:8" s="10" customFormat="1" x14ac:dyDescent="0.25">
      <c r="A4612" s="9" t="str">
        <f t="shared" si="145"/>
        <v>OSM: Natal Main Line - Rail - (1005945287)</v>
      </c>
      <c r="B4612" s="9" t="s">
        <v>2798</v>
      </c>
      <c r="C4612" s="9" t="s">
        <v>2780</v>
      </c>
      <c r="D4612" s="12">
        <v>-29.7086326688311</v>
      </c>
      <c r="E4612" s="12">
        <v>30.477417010389601</v>
      </c>
      <c r="F4612" s="9" t="s">
        <v>2775</v>
      </c>
      <c r="G4612" s="9">
        <v>1005945287</v>
      </c>
      <c r="H4612" s="9" t="str">
        <f t="shared" si="144"/>
        <v>(-29.7086327, 30.477417)</v>
      </c>
    </row>
    <row r="4613" spans="1:8" s="10" customFormat="1" x14ac:dyDescent="0.25">
      <c r="A4613" s="9" t="str">
        <f t="shared" si="145"/>
        <v>OSM: Natal Main Line - Rail - (1005945288)</v>
      </c>
      <c r="B4613" s="9" t="s">
        <v>2798</v>
      </c>
      <c r="C4613" s="9" t="s">
        <v>2780</v>
      </c>
      <c r="D4613" s="12">
        <v>-29.703286439999999</v>
      </c>
      <c r="E4613" s="12">
        <v>30.46564472</v>
      </c>
      <c r="F4613" s="9" t="s">
        <v>2775</v>
      </c>
      <c r="G4613" s="9">
        <v>1005945288</v>
      </c>
      <c r="H4613" s="9" t="str">
        <f t="shared" si="144"/>
        <v>(-29.7032864, 30.4656447)</v>
      </c>
    </row>
    <row r="4614" spans="1:8" s="10" customFormat="1" x14ac:dyDescent="0.25">
      <c r="A4614" s="9" t="str">
        <f t="shared" si="145"/>
        <v>OSM: Natal Main Line - Rail - (1005945289)</v>
      </c>
      <c r="B4614" s="9" t="s">
        <v>2798</v>
      </c>
      <c r="C4614" s="9" t="s">
        <v>2780</v>
      </c>
      <c r="D4614" s="12">
        <v>-29.705462406451598</v>
      </c>
      <c r="E4614" s="12">
        <v>30.459959287096702</v>
      </c>
      <c r="F4614" s="9" t="s">
        <v>2775</v>
      </c>
      <c r="G4614" s="9">
        <v>1005945289</v>
      </c>
      <c r="H4614" s="9" t="str">
        <f t="shared" si="144"/>
        <v>(-29.7054624, 30.4599593)</v>
      </c>
    </row>
    <row r="4615" spans="1:8" s="10" customFormat="1" x14ac:dyDescent="0.25">
      <c r="A4615" s="9" t="str">
        <f t="shared" si="145"/>
        <v>OSM: Natal Main Line - Rail - (1115397069)</v>
      </c>
      <c r="B4615" s="9" t="s">
        <v>2798</v>
      </c>
      <c r="C4615" s="9" t="s">
        <v>2780</v>
      </c>
      <c r="D4615" s="12">
        <v>-27.479769356410198</v>
      </c>
      <c r="E4615" s="12">
        <v>29.869378030769202</v>
      </c>
      <c r="F4615" s="9" t="s">
        <v>2775</v>
      </c>
      <c r="G4615" s="9">
        <v>1115397069</v>
      </c>
      <c r="H4615" s="9" t="str">
        <f t="shared" si="144"/>
        <v>(-27.4797694, 29.869378)</v>
      </c>
    </row>
    <row r="4616" spans="1:8" s="10" customFormat="1" x14ac:dyDescent="0.25">
      <c r="A4616" s="9" t="str">
        <f t="shared" si="145"/>
        <v>OSM: Natal Main Line - Rail - (1115397070)</v>
      </c>
      <c r="B4616" s="9" t="s">
        <v>2798</v>
      </c>
      <c r="C4616" s="9" t="s">
        <v>2780</v>
      </c>
      <c r="D4616" s="12">
        <v>-27.494744289583299</v>
      </c>
      <c r="E4616" s="12">
        <v>29.859612360416602</v>
      </c>
      <c r="F4616" s="9" t="s">
        <v>2775</v>
      </c>
      <c r="G4616" s="9">
        <v>1115397070</v>
      </c>
      <c r="H4616" s="9" t="str">
        <f t="shared" si="144"/>
        <v>(-27.4947443, 29.8596124)</v>
      </c>
    </row>
    <row r="4617" spans="1:8" s="10" customFormat="1" x14ac:dyDescent="0.25">
      <c r="A4617" s="9" t="str">
        <f t="shared" si="145"/>
        <v>OSM: Natal Main Line - Rail - (1115397071)</v>
      </c>
      <c r="B4617" s="9" t="s">
        <v>2798</v>
      </c>
      <c r="C4617" s="9" t="s">
        <v>2780</v>
      </c>
      <c r="D4617" s="12">
        <v>-27.513864346296199</v>
      </c>
      <c r="E4617" s="12">
        <v>29.865499099999901</v>
      </c>
      <c r="F4617" s="9" t="s">
        <v>2775</v>
      </c>
      <c r="G4617" s="9">
        <v>1115397071</v>
      </c>
      <c r="H4617" s="9" t="str">
        <f t="shared" si="144"/>
        <v>(-27.5138643, 29.8654991)</v>
      </c>
    </row>
    <row r="4618" spans="1:8" s="10" customFormat="1" x14ac:dyDescent="0.25">
      <c r="A4618" s="9" t="str">
        <f t="shared" si="145"/>
        <v>OSM: Natal Main Line - Rail - (1212745153)</v>
      </c>
      <c r="B4618" s="9" t="s">
        <v>2798</v>
      </c>
      <c r="C4618" s="9" t="s">
        <v>2780</v>
      </c>
      <c r="D4618" s="12">
        <v>-27.851797611428498</v>
      </c>
      <c r="E4618" s="12">
        <v>29.976476394285701</v>
      </c>
      <c r="F4618" s="9" t="s">
        <v>2775</v>
      </c>
      <c r="G4618" s="9">
        <v>1212745153</v>
      </c>
      <c r="H4618" s="9" t="str">
        <f t="shared" si="144"/>
        <v>(-27.8517976, 29.9764764)</v>
      </c>
    </row>
    <row r="4619" spans="1:8" s="10" customFormat="1" x14ac:dyDescent="0.25">
      <c r="A4619" s="9" t="str">
        <f t="shared" si="145"/>
        <v>OSM: Natal Main Line - Rail - (1212745154)</v>
      </c>
      <c r="B4619" s="9" t="s">
        <v>2798</v>
      </c>
      <c r="C4619" s="9" t="s">
        <v>2780</v>
      </c>
      <c r="D4619" s="12">
        <v>-27.862650049999999</v>
      </c>
      <c r="E4619" s="12">
        <v>29.974898249999999</v>
      </c>
      <c r="F4619" s="9" t="s">
        <v>2775</v>
      </c>
      <c r="G4619" s="9">
        <v>1212745154</v>
      </c>
      <c r="H4619" s="9" t="str">
        <f t="shared" si="144"/>
        <v>(-27.8626501, 29.9748983)</v>
      </c>
    </row>
    <row r="4620" spans="1:8" s="10" customFormat="1" x14ac:dyDescent="0.25">
      <c r="A4620" s="9" t="str">
        <f t="shared" si="145"/>
        <v>OSM: Natal Main Line - Rail - (1231577441)</v>
      </c>
      <c r="B4620" s="9" t="s">
        <v>2798</v>
      </c>
      <c r="C4620" s="9" t="s">
        <v>2780</v>
      </c>
      <c r="D4620" s="12">
        <v>-29.465784573333298</v>
      </c>
      <c r="E4620" s="12">
        <v>30.1540269933333</v>
      </c>
      <c r="F4620" s="9" t="s">
        <v>2775</v>
      </c>
      <c r="G4620" s="9">
        <v>1231577441</v>
      </c>
      <c r="H4620" s="9" t="str">
        <f t="shared" si="144"/>
        <v>(-29.4657846, 30.154027)</v>
      </c>
    </row>
    <row r="4621" spans="1:8" s="10" customFormat="1" x14ac:dyDescent="0.25">
      <c r="A4621" s="9" t="str">
        <f t="shared" si="145"/>
        <v>OSM: Natal Main Line - Rail - (1231577442)</v>
      </c>
      <c r="B4621" s="9" t="s">
        <v>2798</v>
      </c>
      <c r="C4621" s="9" t="s">
        <v>2780</v>
      </c>
      <c r="D4621" s="12">
        <v>-29.466843555882299</v>
      </c>
      <c r="E4621" s="12">
        <v>30.154594241176401</v>
      </c>
      <c r="F4621" s="9" t="s">
        <v>2775</v>
      </c>
      <c r="G4621" s="9">
        <v>1231577442</v>
      </c>
      <c r="H4621" s="9" t="str">
        <f t="shared" si="144"/>
        <v>(-29.4668436, 30.1545942)</v>
      </c>
    </row>
    <row r="4622" spans="1:8" s="10" customFormat="1" x14ac:dyDescent="0.25">
      <c r="A4622" s="9" t="str">
        <f t="shared" si="145"/>
        <v>OSM: Natal Main Line - Rail - (1231577443)</v>
      </c>
      <c r="B4622" s="9" t="s">
        <v>2798</v>
      </c>
      <c r="C4622" s="9" t="s">
        <v>2780</v>
      </c>
      <c r="D4622" s="12">
        <v>-29.4624108428571</v>
      </c>
      <c r="E4622" s="12">
        <v>30.147375447619002</v>
      </c>
      <c r="F4622" s="9" t="s">
        <v>2775</v>
      </c>
      <c r="G4622" s="9">
        <v>1231577443</v>
      </c>
      <c r="H4622" s="9" t="str">
        <f t="shared" si="144"/>
        <v>(-29.4624108, 30.1473754)</v>
      </c>
    </row>
    <row r="4623" spans="1:8" s="10" customFormat="1" x14ac:dyDescent="0.25">
      <c r="A4623" s="9" t="str">
        <f t="shared" si="145"/>
        <v>OSM: Natal Main Line - Rail - (1240981019)</v>
      </c>
      <c r="B4623" s="9" t="s">
        <v>2798</v>
      </c>
      <c r="C4623" s="9" t="s">
        <v>2780</v>
      </c>
      <c r="D4623" s="12">
        <v>-29.397701308219101</v>
      </c>
      <c r="E4623" s="12">
        <v>30.0628220246575</v>
      </c>
      <c r="F4623" s="9" t="s">
        <v>2775</v>
      </c>
      <c r="G4623" s="9">
        <v>1240981019</v>
      </c>
      <c r="H4623" s="9" t="str">
        <f t="shared" si="144"/>
        <v>(-29.3977013, 30.062822)</v>
      </c>
    </row>
    <row r="4624" spans="1:8" s="10" customFormat="1" x14ac:dyDescent="0.25">
      <c r="A4624" s="9" t="str">
        <f t="shared" si="145"/>
        <v>OSM: Natal Main Line - Rail - (1240981020)</v>
      </c>
      <c r="B4624" s="9" t="s">
        <v>2798</v>
      </c>
      <c r="C4624" s="9" t="s">
        <v>2780</v>
      </c>
      <c r="D4624" s="12">
        <v>-29.3977531694444</v>
      </c>
      <c r="E4624" s="12">
        <v>30.062837943055499</v>
      </c>
      <c r="F4624" s="9" t="s">
        <v>2775</v>
      </c>
      <c r="G4624" s="9">
        <v>1240981020</v>
      </c>
      <c r="H4624" s="9" t="str">
        <f t="shared" si="144"/>
        <v>(-29.3977532, 30.0628379)</v>
      </c>
    </row>
    <row r="4625" spans="1:8" s="10" customFormat="1" x14ac:dyDescent="0.25">
      <c r="A4625" s="9" t="str">
        <f t="shared" si="145"/>
        <v>OSM: Natal Main Line - Rail - (1240981021)</v>
      </c>
      <c r="B4625" s="9" t="s">
        <v>2798</v>
      </c>
      <c r="C4625" s="9" t="s">
        <v>2780</v>
      </c>
      <c r="D4625" s="12">
        <v>-29.418401589240499</v>
      </c>
      <c r="E4625" s="12">
        <v>30.087155067088599</v>
      </c>
      <c r="F4625" s="9" t="s">
        <v>2775</v>
      </c>
      <c r="G4625" s="9">
        <v>1240981021</v>
      </c>
      <c r="H4625" s="9" t="str">
        <f t="shared" si="144"/>
        <v>(-29.4184016, 30.0871551)</v>
      </c>
    </row>
    <row r="4626" spans="1:8" s="10" customFormat="1" x14ac:dyDescent="0.25">
      <c r="A4626" s="9" t="str">
        <f t="shared" si="145"/>
        <v>OSM: Natal Main Line - Rail - (1270615873)</v>
      </c>
      <c r="B4626" s="9" t="s">
        <v>2798</v>
      </c>
      <c r="C4626" s="9" t="s">
        <v>2780</v>
      </c>
      <c r="D4626" s="12">
        <v>-27.503032470000001</v>
      </c>
      <c r="E4626" s="12">
        <v>29.85478466</v>
      </c>
      <c r="F4626" s="9" t="s">
        <v>2775</v>
      </c>
      <c r="G4626" s="9">
        <v>1270615873</v>
      </c>
      <c r="H4626" s="9" t="str">
        <f t="shared" si="144"/>
        <v>(-27.5030325, 29.8547847)</v>
      </c>
    </row>
    <row r="4627" spans="1:8" s="10" customFormat="1" x14ac:dyDescent="0.25">
      <c r="A4627" s="9" t="str">
        <f t="shared" si="145"/>
        <v>OSM: Natal Main Line - Rail - (1270615874)</v>
      </c>
      <c r="B4627" s="9" t="s">
        <v>2798</v>
      </c>
      <c r="C4627" s="9" t="s">
        <v>2780</v>
      </c>
      <c r="D4627" s="12">
        <v>-27.5053174333333</v>
      </c>
      <c r="E4627" s="12">
        <v>29.855583566666599</v>
      </c>
      <c r="F4627" s="9" t="s">
        <v>2775</v>
      </c>
      <c r="G4627" s="9">
        <v>1270615874</v>
      </c>
      <c r="H4627" s="9" t="str">
        <f t="shared" si="144"/>
        <v>(-27.5053174, 29.8555836)</v>
      </c>
    </row>
    <row r="4628" spans="1:8" s="10" customFormat="1" x14ac:dyDescent="0.25">
      <c r="A4628" s="9" t="str">
        <f t="shared" si="145"/>
        <v>OSM: Natal Main Line - Rail - (1270615875)</v>
      </c>
      <c r="B4628" s="9" t="s">
        <v>2798</v>
      </c>
      <c r="C4628" s="9" t="s">
        <v>2780</v>
      </c>
      <c r="D4628" s="12">
        <v>-27.503147989999999</v>
      </c>
      <c r="E4628" s="12">
        <v>29.85485297</v>
      </c>
      <c r="F4628" s="9" t="s">
        <v>2775</v>
      </c>
      <c r="G4628" s="9">
        <v>1270615875</v>
      </c>
      <c r="H4628" s="9" t="str">
        <f t="shared" si="144"/>
        <v>(-27.503148, 29.854853)</v>
      </c>
    </row>
    <row r="4629" spans="1:8" s="10" customFormat="1" x14ac:dyDescent="0.25">
      <c r="A4629" s="9" t="str">
        <f t="shared" si="145"/>
        <v>OSM: Natal Main Line - Rail - (1270615876)</v>
      </c>
      <c r="B4629" s="9" t="s">
        <v>2798</v>
      </c>
      <c r="C4629" s="9" t="s">
        <v>2780</v>
      </c>
      <c r="D4629" s="12">
        <v>-27.505302400000001</v>
      </c>
      <c r="E4629" s="12">
        <v>29.855629166666599</v>
      </c>
      <c r="F4629" s="9" t="s">
        <v>2775</v>
      </c>
      <c r="G4629" s="9">
        <v>1270615876</v>
      </c>
      <c r="H4629" s="9" t="str">
        <f t="shared" si="144"/>
        <v>(-27.5053024, 29.8556292)</v>
      </c>
    </row>
    <row r="4630" spans="1:8" s="10" customFormat="1" x14ac:dyDescent="0.25">
      <c r="A4630" s="9" t="str">
        <f t="shared" si="145"/>
        <v>OSM: Natal Main Line - Rail - (1270615877)</v>
      </c>
      <c r="B4630" s="9" t="s">
        <v>2798</v>
      </c>
      <c r="C4630" s="9" t="s">
        <v>2780</v>
      </c>
      <c r="D4630" s="12">
        <v>-27.513001916128999</v>
      </c>
      <c r="E4630" s="12">
        <v>29.864941866129001</v>
      </c>
      <c r="F4630" s="9" t="s">
        <v>2775</v>
      </c>
      <c r="G4630" s="9">
        <v>1270615877</v>
      </c>
      <c r="H4630" s="9" t="str">
        <f t="shared" si="144"/>
        <v>(-27.5130019, 29.8649419)</v>
      </c>
    </row>
    <row r="4631" spans="1:8" s="10" customFormat="1" x14ac:dyDescent="0.25">
      <c r="A4631" s="9" t="str">
        <f t="shared" si="145"/>
        <v>OSM: Natal Main Line - Rail - (1270640230)</v>
      </c>
      <c r="B4631" s="9" t="s">
        <v>2798</v>
      </c>
      <c r="C4631" s="9" t="s">
        <v>2780</v>
      </c>
      <c r="D4631" s="12">
        <v>-29.66458175</v>
      </c>
      <c r="E4631" s="12">
        <v>30.4346434666666</v>
      </c>
      <c r="F4631" s="9" t="s">
        <v>2775</v>
      </c>
      <c r="G4631" s="9">
        <v>1270640230</v>
      </c>
      <c r="H4631" s="9" t="str">
        <f t="shared" si="144"/>
        <v>(-29.6645818, 30.4346435)</v>
      </c>
    </row>
    <row r="4632" spans="1:8" s="10" customFormat="1" x14ac:dyDescent="0.25">
      <c r="A4632" s="9" t="str">
        <f t="shared" si="145"/>
        <v>OSM: Natal Main Line - Rail - (1270640231)</v>
      </c>
      <c r="B4632" s="9" t="s">
        <v>2798</v>
      </c>
      <c r="C4632" s="9" t="s">
        <v>2780</v>
      </c>
      <c r="D4632" s="12">
        <v>-29.668111293749998</v>
      </c>
      <c r="E4632" s="12">
        <v>30.444292056249999</v>
      </c>
      <c r="F4632" s="9" t="s">
        <v>2775</v>
      </c>
      <c r="G4632" s="9">
        <v>1270640231</v>
      </c>
      <c r="H4632" s="9" t="str">
        <f t="shared" si="144"/>
        <v>(-29.6681113, 30.4442921)</v>
      </c>
    </row>
    <row r="4633" spans="1:8" s="10" customFormat="1" x14ac:dyDescent="0.25">
      <c r="A4633" s="9" t="str">
        <f t="shared" si="145"/>
        <v>OSM: Natal Main Line - Rail - (1270640232)</v>
      </c>
      <c r="B4633" s="9" t="s">
        <v>2798</v>
      </c>
      <c r="C4633" s="9" t="s">
        <v>2780</v>
      </c>
      <c r="D4633" s="12">
        <v>-29.661753779999898</v>
      </c>
      <c r="E4633" s="12">
        <v>30.430719939999999</v>
      </c>
      <c r="F4633" s="9" t="s">
        <v>2775</v>
      </c>
      <c r="G4633" s="9">
        <v>1270640232</v>
      </c>
      <c r="H4633" s="9" t="str">
        <f t="shared" si="144"/>
        <v>(-29.6617538, 30.4307199)</v>
      </c>
    </row>
    <row r="4634" spans="1:8" s="10" customFormat="1" x14ac:dyDescent="0.25">
      <c r="A4634" s="9" t="str">
        <f t="shared" si="145"/>
        <v>OSM: Natal Main Line - Rail - (1270640233)</v>
      </c>
      <c r="B4634" s="9" t="s">
        <v>2798</v>
      </c>
      <c r="C4634" s="9" t="s">
        <v>2780</v>
      </c>
      <c r="D4634" s="12">
        <v>-29.653686649999901</v>
      </c>
      <c r="E4634" s="12">
        <v>30.423003999999999</v>
      </c>
      <c r="F4634" s="9" t="s">
        <v>2775</v>
      </c>
      <c r="G4634" s="9">
        <v>1270640233</v>
      </c>
      <c r="H4634" s="9" t="str">
        <f t="shared" si="144"/>
        <v>(-29.6536866, 30.423004)</v>
      </c>
    </row>
    <row r="4635" spans="1:8" s="10" customFormat="1" x14ac:dyDescent="0.25">
      <c r="A4635" s="9" t="str">
        <f t="shared" si="145"/>
        <v>OSM: Natal Main Line - Rail - (1270640234)</v>
      </c>
      <c r="B4635" s="9" t="s">
        <v>2798</v>
      </c>
      <c r="C4635" s="9" t="s">
        <v>2780</v>
      </c>
      <c r="D4635" s="12">
        <v>-29.703117599999999</v>
      </c>
      <c r="E4635" s="12">
        <v>30.45123495</v>
      </c>
      <c r="F4635" s="9" t="s">
        <v>2775</v>
      </c>
      <c r="G4635" s="9">
        <v>1270640234</v>
      </c>
      <c r="H4635" s="9" t="str">
        <f t="shared" si="144"/>
        <v>(-29.7031176, 30.451235)</v>
      </c>
    </row>
    <row r="4636" spans="1:8" s="10" customFormat="1" x14ac:dyDescent="0.25">
      <c r="A4636" s="9" t="str">
        <f t="shared" si="145"/>
        <v>OSM: Natal Main Line - Rail - (1270640235)</v>
      </c>
      <c r="B4636" s="9" t="s">
        <v>2798</v>
      </c>
      <c r="C4636" s="9" t="s">
        <v>2780</v>
      </c>
      <c r="D4636" s="12">
        <v>-29.678861157142801</v>
      </c>
      <c r="E4636" s="12">
        <v>30.447311014285699</v>
      </c>
      <c r="F4636" s="9" t="s">
        <v>2775</v>
      </c>
      <c r="G4636" s="9">
        <v>1270640235</v>
      </c>
      <c r="H4636" s="9" t="str">
        <f t="shared" si="144"/>
        <v>(-29.6788612, 30.447311)</v>
      </c>
    </row>
    <row r="4637" spans="1:8" s="10" customFormat="1" x14ac:dyDescent="0.25">
      <c r="A4637" s="9" t="str">
        <f t="shared" si="145"/>
        <v>OSM: Natal Main Line - Rail - (1270640236)</v>
      </c>
      <c r="B4637" s="9" t="s">
        <v>2798</v>
      </c>
      <c r="C4637" s="9" t="s">
        <v>2780</v>
      </c>
      <c r="D4637" s="12">
        <v>-29.667959876190402</v>
      </c>
      <c r="E4637" s="12">
        <v>30.444215009523798</v>
      </c>
      <c r="F4637" s="9" t="s">
        <v>2775</v>
      </c>
      <c r="G4637" s="9">
        <v>1270640236</v>
      </c>
      <c r="H4637" s="9" t="str">
        <f t="shared" si="144"/>
        <v>(-29.6679599, 30.444215)</v>
      </c>
    </row>
    <row r="4638" spans="1:8" s="10" customFormat="1" x14ac:dyDescent="0.25">
      <c r="A4638" s="9" t="str">
        <f t="shared" si="145"/>
        <v>OSM: Natal Main Line - Rail - (1270640237)</v>
      </c>
      <c r="B4638" s="9" t="s">
        <v>2798</v>
      </c>
      <c r="C4638" s="9" t="s">
        <v>2780</v>
      </c>
      <c r="D4638" s="12">
        <v>-29.713199599999999</v>
      </c>
      <c r="E4638" s="12">
        <v>30.490119974999999</v>
      </c>
      <c r="F4638" s="9" t="s">
        <v>2775</v>
      </c>
      <c r="G4638" s="9">
        <v>1270640237</v>
      </c>
      <c r="H4638" s="9" t="str">
        <f t="shared" si="144"/>
        <v>(-29.7131996, 30.49012)</v>
      </c>
    </row>
    <row r="4639" spans="1:8" s="10" customFormat="1" x14ac:dyDescent="0.25">
      <c r="A4639" s="9" t="str">
        <f t="shared" si="145"/>
        <v>OSM: Natal Main Line - Rail - (1270947038)</v>
      </c>
      <c r="B4639" s="9" t="s">
        <v>2798</v>
      </c>
      <c r="C4639" s="9" t="s">
        <v>2780</v>
      </c>
      <c r="D4639" s="12">
        <v>-27.589849448484799</v>
      </c>
      <c r="E4639" s="12">
        <v>29.836248033333298</v>
      </c>
      <c r="F4639" s="9" t="s">
        <v>2775</v>
      </c>
      <c r="G4639" s="9">
        <v>1270947038</v>
      </c>
      <c r="H4639" s="9" t="str">
        <f t="shared" si="144"/>
        <v>(-27.5898494, 29.836248)</v>
      </c>
    </row>
    <row r="4640" spans="1:8" s="10" customFormat="1" x14ac:dyDescent="0.25">
      <c r="A4640" s="9" t="str">
        <f t="shared" si="145"/>
        <v>OSM: Natal Main Line - Rail - (1270947039)</v>
      </c>
      <c r="B4640" s="9" t="s">
        <v>2798</v>
      </c>
      <c r="C4640" s="9" t="s">
        <v>2780</v>
      </c>
      <c r="D4640" s="12">
        <v>-27.569376949494899</v>
      </c>
      <c r="E4640" s="12">
        <v>29.8348396191919</v>
      </c>
      <c r="F4640" s="9" t="s">
        <v>2775</v>
      </c>
      <c r="G4640" s="9">
        <v>1270947039</v>
      </c>
      <c r="H4640" s="9" t="str">
        <f t="shared" si="144"/>
        <v>(-27.5693769, 29.8348396)</v>
      </c>
    </row>
    <row r="4641" spans="1:8" s="10" customFormat="1" x14ac:dyDescent="0.25">
      <c r="A4641" s="9" t="str">
        <f t="shared" si="145"/>
        <v>OSM: Natal Main Line - Rail - (1270947040)</v>
      </c>
      <c r="B4641" s="9" t="s">
        <v>2798</v>
      </c>
      <c r="C4641" s="9" t="s">
        <v>2780</v>
      </c>
      <c r="D4641" s="12">
        <v>-27.584446292857098</v>
      </c>
      <c r="E4641" s="12">
        <v>29.837683807142799</v>
      </c>
      <c r="F4641" s="9" t="s">
        <v>2775</v>
      </c>
      <c r="G4641" s="9">
        <v>1270947040</v>
      </c>
      <c r="H4641" s="9" t="str">
        <f t="shared" si="144"/>
        <v>(-27.5844463, 29.8376838)</v>
      </c>
    </row>
    <row r="4642" spans="1:8" s="10" customFormat="1" x14ac:dyDescent="0.25">
      <c r="A4642" s="9" t="str">
        <f t="shared" si="145"/>
        <v>OSM: Natal Main Line - Rail - (1270947041)</v>
      </c>
      <c r="B4642" s="9" t="s">
        <v>2798</v>
      </c>
      <c r="C4642" s="9" t="s">
        <v>2780</v>
      </c>
      <c r="D4642" s="12">
        <v>-27.552111099999902</v>
      </c>
      <c r="E4642" s="12">
        <v>29.820831500000001</v>
      </c>
      <c r="F4642" s="9" t="s">
        <v>2775</v>
      </c>
      <c r="G4642" s="9">
        <v>1270947041</v>
      </c>
      <c r="H4642" s="9" t="str">
        <f t="shared" si="144"/>
        <v>(-27.5521111, 29.8208315)</v>
      </c>
    </row>
    <row r="4643" spans="1:8" s="10" customFormat="1" x14ac:dyDescent="0.25">
      <c r="A4643" s="9" t="str">
        <f t="shared" si="145"/>
        <v>OSM: Natal Main Line - Rail - (1272644650)</v>
      </c>
      <c r="B4643" s="9" t="s">
        <v>2798</v>
      </c>
      <c r="C4643" s="9" t="s">
        <v>2780</v>
      </c>
      <c r="D4643" s="12">
        <v>-28.994094699999899</v>
      </c>
      <c r="E4643" s="12">
        <v>29.812166600000001</v>
      </c>
      <c r="F4643" s="9" t="s">
        <v>2775</v>
      </c>
      <c r="G4643" s="9">
        <v>1272644650</v>
      </c>
      <c r="H4643" s="9" t="str">
        <f t="shared" si="144"/>
        <v>(-28.9940947, 29.8121666)</v>
      </c>
    </row>
    <row r="4644" spans="1:8" s="10" customFormat="1" x14ac:dyDescent="0.25">
      <c r="A4644" s="9" t="str">
        <f t="shared" si="145"/>
        <v>OSM: Natal Main Line - Rail - (1272644651)</v>
      </c>
      <c r="B4644" s="9" t="s">
        <v>2798</v>
      </c>
      <c r="C4644" s="9" t="s">
        <v>2780</v>
      </c>
      <c r="D4644" s="12">
        <v>-28.994135149999899</v>
      </c>
      <c r="E4644" s="12">
        <v>29.812144449999899</v>
      </c>
      <c r="F4644" s="9" t="s">
        <v>2775</v>
      </c>
      <c r="G4644" s="9">
        <v>1272644651</v>
      </c>
      <c r="H4644" s="9" t="str">
        <f t="shared" si="144"/>
        <v>(-28.9941351, 29.8121444)</v>
      </c>
    </row>
    <row r="4645" spans="1:8" s="10" customFormat="1" x14ac:dyDescent="0.25">
      <c r="A4645" s="9" t="str">
        <f t="shared" si="145"/>
        <v>OSM: Natal Main Line - Rail - (1299456961)</v>
      </c>
      <c r="B4645" s="9" t="s">
        <v>2798</v>
      </c>
      <c r="C4645" s="9" t="s">
        <v>2780</v>
      </c>
      <c r="D4645" s="12">
        <v>-27.729016049999998</v>
      </c>
      <c r="E4645" s="12">
        <v>29.99104406875</v>
      </c>
      <c r="F4645" s="9" t="s">
        <v>2775</v>
      </c>
      <c r="G4645" s="9">
        <v>1299456961</v>
      </c>
      <c r="H4645" s="9" t="str">
        <f t="shared" si="144"/>
        <v>(-27.7290161, 29.9910441)</v>
      </c>
    </row>
    <row r="4646" spans="1:8" s="10" customFormat="1" x14ac:dyDescent="0.25">
      <c r="A4646" s="9" t="str">
        <f t="shared" si="145"/>
        <v>OSM: Natal Main Line - Rail - (1299463147)</v>
      </c>
      <c r="B4646" s="9" t="s">
        <v>2798</v>
      </c>
      <c r="C4646" s="9" t="s">
        <v>2780</v>
      </c>
      <c r="D4646" s="12">
        <v>-27.7783324</v>
      </c>
      <c r="E4646" s="12">
        <v>29.962753399999901</v>
      </c>
      <c r="F4646" s="9" t="s">
        <v>2775</v>
      </c>
      <c r="G4646" s="9">
        <v>1299463147</v>
      </c>
      <c r="H4646" s="9" t="str">
        <f t="shared" si="144"/>
        <v>(-27.7783324, 29.9627534)</v>
      </c>
    </row>
    <row r="4647" spans="1:8" s="10" customFormat="1" x14ac:dyDescent="0.25">
      <c r="A4647" s="9" t="str">
        <f t="shared" si="145"/>
        <v>OSM: Natal Main Line - Rail - (1299463148)</v>
      </c>
      <c r="B4647" s="9" t="s">
        <v>2798</v>
      </c>
      <c r="C4647" s="9" t="s">
        <v>2780</v>
      </c>
      <c r="D4647" s="12">
        <v>-27.774646910000001</v>
      </c>
      <c r="E4647" s="12">
        <v>29.96220933</v>
      </c>
      <c r="F4647" s="9" t="s">
        <v>2775</v>
      </c>
      <c r="G4647" s="9">
        <v>1299463148</v>
      </c>
      <c r="H4647" s="9" t="str">
        <f t="shared" si="144"/>
        <v>(-27.7746469, 29.9622093)</v>
      </c>
    </row>
    <row r="4648" spans="1:8" s="10" customFormat="1" x14ac:dyDescent="0.25">
      <c r="A4648" s="9" t="str">
        <f t="shared" si="145"/>
        <v>OSM: Natal Main Line - Rail - (1299463149)</v>
      </c>
      <c r="B4648" s="9" t="s">
        <v>2798</v>
      </c>
      <c r="C4648" s="9" t="s">
        <v>2780</v>
      </c>
      <c r="D4648" s="12">
        <v>-27.781520472727198</v>
      </c>
      <c r="E4648" s="12">
        <v>29.964643590908999</v>
      </c>
      <c r="F4648" s="9" t="s">
        <v>2775</v>
      </c>
      <c r="G4648" s="9">
        <v>1299463149</v>
      </c>
      <c r="H4648" s="9" t="str">
        <f t="shared" si="144"/>
        <v>(-27.7815205, 29.9646436)</v>
      </c>
    </row>
    <row r="4649" spans="1:8" s="10" customFormat="1" x14ac:dyDescent="0.25">
      <c r="A4649" s="9" t="str">
        <f t="shared" si="145"/>
        <v>OSM: Natal Main Line - Rail - (1299958935)</v>
      </c>
      <c r="B4649" s="9" t="s">
        <v>2798</v>
      </c>
      <c r="C4649" s="9" t="s">
        <v>2780</v>
      </c>
      <c r="D4649" s="12">
        <v>-27.769894611764698</v>
      </c>
      <c r="E4649" s="12">
        <v>29.963197617647001</v>
      </c>
      <c r="F4649" s="9" t="s">
        <v>2775</v>
      </c>
      <c r="G4649" s="9">
        <v>1299958935</v>
      </c>
      <c r="H4649" s="9" t="str">
        <f t="shared" si="144"/>
        <v>(-27.7698946, 29.9631976)</v>
      </c>
    </row>
    <row r="4650" spans="1:8" s="10" customFormat="1" x14ac:dyDescent="0.25">
      <c r="A4650" s="9" t="str">
        <f t="shared" si="145"/>
        <v>OSM: Natal Main Line - Rail - (1299958936)</v>
      </c>
      <c r="B4650" s="9" t="s">
        <v>2798</v>
      </c>
      <c r="C4650" s="9" t="s">
        <v>2780</v>
      </c>
      <c r="D4650" s="12">
        <v>-27.766913349999999</v>
      </c>
      <c r="E4650" s="12">
        <v>29.964866649999902</v>
      </c>
      <c r="F4650" s="9" t="s">
        <v>2775</v>
      </c>
      <c r="G4650" s="9">
        <v>1299958936</v>
      </c>
      <c r="H4650" s="9" t="str">
        <f t="shared" si="144"/>
        <v>(-27.7669134, 29.9648666)</v>
      </c>
    </row>
    <row r="4651" spans="1:8" s="10" customFormat="1" x14ac:dyDescent="0.25">
      <c r="A4651" s="9" t="str">
        <f t="shared" si="145"/>
        <v>OSM: Natal Main Line - Rail - (1299958942)</v>
      </c>
      <c r="B4651" s="9" t="s">
        <v>2798</v>
      </c>
      <c r="C4651" s="9" t="s">
        <v>2780</v>
      </c>
      <c r="D4651" s="12">
        <v>-27.809594597297298</v>
      </c>
      <c r="E4651" s="12">
        <v>29.9793205837837</v>
      </c>
      <c r="F4651" s="9" t="s">
        <v>2775</v>
      </c>
      <c r="G4651" s="9">
        <v>1299958942</v>
      </c>
      <c r="H4651" s="9" t="str">
        <f t="shared" si="144"/>
        <v>(-27.8095946, 29.9793206)</v>
      </c>
    </row>
    <row r="4652" spans="1:8" s="10" customFormat="1" x14ac:dyDescent="0.25">
      <c r="A4652" s="9" t="str">
        <f t="shared" si="145"/>
        <v>OSM: Natal Main Line - Rail - (1299958947)</v>
      </c>
      <c r="B4652" s="9" t="s">
        <v>2798</v>
      </c>
      <c r="C4652" s="9" t="s">
        <v>2780</v>
      </c>
      <c r="D4652" s="12">
        <v>-27.829923838028101</v>
      </c>
      <c r="E4652" s="12">
        <v>29.976903025352101</v>
      </c>
      <c r="F4652" s="9" t="s">
        <v>2775</v>
      </c>
      <c r="G4652" s="9">
        <v>1299958947</v>
      </c>
      <c r="H4652" s="9" t="str">
        <f t="shared" si="144"/>
        <v>(-27.8299238, 29.976903)</v>
      </c>
    </row>
    <row r="4653" spans="1:8" s="10" customFormat="1" x14ac:dyDescent="0.25">
      <c r="A4653" s="9" t="str">
        <f t="shared" si="145"/>
        <v>OSM: Natal Main Line - Rail - (1299958948)</v>
      </c>
      <c r="B4653" s="9" t="s">
        <v>2798</v>
      </c>
      <c r="C4653" s="9" t="s">
        <v>2780</v>
      </c>
      <c r="D4653" s="12">
        <v>-27.85905876</v>
      </c>
      <c r="E4653" s="12">
        <v>29.975888030769202</v>
      </c>
      <c r="F4653" s="9" t="s">
        <v>2775</v>
      </c>
      <c r="G4653" s="9">
        <v>1299958948</v>
      </c>
      <c r="H4653" s="9" t="str">
        <f t="shared" si="144"/>
        <v>(-27.8590588, 29.975888)</v>
      </c>
    </row>
    <row r="4654" spans="1:8" s="10" customFormat="1" x14ac:dyDescent="0.25">
      <c r="A4654" s="9" t="str">
        <f t="shared" si="145"/>
        <v>OSM: Natal Main Line - Rail - (1299958949)</v>
      </c>
      <c r="B4654" s="9" t="s">
        <v>2798</v>
      </c>
      <c r="C4654" s="9" t="s">
        <v>2780</v>
      </c>
      <c r="D4654" s="12">
        <v>-27.842741050000001</v>
      </c>
      <c r="E4654" s="12">
        <v>29.976483949999999</v>
      </c>
      <c r="F4654" s="9" t="s">
        <v>2775</v>
      </c>
      <c r="G4654" s="9">
        <v>1299958949</v>
      </c>
      <c r="H4654" s="9" t="str">
        <f t="shared" si="144"/>
        <v>(-27.8427411, 29.976484)</v>
      </c>
    </row>
    <row r="4655" spans="1:8" s="10" customFormat="1" x14ac:dyDescent="0.25">
      <c r="A4655" s="9" t="str">
        <f t="shared" si="145"/>
        <v>OSM: Natal Main Line - Rail - (1299958962)</v>
      </c>
      <c r="B4655" s="9" t="s">
        <v>2798</v>
      </c>
      <c r="C4655" s="9" t="s">
        <v>2780</v>
      </c>
      <c r="D4655" s="12">
        <v>-27.930773397872301</v>
      </c>
      <c r="E4655" s="12">
        <v>30.025852093617001</v>
      </c>
      <c r="F4655" s="9" t="s">
        <v>2775</v>
      </c>
      <c r="G4655" s="9">
        <v>1299958962</v>
      </c>
      <c r="H4655" s="9" t="str">
        <f t="shared" si="144"/>
        <v>(-27.9307734, 30.0258521)</v>
      </c>
    </row>
    <row r="4656" spans="1:8" s="10" customFormat="1" x14ac:dyDescent="0.25">
      <c r="A4656" s="9" t="str">
        <f t="shared" si="145"/>
        <v>OSM: Natal Main Line - Rail - (1299958969)</v>
      </c>
      <c r="B4656" s="9" t="s">
        <v>2798</v>
      </c>
      <c r="C4656" s="9" t="s">
        <v>2780</v>
      </c>
      <c r="D4656" s="12">
        <v>-28.010887944736801</v>
      </c>
      <c r="E4656" s="12">
        <v>30.057949214473599</v>
      </c>
      <c r="F4656" s="9" t="s">
        <v>2775</v>
      </c>
      <c r="G4656" s="9">
        <v>1299958969</v>
      </c>
      <c r="H4656" s="9" t="str">
        <f t="shared" si="144"/>
        <v>(-28.0108879, 30.0579492)</v>
      </c>
    </row>
    <row r="4657" spans="1:8" s="10" customFormat="1" x14ac:dyDescent="0.25">
      <c r="A4657" s="9" t="str">
        <f t="shared" si="145"/>
        <v>OSM: Natal Main Line - Rail - (1299958970)</v>
      </c>
      <c r="B4657" s="9" t="s">
        <v>2798</v>
      </c>
      <c r="C4657" s="9" t="s">
        <v>2780</v>
      </c>
      <c r="D4657" s="12">
        <v>-28.017152843333299</v>
      </c>
      <c r="E4657" s="12">
        <v>30.06149984</v>
      </c>
      <c r="F4657" s="9" t="s">
        <v>2775</v>
      </c>
      <c r="G4657" s="9">
        <v>1299958970</v>
      </c>
      <c r="H4657" s="9" t="str">
        <f t="shared" si="144"/>
        <v>(-28.0171528, 30.0614998)</v>
      </c>
    </row>
    <row r="4658" spans="1:8" s="10" customFormat="1" x14ac:dyDescent="0.25">
      <c r="A4658" s="9" t="str">
        <f t="shared" si="145"/>
        <v>OSM: Natal Main Line - Rail - (1299958974)</v>
      </c>
      <c r="B4658" s="9" t="s">
        <v>2798</v>
      </c>
      <c r="C4658" s="9" t="s">
        <v>2780</v>
      </c>
      <c r="D4658" s="12">
        <v>-27.791019193617</v>
      </c>
      <c r="E4658" s="12">
        <v>29.975661680851001</v>
      </c>
      <c r="F4658" s="9" t="s">
        <v>2775</v>
      </c>
      <c r="G4658" s="9">
        <v>1299958974</v>
      </c>
      <c r="H4658" s="9" t="str">
        <f t="shared" si="144"/>
        <v>(-27.7910192, 29.9756617)</v>
      </c>
    </row>
    <row r="4659" spans="1:8" s="10" customFormat="1" x14ac:dyDescent="0.25">
      <c r="A4659" s="9" t="str">
        <f t="shared" si="145"/>
        <v>OSM: Natal Main Line - Rail - (1299961432)</v>
      </c>
      <c r="B4659" s="9" t="s">
        <v>2798</v>
      </c>
      <c r="C4659" s="9" t="s">
        <v>2780</v>
      </c>
      <c r="D4659" s="12">
        <v>-27.981983998648602</v>
      </c>
      <c r="E4659" s="12">
        <v>30.038829186486399</v>
      </c>
      <c r="F4659" s="9" t="s">
        <v>2775</v>
      </c>
      <c r="G4659" s="9">
        <v>1299961432</v>
      </c>
      <c r="H4659" s="9" t="str">
        <f t="shared" si="144"/>
        <v>(-27.981984, 30.0388292)</v>
      </c>
    </row>
    <row r="4660" spans="1:8" s="10" customFormat="1" x14ac:dyDescent="0.25">
      <c r="A4660" s="9" t="str">
        <f t="shared" si="145"/>
        <v>OSM: Natal Main Line - Rail - (1299961434)</v>
      </c>
      <c r="B4660" s="9" t="s">
        <v>2798</v>
      </c>
      <c r="C4660" s="9" t="s">
        <v>2780</v>
      </c>
      <c r="D4660" s="12">
        <v>-27.943021438888799</v>
      </c>
      <c r="E4660" s="12">
        <v>30.030187683333299</v>
      </c>
      <c r="F4660" s="9" t="s">
        <v>2775</v>
      </c>
      <c r="G4660" s="9">
        <v>1299961434</v>
      </c>
      <c r="H4660" s="9" t="str">
        <f t="shared" si="144"/>
        <v>(-27.9430214, 30.0301877)</v>
      </c>
    </row>
    <row r="4661" spans="1:8" s="10" customFormat="1" x14ac:dyDescent="0.25">
      <c r="A4661" s="9" t="str">
        <f t="shared" si="145"/>
        <v>OSM: Natal Main Line - Rail - (1299961435)</v>
      </c>
      <c r="B4661" s="9" t="s">
        <v>2798</v>
      </c>
      <c r="C4661" s="9" t="s">
        <v>2780</v>
      </c>
      <c r="D4661" s="12">
        <v>-27.899528872881302</v>
      </c>
      <c r="E4661" s="12">
        <v>29.988708635593198</v>
      </c>
      <c r="F4661" s="9" t="s">
        <v>2775</v>
      </c>
      <c r="G4661" s="9">
        <v>1299961435</v>
      </c>
      <c r="H4661" s="9" t="str">
        <f t="shared" si="144"/>
        <v>(-27.8995289, 29.9887086)</v>
      </c>
    </row>
    <row r="4662" spans="1:8" s="10" customFormat="1" x14ac:dyDescent="0.25">
      <c r="A4662" s="9" t="str">
        <f t="shared" si="145"/>
        <v>OSM: Natal Main Line - Rail - (1299961440)</v>
      </c>
      <c r="B4662" s="9" t="s">
        <v>2798</v>
      </c>
      <c r="C4662" s="9" t="s">
        <v>2780</v>
      </c>
      <c r="D4662" s="12">
        <v>-27.914014416000001</v>
      </c>
      <c r="E4662" s="12">
        <v>29.997237148</v>
      </c>
      <c r="F4662" s="9" t="s">
        <v>2775</v>
      </c>
      <c r="G4662" s="9">
        <v>1299961440</v>
      </c>
      <c r="H4662" s="9" t="str">
        <f t="shared" si="144"/>
        <v>(-27.9140144, 29.9972371)</v>
      </c>
    </row>
    <row r="4663" spans="1:8" s="10" customFormat="1" x14ac:dyDescent="0.25">
      <c r="A4663" s="9" t="str">
        <f t="shared" si="145"/>
        <v>OSM: Natal Main Line - Rail - (1299961441)</v>
      </c>
      <c r="B4663" s="9" t="s">
        <v>2798</v>
      </c>
      <c r="C4663" s="9" t="s">
        <v>2780</v>
      </c>
      <c r="D4663" s="12">
        <v>-27.922531835714199</v>
      </c>
      <c r="E4663" s="12">
        <v>30.007608332142802</v>
      </c>
      <c r="F4663" s="9" t="s">
        <v>2775</v>
      </c>
      <c r="G4663" s="9">
        <v>1299961441</v>
      </c>
      <c r="H4663" s="9" t="str">
        <f t="shared" si="144"/>
        <v>(-27.9225318, 30.0076083)</v>
      </c>
    </row>
    <row r="4664" spans="1:8" s="10" customFormat="1" x14ac:dyDescent="0.25">
      <c r="A4664" s="9" t="str">
        <f t="shared" si="145"/>
        <v>OSM: Natal Main Line - Rail - (1299962881)</v>
      </c>
      <c r="B4664" s="9" t="s">
        <v>2798</v>
      </c>
      <c r="C4664" s="9" t="s">
        <v>2780</v>
      </c>
      <c r="D4664" s="12">
        <v>-27.951164534615302</v>
      </c>
      <c r="E4664" s="12">
        <v>30.034296569230701</v>
      </c>
      <c r="F4664" s="9" t="s">
        <v>2775</v>
      </c>
      <c r="G4664" s="9">
        <v>1299962881</v>
      </c>
      <c r="H4664" s="9" t="str">
        <f t="shared" si="144"/>
        <v>(-27.9511645, 30.0342966)</v>
      </c>
    </row>
    <row r="4665" spans="1:8" s="10" customFormat="1" x14ac:dyDescent="0.25">
      <c r="A4665" s="9" t="str">
        <f t="shared" si="145"/>
        <v>OSM: Natal Main Line - Rail - (1299972526)</v>
      </c>
      <c r="B4665" s="9" t="s">
        <v>2798</v>
      </c>
      <c r="C4665" s="9" t="s">
        <v>2780</v>
      </c>
      <c r="D4665" s="12">
        <v>-27.994545084999999</v>
      </c>
      <c r="E4665" s="12">
        <v>30.046211289999999</v>
      </c>
      <c r="F4665" s="9" t="s">
        <v>2775</v>
      </c>
      <c r="G4665" s="9">
        <v>1299972526</v>
      </c>
      <c r="H4665" s="9" t="str">
        <f t="shared" si="144"/>
        <v>(-27.9945451, 30.0462113)</v>
      </c>
    </row>
    <row r="4666" spans="1:8" s="10" customFormat="1" x14ac:dyDescent="0.25">
      <c r="A4666" s="9" t="str">
        <f t="shared" si="145"/>
        <v>OSM: Natal Main Line - Rail - (1300192904)</v>
      </c>
      <c r="B4666" s="9" t="s">
        <v>2798</v>
      </c>
      <c r="C4666" s="9" t="s">
        <v>2780</v>
      </c>
      <c r="D4666" s="12">
        <v>-27.964376351851801</v>
      </c>
      <c r="E4666" s="12">
        <v>30.034230320370298</v>
      </c>
      <c r="F4666" s="9" t="s">
        <v>2775</v>
      </c>
      <c r="G4666" s="9">
        <v>1300192904</v>
      </c>
      <c r="H4666" s="9" t="str">
        <f t="shared" si="144"/>
        <v>(-27.9643764, 30.0342303)</v>
      </c>
    </row>
    <row r="4667" spans="1:8" s="10" customFormat="1" x14ac:dyDescent="0.25">
      <c r="A4667" s="9" t="str">
        <f t="shared" si="145"/>
        <v>OSM: Natal Main Line - Rail - (1300192905)</v>
      </c>
      <c r="B4667" s="9" t="s">
        <v>2798</v>
      </c>
      <c r="C4667" s="9" t="s">
        <v>2780</v>
      </c>
      <c r="D4667" s="12">
        <v>-27.972443800000001</v>
      </c>
      <c r="E4667" s="12">
        <v>30.03663585</v>
      </c>
      <c r="F4667" s="9" t="s">
        <v>2775</v>
      </c>
      <c r="G4667" s="9">
        <v>1300192905</v>
      </c>
      <c r="H4667" s="9" t="str">
        <f t="shared" si="144"/>
        <v>(-27.9724438, 30.0366359)</v>
      </c>
    </row>
    <row r="4668" spans="1:8" s="10" customFormat="1" x14ac:dyDescent="0.25">
      <c r="A4668" s="9" t="str">
        <f t="shared" si="145"/>
        <v>OSM: Natal Main Line - Rail - (1300196544)</v>
      </c>
      <c r="B4668" s="9" t="s">
        <v>2798</v>
      </c>
      <c r="C4668" s="9" t="s">
        <v>2780</v>
      </c>
      <c r="D4668" s="12">
        <v>-27.597483933333301</v>
      </c>
      <c r="E4668" s="12">
        <v>29.840754933333301</v>
      </c>
      <c r="F4668" s="9" t="s">
        <v>2775</v>
      </c>
      <c r="G4668" s="9">
        <v>1300196544</v>
      </c>
      <c r="H4668" s="9" t="str">
        <f t="shared" si="144"/>
        <v>(-27.5974839, 29.8407549)</v>
      </c>
    </row>
    <row r="4669" spans="1:8" s="10" customFormat="1" x14ac:dyDescent="0.25">
      <c r="A4669" s="9" t="str">
        <f t="shared" si="145"/>
        <v>OSM: Natal Main Line - Rail - (1300196545)</v>
      </c>
      <c r="B4669" s="9" t="s">
        <v>2798</v>
      </c>
      <c r="C4669" s="9" t="s">
        <v>2780</v>
      </c>
      <c r="D4669" s="12">
        <v>-27.591917128888799</v>
      </c>
      <c r="E4669" s="12">
        <v>29.837518748888801</v>
      </c>
      <c r="F4669" s="9" t="s">
        <v>2775</v>
      </c>
      <c r="G4669" s="9">
        <v>1300196545</v>
      </c>
      <c r="H4669" s="9" t="str">
        <f t="shared" si="144"/>
        <v>(-27.5919171, 29.8375187)</v>
      </c>
    </row>
    <row r="4670" spans="1:8" s="10" customFormat="1" x14ac:dyDescent="0.25">
      <c r="A4670" s="9" t="str">
        <f t="shared" si="145"/>
        <v>OSM: Natal Main Line - Rail - (1300196546)</v>
      </c>
      <c r="B4670" s="9" t="s">
        <v>2798</v>
      </c>
      <c r="C4670" s="9" t="s">
        <v>2780</v>
      </c>
      <c r="D4670" s="12">
        <v>-27.599522513793101</v>
      </c>
      <c r="E4670" s="12">
        <v>29.849300455172401</v>
      </c>
      <c r="F4670" s="9" t="s">
        <v>2775</v>
      </c>
      <c r="G4670" s="9">
        <v>1300196546</v>
      </c>
      <c r="H4670" s="9" t="str">
        <f t="shared" si="144"/>
        <v>(-27.5995225, 29.8493005)</v>
      </c>
    </row>
    <row r="4671" spans="1:8" s="10" customFormat="1" x14ac:dyDescent="0.25">
      <c r="A4671" s="9" t="str">
        <f t="shared" si="145"/>
        <v>OSM: Natal Main Line - Rail - (1300547258)</v>
      </c>
      <c r="B4671" s="9" t="s">
        <v>2798</v>
      </c>
      <c r="C4671" s="9" t="s">
        <v>2780</v>
      </c>
      <c r="D4671" s="12">
        <v>-27.741121</v>
      </c>
      <c r="E4671" s="12">
        <v>29.999065300000002</v>
      </c>
      <c r="F4671" s="9" t="s">
        <v>2775</v>
      </c>
      <c r="G4671" s="9">
        <v>1300547258</v>
      </c>
      <c r="H4671" s="9" t="str">
        <f t="shared" si="144"/>
        <v>(-27.741121, 29.9990653)</v>
      </c>
    </row>
    <row r="4672" spans="1:8" s="10" customFormat="1" x14ac:dyDescent="0.25">
      <c r="A4672" s="9" t="str">
        <f t="shared" si="145"/>
        <v>OSM: Natal Main Line - Rail - (1300547259)</v>
      </c>
      <c r="B4672" s="9" t="s">
        <v>2798</v>
      </c>
      <c r="C4672" s="9" t="s">
        <v>2780</v>
      </c>
      <c r="D4672" s="12">
        <v>-27.7433339</v>
      </c>
      <c r="E4672" s="12">
        <v>30.0004408</v>
      </c>
      <c r="F4672" s="9" t="s">
        <v>2775</v>
      </c>
      <c r="G4672" s="9">
        <v>1300547259</v>
      </c>
      <c r="H4672" s="9" t="str">
        <f t="shared" si="144"/>
        <v>(-27.7433339, 30.0004408)</v>
      </c>
    </row>
    <row r="4673" spans="1:8" s="10" customFormat="1" x14ac:dyDescent="0.25">
      <c r="A4673" s="9" t="str">
        <f t="shared" si="145"/>
        <v>OSM: Natal Main Line - Rail - (1300574473)</v>
      </c>
      <c r="B4673" s="9" t="s">
        <v>2798</v>
      </c>
      <c r="C4673" s="9" t="s">
        <v>2780</v>
      </c>
      <c r="D4673" s="12">
        <v>-27.735113200000001</v>
      </c>
      <c r="E4673" s="12">
        <v>29.995331499999999</v>
      </c>
      <c r="F4673" s="9" t="s">
        <v>2775</v>
      </c>
      <c r="G4673" s="9">
        <v>1300574473</v>
      </c>
      <c r="H4673" s="9" t="str">
        <f t="shared" ref="H4673:H4736" si="146">"(" &amp; TEXT(D4673, "#.#######") &amp; ", " &amp; TEXT(E4673, "#.#######") &amp; ")"</f>
        <v>(-27.7351132, 29.9953315)</v>
      </c>
    </row>
    <row r="4674" spans="1:8" s="10" customFormat="1" x14ac:dyDescent="0.25">
      <c r="A4674" s="9" t="str">
        <f t="shared" si="145"/>
        <v>OSM: Natal Main Line - Rail - (1300574474)</v>
      </c>
      <c r="B4674" s="9" t="s">
        <v>2798</v>
      </c>
      <c r="C4674" s="9" t="s">
        <v>2780</v>
      </c>
      <c r="D4674" s="12">
        <v>-27.7344179</v>
      </c>
      <c r="E4674" s="12">
        <v>29.994908049999999</v>
      </c>
      <c r="F4674" s="9" t="s">
        <v>2775</v>
      </c>
      <c r="G4674" s="9">
        <v>1300574474</v>
      </c>
      <c r="H4674" s="9" t="str">
        <f t="shared" si="146"/>
        <v>(-27.7344179, 29.9949081)</v>
      </c>
    </row>
    <row r="4675" spans="1:8" s="10" customFormat="1" x14ac:dyDescent="0.25">
      <c r="A4675" s="9" t="str">
        <f t="shared" ref="A4675:A4738" si="147">"OSM: " &amp; B4675 &amp; " - " &amp; PROPER(C4675) &amp; " - (" &amp; G4675 &amp; ")"</f>
        <v>OSM: Natal Main Line - Rail - (1300574476)</v>
      </c>
      <c r="B4675" s="9" t="s">
        <v>2798</v>
      </c>
      <c r="C4675" s="9" t="s">
        <v>2780</v>
      </c>
      <c r="D4675" s="12">
        <v>-27.7370828</v>
      </c>
      <c r="E4675" s="12">
        <v>29.996554199999999</v>
      </c>
      <c r="F4675" s="9" t="s">
        <v>2775</v>
      </c>
      <c r="G4675" s="9">
        <v>1300574476</v>
      </c>
      <c r="H4675" s="9" t="str">
        <f t="shared" si="146"/>
        <v>(-27.7370828, 29.9965542)</v>
      </c>
    </row>
    <row r="4676" spans="1:8" s="10" customFormat="1" x14ac:dyDescent="0.25">
      <c r="A4676" s="9" t="str">
        <f t="shared" si="147"/>
        <v>OSM: Natal Main Line - Rail - (1300574477)</v>
      </c>
      <c r="B4676" s="9" t="s">
        <v>2798</v>
      </c>
      <c r="C4676" s="9" t="s">
        <v>2780</v>
      </c>
      <c r="D4676" s="12">
        <v>-27.735495050000001</v>
      </c>
      <c r="E4676" s="12">
        <v>29.995562100000001</v>
      </c>
      <c r="F4676" s="9" t="s">
        <v>2775</v>
      </c>
      <c r="G4676" s="9">
        <v>1300574477</v>
      </c>
      <c r="H4676" s="9" t="str">
        <f t="shared" si="146"/>
        <v>(-27.7354951, 29.9955621)</v>
      </c>
    </row>
    <row r="4677" spans="1:8" s="10" customFormat="1" x14ac:dyDescent="0.25">
      <c r="A4677" s="9" t="str">
        <f t="shared" si="147"/>
        <v>OSM: Natal Main Line - Rail - (1300574490)</v>
      </c>
      <c r="B4677" s="9" t="s">
        <v>2798</v>
      </c>
      <c r="C4677" s="9" t="s">
        <v>2780</v>
      </c>
      <c r="D4677" s="12">
        <v>-27.660847164285698</v>
      </c>
      <c r="E4677" s="12">
        <v>29.967123528571399</v>
      </c>
      <c r="F4677" s="9" t="s">
        <v>2775</v>
      </c>
      <c r="G4677" s="9">
        <v>1300574490</v>
      </c>
      <c r="H4677" s="9" t="str">
        <f t="shared" si="146"/>
        <v>(-27.6608472, 29.9671235)</v>
      </c>
    </row>
    <row r="4678" spans="1:8" s="10" customFormat="1" x14ac:dyDescent="0.25">
      <c r="A4678" s="9" t="str">
        <f t="shared" si="147"/>
        <v>OSM: Natal Main Line - Rail - (1300574491)</v>
      </c>
      <c r="B4678" s="9" t="s">
        <v>2798</v>
      </c>
      <c r="C4678" s="9" t="s">
        <v>2780</v>
      </c>
      <c r="D4678" s="12">
        <v>-27.632977682608601</v>
      </c>
      <c r="E4678" s="12">
        <v>29.961473995652099</v>
      </c>
      <c r="F4678" s="9" t="s">
        <v>2775</v>
      </c>
      <c r="G4678" s="9">
        <v>1300574491</v>
      </c>
      <c r="H4678" s="9" t="str">
        <f t="shared" si="146"/>
        <v>(-27.6329777, 29.961474)</v>
      </c>
    </row>
    <row r="4679" spans="1:8" s="10" customFormat="1" x14ac:dyDescent="0.25">
      <c r="A4679" s="9" t="str">
        <f t="shared" si="147"/>
        <v>OSM: Natal Main Line - Rail - (1300574492)</v>
      </c>
      <c r="B4679" s="9" t="s">
        <v>2798</v>
      </c>
      <c r="C4679" s="9" t="s">
        <v>2780</v>
      </c>
      <c r="D4679" s="12">
        <v>-27.6015595405797</v>
      </c>
      <c r="E4679" s="12">
        <v>29.9005483608695</v>
      </c>
      <c r="F4679" s="9" t="s">
        <v>2775</v>
      </c>
      <c r="G4679" s="9">
        <v>1300574492</v>
      </c>
      <c r="H4679" s="9" t="str">
        <f t="shared" si="146"/>
        <v>(-27.6015595, 29.9005484)</v>
      </c>
    </row>
    <row r="4680" spans="1:8" s="10" customFormat="1" x14ac:dyDescent="0.25">
      <c r="A4680" s="9" t="str">
        <f t="shared" si="147"/>
        <v>OSM: Natal Main Line - Rail - (1300574497)</v>
      </c>
      <c r="B4680" s="9" t="s">
        <v>2798</v>
      </c>
      <c r="C4680" s="9" t="s">
        <v>2780</v>
      </c>
      <c r="D4680" s="12">
        <v>-27.598795549999998</v>
      </c>
      <c r="E4680" s="12">
        <v>29.876160599999999</v>
      </c>
      <c r="F4680" s="9" t="s">
        <v>2775</v>
      </c>
      <c r="G4680" s="9">
        <v>1300574497</v>
      </c>
      <c r="H4680" s="9" t="str">
        <f t="shared" si="146"/>
        <v>(-27.5987956, 29.8761606)</v>
      </c>
    </row>
    <row r="4681" spans="1:8" s="10" customFormat="1" x14ac:dyDescent="0.25">
      <c r="A4681" s="9" t="str">
        <f t="shared" si="147"/>
        <v>OSM: Natal Main Line - Rail - (1300574498)</v>
      </c>
      <c r="B4681" s="9" t="s">
        <v>2798</v>
      </c>
      <c r="C4681" s="9" t="s">
        <v>2780</v>
      </c>
      <c r="D4681" s="12">
        <v>-27.59886565</v>
      </c>
      <c r="E4681" s="12">
        <v>29.874381325000002</v>
      </c>
      <c r="F4681" s="9" t="s">
        <v>2775</v>
      </c>
      <c r="G4681" s="9">
        <v>1300574498</v>
      </c>
      <c r="H4681" s="9" t="str">
        <f t="shared" si="146"/>
        <v>(-27.5988657, 29.8743813)</v>
      </c>
    </row>
    <row r="4682" spans="1:8" s="10" customFormat="1" x14ac:dyDescent="0.25">
      <c r="A4682" s="9" t="str">
        <f t="shared" si="147"/>
        <v>OSM: Natal Main Line - Rail - (1300574499)</v>
      </c>
      <c r="B4682" s="9" t="s">
        <v>2798</v>
      </c>
      <c r="C4682" s="9" t="s">
        <v>2780</v>
      </c>
      <c r="D4682" s="12">
        <v>-27.599111319999999</v>
      </c>
      <c r="E4682" s="12">
        <v>29.867826579999999</v>
      </c>
      <c r="F4682" s="9" t="s">
        <v>2775</v>
      </c>
      <c r="G4682" s="9">
        <v>1300574499</v>
      </c>
      <c r="H4682" s="9" t="str">
        <f t="shared" si="146"/>
        <v>(-27.5991113, 29.8678266)</v>
      </c>
    </row>
    <row r="4683" spans="1:8" s="10" customFormat="1" x14ac:dyDescent="0.25">
      <c r="A4683" s="9" t="str">
        <f t="shared" si="147"/>
        <v>OSM: Natal Main Line - Rail - (1300574500)</v>
      </c>
      <c r="B4683" s="9" t="s">
        <v>2798</v>
      </c>
      <c r="C4683" s="9" t="s">
        <v>2780</v>
      </c>
      <c r="D4683" s="12">
        <v>-27.598982100000001</v>
      </c>
      <c r="E4683" s="12">
        <v>29.871504299999899</v>
      </c>
      <c r="F4683" s="9" t="s">
        <v>2775</v>
      </c>
      <c r="G4683" s="9">
        <v>1300574500</v>
      </c>
      <c r="H4683" s="9" t="str">
        <f t="shared" si="146"/>
        <v>(-27.5989821, 29.8715043)</v>
      </c>
    </row>
    <row r="4684" spans="1:8" s="10" customFormat="1" x14ac:dyDescent="0.25">
      <c r="A4684" s="9" t="str">
        <f t="shared" si="147"/>
        <v>OSM: Natal Main Line - Rail - (1300574501)</v>
      </c>
      <c r="B4684" s="9" t="s">
        <v>2798</v>
      </c>
      <c r="C4684" s="9" t="s">
        <v>2780</v>
      </c>
      <c r="D4684" s="12">
        <v>-27.614356205555499</v>
      </c>
      <c r="E4684" s="12">
        <v>29.950873577777699</v>
      </c>
      <c r="F4684" s="9" t="s">
        <v>2775</v>
      </c>
      <c r="G4684" s="9">
        <v>1300574501</v>
      </c>
      <c r="H4684" s="9" t="str">
        <f t="shared" si="146"/>
        <v>(-27.6143562, 29.9508736)</v>
      </c>
    </row>
    <row r="4685" spans="1:8" s="10" customFormat="1" x14ac:dyDescent="0.25">
      <c r="A4685" s="9" t="str">
        <f t="shared" si="147"/>
        <v>OSM: Natal Main Line - Rail - (1300574502)</v>
      </c>
      <c r="B4685" s="9" t="s">
        <v>2798</v>
      </c>
      <c r="C4685" s="9" t="s">
        <v>2780</v>
      </c>
      <c r="D4685" s="12">
        <v>-27.607764382758599</v>
      </c>
      <c r="E4685" s="12">
        <v>29.940545203448199</v>
      </c>
      <c r="F4685" s="9" t="s">
        <v>2775</v>
      </c>
      <c r="G4685" s="9">
        <v>1300574502</v>
      </c>
      <c r="H4685" s="9" t="str">
        <f t="shared" si="146"/>
        <v>(-27.6077644, 29.9405452)</v>
      </c>
    </row>
    <row r="4686" spans="1:8" s="10" customFormat="1" x14ac:dyDescent="0.25">
      <c r="A4686" s="9" t="str">
        <f t="shared" si="147"/>
        <v>OSM: Natal Main Line - Rail - (1300574503)</v>
      </c>
      <c r="B4686" s="9" t="s">
        <v>2798</v>
      </c>
      <c r="C4686" s="9" t="s">
        <v>2780</v>
      </c>
      <c r="D4686" s="12">
        <v>-27.6154883375</v>
      </c>
      <c r="E4686" s="12">
        <v>29.951652737499899</v>
      </c>
      <c r="F4686" s="9" t="s">
        <v>2775</v>
      </c>
      <c r="G4686" s="9">
        <v>1300574503</v>
      </c>
      <c r="H4686" s="9" t="str">
        <f t="shared" si="146"/>
        <v>(-27.6154883, 29.9516527)</v>
      </c>
    </row>
    <row r="4687" spans="1:8" s="10" customFormat="1" x14ac:dyDescent="0.25">
      <c r="A4687" s="9" t="str">
        <f t="shared" si="147"/>
        <v>OSM: Natal Main Line - Rail - (1300574504)</v>
      </c>
      <c r="B4687" s="9" t="s">
        <v>2798</v>
      </c>
      <c r="C4687" s="9" t="s">
        <v>2780</v>
      </c>
      <c r="D4687" s="12">
        <v>-27.6255703</v>
      </c>
      <c r="E4687" s="12">
        <v>29.956442673333299</v>
      </c>
      <c r="F4687" s="9" t="s">
        <v>2775</v>
      </c>
      <c r="G4687" s="9">
        <v>1300574504</v>
      </c>
      <c r="H4687" s="9" t="str">
        <f t="shared" si="146"/>
        <v>(-27.6255703, 29.9564427)</v>
      </c>
    </row>
    <row r="4688" spans="1:8" s="10" customFormat="1" x14ac:dyDescent="0.25">
      <c r="A4688" s="9" t="str">
        <f t="shared" si="147"/>
        <v>OSM: Natal Main Line - Rail - (1300574505)</v>
      </c>
      <c r="B4688" s="9" t="s">
        <v>2798</v>
      </c>
      <c r="C4688" s="9" t="s">
        <v>2780</v>
      </c>
      <c r="D4688" s="12">
        <v>-27.622552649999999</v>
      </c>
      <c r="E4688" s="12">
        <v>29.955054099999899</v>
      </c>
      <c r="F4688" s="9" t="s">
        <v>2775</v>
      </c>
      <c r="G4688" s="9">
        <v>1300574505</v>
      </c>
      <c r="H4688" s="9" t="str">
        <f t="shared" si="146"/>
        <v>(-27.6225527, 29.9550541)</v>
      </c>
    </row>
    <row r="4689" spans="1:8" s="10" customFormat="1" x14ac:dyDescent="0.25">
      <c r="A4689" s="9" t="str">
        <f t="shared" si="147"/>
        <v>OSM: Natal Main Line - Rail - (1300574507)</v>
      </c>
      <c r="B4689" s="9" t="s">
        <v>2798</v>
      </c>
      <c r="C4689" s="9" t="s">
        <v>2780</v>
      </c>
      <c r="D4689" s="12">
        <v>-27.648254505882299</v>
      </c>
      <c r="E4689" s="12">
        <v>29.966200964705799</v>
      </c>
      <c r="F4689" s="9" t="s">
        <v>2775</v>
      </c>
      <c r="G4689" s="9">
        <v>1300574507</v>
      </c>
      <c r="H4689" s="9" t="str">
        <f t="shared" si="146"/>
        <v>(-27.6482545, 29.966201)</v>
      </c>
    </row>
    <row r="4690" spans="1:8" s="10" customFormat="1" x14ac:dyDescent="0.25">
      <c r="A4690" s="9" t="str">
        <f t="shared" si="147"/>
        <v>OSM: Natal Main Line - Rail - (1300574513)</v>
      </c>
      <c r="B4690" s="9" t="s">
        <v>2798</v>
      </c>
      <c r="C4690" s="9" t="s">
        <v>2780</v>
      </c>
      <c r="D4690" s="12">
        <v>-27.674815749999901</v>
      </c>
      <c r="E4690" s="12">
        <v>29.96902965</v>
      </c>
      <c r="F4690" s="9" t="s">
        <v>2775</v>
      </c>
      <c r="G4690" s="9">
        <v>1300574513</v>
      </c>
      <c r="H4690" s="9" t="str">
        <f t="shared" si="146"/>
        <v>(-27.6748157, 29.9690297)</v>
      </c>
    </row>
    <row r="4691" spans="1:8" s="10" customFormat="1" x14ac:dyDescent="0.25">
      <c r="A4691" s="9" t="str">
        <f t="shared" si="147"/>
        <v>OSM: Natal Main Line - Rail - (1300574518)</v>
      </c>
      <c r="B4691" s="9" t="s">
        <v>2798</v>
      </c>
      <c r="C4691" s="9" t="s">
        <v>2780</v>
      </c>
      <c r="D4691" s="12">
        <v>-27.700620103703699</v>
      </c>
      <c r="E4691" s="12">
        <v>29.973426964814799</v>
      </c>
      <c r="F4691" s="9" t="s">
        <v>2775</v>
      </c>
      <c r="G4691" s="9">
        <v>1300574518</v>
      </c>
      <c r="H4691" s="9" t="str">
        <f t="shared" si="146"/>
        <v>(-27.7006201, 29.973427)</v>
      </c>
    </row>
    <row r="4692" spans="1:8" s="10" customFormat="1" x14ac:dyDescent="0.25">
      <c r="A4692" s="9" t="str">
        <f t="shared" si="147"/>
        <v>OSM: Natal Main Line - Rail - (1314426504)</v>
      </c>
      <c r="B4692" s="9" t="s">
        <v>2798</v>
      </c>
      <c r="C4692" s="9" t="s">
        <v>2780</v>
      </c>
      <c r="D4692" s="12">
        <v>-29.467113024324298</v>
      </c>
      <c r="E4692" s="12">
        <v>30.154844240540498</v>
      </c>
      <c r="F4692" s="9" t="s">
        <v>2775</v>
      </c>
      <c r="G4692" s="9">
        <v>1314426504</v>
      </c>
      <c r="H4692" s="9" t="str">
        <f t="shared" si="146"/>
        <v>(-29.467113, 30.1548442)</v>
      </c>
    </row>
    <row r="4693" spans="1:8" s="10" customFormat="1" x14ac:dyDescent="0.25">
      <c r="A4693" s="9" t="str">
        <f t="shared" si="147"/>
        <v>OSM: Natal Main Line - Rail - (1314426505)</v>
      </c>
      <c r="B4693" s="9" t="s">
        <v>2798</v>
      </c>
      <c r="C4693" s="9" t="s">
        <v>2780</v>
      </c>
      <c r="D4693" s="12">
        <v>-29.471871775</v>
      </c>
      <c r="E4693" s="12">
        <v>30.1568918</v>
      </c>
      <c r="F4693" s="9" t="s">
        <v>2775</v>
      </c>
      <c r="G4693" s="9">
        <v>1314426505</v>
      </c>
      <c r="H4693" s="9" t="str">
        <f t="shared" si="146"/>
        <v>(-29.4718718, 30.1568918)</v>
      </c>
    </row>
    <row r="4694" spans="1:8" s="10" customFormat="1" x14ac:dyDescent="0.25">
      <c r="A4694" s="9" t="str">
        <f t="shared" si="147"/>
        <v>OSM: Natal Main Line - Rail - (1314429157)</v>
      </c>
      <c r="B4694" s="9" t="s">
        <v>2798</v>
      </c>
      <c r="C4694" s="9" t="s">
        <v>2780</v>
      </c>
      <c r="D4694" s="12">
        <v>-29.4637684461538</v>
      </c>
      <c r="E4694" s="12">
        <v>30.152609584615298</v>
      </c>
      <c r="F4694" s="9" t="s">
        <v>2775</v>
      </c>
      <c r="G4694" s="9">
        <v>1314429157</v>
      </c>
      <c r="H4694" s="9" t="str">
        <f t="shared" si="146"/>
        <v>(-29.4637684, 30.1526096)</v>
      </c>
    </row>
    <row r="4695" spans="1:8" s="10" customFormat="1" x14ac:dyDescent="0.25">
      <c r="A4695" s="9" t="str">
        <f t="shared" si="147"/>
        <v>OSM: Natal Main Line - Rail - (1323153648)</v>
      </c>
      <c r="B4695" s="9" t="s">
        <v>2798</v>
      </c>
      <c r="C4695" s="9" t="s">
        <v>2780</v>
      </c>
      <c r="D4695" s="12">
        <v>-27.528127414285699</v>
      </c>
      <c r="E4695" s="12">
        <v>29.8644904685714</v>
      </c>
      <c r="F4695" s="9" t="s">
        <v>2775</v>
      </c>
      <c r="G4695" s="9">
        <v>1323153648</v>
      </c>
      <c r="H4695" s="9" t="str">
        <f t="shared" si="146"/>
        <v>(-27.5281274, 29.8644905)</v>
      </c>
    </row>
    <row r="4696" spans="1:8" s="10" customFormat="1" x14ac:dyDescent="0.25">
      <c r="A4696" s="9" t="str">
        <f t="shared" si="147"/>
        <v>OSM: Natal Main Line - Rail - (1323153649)</v>
      </c>
      <c r="B4696" s="9" t="s">
        <v>2798</v>
      </c>
      <c r="C4696" s="9" t="s">
        <v>2780</v>
      </c>
      <c r="D4696" s="12">
        <v>-27.528323657894699</v>
      </c>
      <c r="E4696" s="12">
        <v>29.864399868421</v>
      </c>
      <c r="F4696" s="9" t="s">
        <v>2775</v>
      </c>
      <c r="G4696" s="9">
        <v>1323153649</v>
      </c>
      <c r="H4696" s="9" t="str">
        <f t="shared" si="146"/>
        <v>(-27.5283237, 29.8643999)</v>
      </c>
    </row>
    <row r="4697" spans="1:8" s="10" customFormat="1" x14ac:dyDescent="0.25">
      <c r="A4697" s="9" t="str">
        <f t="shared" si="147"/>
        <v>OSM: Natal Main Line - Rail - (1323153650)</v>
      </c>
      <c r="B4697" s="9" t="s">
        <v>2798</v>
      </c>
      <c r="C4697" s="9" t="s">
        <v>2780</v>
      </c>
      <c r="D4697" s="12">
        <v>-27.535489275</v>
      </c>
      <c r="E4697" s="12">
        <v>29.864219075000001</v>
      </c>
      <c r="F4697" s="9" t="s">
        <v>2775</v>
      </c>
      <c r="G4697" s="9">
        <v>1323153650</v>
      </c>
      <c r="H4697" s="9" t="str">
        <f t="shared" si="146"/>
        <v>(-27.5354893, 29.8642191)</v>
      </c>
    </row>
    <row r="4698" spans="1:8" s="10" customFormat="1" x14ac:dyDescent="0.25">
      <c r="A4698" s="9" t="str">
        <f t="shared" si="147"/>
        <v>OSM: Natal Main Line - Rail - (1323153651)</v>
      </c>
      <c r="B4698" s="9" t="s">
        <v>2798</v>
      </c>
      <c r="C4698" s="9" t="s">
        <v>2780</v>
      </c>
      <c r="D4698" s="12">
        <v>-27.539725140000002</v>
      </c>
      <c r="E4698" s="12">
        <v>29.864893935999898</v>
      </c>
      <c r="F4698" s="9" t="s">
        <v>2775</v>
      </c>
      <c r="G4698" s="9">
        <v>1323153651</v>
      </c>
      <c r="H4698" s="9" t="str">
        <f t="shared" si="146"/>
        <v>(-27.5397251, 29.8648939)</v>
      </c>
    </row>
    <row r="4699" spans="1:8" s="10" customFormat="1" x14ac:dyDescent="0.25">
      <c r="A4699" s="9" t="str">
        <f t="shared" si="147"/>
        <v>OSM: Natal Main Line - Rail - (1323153653)</v>
      </c>
      <c r="B4699" s="9" t="s">
        <v>2798</v>
      </c>
      <c r="C4699" s="9" t="s">
        <v>2780</v>
      </c>
      <c r="D4699" s="12">
        <v>-27.528386247825999</v>
      </c>
      <c r="E4699" s="12">
        <v>29.864498521739101</v>
      </c>
      <c r="F4699" s="9" t="s">
        <v>2775</v>
      </c>
      <c r="G4699" s="9">
        <v>1323153653</v>
      </c>
      <c r="H4699" s="9" t="str">
        <f t="shared" si="146"/>
        <v>(-27.5283862, 29.8644985)</v>
      </c>
    </row>
    <row r="4700" spans="1:8" s="10" customFormat="1" x14ac:dyDescent="0.25">
      <c r="A4700" s="9" t="str">
        <f t="shared" si="147"/>
        <v>OSM: Natal Main Line - Rail - (1323153654)</v>
      </c>
      <c r="B4700" s="9" t="s">
        <v>2798</v>
      </c>
      <c r="C4700" s="9" t="s">
        <v>2780</v>
      </c>
      <c r="D4700" s="12">
        <v>-27.52861470625</v>
      </c>
      <c r="E4700" s="12">
        <v>29.864359709375002</v>
      </c>
      <c r="F4700" s="9" t="s">
        <v>2775</v>
      </c>
      <c r="G4700" s="9">
        <v>1323153654</v>
      </c>
      <c r="H4700" s="9" t="str">
        <f t="shared" si="146"/>
        <v>(-27.5286147, 29.8643597)</v>
      </c>
    </row>
    <row r="4701" spans="1:8" s="10" customFormat="1" x14ac:dyDescent="0.25">
      <c r="A4701" s="9" t="str">
        <f t="shared" si="147"/>
        <v>OSM: Natal Main Line 1 - Rail - (231029596)</v>
      </c>
      <c r="B4701" s="9" t="s">
        <v>2891</v>
      </c>
      <c r="C4701" s="9" t="s">
        <v>2780</v>
      </c>
      <c r="D4701" s="12">
        <v>-29.5327501454545</v>
      </c>
      <c r="E4701" s="12">
        <v>30.271240309090899</v>
      </c>
      <c r="F4701" s="9" t="s">
        <v>2775</v>
      </c>
      <c r="G4701" s="9">
        <v>231029596</v>
      </c>
      <c r="H4701" s="9" t="str">
        <f t="shared" si="146"/>
        <v>(-29.5327501, 30.2712403)</v>
      </c>
    </row>
    <row r="4702" spans="1:8" s="10" customFormat="1" x14ac:dyDescent="0.25">
      <c r="A4702" s="9" t="str">
        <f t="shared" si="147"/>
        <v>OSM: Natal Main Line 1 - Rail - (404545954)</v>
      </c>
      <c r="B4702" s="9" t="s">
        <v>2891</v>
      </c>
      <c r="C4702" s="9" t="s">
        <v>2780</v>
      </c>
      <c r="D4702" s="12">
        <v>-29.5174011939759</v>
      </c>
      <c r="E4702" s="12">
        <v>30.248250408433702</v>
      </c>
      <c r="F4702" s="9" t="s">
        <v>2775</v>
      </c>
      <c r="G4702" s="9">
        <v>404545954</v>
      </c>
      <c r="H4702" s="9" t="str">
        <f t="shared" si="146"/>
        <v>(-29.5174012, 30.2482504)</v>
      </c>
    </row>
    <row r="4703" spans="1:8" s="10" customFormat="1" x14ac:dyDescent="0.25">
      <c r="A4703" s="9" t="str">
        <f t="shared" si="147"/>
        <v>OSM: Natal Main Line 1 - Rail - (1231577446)</v>
      </c>
      <c r="B4703" s="9" t="s">
        <v>2891</v>
      </c>
      <c r="C4703" s="9" t="s">
        <v>2780</v>
      </c>
      <c r="D4703" s="12">
        <v>-29.530191975000001</v>
      </c>
      <c r="E4703" s="12">
        <v>30.268457574999999</v>
      </c>
      <c r="F4703" s="9" t="s">
        <v>2775</v>
      </c>
      <c r="G4703" s="9">
        <v>1231577446</v>
      </c>
      <c r="H4703" s="9" t="str">
        <f t="shared" si="146"/>
        <v>(-29.530192, 30.2684576)</v>
      </c>
    </row>
    <row r="4704" spans="1:8" s="10" customFormat="1" x14ac:dyDescent="0.25">
      <c r="A4704" s="9" t="str">
        <f t="shared" si="147"/>
        <v>OSM: Natal Main Line 2 - Rail - (404545952)</v>
      </c>
      <c r="B4704" s="9" t="s">
        <v>2917</v>
      </c>
      <c r="C4704" s="9" t="s">
        <v>2780</v>
      </c>
      <c r="D4704" s="12">
        <v>-29.532450528571399</v>
      </c>
      <c r="E4704" s="12">
        <v>30.2707747285714</v>
      </c>
      <c r="F4704" s="9" t="s">
        <v>2775</v>
      </c>
      <c r="G4704" s="9">
        <v>404545952</v>
      </c>
      <c r="H4704" s="9" t="str">
        <f t="shared" si="146"/>
        <v>(-29.5324505, 30.2707747)</v>
      </c>
    </row>
    <row r="4705" spans="1:8" s="10" customFormat="1" x14ac:dyDescent="0.25">
      <c r="A4705" s="9" t="str">
        <f t="shared" si="147"/>
        <v>OSM: Natal Main Line 2 - Rail - (558828783)</v>
      </c>
      <c r="B4705" s="9" t="s">
        <v>2917</v>
      </c>
      <c r="C4705" s="9" t="s">
        <v>2780</v>
      </c>
      <c r="D4705" s="12">
        <v>-29.530049681818099</v>
      </c>
      <c r="E4705" s="12">
        <v>30.268036227272699</v>
      </c>
      <c r="F4705" s="9" t="s">
        <v>2775</v>
      </c>
      <c r="G4705" s="9">
        <v>558828783</v>
      </c>
      <c r="H4705" s="9" t="str">
        <f t="shared" si="146"/>
        <v>(-29.5300497, 30.2680362)</v>
      </c>
    </row>
    <row r="4706" spans="1:8" s="10" customFormat="1" x14ac:dyDescent="0.25">
      <c r="A4706" s="9" t="str">
        <f t="shared" si="147"/>
        <v>OSM: Natal Main Line 2 - Rail - (1231577445)</v>
      </c>
      <c r="B4706" s="9" t="s">
        <v>2917</v>
      </c>
      <c r="C4706" s="9" t="s">
        <v>2780</v>
      </c>
      <c r="D4706" s="12">
        <v>-29.527374454545399</v>
      </c>
      <c r="E4706" s="12">
        <v>30.262295099999999</v>
      </c>
      <c r="F4706" s="9" t="s">
        <v>2775</v>
      </c>
      <c r="G4706" s="9">
        <v>1231577445</v>
      </c>
      <c r="H4706" s="9" t="str">
        <f t="shared" si="146"/>
        <v>(-29.5273745, 30.2622951)</v>
      </c>
    </row>
    <row r="4707" spans="1:8" s="10" customFormat="1" x14ac:dyDescent="0.25">
      <c r="A4707" s="9" t="str">
        <f t="shared" si="147"/>
        <v>OSM: Natal New Main Line - Rail - (31334151)</v>
      </c>
      <c r="B4707" s="9" t="s">
        <v>2805</v>
      </c>
      <c r="C4707" s="9" t="s">
        <v>2780</v>
      </c>
      <c r="D4707" s="12">
        <v>-29.861999796330199</v>
      </c>
      <c r="E4707" s="12">
        <v>30.798412358715598</v>
      </c>
      <c r="F4707" s="9" t="s">
        <v>2775</v>
      </c>
      <c r="G4707" s="9">
        <v>31334151</v>
      </c>
      <c r="H4707" s="9" t="str">
        <f t="shared" si="146"/>
        <v>(-29.8619998, 30.7984124)</v>
      </c>
    </row>
    <row r="4708" spans="1:8" s="10" customFormat="1" x14ac:dyDescent="0.25">
      <c r="A4708" s="9" t="str">
        <f t="shared" si="147"/>
        <v>OSM: Natal New Main Line - Rail - (31334152)</v>
      </c>
      <c r="B4708" s="9" t="s">
        <v>2805</v>
      </c>
      <c r="C4708" s="9" t="s">
        <v>2780</v>
      </c>
      <c r="D4708" s="12">
        <v>-29.863220876343998</v>
      </c>
      <c r="E4708" s="12">
        <v>30.815365159139699</v>
      </c>
      <c r="F4708" s="9" t="s">
        <v>2775</v>
      </c>
      <c r="G4708" s="9">
        <v>31334152</v>
      </c>
      <c r="H4708" s="9" t="str">
        <f t="shared" si="146"/>
        <v>(-29.8632209, 30.8153652)</v>
      </c>
    </row>
    <row r="4709" spans="1:8" s="10" customFormat="1" x14ac:dyDescent="0.25">
      <c r="A4709" s="9" t="str">
        <f t="shared" si="147"/>
        <v>OSM: Natal New Main Line - Rail - (31334153)</v>
      </c>
      <c r="B4709" s="9" t="s">
        <v>2805</v>
      </c>
      <c r="C4709" s="9" t="s">
        <v>2780</v>
      </c>
      <c r="D4709" s="12">
        <v>-29.8669371346863</v>
      </c>
      <c r="E4709" s="12">
        <v>30.855051526199201</v>
      </c>
      <c r="F4709" s="9" t="s">
        <v>2775</v>
      </c>
      <c r="G4709" s="9">
        <v>31334153</v>
      </c>
      <c r="H4709" s="9" t="str">
        <f t="shared" si="146"/>
        <v>(-29.8669371, 30.8550515)</v>
      </c>
    </row>
    <row r="4710" spans="1:8" s="10" customFormat="1" x14ac:dyDescent="0.25">
      <c r="A4710" s="9" t="str">
        <f t="shared" si="147"/>
        <v>OSM: Natal New Main Line - Rail - (31334154)</v>
      </c>
      <c r="B4710" s="9" t="s">
        <v>2805</v>
      </c>
      <c r="C4710" s="9" t="s">
        <v>2780</v>
      </c>
      <c r="D4710" s="12">
        <v>-29.883257142857101</v>
      </c>
      <c r="E4710" s="12">
        <v>30.880722899999999</v>
      </c>
      <c r="F4710" s="9" t="s">
        <v>2775</v>
      </c>
      <c r="G4710" s="9">
        <v>31334154</v>
      </c>
      <c r="H4710" s="9" t="str">
        <f t="shared" si="146"/>
        <v>(-29.8832571, 30.8807229)</v>
      </c>
    </row>
    <row r="4711" spans="1:8" s="10" customFormat="1" x14ac:dyDescent="0.25">
      <c r="A4711" s="9" t="str">
        <f t="shared" si="147"/>
        <v>OSM: Natal New Main Line - Rail - (31334155)</v>
      </c>
      <c r="B4711" s="9" t="s">
        <v>2805</v>
      </c>
      <c r="C4711" s="9" t="s">
        <v>2780</v>
      </c>
      <c r="D4711" s="12">
        <v>-29.891531685714199</v>
      </c>
      <c r="E4711" s="12">
        <v>30.8987827857142</v>
      </c>
      <c r="F4711" s="9" t="s">
        <v>2775</v>
      </c>
      <c r="G4711" s="9">
        <v>31334155</v>
      </c>
      <c r="H4711" s="9" t="str">
        <f t="shared" si="146"/>
        <v>(-29.8915317, 30.8987828)</v>
      </c>
    </row>
    <row r="4712" spans="1:8" s="10" customFormat="1" x14ac:dyDescent="0.25">
      <c r="A4712" s="9" t="str">
        <f t="shared" si="147"/>
        <v>OSM: Natal New Main Line - Rail - (31334156)</v>
      </c>
      <c r="B4712" s="9" t="s">
        <v>2805</v>
      </c>
      <c r="C4712" s="9" t="s">
        <v>2780</v>
      </c>
      <c r="D4712" s="12">
        <v>-29.895583267567499</v>
      </c>
      <c r="E4712" s="12">
        <v>30.918288455405399</v>
      </c>
      <c r="F4712" s="9" t="s">
        <v>2775</v>
      </c>
      <c r="G4712" s="9">
        <v>31334156</v>
      </c>
      <c r="H4712" s="9" t="str">
        <f t="shared" si="146"/>
        <v>(-29.8955833, 30.9182885)</v>
      </c>
    </row>
    <row r="4713" spans="1:8" s="10" customFormat="1" x14ac:dyDescent="0.25">
      <c r="A4713" s="9" t="str">
        <f t="shared" si="147"/>
        <v>OSM: Natal New Main Line - Rail - (31334157)</v>
      </c>
      <c r="B4713" s="9" t="s">
        <v>2805</v>
      </c>
      <c r="C4713" s="9" t="s">
        <v>2780</v>
      </c>
      <c r="D4713" s="12">
        <v>-29.895337767241301</v>
      </c>
      <c r="E4713" s="12">
        <v>30.9205817534482</v>
      </c>
      <c r="F4713" s="9" t="s">
        <v>2775</v>
      </c>
      <c r="G4713" s="9">
        <v>31334157</v>
      </c>
      <c r="H4713" s="9" t="str">
        <f t="shared" si="146"/>
        <v>(-29.8953378, 30.9205818)</v>
      </c>
    </row>
    <row r="4714" spans="1:8" s="10" customFormat="1" x14ac:dyDescent="0.25">
      <c r="A4714" s="9" t="str">
        <f t="shared" si="147"/>
        <v>OSM: Natal New Main Line - Rail - (31334160)</v>
      </c>
      <c r="B4714" s="9" t="s">
        <v>2805</v>
      </c>
      <c r="C4714" s="9" t="s">
        <v>2780</v>
      </c>
      <c r="D4714" s="12">
        <v>-29.853599990476098</v>
      </c>
      <c r="E4714" s="12">
        <v>30.791682423809501</v>
      </c>
      <c r="F4714" s="9" t="s">
        <v>2775</v>
      </c>
      <c r="G4714" s="9">
        <v>31334160</v>
      </c>
      <c r="H4714" s="9" t="str">
        <f t="shared" si="146"/>
        <v>(-29.8536, 30.7916824)</v>
      </c>
    </row>
    <row r="4715" spans="1:8" s="10" customFormat="1" x14ac:dyDescent="0.25">
      <c r="A4715" s="9" t="str">
        <f t="shared" si="147"/>
        <v>OSM: Natal New Main Line - Rail - (31334162)</v>
      </c>
      <c r="B4715" s="9" t="s">
        <v>2805</v>
      </c>
      <c r="C4715" s="9" t="s">
        <v>2780</v>
      </c>
      <c r="D4715" s="12">
        <v>-29.8361469861111</v>
      </c>
      <c r="E4715" s="12">
        <v>30.773607161111102</v>
      </c>
      <c r="F4715" s="9" t="s">
        <v>2775</v>
      </c>
      <c r="G4715" s="9">
        <v>31334162</v>
      </c>
      <c r="H4715" s="9" t="str">
        <f t="shared" si="146"/>
        <v>(-29.836147, 30.7736072)</v>
      </c>
    </row>
    <row r="4716" spans="1:8" s="10" customFormat="1" x14ac:dyDescent="0.25">
      <c r="A4716" s="9" t="str">
        <f t="shared" si="147"/>
        <v>OSM: Natal New Main Line - Rail - (31334163)</v>
      </c>
      <c r="B4716" s="9" t="s">
        <v>2805</v>
      </c>
      <c r="C4716" s="9" t="s">
        <v>2780</v>
      </c>
      <c r="D4716" s="12">
        <v>-29.834561983333298</v>
      </c>
      <c r="E4716" s="12">
        <v>30.7345823333333</v>
      </c>
      <c r="F4716" s="9" t="s">
        <v>2775</v>
      </c>
      <c r="G4716" s="9">
        <v>31334163</v>
      </c>
      <c r="H4716" s="9" t="str">
        <f t="shared" si="146"/>
        <v>(-29.834562, 30.7345823)</v>
      </c>
    </row>
    <row r="4717" spans="1:8" s="10" customFormat="1" x14ac:dyDescent="0.25">
      <c r="A4717" s="9" t="str">
        <f t="shared" si="147"/>
        <v>OSM: Natal New Main Line - Rail - (31334164)</v>
      </c>
      <c r="B4717" s="9" t="s">
        <v>2805</v>
      </c>
      <c r="C4717" s="9" t="s">
        <v>2780</v>
      </c>
      <c r="D4717" s="12">
        <v>-29.8164379857954</v>
      </c>
      <c r="E4717" s="12">
        <v>30.694263230681798</v>
      </c>
      <c r="F4717" s="9" t="s">
        <v>2775</v>
      </c>
      <c r="G4717" s="9">
        <v>31334164</v>
      </c>
      <c r="H4717" s="9" t="str">
        <f t="shared" si="146"/>
        <v>(-29.816438, 30.6942632)</v>
      </c>
    </row>
    <row r="4718" spans="1:8" s="10" customFormat="1" x14ac:dyDescent="0.25">
      <c r="A4718" s="9" t="str">
        <f t="shared" si="147"/>
        <v>OSM: Natal New Main Line - Rail - (31334165)</v>
      </c>
      <c r="B4718" s="9" t="s">
        <v>2805</v>
      </c>
      <c r="C4718" s="9" t="s">
        <v>2780</v>
      </c>
      <c r="D4718" s="12">
        <v>-29.801129857142801</v>
      </c>
      <c r="E4718" s="12">
        <v>30.669476140993702</v>
      </c>
      <c r="F4718" s="9" t="s">
        <v>2775</v>
      </c>
      <c r="G4718" s="9">
        <v>31334165</v>
      </c>
      <c r="H4718" s="9" t="str">
        <f t="shared" si="146"/>
        <v>(-29.8011299, 30.6694761)</v>
      </c>
    </row>
    <row r="4719" spans="1:8" s="10" customFormat="1" x14ac:dyDescent="0.25">
      <c r="A4719" s="9" t="str">
        <f t="shared" si="147"/>
        <v>OSM: Natal New Main Line - Rail - (31334166)</v>
      </c>
      <c r="B4719" s="9" t="s">
        <v>2805</v>
      </c>
      <c r="C4719" s="9" t="s">
        <v>2780</v>
      </c>
      <c r="D4719" s="12">
        <v>-29.799238450000001</v>
      </c>
      <c r="E4719" s="12">
        <v>30.6543781666666</v>
      </c>
      <c r="F4719" s="9" t="s">
        <v>2775</v>
      </c>
      <c r="G4719" s="9">
        <v>31334166</v>
      </c>
      <c r="H4719" s="9" t="str">
        <f t="shared" si="146"/>
        <v>(-29.7992385, 30.6543782)</v>
      </c>
    </row>
    <row r="4720" spans="1:8" s="10" customFormat="1" x14ac:dyDescent="0.25">
      <c r="A4720" s="9" t="str">
        <f t="shared" si="147"/>
        <v>OSM: Natal New Main Line - Rail - (31334183)</v>
      </c>
      <c r="B4720" s="9" t="s">
        <v>2805</v>
      </c>
      <c r="C4720" s="9" t="s">
        <v>2780</v>
      </c>
      <c r="D4720" s="12">
        <v>-29.9061621538461</v>
      </c>
      <c r="E4720" s="12">
        <v>30.977580730769201</v>
      </c>
      <c r="F4720" s="9" t="s">
        <v>2775</v>
      </c>
      <c r="G4720" s="9">
        <v>31334183</v>
      </c>
      <c r="H4720" s="9" t="str">
        <f t="shared" si="146"/>
        <v>(-29.9061622, 30.9775807)</v>
      </c>
    </row>
    <row r="4721" spans="1:8" s="10" customFormat="1" x14ac:dyDescent="0.25">
      <c r="A4721" s="9" t="str">
        <f t="shared" si="147"/>
        <v>OSM: Natal New Main Line - Rail - (31334184)</v>
      </c>
      <c r="B4721" s="9" t="s">
        <v>2805</v>
      </c>
      <c r="C4721" s="9" t="s">
        <v>2780</v>
      </c>
      <c r="D4721" s="12">
        <v>-29.905801078947299</v>
      </c>
      <c r="E4721" s="12">
        <v>30.970297473684202</v>
      </c>
      <c r="F4721" s="9" t="s">
        <v>2775</v>
      </c>
      <c r="G4721" s="9">
        <v>31334184</v>
      </c>
      <c r="H4721" s="9" t="str">
        <f t="shared" si="146"/>
        <v>(-29.9058011, 30.9702975)</v>
      </c>
    </row>
    <row r="4722" spans="1:8" s="10" customFormat="1" x14ac:dyDescent="0.25">
      <c r="A4722" s="9" t="str">
        <f t="shared" si="147"/>
        <v>OSM: Natal New Main Line - Rail - (31334239)</v>
      </c>
      <c r="B4722" s="9" t="s">
        <v>2805</v>
      </c>
      <c r="C4722" s="9" t="s">
        <v>2780</v>
      </c>
      <c r="D4722" s="12">
        <v>-29.8620788792452</v>
      </c>
      <c r="E4722" s="12">
        <v>30.7986970990566</v>
      </c>
      <c r="F4722" s="9" t="s">
        <v>2775</v>
      </c>
      <c r="G4722" s="9">
        <v>31334239</v>
      </c>
      <c r="H4722" s="9" t="str">
        <f t="shared" si="146"/>
        <v>(-29.8620789, 30.7986971)</v>
      </c>
    </row>
    <row r="4723" spans="1:8" s="10" customFormat="1" x14ac:dyDescent="0.25">
      <c r="A4723" s="9" t="str">
        <f t="shared" si="147"/>
        <v>OSM: Natal New Main Line - Rail - (31334240)</v>
      </c>
      <c r="B4723" s="9" t="s">
        <v>2805</v>
      </c>
      <c r="C4723" s="9" t="s">
        <v>2780</v>
      </c>
      <c r="D4723" s="12">
        <v>-29.853537674999998</v>
      </c>
      <c r="E4723" s="12">
        <v>30.791787783333302</v>
      </c>
      <c r="F4723" s="9" t="s">
        <v>2775</v>
      </c>
      <c r="G4723" s="9">
        <v>31334240</v>
      </c>
      <c r="H4723" s="9" t="str">
        <f t="shared" si="146"/>
        <v>(-29.8535377, 30.7917878)</v>
      </c>
    </row>
    <row r="4724" spans="1:8" s="10" customFormat="1" x14ac:dyDescent="0.25">
      <c r="A4724" s="9" t="str">
        <f t="shared" si="147"/>
        <v>OSM: Natal New Main Line - Rail - (31334242)</v>
      </c>
      <c r="B4724" s="9" t="s">
        <v>2805</v>
      </c>
      <c r="C4724" s="9" t="s">
        <v>2780</v>
      </c>
      <c r="D4724" s="12">
        <v>-29.848947610526299</v>
      </c>
      <c r="E4724" s="12">
        <v>30.7946225552631</v>
      </c>
      <c r="F4724" s="9" t="s">
        <v>2775</v>
      </c>
      <c r="G4724" s="9">
        <v>31334242</v>
      </c>
      <c r="H4724" s="9" t="str">
        <f t="shared" si="146"/>
        <v>(-29.8489476, 30.7946226)</v>
      </c>
    </row>
    <row r="4725" spans="1:8" s="10" customFormat="1" x14ac:dyDescent="0.25">
      <c r="A4725" s="9" t="str">
        <f t="shared" si="147"/>
        <v>OSM: Natal New Main Line - Rail - (31334244)</v>
      </c>
      <c r="B4725" s="9" t="s">
        <v>2805</v>
      </c>
      <c r="C4725" s="9" t="s">
        <v>2780</v>
      </c>
      <c r="D4725" s="12">
        <v>-29.843832920000001</v>
      </c>
      <c r="E4725" s="12">
        <v>30.790169540000001</v>
      </c>
      <c r="F4725" s="9" t="s">
        <v>2775</v>
      </c>
      <c r="G4725" s="9">
        <v>31334244</v>
      </c>
      <c r="H4725" s="9" t="str">
        <f t="shared" si="146"/>
        <v>(-29.8438329, 30.7901695)</v>
      </c>
    </row>
    <row r="4726" spans="1:8" s="10" customFormat="1" x14ac:dyDescent="0.25">
      <c r="A4726" s="9" t="str">
        <f t="shared" si="147"/>
        <v>OSM: Natal New Main Line - Rail - (31334246)</v>
      </c>
      <c r="B4726" s="9" t="s">
        <v>2805</v>
      </c>
      <c r="C4726" s="9" t="s">
        <v>2780</v>
      </c>
      <c r="D4726" s="12">
        <v>-29.836416992499998</v>
      </c>
      <c r="E4726" s="12">
        <v>30.773959162499999</v>
      </c>
      <c r="F4726" s="9" t="s">
        <v>2775</v>
      </c>
      <c r="G4726" s="9">
        <v>31334246</v>
      </c>
      <c r="H4726" s="9" t="str">
        <f t="shared" si="146"/>
        <v>(-29.836417, 30.7739592)</v>
      </c>
    </row>
    <row r="4727" spans="1:8" s="10" customFormat="1" x14ac:dyDescent="0.25">
      <c r="A4727" s="9" t="str">
        <f t="shared" si="147"/>
        <v>OSM: Natal New Main Line - Rail - (31334247)</v>
      </c>
      <c r="B4727" s="9" t="s">
        <v>2805</v>
      </c>
      <c r="C4727" s="9" t="s">
        <v>2780</v>
      </c>
      <c r="D4727" s="12">
        <v>-29.834443374999999</v>
      </c>
      <c r="E4727" s="12">
        <v>30.734536124999899</v>
      </c>
      <c r="F4727" s="9" t="s">
        <v>2775</v>
      </c>
      <c r="G4727" s="9">
        <v>31334247</v>
      </c>
      <c r="H4727" s="9" t="str">
        <f t="shared" si="146"/>
        <v>(-29.8344434, 30.7345361)</v>
      </c>
    </row>
    <row r="4728" spans="1:8" s="10" customFormat="1" x14ac:dyDescent="0.25">
      <c r="A4728" s="9" t="str">
        <f t="shared" si="147"/>
        <v>OSM: Natal New Main Line - Rail - (31334251)</v>
      </c>
      <c r="B4728" s="9" t="s">
        <v>2805</v>
      </c>
      <c r="C4728" s="9" t="s">
        <v>2780</v>
      </c>
      <c r="D4728" s="12">
        <v>-29.832406750000001</v>
      </c>
      <c r="E4728" s="12">
        <v>30.7006091125</v>
      </c>
      <c r="F4728" s="9" t="s">
        <v>2775</v>
      </c>
      <c r="G4728" s="9">
        <v>31334251</v>
      </c>
      <c r="H4728" s="9" t="str">
        <f t="shared" si="146"/>
        <v>(-29.8324068, 30.7006091)</v>
      </c>
    </row>
    <row r="4729" spans="1:8" s="10" customFormat="1" x14ac:dyDescent="0.25">
      <c r="A4729" s="9" t="str">
        <f t="shared" si="147"/>
        <v>OSM: Natal New Main Line - Rail - (31334254)</v>
      </c>
      <c r="B4729" s="9" t="s">
        <v>2805</v>
      </c>
      <c r="C4729" s="9" t="s">
        <v>2780</v>
      </c>
      <c r="D4729" s="12">
        <v>-29.790170644444402</v>
      </c>
      <c r="E4729" s="12">
        <v>30.679769274074001</v>
      </c>
      <c r="F4729" s="9" t="s">
        <v>2775</v>
      </c>
      <c r="G4729" s="9">
        <v>31334254</v>
      </c>
      <c r="H4729" s="9" t="str">
        <f t="shared" si="146"/>
        <v>(-29.7901706, 30.6797693)</v>
      </c>
    </row>
    <row r="4730" spans="1:8" s="10" customFormat="1" x14ac:dyDescent="0.25">
      <c r="A4730" s="9" t="str">
        <f t="shared" si="147"/>
        <v>OSM: Natal New Main Line - Rail - (31334255)</v>
      </c>
      <c r="B4730" s="9" t="s">
        <v>2805</v>
      </c>
      <c r="C4730" s="9" t="s">
        <v>2780</v>
      </c>
      <c r="D4730" s="12">
        <v>-29.8013326484276</v>
      </c>
      <c r="E4730" s="12">
        <v>30.669407921383598</v>
      </c>
      <c r="F4730" s="9" t="s">
        <v>2775</v>
      </c>
      <c r="G4730" s="9">
        <v>31334255</v>
      </c>
      <c r="H4730" s="9" t="str">
        <f t="shared" si="146"/>
        <v>(-29.8013326, 30.6694079)</v>
      </c>
    </row>
    <row r="4731" spans="1:8" s="10" customFormat="1" x14ac:dyDescent="0.25">
      <c r="A4731" s="9" t="str">
        <f t="shared" si="147"/>
        <v>OSM: Natal New Main Line - Rail - (31334270)</v>
      </c>
      <c r="B4731" s="9" t="s">
        <v>2805</v>
      </c>
      <c r="C4731" s="9" t="s">
        <v>2780</v>
      </c>
      <c r="D4731" s="12">
        <v>-29.799195016666602</v>
      </c>
      <c r="E4731" s="12">
        <v>30.654379833333302</v>
      </c>
      <c r="F4731" s="9" t="s">
        <v>2775</v>
      </c>
      <c r="G4731" s="9">
        <v>31334270</v>
      </c>
      <c r="H4731" s="9" t="str">
        <f t="shared" si="146"/>
        <v>(-29.799195, 30.6543798)</v>
      </c>
    </row>
    <row r="4732" spans="1:8" s="10" customFormat="1" x14ac:dyDescent="0.25">
      <c r="A4732" s="9" t="str">
        <f t="shared" si="147"/>
        <v>OSM: Natal New Main Line - Rail - (31334675)</v>
      </c>
      <c r="B4732" s="9" t="s">
        <v>2805</v>
      </c>
      <c r="C4732" s="9" t="s">
        <v>2780</v>
      </c>
      <c r="D4732" s="12">
        <v>-29.863776375652101</v>
      </c>
      <c r="E4732" s="12">
        <v>30.816003584347801</v>
      </c>
      <c r="F4732" s="9" t="s">
        <v>2775</v>
      </c>
      <c r="G4732" s="9">
        <v>31334675</v>
      </c>
      <c r="H4732" s="9" t="str">
        <f t="shared" si="146"/>
        <v>(-29.8637764, 30.8160036)</v>
      </c>
    </row>
    <row r="4733" spans="1:8" s="10" customFormat="1" x14ac:dyDescent="0.25">
      <c r="A4733" s="9" t="str">
        <f t="shared" si="147"/>
        <v>OSM: Natal New Main Line - Rail - (31334680)</v>
      </c>
      <c r="B4733" s="9" t="s">
        <v>2805</v>
      </c>
      <c r="C4733" s="9" t="s">
        <v>2780</v>
      </c>
      <c r="D4733" s="12">
        <v>-29.867771749999999</v>
      </c>
      <c r="E4733" s="12">
        <v>30.8304948</v>
      </c>
      <c r="F4733" s="9" t="s">
        <v>2775</v>
      </c>
      <c r="G4733" s="9">
        <v>31334680</v>
      </c>
      <c r="H4733" s="9" t="str">
        <f t="shared" si="146"/>
        <v>(-29.8677718, 30.8304948)</v>
      </c>
    </row>
    <row r="4734" spans="1:8" s="10" customFormat="1" x14ac:dyDescent="0.25">
      <c r="A4734" s="9" t="str">
        <f t="shared" si="147"/>
        <v>OSM: Natal New Main Line - Rail - (31334686)</v>
      </c>
      <c r="B4734" s="9" t="s">
        <v>2805</v>
      </c>
      <c r="C4734" s="9" t="s">
        <v>2780</v>
      </c>
      <c r="D4734" s="12">
        <v>-29.891523181250001</v>
      </c>
      <c r="E4734" s="12">
        <v>30.898841287500002</v>
      </c>
      <c r="F4734" s="9" t="s">
        <v>2775</v>
      </c>
      <c r="G4734" s="9">
        <v>31334686</v>
      </c>
      <c r="H4734" s="9" t="str">
        <f t="shared" si="146"/>
        <v>(-29.8915232, 30.8988413)</v>
      </c>
    </row>
    <row r="4735" spans="1:8" s="10" customFormat="1" x14ac:dyDescent="0.25">
      <c r="A4735" s="9" t="str">
        <f t="shared" si="147"/>
        <v>OSM: Natal New Main Line - Rail - (31335793)</v>
      </c>
      <c r="B4735" s="9" t="s">
        <v>2805</v>
      </c>
      <c r="C4735" s="9" t="s">
        <v>2780</v>
      </c>
      <c r="D4735" s="12">
        <v>-29.902487841176399</v>
      </c>
      <c r="E4735" s="12">
        <v>30.979427699999999</v>
      </c>
      <c r="F4735" s="9" t="s">
        <v>2775</v>
      </c>
      <c r="G4735" s="9">
        <v>31335793</v>
      </c>
      <c r="H4735" s="9" t="str">
        <f t="shared" si="146"/>
        <v>(-29.9024878, 30.9794277)</v>
      </c>
    </row>
    <row r="4736" spans="1:8" s="10" customFormat="1" x14ac:dyDescent="0.25">
      <c r="A4736" s="9" t="str">
        <f t="shared" si="147"/>
        <v>OSM: Natal New Main Line - Rail - (31335798)</v>
      </c>
      <c r="B4736" s="9" t="s">
        <v>2805</v>
      </c>
      <c r="C4736" s="9" t="s">
        <v>2780</v>
      </c>
      <c r="D4736" s="12">
        <v>-29.901409028</v>
      </c>
      <c r="E4736" s="12">
        <v>30.942550087999901</v>
      </c>
      <c r="F4736" s="9" t="s">
        <v>2775</v>
      </c>
      <c r="G4736" s="9">
        <v>31335798</v>
      </c>
      <c r="H4736" s="9" t="str">
        <f t="shared" si="146"/>
        <v>(-29.901409, 30.9425501)</v>
      </c>
    </row>
    <row r="4737" spans="1:8" s="10" customFormat="1" x14ac:dyDescent="0.25">
      <c r="A4737" s="9" t="str">
        <f t="shared" si="147"/>
        <v>OSM: Natal New Main Line - Rail - (31335799)</v>
      </c>
      <c r="B4737" s="9" t="s">
        <v>2805</v>
      </c>
      <c r="C4737" s="9" t="s">
        <v>2780</v>
      </c>
      <c r="D4737" s="12">
        <v>-29.900991457142801</v>
      </c>
      <c r="E4737" s="12">
        <v>30.9326282928571</v>
      </c>
      <c r="F4737" s="9" t="s">
        <v>2775</v>
      </c>
      <c r="G4737" s="9">
        <v>31335799</v>
      </c>
      <c r="H4737" s="9" t="str">
        <f t="shared" ref="H4737:H4800" si="148">"(" &amp; TEXT(D4737, "#.#######") &amp; ", " &amp; TEXT(E4737, "#.#######") &amp; ")"</f>
        <v>(-29.9009915, 30.9326283)</v>
      </c>
    </row>
    <row r="4738" spans="1:8" s="10" customFormat="1" x14ac:dyDescent="0.25">
      <c r="A4738" s="9" t="str">
        <f t="shared" si="147"/>
        <v>OSM: Natal New Main Line - Rail - (31335800)</v>
      </c>
      <c r="B4738" s="9" t="s">
        <v>2805</v>
      </c>
      <c r="C4738" s="9" t="s">
        <v>2780</v>
      </c>
      <c r="D4738" s="12">
        <v>-29.900948664705801</v>
      </c>
      <c r="E4738" s="12">
        <v>30.932860270588201</v>
      </c>
      <c r="F4738" s="9" t="s">
        <v>2775</v>
      </c>
      <c r="G4738" s="9">
        <v>31335800</v>
      </c>
      <c r="H4738" s="9" t="str">
        <f t="shared" si="148"/>
        <v>(-29.9009487, 30.9328603)</v>
      </c>
    </row>
    <row r="4739" spans="1:8" s="10" customFormat="1" x14ac:dyDescent="0.25">
      <c r="A4739" s="9" t="str">
        <f t="shared" ref="A4739:A4802" si="149">"OSM: " &amp; B4739 &amp; " - " &amp; PROPER(C4739) &amp; " - (" &amp; G4739 &amp; ")"</f>
        <v>OSM: Natal New Main Line - Rail - (47574961)</v>
      </c>
      <c r="B4739" s="9" t="s">
        <v>2805</v>
      </c>
      <c r="C4739" s="9" t="s">
        <v>2780</v>
      </c>
      <c r="D4739" s="12">
        <v>-29.836957062500002</v>
      </c>
      <c r="E4739" s="12">
        <v>30.716882737500001</v>
      </c>
      <c r="F4739" s="9" t="s">
        <v>2775</v>
      </c>
      <c r="G4739" s="9">
        <v>47574961</v>
      </c>
      <c r="H4739" s="9" t="str">
        <f t="shared" si="148"/>
        <v>(-29.8369571, 30.7168827)</v>
      </c>
    </row>
    <row r="4740" spans="1:8" s="10" customFormat="1" x14ac:dyDescent="0.25">
      <c r="A4740" s="9" t="str">
        <f t="shared" si="149"/>
        <v>OSM: Natal New Main Line - Rail - (47574962)</v>
      </c>
      <c r="B4740" s="9" t="s">
        <v>2805</v>
      </c>
      <c r="C4740" s="9" t="s">
        <v>2780</v>
      </c>
      <c r="D4740" s="12">
        <v>-29.8367124</v>
      </c>
      <c r="E4740" s="12">
        <v>30.7178130333333</v>
      </c>
      <c r="F4740" s="9" t="s">
        <v>2775</v>
      </c>
      <c r="G4740" s="9">
        <v>47574962</v>
      </c>
      <c r="H4740" s="9" t="str">
        <f t="shared" si="148"/>
        <v>(-29.8367124, 30.717813)</v>
      </c>
    </row>
    <row r="4741" spans="1:8" s="10" customFormat="1" x14ac:dyDescent="0.25">
      <c r="A4741" s="9" t="str">
        <f t="shared" si="149"/>
        <v>OSM: Natal New Main Line - Rail - (47574963)</v>
      </c>
      <c r="B4741" s="9" t="s">
        <v>2805</v>
      </c>
      <c r="C4741" s="9" t="s">
        <v>2780</v>
      </c>
      <c r="D4741" s="12">
        <v>-29.835001949999999</v>
      </c>
      <c r="E4741" s="12">
        <v>30.7229505</v>
      </c>
      <c r="F4741" s="9" t="s">
        <v>2775</v>
      </c>
      <c r="G4741" s="9">
        <v>47574963</v>
      </c>
      <c r="H4741" s="9" t="str">
        <f t="shared" si="148"/>
        <v>(-29.835002, 30.7229505)</v>
      </c>
    </row>
    <row r="4742" spans="1:8" s="10" customFormat="1" x14ac:dyDescent="0.25">
      <c r="A4742" s="9" t="str">
        <f t="shared" si="149"/>
        <v>OSM: Natal New Main Line - Rail - (47574964)</v>
      </c>
      <c r="B4742" s="9" t="s">
        <v>2805</v>
      </c>
      <c r="C4742" s="9" t="s">
        <v>2780</v>
      </c>
      <c r="D4742" s="12">
        <v>-29.834902750000001</v>
      </c>
      <c r="E4742" s="12">
        <v>30.723001350000001</v>
      </c>
      <c r="F4742" s="9" t="s">
        <v>2775</v>
      </c>
      <c r="G4742" s="9">
        <v>47574964</v>
      </c>
      <c r="H4742" s="9" t="str">
        <f t="shared" si="148"/>
        <v>(-29.8349028, 30.7230014)</v>
      </c>
    </row>
    <row r="4743" spans="1:8" s="10" customFormat="1" x14ac:dyDescent="0.25">
      <c r="A4743" s="9" t="str">
        <f t="shared" si="149"/>
        <v>OSM: Natal New Main Line - Rail - (47574965)</v>
      </c>
      <c r="B4743" s="9" t="s">
        <v>2805</v>
      </c>
      <c r="C4743" s="9" t="s">
        <v>2780</v>
      </c>
      <c r="D4743" s="12">
        <v>-29.834818899999998</v>
      </c>
      <c r="E4743" s="12">
        <v>30.729484500000002</v>
      </c>
      <c r="F4743" s="9" t="s">
        <v>2775</v>
      </c>
      <c r="G4743" s="9">
        <v>47574965</v>
      </c>
      <c r="H4743" s="9" t="str">
        <f t="shared" si="148"/>
        <v>(-29.8348189, 30.7294845)</v>
      </c>
    </row>
    <row r="4744" spans="1:8" s="10" customFormat="1" x14ac:dyDescent="0.25">
      <c r="A4744" s="9" t="str">
        <f t="shared" si="149"/>
        <v>OSM: Natal New Main Line - Rail - (47574966)</v>
      </c>
      <c r="B4744" s="9" t="s">
        <v>2805</v>
      </c>
      <c r="C4744" s="9" t="s">
        <v>2780</v>
      </c>
      <c r="D4744" s="12">
        <v>-29.834699475000001</v>
      </c>
      <c r="E4744" s="12">
        <v>30.72965525</v>
      </c>
      <c r="F4744" s="9" t="s">
        <v>2775</v>
      </c>
      <c r="G4744" s="9">
        <v>47574966</v>
      </c>
      <c r="H4744" s="9" t="str">
        <f t="shared" si="148"/>
        <v>(-29.8346995, 30.7296553)</v>
      </c>
    </row>
    <row r="4745" spans="1:8" s="10" customFormat="1" x14ac:dyDescent="0.25">
      <c r="A4745" s="9" t="str">
        <f t="shared" si="149"/>
        <v>OSM: Natal New Main Line - Rail - (47584218)</v>
      </c>
      <c r="B4745" s="9" t="s">
        <v>2805</v>
      </c>
      <c r="C4745" s="9" t="s">
        <v>2780</v>
      </c>
      <c r="D4745" s="12">
        <v>-29.7969534255813</v>
      </c>
      <c r="E4745" s="12">
        <v>30.686099469767399</v>
      </c>
      <c r="F4745" s="9" t="s">
        <v>2775</v>
      </c>
      <c r="G4745" s="9">
        <v>47584218</v>
      </c>
      <c r="H4745" s="9" t="str">
        <f t="shared" si="148"/>
        <v>(-29.7969534, 30.6860995)</v>
      </c>
    </row>
    <row r="4746" spans="1:8" s="10" customFormat="1" x14ac:dyDescent="0.25">
      <c r="A4746" s="9" t="str">
        <f t="shared" si="149"/>
        <v>OSM: Natal New Main Line - Rail - (47584219)</v>
      </c>
      <c r="B4746" s="9" t="s">
        <v>2805</v>
      </c>
      <c r="C4746" s="9" t="s">
        <v>2780</v>
      </c>
      <c r="D4746" s="12">
        <v>-29.796768251351299</v>
      </c>
      <c r="E4746" s="12">
        <v>30.686018329729698</v>
      </c>
      <c r="F4746" s="9" t="s">
        <v>2775</v>
      </c>
      <c r="G4746" s="9">
        <v>47584219</v>
      </c>
      <c r="H4746" s="9" t="str">
        <f t="shared" si="148"/>
        <v>(-29.7967683, 30.6860183)</v>
      </c>
    </row>
    <row r="4747" spans="1:8" s="10" customFormat="1" x14ac:dyDescent="0.25">
      <c r="A4747" s="9" t="str">
        <f t="shared" si="149"/>
        <v>OSM: Natal New Main Line - Rail - (47584229)</v>
      </c>
      <c r="B4747" s="9" t="s">
        <v>2805</v>
      </c>
      <c r="C4747" s="9" t="s">
        <v>2780</v>
      </c>
      <c r="D4747" s="12">
        <v>-29.802665099999999</v>
      </c>
      <c r="E4747" s="12">
        <v>30.688920199999998</v>
      </c>
      <c r="F4747" s="9" t="s">
        <v>2775</v>
      </c>
      <c r="G4747" s="9">
        <v>47584229</v>
      </c>
      <c r="H4747" s="9" t="str">
        <f t="shared" si="148"/>
        <v>(-29.8026651, 30.6889202)</v>
      </c>
    </row>
    <row r="4748" spans="1:8" s="10" customFormat="1" x14ac:dyDescent="0.25">
      <c r="A4748" s="9" t="str">
        <f t="shared" si="149"/>
        <v>OSM: Natal New Main Line - Rail - (47584230)</v>
      </c>
      <c r="B4748" s="9" t="s">
        <v>2805</v>
      </c>
      <c r="C4748" s="9" t="s">
        <v>2780</v>
      </c>
      <c r="D4748" s="12">
        <v>-29.802673499999901</v>
      </c>
      <c r="E4748" s="12">
        <v>30.68882765</v>
      </c>
      <c r="F4748" s="9" t="s">
        <v>2775</v>
      </c>
      <c r="G4748" s="9">
        <v>47584230</v>
      </c>
      <c r="H4748" s="9" t="str">
        <f t="shared" si="148"/>
        <v>(-29.8026735, 30.6888277)</v>
      </c>
    </row>
    <row r="4749" spans="1:8" s="10" customFormat="1" x14ac:dyDescent="0.25">
      <c r="A4749" s="9" t="str">
        <f t="shared" si="149"/>
        <v>OSM: Natal New Main Line - Rail - (61241489)</v>
      </c>
      <c r="B4749" s="9" t="s">
        <v>2805</v>
      </c>
      <c r="C4749" s="9" t="s">
        <v>2780</v>
      </c>
      <c r="D4749" s="12">
        <v>-29.836510733333299</v>
      </c>
      <c r="E4749" s="12">
        <v>30.703948650000001</v>
      </c>
      <c r="F4749" s="9" t="s">
        <v>2775</v>
      </c>
      <c r="G4749" s="9">
        <v>61241489</v>
      </c>
      <c r="H4749" s="9" t="str">
        <f t="shared" si="148"/>
        <v>(-29.8365107, 30.7039487)</v>
      </c>
    </row>
    <row r="4750" spans="1:8" s="10" customFormat="1" x14ac:dyDescent="0.25">
      <c r="A4750" s="9" t="str">
        <f t="shared" si="149"/>
        <v>OSM: Natal New Main Line - Rail - (61241499)</v>
      </c>
      <c r="B4750" s="9" t="s">
        <v>2805</v>
      </c>
      <c r="C4750" s="9" t="s">
        <v>2780</v>
      </c>
      <c r="D4750" s="12">
        <v>-29.8667839989761</v>
      </c>
      <c r="E4750" s="12">
        <v>30.855659120136501</v>
      </c>
      <c r="F4750" s="9" t="s">
        <v>2775</v>
      </c>
      <c r="G4750" s="9">
        <v>61241499</v>
      </c>
      <c r="H4750" s="9" t="str">
        <f t="shared" si="148"/>
        <v>(-29.866784, 30.8556591)</v>
      </c>
    </row>
    <row r="4751" spans="1:8" s="10" customFormat="1" x14ac:dyDescent="0.25">
      <c r="A4751" s="9" t="str">
        <f t="shared" si="149"/>
        <v>OSM: Natal New Main Line - Rail - (61241530)</v>
      </c>
      <c r="B4751" s="9" t="s">
        <v>2805</v>
      </c>
      <c r="C4751" s="9" t="s">
        <v>2780</v>
      </c>
      <c r="D4751" s="12">
        <v>-29.730492799999901</v>
      </c>
      <c r="E4751" s="12">
        <v>30.5923451666666</v>
      </c>
      <c r="F4751" s="9" t="s">
        <v>2775</v>
      </c>
      <c r="G4751" s="9">
        <v>61241530</v>
      </c>
      <c r="H4751" s="9" t="str">
        <f t="shared" si="148"/>
        <v>(-29.7304928, 30.5923452)</v>
      </c>
    </row>
    <row r="4752" spans="1:8" s="10" customFormat="1" x14ac:dyDescent="0.25">
      <c r="A4752" s="9" t="str">
        <f t="shared" si="149"/>
        <v>OSM: Natal New Main Line - Rail - (61241570)</v>
      </c>
      <c r="B4752" s="9" t="s">
        <v>2805</v>
      </c>
      <c r="C4752" s="9" t="s">
        <v>2780</v>
      </c>
      <c r="D4752" s="12">
        <v>-29.884887433333301</v>
      </c>
      <c r="E4752" s="12">
        <v>30.881651633333298</v>
      </c>
      <c r="F4752" s="9" t="s">
        <v>2775</v>
      </c>
      <c r="G4752" s="9">
        <v>61241570</v>
      </c>
      <c r="H4752" s="9" t="str">
        <f t="shared" si="148"/>
        <v>(-29.8848874, 30.8816516)</v>
      </c>
    </row>
    <row r="4753" spans="1:8" s="10" customFormat="1" x14ac:dyDescent="0.25">
      <c r="A4753" s="9" t="str">
        <f t="shared" si="149"/>
        <v>OSM: Natal New Main Line - Rail - (61241581)</v>
      </c>
      <c r="B4753" s="9" t="s">
        <v>2805</v>
      </c>
      <c r="C4753" s="9" t="s">
        <v>2780</v>
      </c>
      <c r="D4753" s="12">
        <v>-29.816070393142802</v>
      </c>
      <c r="E4753" s="12">
        <v>30.6941679148571</v>
      </c>
      <c r="F4753" s="9" t="s">
        <v>2775</v>
      </c>
      <c r="G4753" s="9">
        <v>61241581</v>
      </c>
      <c r="H4753" s="9" t="str">
        <f t="shared" si="148"/>
        <v>(-29.8160704, 30.6941679)</v>
      </c>
    </row>
    <row r="4754" spans="1:8" s="10" customFormat="1" x14ac:dyDescent="0.25">
      <c r="A4754" s="9" t="str">
        <f t="shared" si="149"/>
        <v>OSM: Natal New Main Line - Rail - (68822770)</v>
      </c>
      <c r="B4754" s="9" t="s">
        <v>2805</v>
      </c>
      <c r="C4754" s="9" t="s">
        <v>2780</v>
      </c>
      <c r="D4754" s="12">
        <v>-29.730816944827499</v>
      </c>
      <c r="E4754" s="12">
        <v>30.593834679310302</v>
      </c>
      <c r="F4754" s="9" t="s">
        <v>2775</v>
      </c>
      <c r="G4754" s="9">
        <v>68822770</v>
      </c>
      <c r="H4754" s="9" t="str">
        <f t="shared" si="148"/>
        <v>(-29.7308169, 30.5938347)</v>
      </c>
    </row>
    <row r="4755" spans="1:8" s="10" customFormat="1" x14ac:dyDescent="0.25">
      <c r="A4755" s="9" t="str">
        <f t="shared" si="149"/>
        <v>OSM: Natal New Main Line - Rail - (68822775)</v>
      </c>
      <c r="B4755" s="9" t="s">
        <v>2805</v>
      </c>
      <c r="C4755" s="9" t="s">
        <v>2780</v>
      </c>
      <c r="D4755" s="12">
        <v>-29.732156099999901</v>
      </c>
      <c r="E4755" s="12">
        <v>30.595156500000002</v>
      </c>
      <c r="F4755" s="9" t="s">
        <v>2775</v>
      </c>
      <c r="G4755" s="9">
        <v>68822775</v>
      </c>
      <c r="H4755" s="9" t="str">
        <f t="shared" si="148"/>
        <v>(-29.7321561, 30.5951565)</v>
      </c>
    </row>
    <row r="4756" spans="1:8" s="10" customFormat="1" x14ac:dyDescent="0.25">
      <c r="A4756" s="9" t="str">
        <f t="shared" si="149"/>
        <v>OSM: Natal New Main Line - Rail - (68822777)</v>
      </c>
      <c r="B4756" s="9" t="s">
        <v>2805</v>
      </c>
      <c r="C4756" s="9" t="s">
        <v>2780</v>
      </c>
      <c r="D4756" s="12">
        <v>-29.730818439285699</v>
      </c>
      <c r="E4756" s="12">
        <v>30.594037032142801</v>
      </c>
      <c r="F4756" s="9" t="s">
        <v>2775</v>
      </c>
      <c r="G4756" s="9">
        <v>68822777</v>
      </c>
      <c r="H4756" s="9" t="str">
        <f t="shared" si="148"/>
        <v>(-29.7308184, 30.594037)</v>
      </c>
    </row>
    <row r="4757" spans="1:8" s="10" customFormat="1" x14ac:dyDescent="0.25">
      <c r="A4757" s="9" t="str">
        <f t="shared" si="149"/>
        <v>OSM: Natal New Main Line - Rail - (68822785)</v>
      </c>
      <c r="B4757" s="9" t="s">
        <v>2805</v>
      </c>
      <c r="C4757" s="9" t="s">
        <v>2780</v>
      </c>
      <c r="D4757" s="12">
        <v>-29.732150780000001</v>
      </c>
      <c r="E4757" s="12">
        <v>30.595199179999899</v>
      </c>
      <c r="F4757" s="9" t="s">
        <v>2775</v>
      </c>
      <c r="G4757" s="9">
        <v>68822785</v>
      </c>
      <c r="H4757" s="9" t="str">
        <f t="shared" si="148"/>
        <v>(-29.7321508, 30.5951992)</v>
      </c>
    </row>
    <row r="4758" spans="1:8" s="10" customFormat="1" x14ac:dyDescent="0.25">
      <c r="A4758" s="9" t="str">
        <f t="shared" si="149"/>
        <v>OSM: Natal New Main Line - Rail - (71189711)</v>
      </c>
      <c r="B4758" s="9" t="s">
        <v>2805</v>
      </c>
      <c r="C4758" s="9" t="s">
        <v>2780</v>
      </c>
      <c r="D4758" s="12">
        <v>-29.9060794181818</v>
      </c>
      <c r="E4758" s="12">
        <v>30.977347963636301</v>
      </c>
      <c r="F4758" s="9" t="s">
        <v>2775</v>
      </c>
      <c r="G4758" s="9">
        <v>71189711</v>
      </c>
      <c r="H4758" s="9" t="str">
        <f t="shared" si="148"/>
        <v>(-29.9060794, 30.977348)</v>
      </c>
    </row>
    <row r="4759" spans="1:8" s="10" customFormat="1" x14ac:dyDescent="0.25">
      <c r="A4759" s="9" t="str">
        <f t="shared" si="149"/>
        <v>OSM: Natal New Main Line - Rail - (71189754)</v>
      </c>
      <c r="B4759" s="9" t="s">
        <v>2805</v>
      </c>
      <c r="C4759" s="9" t="s">
        <v>2780</v>
      </c>
      <c r="D4759" s="12">
        <v>-29.904672078888801</v>
      </c>
      <c r="E4759" s="12">
        <v>30.956793431111102</v>
      </c>
      <c r="F4759" s="9" t="s">
        <v>2775</v>
      </c>
      <c r="G4759" s="9">
        <v>71189754</v>
      </c>
      <c r="H4759" s="9" t="str">
        <f t="shared" si="148"/>
        <v>(-29.9046721, 30.9567934)</v>
      </c>
    </row>
    <row r="4760" spans="1:8" s="10" customFormat="1" x14ac:dyDescent="0.25">
      <c r="A4760" s="9" t="str">
        <f t="shared" si="149"/>
        <v>OSM: Natal New Main Line - Rail - (71189757)</v>
      </c>
      <c r="B4760" s="9" t="s">
        <v>2805</v>
      </c>
      <c r="C4760" s="9" t="s">
        <v>2780</v>
      </c>
      <c r="D4760" s="12">
        <v>-29.904727058620601</v>
      </c>
      <c r="E4760" s="12">
        <v>30.9568771091954</v>
      </c>
      <c r="F4760" s="9" t="s">
        <v>2775</v>
      </c>
      <c r="G4760" s="9">
        <v>71189757</v>
      </c>
      <c r="H4760" s="9" t="str">
        <f t="shared" si="148"/>
        <v>(-29.9047271, 30.9568771)</v>
      </c>
    </row>
    <row r="4761" spans="1:8" s="10" customFormat="1" x14ac:dyDescent="0.25">
      <c r="A4761" s="9" t="str">
        <f t="shared" si="149"/>
        <v>OSM: Natal New Main Line - Rail - (71189769)</v>
      </c>
      <c r="B4761" s="9" t="s">
        <v>2805</v>
      </c>
      <c r="C4761" s="9" t="s">
        <v>2780</v>
      </c>
      <c r="D4761" s="12">
        <v>-29.906900350000001</v>
      </c>
      <c r="E4761" s="12">
        <v>30.974957849999999</v>
      </c>
      <c r="F4761" s="9" t="s">
        <v>2775</v>
      </c>
      <c r="G4761" s="9">
        <v>71189769</v>
      </c>
      <c r="H4761" s="9" t="str">
        <f t="shared" si="148"/>
        <v>(-29.9069004, 30.9749579)</v>
      </c>
    </row>
    <row r="4762" spans="1:8" s="10" customFormat="1" x14ac:dyDescent="0.25">
      <c r="A4762" s="9" t="str">
        <f t="shared" si="149"/>
        <v>OSM: Natal New Main Line - Rail - (71189802)</v>
      </c>
      <c r="B4762" s="9" t="s">
        <v>2805</v>
      </c>
      <c r="C4762" s="9" t="s">
        <v>2780</v>
      </c>
      <c r="D4762" s="12">
        <v>-29.906264149999998</v>
      </c>
      <c r="E4762" s="12">
        <v>30.976181349999901</v>
      </c>
      <c r="F4762" s="9" t="s">
        <v>2775</v>
      </c>
      <c r="G4762" s="9">
        <v>71189802</v>
      </c>
      <c r="H4762" s="9" t="str">
        <f t="shared" si="148"/>
        <v>(-29.9062642, 30.9761813)</v>
      </c>
    </row>
    <row r="4763" spans="1:8" s="10" customFormat="1" x14ac:dyDescent="0.25">
      <c r="A4763" s="9" t="str">
        <f t="shared" si="149"/>
        <v>OSM: Natal New Main Line - Rail - (71189851)</v>
      </c>
      <c r="B4763" s="9" t="s">
        <v>2805</v>
      </c>
      <c r="C4763" s="9" t="s">
        <v>2780</v>
      </c>
      <c r="D4763" s="12">
        <v>-29.905178242857101</v>
      </c>
      <c r="E4763" s="12">
        <v>30.978410371428499</v>
      </c>
      <c r="F4763" s="9" t="s">
        <v>2775</v>
      </c>
      <c r="G4763" s="9">
        <v>71189851</v>
      </c>
      <c r="H4763" s="9" t="str">
        <f t="shared" si="148"/>
        <v>(-29.9051782, 30.9784104)</v>
      </c>
    </row>
    <row r="4764" spans="1:8" s="10" customFormat="1" x14ac:dyDescent="0.25">
      <c r="A4764" s="9" t="str">
        <f t="shared" si="149"/>
        <v>OSM: Natal New Main Line - Rail - (136430599)</v>
      </c>
      <c r="B4764" s="9" t="s">
        <v>2805</v>
      </c>
      <c r="C4764" s="9" t="s">
        <v>2780</v>
      </c>
      <c r="D4764" s="12">
        <v>-29.835115216666601</v>
      </c>
      <c r="E4764" s="12">
        <v>30.721878083333301</v>
      </c>
      <c r="F4764" s="9" t="s">
        <v>2775</v>
      </c>
      <c r="G4764" s="9">
        <v>136430599</v>
      </c>
      <c r="H4764" s="9" t="str">
        <f t="shared" si="148"/>
        <v>(-29.8351152, 30.7218781)</v>
      </c>
    </row>
    <row r="4765" spans="1:8" s="10" customFormat="1" x14ac:dyDescent="0.25">
      <c r="A4765" s="9" t="str">
        <f t="shared" si="149"/>
        <v>OSM: Natal New Main Line - Rail - (136430600)</v>
      </c>
      <c r="B4765" s="9" t="s">
        <v>2805</v>
      </c>
      <c r="C4765" s="9" t="s">
        <v>2780</v>
      </c>
      <c r="D4765" s="12">
        <v>-29.834999577777701</v>
      </c>
      <c r="E4765" s="12">
        <v>30.7219035</v>
      </c>
      <c r="F4765" s="9" t="s">
        <v>2775</v>
      </c>
      <c r="G4765" s="9">
        <v>136430600</v>
      </c>
      <c r="H4765" s="9" t="str">
        <f t="shared" si="148"/>
        <v>(-29.8349996, 30.7219035)</v>
      </c>
    </row>
    <row r="4766" spans="1:8" s="10" customFormat="1" x14ac:dyDescent="0.25">
      <c r="A4766" s="9" t="str">
        <f t="shared" si="149"/>
        <v>OSM: Natal New Main Line - Rail - (136493221)</v>
      </c>
      <c r="B4766" s="9" t="s">
        <v>2805</v>
      </c>
      <c r="C4766" s="9" t="s">
        <v>2780</v>
      </c>
      <c r="D4766" s="12">
        <v>-29.89427285</v>
      </c>
      <c r="E4766" s="12">
        <v>30.899490100000001</v>
      </c>
      <c r="F4766" s="9" t="s">
        <v>2775</v>
      </c>
      <c r="G4766" s="9">
        <v>136493221</v>
      </c>
      <c r="H4766" s="9" t="str">
        <f t="shared" si="148"/>
        <v>(-29.8942729, 30.8994901)</v>
      </c>
    </row>
    <row r="4767" spans="1:8" s="10" customFormat="1" x14ac:dyDescent="0.25">
      <c r="A4767" s="9" t="str">
        <f t="shared" si="149"/>
        <v>OSM: Natal New Main Line - Rail - (136493222)</v>
      </c>
      <c r="B4767" s="9" t="s">
        <v>2805</v>
      </c>
      <c r="C4767" s="9" t="s">
        <v>2780</v>
      </c>
      <c r="D4767" s="12">
        <v>-29.898755300000001</v>
      </c>
      <c r="E4767" s="12">
        <v>30.927164999999999</v>
      </c>
      <c r="F4767" s="9" t="s">
        <v>2775</v>
      </c>
      <c r="G4767" s="9">
        <v>136493222</v>
      </c>
      <c r="H4767" s="9" t="str">
        <f t="shared" si="148"/>
        <v>(-29.8987553, 30.927165)</v>
      </c>
    </row>
    <row r="4768" spans="1:8" s="10" customFormat="1" x14ac:dyDescent="0.25">
      <c r="A4768" s="9" t="str">
        <f t="shared" si="149"/>
        <v>OSM: Natal New Main Line - Rail - (136493230)</v>
      </c>
      <c r="B4768" s="9" t="s">
        <v>2805</v>
      </c>
      <c r="C4768" s="9" t="s">
        <v>2780</v>
      </c>
      <c r="D4768" s="12">
        <v>-29.898735049999999</v>
      </c>
      <c r="E4768" s="12">
        <v>30.927208149999998</v>
      </c>
      <c r="F4768" s="9" t="s">
        <v>2775</v>
      </c>
      <c r="G4768" s="9">
        <v>136493230</v>
      </c>
      <c r="H4768" s="9" t="str">
        <f t="shared" si="148"/>
        <v>(-29.8987351, 30.9272082)</v>
      </c>
    </row>
    <row r="4769" spans="1:8" s="10" customFormat="1" x14ac:dyDescent="0.25">
      <c r="A4769" s="9" t="str">
        <f t="shared" si="149"/>
        <v>OSM: Natal New Main Line - Rail - (136493232)</v>
      </c>
      <c r="B4769" s="9" t="s">
        <v>2805</v>
      </c>
      <c r="C4769" s="9" t="s">
        <v>2780</v>
      </c>
      <c r="D4769" s="12">
        <v>-29.894292199999999</v>
      </c>
      <c r="E4769" s="12">
        <v>30.89943615</v>
      </c>
      <c r="F4769" s="9" t="s">
        <v>2775</v>
      </c>
      <c r="G4769" s="9">
        <v>136493232</v>
      </c>
      <c r="H4769" s="9" t="str">
        <f t="shared" si="148"/>
        <v>(-29.8942922, 30.8994362)</v>
      </c>
    </row>
    <row r="4770" spans="1:8" s="10" customFormat="1" x14ac:dyDescent="0.25">
      <c r="A4770" s="9" t="str">
        <f t="shared" si="149"/>
        <v>OSM: Natal New Main Line - Rail - (136493243)</v>
      </c>
      <c r="B4770" s="9" t="s">
        <v>2805</v>
      </c>
      <c r="C4770" s="9" t="s">
        <v>2780</v>
      </c>
      <c r="D4770" s="12">
        <v>-29.8962097097561</v>
      </c>
      <c r="E4770" s="12">
        <v>30.902461524390201</v>
      </c>
      <c r="F4770" s="9" t="s">
        <v>2775</v>
      </c>
      <c r="G4770" s="9">
        <v>136493243</v>
      </c>
      <c r="H4770" s="9" t="str">
        <f t="shared" si="148"/>
        <v>(-29.8962097, 30.9024615)</v>
      </c>
    </row>
    <row r="4771" spans="1:8" s="10" customFormat="1" x14ac:dyDescent="0.25">
      <c r="A4771" s="9" t="str">
        <f t="shared" si="149"/>
        <v>OSM: Natal New Main Line - Rail - (136493246)</v>
      </c>
      <c r="B4771" s="9" t="s">
        <v>2805</v>
      </c>
      <c r="C4771" s="9" t="s">
        <v>2780</v>
      </c>
      <c r="D4771" s="12">
        <v>-29.896220251351298</v>
      </c>
      <c r="E4771" s="12">
        <v>30.9024778324324</v>
      </c>
      <c r="F4771" s="9" t="s">
        <v>2775</v>
      </c>
      <c r="G4771" s="9">
        <v>136493246</v>
      </c>
      <c r="H4771" s="9" t="str">
        <f t="shared" si="148"/>
        <v>(-29.8962203, 30.9024778)</v>
      </c>
    </row>
    <row r="4772" spans="1:8" s="10" customFormat="1" x14ac:dyDescent="0.25">
      <c r="A4772" s="9" t="str">
        <f t="shared" si="149"/>
        <v>OSM: Natal New Main Line - Rail - (136493253)</v>
      </c>
      <c r="B4772" s="9" t="s">
        <v>2805</v>
      </c>
      <c r="C4772" s="9" t="s">
        <v>2780</v>
      </c>
      <c r="D4772" s="12">
        <v>-29.899947244444402</v>
      </c>
      <c r="E4772" s="12">
        <v>30.928974066666601</v>
      </c>
      <c r="F4772" s="9" t="s">
        <v>2775</v>
      </c>
      <c r="G4772" s="9">
        <v>136493253</v>
      </c>
      <c r="H4772" s="9" t="str">
        <f t="shared" si="148"/>
        <v>(-29.8999472, 30.9289741)</v>
      </c>
    </row>
    <row r="4773" spans="1:8" s="10" customFormat="1" x14ac:dyDescent="0.25">
      <c r="A4773" s="9" t="str">
        <f t="shared" si="149"/>
        <v>OSM: Natal New Main Line - Rail - (136493256)</v>
      </c>
      <c r="B4773" s="9" t="s">
        <v>2805</v>
      </c>
      <c r="C4773" s="9" t="s">
        <v>2780</v>
      </c>
      <c r="D4773" s="12">
        <v>-29.900185399999899</v>
      </c>
      <c r="E4773" s="12">
        <v>30.92926052</v>
      </c>
      <c r="F4773" s="9" t="s">
        <v>2775</v>
      </c>
      <c r="G4773" s="9">
        <v>136493256</v>
      </c>
      <c r="H4773" s="9" t="str">
        <f t="shared" si="148"/>
        <v>(-29.9001854, 30.9292605)</v>
      </c>
    </row>
    <row r="4774" spans="1:8" s="10" customFormat="1" x14ac:dyDescent="0.25">
      <c r="A4774" s="9" t="str">
        <f t="shared" si="149"/>
        <v>OSM: Natal New Main Line - Rail - (144431253)</v>
      </c>
      <c r="B4774" s="9" t="s">
        <v>2805</v>
      </c>
      <c r="C4774" s="9" t="s">
        <v>2780</v>
      </c>
      <c r="D4774" s="12">
        <v>-29.842237366666598</v>
      </c>
      <c r="E4774" s="12">
        <v>30.785731183333301</v>
      </c>
      <c r="F4774" s="9" t="s">
        <v>2775</v>
      </c>
      <c r="G4774" s="9">
        <v>144431253</v>
      </c>
      <c r="H4774" s="9" t="str">
        <f t="shared" si="148"/>
        <v>(-29.8422374, 30.7857312)</v>
      </c>
    </row>
    <row r="4775" spans="1:8" s="10" customFormat="1" x14ac:dyDescent="0.25">
      <c r="A4775" s="9" t="str">
        <f t="shared" si="149"/>
        <v>OSM: Natal New Main Line - Rail - (144431255)</v>
      </c>
      <c r="B4775" s="9" t="s">
        <v>2805</v>
      </c>
      <c r="C4775" s="9" t="s">
        <v>2780</v>
      </c>
      <c r="D4775" s="12">
        <v>-29.831971409090901</v>
      </c>
      <c r="E4775" s="12">
        <v>30.745282272727199</v>
      </c>
      <c r="F4775" s="9" t="s">
        <v>2775</v>
      </c>
      <c r="G4775" s="9">
        <v>144431255</v>
      </c>
      <c r="H4775" s="9" t="str">
        <f t="shared" si="148"/>
        <v>(-29.8319714, 30.7452823)</v>
      </c>
    </row>
    <row r="4776" spans="1:8" s="10" customFormat="1" x14ac:dyDescent="0.25">
      <c r="A4776" s="9" t="str">
        <f t="shared" si="149"/>
        <v>OSM: Natal New Main Line - Rail - (144431257)</v>
      </c>
      <c r="B4776" s="9" t="s">
        <v>2805</v>
      </c>
      <c r="C4776" s="9" t="s">
        <v>2780</v>
      </c>
      <c r="D4776" s="12">
        <v>-29.8398253428571</v>
      </c>
      <c r="E4776" s="12">
        <v>30.778417235714201</v>
      </c>
      <c r="F4776" s="9" t="s">
        <v>2775</v>
      </c>
      <c r="G4776" s="9">
        <v>144431257</v>
      </c>
      <c r="H4776" s="9" t="str">
        <f t="shared" si="148"/>
        <v>(-29.8398253, 30.7784172)</v>
      </c>
    </row>
    <row r="4777" spans="1:8" s="10" customFormat="1" x14ac:dyDescent="0.25">
      <c r="A4777" s="9" t="str">
        <f t="shared" si="149"/>
        <v>OSM: Natal New Main Line - Rail - (144431260)</v>
      </c>
      <c r="B4777" s="9" t="s">
        <v>2805</v>
      </c>
      <c r="C4777" s="9" t="s">
        <v>2780</v>
      </c>
      <c r="D4777" s="12">
        <v>-29.839821323076901</v>
      </c>
      <c r="E4777" s="12">
        <v>30.778260846153799</v>
      </c>
      <c r="F4777" s="9" t="s">
        <v>2775</v>
      </c>
      <c r="G4777" s="9">
        <v>144431260</v>
      </c>
      <c r="H4777" s="9" t="str">
        <f t="shared" si="148"/>
        <v>(-29.8398213, 30.7782608)</v>
      </c>
    </row>
    <row r="4778" spans="1:8" s="10" customFormat="1" x14ac:dyDescent="0.25">
      <c r="A4778" s="9" t="str">
        <f t="shared" si="149"/>
        <v>OSM: Natal New Main Line - Rail - (144431264)</v>
      </c>
      <c r="B4778" s="9" t="s">
        <v>2805</v>
      </c>
      <c r="C4778" s="9" t="s">
        <v>2780</v>
      </c>
      <c r="D4778" s="12">
        <v>-29.842177678571399</v>
      </c>
      <c r="E4778" s="12">
        <v>30.7853278428571</v>
      </c>
      <c r="F4778" s="9" t="s">
        <v>2775</v>
      </c>
      <c r="G4778" s="9">
        <v>144431264</v>
      </c>
      <c r="H4778" s="9" t="str">
        <f t="shared" si="148"/>
        <v>(-29.8421777, 30.7853278)</v>
      </c>
    </row>
    <row r="4779" spans="1:8" s="10" customFormat="1" x14ac:dyDescent="0.25">
      <c r="A4779" s="9" t="str">
        <f t="shared" si="149"/>
        <v>OSM: Natal New Main Line - Rail - (144431278)</v>
      </c>
      <c r="B4779" s="9" t="s">
        <v>2805</v>
      </c>
      <c r="C4779" s="9" t="s">
        <v>2780</v>
      </c>
      <c r="D4779" s="12">
        <v>-29.830062414999901</v>
      </c>
      <c r="E4779" s="12">
        <v>30.753641034999902</v>
      </c>
      <c r="F4779" s="9" t="s">
        <v>2775</v>
      </c>
      <c r="G4779" s="9">
        <v>144431278</v>
      </c>
      <c r="H4779" s="9" t="str">
        <f t="shared" si="148"/>
        <v>(-29.8300624, 30.753641)</v>
      </c>
    </row>
    <row r="4780" spans="1:8" s="10" customFormat="1" x14ac:dyDescent="0.25">
      <c r="A4780" s="9" t="str">
        <f t="shared" si="149"/>
        <v>OSM: Natal New Main Line - Rail - (144431279)</v>
      </c>
      <c r="B4780" s="9" t="s">
        <v>2805</v>
      </c>
      <c r="C4780" s="9" t="s">
        <v>2780</v>
      </c>
      <c r="D4780" s="12">
        <v>-29.830118531818101</v>
      </c>
      <c r="E4780" s="12">
        <v>30.753712154545401</v>
      </c>
      <c r="F4780" s="9" t="s">
        <v>2775</v>
      </c>
      <c r="G4780" s="9">
        <v>144431279</v>
      </c>
      <c r="H4780" s="9" t="str">
        <f t="shared" si="148"/>
        <v>(-29.8301185, 30.7537122)</v>
      </c>
    </row>
    <row r="4781" spans="1:8" s="10" customFormat="1" x14ac:dyDescent="0.25">
      <c r="A4781" s="9" t="str">
        <f t="shared" si="149"/>
        <v>OSM: Natal New Main Line - Rail - (144431284)</v>
      </c>
      <c r="B4781" s="9" t="s">
        <v>2805</v>
      </c>
      <c r="C4781" s="9" t="s">
        <v>2780</v>
      </c>
      <c r="D4781" s="12">
        <v>-29.8928324</v>
      </c>
      <c r="E4781" s="12">
        <v>30.898857666666601</v>
      </c>
      <c r="F4781" s="9" t="s">
        <v>2775</v>
      </c>
      <c r="G4781" s="9">
        <v>144431284</v>
      </c>
      <c r="H4781" s="9" t="str">
        <f t="shared" si="148"/>
        <v>(-29.8928324, 30.8988577)</v>
      </c>
    </row>
    <row r="4782" spans="1:8" s="10" customFormat="1" x14ac:dyDescent="0.25">
      <c r="A4782" s="9" t="str">
        <f t="shared" si="149"/>
        <v>OSM: Natal New Main Line - Rail - (144431287)</v>
      </c>
      <c r="B4782" s="9" t="s">
        <v>2805</v>
      </c>
      <c r="C4782" s="9" t="s">
        <v>2780</v>
      </c>
      <c r="D4782" s="12">
        <v>-29.8821165833333</v>
      </c>
      <c r="E4782" s="12">
        <v>30.879590911111102</v>
      </c>
      <c r="F4782" s="9" t="s">
        <v>2775</v>
      </c>
      <c r="G4782" s="9">
        <v>144431287</v>
      </c>
      <c r="H4782" s="9" t="str">
        <f t="shared" si="148"/>
        <v>(-29.8821166, 30.8795909)</v>
      </c>
    </row>
    <row r="4783" spans="1:8" s="10" customFormat="1" x14ac:dyDescent="0.25">
      <c r="A4783" s="9" t="str">
        <f t="shared" si="149"/>
        <v>OSM: Natal New Main Line - Rail - (144431292)</v>
      </c>
      <c r="B4783" s="9" t="s">
        <v>2805</v>
      </c>
      <c r="C4783" s="9" t="s">
        <v>2780</v>
      </c>
      <c r="D4783" s="12">
        <v>-29.838833448780399</v>
      </c>
      <c r="E4783" s="12">
        <v>30.708482492682901</v>
      </c>
      <c r="F4783" s="9" t="s">
        <v>2775</v>
      </c>
      <c r="G4783" s="9">
        <v>144431292</v>
      </c>
      <c r="H4783" s="9" t="str">
        <f t="shared" si="148"/>
        <v>(-29.8388334, 30.7084825)</v>
      </c>
    </row>
    <row r="4784" spans="1:8" s="10" customFormat="1" x14ac:dyDescent="0.25">
      <c r="A4784" s="9" t="str">
        <f t="shared" si="149"/>
        <v>OSM: Natal New Main Line - Rail - (144431295)</v>
      </c>
      <c r="B4784" s="9" t="s">
        <v>2805</v>
      </c>
      <c r="C4784" s="9" t="s">
        <v>2780</v>
      </c>
      <c r="D4784" s="12">
        <v>-29.892826433333301</v>
      </c>
      <c r="E4784" s="12">
        <v>30.898800999999999</v>
      </c>
      <c r="F4784" s="9" t="s">
        <v>2775</v>
      </c>
      <c r="G4784" s="9">
        <v>144431295</v>
      </c>
      <c r="H4784" s="9" t="str">
        <f t="shared" si="148"/>
        <v>(-29.8928264, 30.898801)</v>
      </c>
    </row>
    <row r="4785" spans="1:8" s="10" customFormat="1" x14ac:dyDescent="0.25">
      <c r="A4785" s="9" t="str">
        <f t="shared" si="149"/>
        <v>OSM: Natal New Main Line - Rail - (144431297)</v>
      </c>
      <c r="B4785" s="9" t="s">
        <v>2805</v>
      </c>
      <c r="C4785" s="9" t="s">
        <v>2780</v>
      </c>
      <c r="D4785" s="12">
        <v>-29.84107195</v>
      </c>
      <c r="E4785" s="12">
        <v>30.7815464</v>
      </c>
      <c r="F4785" s="9" t="s">
        <v>2775</v>
      </c>
      <c r="G4785" s="9">
        <v>144431297</v>
      </c>
      <c r="H4785" s="9" t="str">
        <f t="shared" si="148"/>
        <v>(-29.841072, 30.7815464)</v>
      </c>
    </row>
    <row r="4786" spans="1:8" s="10" customFormat="1" x14ac:dyDescent="0.25">
      <c r="A4786" s="9" t="str">
        <f t="shared" si="149"/>
        <v>OSM: Natal New Main Line - Rail - (144431298)</v>
      </c>
      <c r="B4786" s="9" t="s">
        <v>2805</v>
      </c>
      <c r="C4786" s="9" t="s">
        <v>2780</v>
      </c>
      <c r="D4786" s="12">
        <v>-29.841006449999998</v>
      </c>
      <c r="E4786" s="12">
        <v>30.781572350000001</v>
      </c>
      <c r="F4786" s="9" t="s">
        <v>2775</v>
      </c>
      <c r="G4786" s="9">
        <v>144431298</v>
      </c>
      <c r="H4786" s="9" t="str">
        <f t="shared" si="148"/>
        <v>(-29.8410065, 30.7815724)</v>
      </c>
    </row>
    <row r="4787" spans="1:8" s="10" customFormat="1" x14ac:dyDescent="0.25">
      <c r="A4787" s="9" t="str">
        <f t="shared" si="149"/>
        <v>OSM: Natal New Main Line - Rail - (144431302)</v>
      </c>
      <c r="B4787" s="9" t="s">
        <v>2805</v>
      </c>
      <c r="C4787" s="9" t="s">
        <v>2780</v>
      </c>
      <c r="D4787" s="12">
        <v>-29.8935362</v>
      </c>
      <c r="E4787" s="12">
        <v>30.899100679999901</v>
      </c>
      <c r="F4787" s="9" t="s">
        <v>2775</v>
      </c>
      <c r="G4787" s="9">
        <v>144431302</v>
      </c>
      <c r="H4787" s="9" t="str">
        <f t="shared" si="148"/>
        <v>(-29.8935362, 30.8991007)</v>
      </c>
    </row>
    <row r="4788" spans="1:8" s="10" customFormat="1" x14ac:dyDescent="0.25">
      <c r="A4788" s="9" t="str">
        <f t="shared" si="149"/>
        <v>OSM: Natal New Main Line - Rail - (144431304)</v>
      </c>
      <c r="B4788" s="9" t="s">
        <v>2805</v>
      </c>
      <c r="C4788" s="9" t="s">
        <v>2780</v>
      </c>
      <c r="D4788" s="12">
        <v>-29.885482140000001</v>
      </c>
      <c r="E4788" s="12">
        <v>30.882041640000001</v>
      </c>
      <c r="F4788" s="9" t="s">
        <v>2775</v>
      </c>
      <c r="G4788" s="9">
        <v>144431304</v>
      </c>
      <c r="H4788" s="9" t="str">
        <f t="shared" si="148"/>
        <v>(-29.8854821, 30.8820416)</v>
      </c>
    </row>
    <row r="4789" spans="1:8" s="10" customFormat="1" x14ac:dyDescent="0.25">
      <c r="A4789" s="9" t="str">
        <f t="shared" si="149"/>
        <v>OSM: Natal New Main Line - Rail - (144431305)</v>
      </c>
      <c r="B4789" s="9" t="s">
        <v>2805</v>
      </c>
      <c r="C4789" s="9" t="s">
        <v>2780</v>
      </c>
      <c r="D4789" s="12">
        <v>-29.893524979999999</v>
      </c>
      <c r="E4789" s="12">
        <v>30.899156739999999</v>
      </c>
      <c r="F4789" s="9" t="s">
        <v>2775</v>
      </c>
      <c r="G4789" s="9">
        <v>144431305</v>
      </c>
      <c r="H4789" s="9" t="str">
        <f t="shared" si="148"/>
        <v>(-29.893525, 30.8991567)</v>
      </c>
    </row>
    <row r="4790" spans="1:8" s="10" customFormat="1" x14ac:dyDescent="0.25">
      <c r="A4790" s="9" t="str">
        <f t="shared" si="149"/>
        <v>OSM: Natal New Main Line - Rail - (144431306)</v>
      </c>
      <c r="B4790" s="9" t="s">
        <v>2805</v>
      </c>
      <c r="C4790" s="9" t="s">
        <v>2780</v>
      </c>
      <c r="D4790" s="12">
        <v>-29.8388717342105</v>
      </c>
      <c r="E4790" s="12">
        <v>30.708506073684202</v>
      </c>
      <c r="F4790" s="9" t="s">
        <v>2775</v>
      </c>
      <c r="G4790" s="9">
        <v>144431306</v>
      </c>
      <c r="H4790" s="9" t="str">
        <f t="shared" si="148"/>
        <v>(-29.8388717, 30.7085061)</v>
      </c>
    </row>
    <row r="4791" spans="1:8" s="10" customFormat="1" x14ac:dyDescent="0.25">
      <c r="A4791" s="9" t="str">
        <f t="shared" si="149"/>
        <v>OSM: Natal New Main Line - Rail - (144431307)</v>
      </c>
      <c r="B4791" s="9" t="s">
        <v>2805</v>
      </c>
      <c r="C4791" s="9" t="s">
        <v>2780</v>
      </c>
      <c r="D4791" s="12">
        <v>-29.832291278</v>
      </c>
      <c r="E4791" s="12">
        <v>30.761658623999999</v>
      </c>
      <c r="F4791" s="9" t="s">
        <v>2775</v>
      </c>
      <c r="G4791" s="9">
        <v>144431307</v>
      </c>
      <c r="H4791" s="9" t="str">
        <f t="shared" si="148"/>
        <v>(-29.8322913, 30.7616586)</v>
      </c>
    </row>
    <row r="4792" spans="1:8" s="10" customFormat="1" x14ac:dyDescent="0.25">
      <c r="A4792" s="9" t="str">
        <f t="shared" si="149"/>
        <v>OSM: Natal New Main Line - Rail - (144431308)</v>
      </c>
      <c r="B4792" s="9" t="s">
        <v>2805</v>
      </c>
      <c r="C4792" s="9" t="s">
        <v>2780</v>
      </c>
      <c r="D4792" s="12">
        <v>-29.8322593</v>
      </c>
      <c r="E4792" s="12">
        <v>30.761751086</v>
      </c>
      <c r="F4792" s="9" t="s">
        <v>2775</v>
      </c>
      <c r="G4792" s="9">
        <v>144431308</v>
      </c>
      <c r="H4792" s="9" t="str">
        <f t="shared" si="148"/>
        <v>(-29.8322593, 30.7617511)</v>
      </c>
    </row>
    <row r="4793" spans="1:8" s="10" customFormat="1" x14ac:dyDescent="0.25">
      <c r="A4793" s="9" t="str">
        <f t="shared" si="149"/>
        <v>OSM: Natal New Main Line - Rail - (144431309)</v>
      </c>
      <c r="B4793" s="9" t="s">
        <v>2805</v>
      </c>
      <c r="C4793" s="9" t="s">
        <v>2780</v>
      </c>
      <c r="D4793" s="12">
        <v>-29.885535775000001</v>
      </c>
      <c r="E4793" s="12">
        <v>30.881992924999999</v>
      </c>
      <c r="F4793" s="9" t="s">
        <v>2775</v>
      </c>
      <c r="G4793" s="9">
        <v>144431309</v>
      </c>
      <c r="H4793" s="9" t="str">
        <f t="shared" si="148"/>
        <v>(-29.8855358, 30.8819929)</v>
      </c>
    </row>
    <row r="4794" spans="1:8" s="10" customFormat="1" x14ac:dyDescent="0.25">
      <c r="A4794" s="9" t="str">
        <f t="shared" si="149"/>
        <v>OSM: Natal New Main Line - Rail - (144431310)</v>
      </c>
      <c r="B4794" s="9" t="s">
        <v>2805</v>
      </c>
      <c r="C4794" s="9" t="s">
        <v>2780</v>
      </c>
      <c r="D4794" s="12">
        <v>-29.842985859999999</v>
      </c>
      <c r="E4794" s="12">
        <v>30.788765719999901</v>
      </c>
      <c r="F4794" s="9" t="s">
        <v>2775</v>
      </c>
      <c r="G4794" s="9">
        <v>144431310</v>
      </c>
      <c r="H4794" s="9" t="str">
        <f t="shared" si="148"/>
        <v>(-29.8429859, 30.7887657)</v>
      </c>
    </row>
    <row r="4795" spans="1:8" s="10" customFormat="1" x14ac:dyDescent="0.25">
      <c r="A4795" s="9" t="str">
        <f t="shared" si="149"/>
        <v>OSM: Natal New Main Line - Rail - (144431311)</v>
      </c>
      <c r="B4795" s="9" t="s">
        <v>2805</v>
      </c>
      <c r="C4795" s="9" t="s">
        <v>2780</v>
      </c>
      <c r="D4795" s="12">
        <v>-29.833297174999998</v>
      </c>
      <c r="E4795" s="12">
        <v>30.767195975</v>
      </c>
      <c r="F4795" s="9" t="s">
        <v>2775</v>
      </c>
      <c r="G4795" s="9">
        <v>144431311</v>
      </c>
      <c r="H4795" s="9" t="str">
        <f t="shared" si="148"/>
        <v>(-29.8332972, 30.767196)</v>
      </c>
    </row>
    <row r="4796" spans="1:8" s="10" customFormat="1" x14ac:dyDescent="0.25">
      <c r="A4796" s="9" t="str">
        <f t="shared" si="149"/>
        <v>OSM: Natal New Main Line - Rail - (144431312)</v>
      </c>
      <c r="B4796" s="9" t="s">
        <v>2805</v>
      </c>
      <c r="C4796" s="9" t="s">
        <v>2780</v>
      </c>
      <c r="D4796" s="12">
        <v>-29.843008749999999</v>
      </c>
      <c r="E4796" s="12">
        <v>30.788984733333301</v>
      </c>
      <c r="F4796" s="9" t="s">
        <v>2775</v>
      </c>
      <c r="G4796" s="9">
        <v>144431312</v>
      </c>
      <c r="H4796" s="9" t="str">
        <f t="shared" si="148"/>
        <v>(-29.8430088, 30.7889847)</v>
      </c>
    </row>
    <row r="4797" spans="1:8" s="10" customFormat="1" x14ac:dyDescent="0.25">
      <c r="A4797" s="9" t="str">
        <f t="shared" si="149"/>
        <v>OSM: Natal New Main Line - Rail - (144431313)</v>
      </c>
      <c r="B4797" s="9" t="s">
        <v>2805</v>
      </c>
      <c r="C4797" s="9" t="s">
        <v>2780</v>
      </c>
      <c r="D4797" s="12">
        <v>-29.833276339999902</v>
      </c>
      <c r="E4797" s="12">
        <v>30.767393420000001</v>
      </c>
      <c r="F4797" s="9" t="s">
        <v>2775</v>
      </c>
      <c r="G4797" s="9">
        <v>144431313</v>
      </c>
      <c r="H4797" s="9" t="str">
        <f t="shared" si="148"/>
        <v>(-29.8332763, 30.7673934)</v>
      </c>
    </row>
    <row r="4798" spans="1:8" s="10" customFormat="1" x14ac:dyDescent="0.25">
      <c r="A4798" s="9" t="str">
        <f t="shared" si="149"/>
        <v>OSM: Natal New Main Line - Rail - (144431316)</v>
      </c>
      <c r="B4798" s="9" t="s">
        <v>2805</v>
      </c>
      <c r="C4798" s="9" t="s">
        <v>2780</v>
      </c>
      <c r="D4798" s="12">
        <v>-29.832120724999999</v>
      </c>
      <c r="E4798" s="12">
        <v>30.745241887500001</v>
      </c>
      <c r="F4798" s="9" t="s">
        <v>2775</v>
      </c>
      <c r="G4798" s="9">
        <v>144431316</v>
      </c>
      <c r="H4798" s="9" t="str">
        <f t="shared" si="148"/>
        <v>(-29.8321207, 30.7452419)</v>
      </c>
    </row>
    <row r="4799" spans="1:8" s="10" customFormat="1" x14ac:dyDescent="0.25">
      <c r="A4799" s="9" t="str">
        <f t="shared" si="149"/>
        <v>OSM: Natal New Main Line - Rail - (144431318)</v>
      </c>
      <c r="B4799" s="9" t="s">
        <v>2805</v>
      </c>
      <c r="C4799" s="9" t="s">
        <v>2780</v>
      </c>
      <c r="D4799" s="12">
        <v>-29.833852377777699</v>
      </c>
      <c r="E4799" s="12">
        <v>30.738424566666598</v>
      </c>
      <c r="F4799" s="9" t="s">
        <v>2775</v>
      </c>
      <c r="G4799" s="9">
        <v>144431318</v>
      </c>
      <c r="H4799" s="9" t="str">
        <f t="shared" si="148"/>
        <v>(-29.8338524, 30.7384246)</v>
      </c>
    </row>
    <row r="4800" spans="1:8" s="10" customFormat="1" x14ac:dyDescent="0.25">
      <c r="A4800" s="9" t="str">
        <f t="shared" si="149"/>
        <v>OSM: Natal New Main Line - Rail - (144431319)</v>
      </c>
      <c r="B4800" s="9" t="s">
        <v>2805</v>
      </c>
      <c r="C4800" s="9" t="s">
        <v>2780</v>
      </c>
      <c r="D4800" s="12">
        <v>-29.878306657142801</v>
      </c>
      <c r="E4800" s="12">
        <v>30.875458571428499</v>
      </c>
      <c r="F4800" s="9" t="s">
        <v>2775</v>
      </c>
      <c r="G4800" s="9">
        <v>144431319</v>
      </c>
      <c r="H4800" s="9" t="str">
        <f t="shared" si="148"/>
        <v>(-29.8783067, 30.8754586)</v>
      </c>
    </row>
    <row r="4801" spans="1:8" s="10" customFormat="1" x14ac:dyDescent="0.25">
      <c r="A4801" s="9" t="str">
        <f t="shared" si="149"/>
        <v>OSM: Natal New Main Line - Rail - (144431320)</v>
      </c>
      <c r="B4801" s="9" t="s">
        <v>2805</v>
      </c>
      <c r="C4801" s="9" t="s">
        <v>2780</v>
      </c>
      <c r="D4801" s="12">
        <v>-29.833894122222201</v>
      </c>
      <c r="E4801" s="12">
        <v>30.738526322222199</v>
      </c>
      <c r="F4801" s="9" t="s">
        <v>2775</v>
      </c>
      <c r="G4801" s="9">
        <v>144431320</v>
      </c>
      <c r="H4801" s="9" t="str">
        <f t="shared" ref="H4801:H4864" si="150">"(" &amp; TEXT(D4801, "#.#######") &amp; ", " &amp; TEXT(E4801, "#.#######") &amp; ")"</f>
        <v>(-29.8338941, 30.7385263)</v>
      </c>
    </row>
    <row r="4802" spans="1:8" s="10" customFormat="1" x14ac:dyDescent="0.25">
      <c r="A4802" s="9" t="str">
        <f t="shared" si="149"/>
        <v>OSM: Natal New Main Line - Rail - (144431321)</v>
      </c>
      <c r="B4802" s="9" t="s">
        <v>2805</v>
      </c>
      <c r="C4802" s="9" t="s">
        <v>2780</v>
      </c>
      <c r="D4802" s="12">
        <v>-29.889417542063399</v>
      </c>
      <c r="E4802" s="12">
        <v>30.890031791269799</v>
      </c>
      <c r="F4802" s="9" t="s">
        <v>2775</v>
      </c>
      <c r="G4802" s="9">
        <v>144431321</v>
      </c>
      <c r="H4802" s="9" t="str">
        <f t="shared" si="150"/>
        <v>(-29.8894175, 30.8900318)</v>
      </c>
    </row>
    <row r="4803" spans="1:8" s="10" customFormat="1" x14ac:dyDescent="0.25">
      <c r="A4803" s="9" t="str">
        <f t="shared" ref="A4803:A4866" si="151">"OSM: " &amp; B4803 &amp; " - " &amp; PROPER(C4803) &amp; " - (" &amp; G4803 &amp; ")"</f>
        <v>OSM: Natal New Main Line - Rail - (144431322)</v>
      </c>
      <c r="B4803" s="9" t="s">
        <v>2805</v>
      </c>
      <c r="C4803" s="9" t="s">
        <v>2780</v>
      </c>
      <c r="D4803" s="12">
        <v>-29.889313520567299</v>
      </c>
      <c r="E4803" s="12">
        <v>30.8901878326241</v>
      </c>
      <c r="F4803" s="9" t="s">
        <v>2775</v>
      </c>
      <c r="G4803" s="9">
        <v>144431322</v>
      </c>
      <c r="H4803" s="9" t="str">
        <f t="shared" si="150"/>
        <v>(-29.8893135, 30.8901878)</v>
      </c>
    </row>
    <row r="4804" spans="1:8" s="10" customFormat="1" x14ac:dyDescent="0.25">
      <c r="A4804" s="9" t="str">
        <f t="shared" si="151"/>
        <v>OSM: Natal New Main Line - Rail - (148113809)</v>
      </c>
      <c r="B4804" s="9" t="s">
        <v>2805</v>
      </c>
      <c r="C4804" s="9" t="s">
        <v>2780</v>
      </c>
      <c r="D4804" s="12">
        <v>-29.733353049999899</v>
      </c>
      <c r="E4804" s="12">
        <v>30.595003049999999</v>
      </c>
      <c r="F4804" s="9" t="s">
        <v>2775</v>
      </c>
      <c r="G4804" s="9">
        <v>148113809</v>
      </c>
      <c r="H4804" s="9" t="str">
        <f t="shared" si="150"/>
        <v>(-29.733353, 30.5950031)</v>
      </c>
    </row>
    <row r="4805" spans="1:8" s="10" customFormat="1" x14ac:dyDescent="0.25">
      <c r="A4805" s="9" t="str">
        <f t="shared" si="151"/>
        <v>OSM: Natal New Main Line - Rail - (148113810)</v>
      </c>
      <c r="B4805" s="9" t="s">
        <v>2805</v>
      </c>
      <c r="C4805" s="9" t="s">
        <v>2780</v>
      </c>
      <c r="D4805" s="12">
        <v>-29.733366849999999</v>
      </c>
      <c r="E4805" s="12">
        <v>30.595043050000001</v>
      </c>
      <c r="F4805" s="9" t="s">
        <v>2775</v>
      </c>
      <c r="G4805" s="9">
        <v>148113810</v>
      </c>
      <c r="H4805" s="9" t="str">
        <f t="shared" si="150"/>
        <v>(-29.7333669, 30.5950431)</v>
      </c>
    </row>
    <row r="4806" spans="1:8" s="10" customFormat="1" x14ac:dyDescent="0.25">
      <c r="A4806" s="9" t="str">
        <f t="shared" si="151"/>
        <v>OSM: Natal New Main Line - Rail - (148113813)</v>
      </c>
      <c r="B4806" s="9" t="s">
        <v>2805</v>
      </c>
      <c r="C4806" s="9" t="s">
        <v>2780</v>
      </c>
      <c r="D4806" s="12">
        <v>-29.755874516806699</v>
      </c>
      <c r="E4806" s="12">
        <v>30.606066662184801</v>
      </c>
      <c r="F4806" s="9" t="s">
        <v>2775</v>
      </c>
      <c r="G4806" s="9">
        <v>148113813</v>
      </c>
      <c r="H4806" s="9" t="str">
        <f t="shared" si="150"/>
        <v>(-29.7558745, 30.6060667)</v>
      </c>
    </row>
    <row r="4807" spans="1:8" s="10" customFormat="1" x14ac:dyDescent="0.25">
      <c r="A4807" s="9" t="str">
        <f t="shared" si="151"/>
        <v>OSM: Natal New Main Line - Rail - (148113818)</v>
      </c>
      <c r="B4807" s="9" t="s">
        <v>2805</v>
      </c>
      <c r="C4807" s="9" t="s">
        <v>2780</v>
      </c>
      <c r="D4807" s="12">
        <v>-29.798844399999901</v>
      </c>
      <c r="E4807" s="12">
        <v>30.6537103</v>
      </c>
      <c r="F4807" s="9" t="s">
        <v>2775</v>
      </c>
      <c r="G4807" s="9">
        <v>148113818</v>
      </c>
      <c r="H4807" s="9" t="str">
        <f t="shared" si="150"/>
        <v>(-29.7988444, 30.6537103)</v>
      </c>
    </row>
    <row r="4808" spans="1:8" s="10" customFormat="1" x14ac:dyDescent="0.25">
      <c r="A4808" s="9" t="str">
        <f t="shared" si="151"/>
        <v>OSM: Natal New Main Line - Rail - (148113821)</v>
      </c>
      <c r="B4808" s="9" t="s">
        <v>2805</v>
      </c>
      <c r="C4808" s="9" t="s">
        <v>2780</v>
      </c>
      <c r="D4808" s="12">
        <v>-29.798867999999999</v>
      </c>
      <c r="E4808" s="12">
        <v>30.653671399999901</v>
      </c>
      <c r="F4808" s="9" t="s">
        <v>2775</v>
      </c>
      <c r="G4808" s="9">
        <v>148113821</v>
      </c>
      <c r="H4808" s="9" t="str">
        <f t="shared" si="150"/>
        <v>(-29.798868, 30.6536714)</v>
      </c>
    </row>
    <row r="4809" spans="1:8" s="10" customFormat="1" x14ac:dyDescent="0.25">
      <c r="A4809" s="9" t="str">
        <f t="shared" si="151"/>
        <v>OSM: Natal New Main Line - Rail - (148113823)</v>
      </c>
      <c r="B4809" s="9" t="s">
        <v>2805</v>
      </c>
      <c r="C4809" s="9" t="s">
        <v>2780</v>
      </c>
      <c r="D4809" s="12">
        <v>-29.756149348387002</v>
      </c>
      <c r="E4809" s="12">
        <v>30.6061795129032</v>
      </c>
      <c r="F4809" s="9" t="s">
        <v>2775</v>
      </c>
      <c r="G4809" s="9">
        <v>148113823</v>
      </c>
      <c r="H4809" s="9" t="str">
        <f t="shared" si="150"/>
        <v>(-29.7561493, 30.6061795)</v>
      </c>
    </row>
    <row r="4810" spans="1:8" s="10" customFormat="1" x14ac:dyDescent="0.25">
      <c r="A4810" s="9" t="str">
        <f t="shared" si="151"/>
        <v>OSM: Natal New Main Line - Rail - (148113860)</v>
      </c>
      <c r="B4810" s="9" t="s">
        <v>2805</v>
      </c>
      <c r="C4810" s="9" t="s">
        <v>2780</v>
      </c>
      <c r="D4810" s="12">
        <v>-29.732853544444399</v>
      </c>
      <c r="E4810" s="12">
        <v>30.595132055555499</v>
      </c>
      <c r="F4810" s="9" t="s">
        <v>2775</v>
      </c>
      <c r="G4810" s="9">
        <v>148113860</v>
      </c>
      <c r="H4810" s="9" t="str">
        <f t="shared" si="150"/>
        <v>(-29.7328535, 30.5951321)</v>
      </c>
    </row>
    <row r="4811" spans="1:8" s="10" customFormat="1" x14ac:dyDescent="0.25">
      <c r="A4811" s="9" t="str">
        <f t="shared" si="151"/>
        <v>OSM: Natal New Main Line - Rail - (148113862)</v>
      </c>
      <c r="B4811" s="9" t="s">
        <v>2805</v>
      </c>
      <c r="C4811" s="9" t="s">
        <v>2780</v>
      </c>
      <c r="D4811" s="12">
        <v>-29.732851622222199</v>
      </c>
      <c r="E4811" s="12">
        <v>30.5951740888888</v>
      </c>
      <c r="F4811" s="9" t="s">
        <v>2775</v>
      </c>
      <c r="G4811" s="9">
        <v>148113862</v>
      </c>
      <c r="H4811" s="9" t="str">
        <f t="shared" si="150"/>
        <v>(-29.7328516, 30.5951741)</v>
      </c>
    </row>
    <row r="4812" spans="1:8" s="10" customFormat="1" x14ac:dyDescent="0.25">
      <c r="A4812" s="9" t="str">
        <f t="shared" si="151"/>
        <v>OSM: Natal New Main Line - Rail - (148116755)</v>
      </c>
      <c r="B4812" s="9" t="s">
        <v>2805</v>
      </c>
      <c r="C4812" s="9" t="s">
        <v>2780</v>
      </c>
      <c r="D4812" s="12">
        <v>-29.9041390066666</v>
      </c>
      <c r="E4812" s="12">
        <v>30.946657120000001</v>
      </c>
      <c r="F4812" s="9" t="s">
        <v>2775</v>
      </c>
      <c r="G4812" s="9">
        <v>148116755</v>
      </c>
      <c r="H4812" s="9" t="str">
        <f t="shared" si="150"/>
        <v>(-29.904139, 30.9466571)</v>
      </c>
    </row>
    <row r="4813" spans="1:8" s="10" customFormat="1" x14ac:dyDescent="0.25">
      <c r="A4813" s="9" t="str">
        <f t="shared" si="151"/>
        <v>OSM: Natal New Main Line - Rail - (148116766)</v>
      </c>
      <c r="B4813" s="9" t="s">
        <v>2805</v>
      </c>
      <c r="C4813" s="9" t="s">
        <v>2780</v>
      </c>
      <c r="D4813" s="12">
        <v>-29.905165099999898</v>
      </c>
      <c r="E4813" s="12">
        <v>30.948618449999898</v>
      </c>
      <c r="F4813" s="9" t="s">
        <v>2775</v>
      </c>
      <c r="G4813" s="9">
        <v>148116766</v>
      </c>
      <c r="H4813" s="9" t="str">
        <f t="shared" si="150"/>
        <v>(-29.9051651, 30.9486184)</v>
      </c>
    </row>
    <row r="4814" spans="1:8" s="10" customFormat="1" x14ac:dyDescent="0.25">
      <c r="A4814" s="9" t="str">
        <f t="shared" si="151"/>
        <v>OSM: Natal New Main Line - Rail - (148116771)</v>
      </c>
      <c r="B4814" s="9" t="s">
        <v>2805</v>
      </c>
      <c r="C4814" s="9" t="s">
        <v>2780</v>
      </c>
      <c r="D4814" s="12">
        <v>-29.90519295</v>
      </c>
      <c r="E4814" s="12">
        <v>30.948597399999901</v>
      </c>
      <c r="F4814" s="9" t="s">
        <v>2775</v>
      </c>
      <c r="G4814" s="9">
        <v>148116771</v>
      </c>
      <c r="H4814" s="9" t="str">
        <f t="shared" si="150"/>
        <v>(-29.905193, 30.9485974)</v>
      </c>
    </row>
    <row r="4815" spans="1:8" s="10" customFormat="1" x14ac:dyDescent="0.25">
      <c r="A4815" s="9" t="str">
        <f t="shared" si="151"/>
        <v>OSM: Natal New Main Line - Rail - (148116772)</v>
      </c>
      <c r="B4815" s="9" t="s">
        <v>2805</v>
      </c>
      <c r="C4815" s="9" t="s">
        <v>2780</v>
      </c>
      <c r="D4815" s="12">
        <v>-29.896544770833302</v>
      </c>
      <c r="E4815" s="12">
        <v>30.908830066666599</v>
      </c>
      <c r="F4815" s="9" t="s">
        <v>2775</v>
      </c>
      <c r="G4815" s="9">
        <v>148116772</v>
      </c>
      <c r="H4815" s="9" t="str">
        <f t="shared" si="150"/>
        <v>(-29.8965448, 30.9088301)</v>
      </c>
    </row>
    <row r="4816" spans="1:8" s="10" customFormat="1" x14ac:dyDescent="0.25">
      <c r="A4816" s="9" t="str">
        <f t="shared" si="151"/>
        <v>OSM: Natal New Main Line - Rail - (148116773)</v>
      </c>
      <c r="B4816" s="9" t="s">
        <v>2805</v>
      </c>
      <c r="C4816" s="9" t="s">
        <v>2780</v>
      </c>
      <c r="D4816" s="12">
        <v>-29.895888500000002</v>
      </c>
      <c r="E4816" s="12">
        <v>30.9055930333333</v>
      </c>
      <c r="F4816" s="9" t="s">
        <v>2775</v>
      </c>
      <c r="G4816" s="9">
        <v>148116773</v>
      </c>
      <c r="H4816" s="9" t="str">
        <f t="shared" si="150"/>
        <v>(-29.8958885, 30.905593)</v>
      </c>
    </row>
    <row r="4817" spans="1:8" s="10" customFormat="1" x14ac:dyDescent="0.25">
      <c r="A4817" s="9" t="str">
        <f t="shared" si="151"/>
        <v>OSM: Natal New Main Line - Rail - (148116775)</v>
      </c>
      <c r="B4817" s="9" t="s">
        <v>2805</v>
      </c>
      <c r="C4817" s="9" t="s">
        <v>2780</v>
      </c>
      <c r="D4817" s="12">
        <v>-29.895849366666599</v>
      </c>
      <c r="E4817" s="12">
        <v>30.905593766666598</v>
      </c>
      <c r="F4817" s="9" t="s">
        <v>2775</v>
      </c>
      <c r="G4817" s="9">
        <v>148116775</v>
      </c>
      <c r="H4817" s="9" t="str">
        <f t="shared" si="150"/>
        <v>(-29.8958494, 30.9055938)</v>
      </c>
    </row>
    <row r="4818" spans="1:8" s="10" customFormat="1" x14ac:dyDescent="0.25">
      <c r="A4818" s="9" t="str">
        <f t="shared" si="151"/>
        <v>OSM: Natal New Main Line - Rail - (148116780)</v>
      </c>
      <c r="B4818" s="9" t="s">
        <v>2805</v>
      </c>
      <c r="C4818" s="9" t="s">
        <v>2780</v>
      </c>
      <c r="D4818" s="12">
        <v>-29.902247073809502</v>
      </c>
      <c r="E4818" s="12">
        <v>30.943695266666602</v>
      </c>
      <c r="F4818" s="9" t="s">
        <v>2775</v>
      </c>
      <c r="G4818" s="9">
        <v>148116780</v>
      </c>
      <c r="H4818" s="9" t="str">
        <f t="shared" si="150"/>
        <v>(-29.9022471, 30.9436953)</v>
      </c>
    </row>
    <row r="4819" spans="1:8" s="10" customFormat="1" x14ac:dyDescent="0.25">
      <c r="A4819" s="9" t="str">
        <f t="shared" si="151"/>
        <v>OSM: Natal New Main Line - Rail - (148116781)</v>
      </c>
      <c r="B4819" s="9" t="s">
        <v>2805</v>
      </c>
      <c r="C4819" s="9" t="s">
        <v>2780</v>
      </c>
      <c r="D4819" s="12">
        <v>-29.896034175</v>
      </c>
      <c r="E4819" s="12">
        <v>30.906332062499999</v>
      </c>
      <c r="F4819" s="9" t="s">
        <v>2775</v>
      </c>
      <c r="G4819" s="9">
        <v>148116781</v>
      </c>
      <c r="H4819" s="9" t="str">
        <f t="shared" si="150"/>
        <v>(-29.8960342, 30.9063321)</v>
      </c>
    </row>
    <row r="4820" spans="1:8" s="10" customFormat="1" x14ac:dyDescent="0.25">
      <c r="A4820" s="9" t="str">
        <f t="shared" si="151"/>
        <v>OSM: Natal New Main Line - Rail - (265640699)</v>
      </c>
      <c r="B4820" s="9" t="s">
        <v>2805</v>
      </c>
      <c r="C4820" s="9" t="s">
        <v>2780</v>
      </c>
      <c r="D4820" s="12">
        <v>-29.805731499999901</v>
      </c>
      <c r="E4820" s="12">
        <v>30.663539066666601</v>
      </c>
      <c r="F4820" s="9" t="s">
        <v>2775</v>
      </c>
      <c r="G4820" s="9">
        <v>265640699</v>
      </c>
      <c r="H4820" s="9" t="str">
        <f t="shared" si="150"/>
        <v>(-29.8057315, 30.6635391)</v>
      </c>
    </row>
    <row r="4821" spans="1:8" s="10" customFormat="1" x14ac:dyDescent="0.25">
      <c r="A4821" s="9" t="str">
        <f t="shared" si="151"/>
        <v>OSM: Natal New Main Line - Rail - (265640700)</v>
      </c>
      <c r="B4821" s="9" t="s">
        <v>2805</v>
      </c>
      <c r="C4821" s="9" t="s">
        <v>2780</v>
      </c>
      <c r="D4821" s="12">
        <v>-29.80576215</v>
      </c>
      <c r="E4821" s="12">
        <v>30.66351465</v>
      </c>
      <c r="F4821" s="9" t="s">
        <v>2775</v>
      </c>
      <c r="G4821" s="9">
        <v>265640700</v>
      </c>
      <c r="H4821" s="9" t="str">
        <f t="shared" si="150"/>
        <v>(-29.8057622, 30.6635147)</v>
      </c>
    </row>
    <row r="4822" spans="1:8" s="10" customFormat="1" x14ac:dyDescent="0.25">
      <c r="A4822" s="9" t="str">
        <f t="shared" si="151"/>
        <v>OSM: Natal New Main Line - Rail - (265640701)</v>
      </c>
      <c r="B4822" s="9" t="s">
        <v>2805</v>
      </c>
      <c r="C4822" s="9" t="s">
        <v>2780</v>
      </c>
      <c r="D4822" s="12">
        <v>-29.802687550000002</v>
      </c>
      <c r="E4822" s="12">
        <v>30.6594047</v>
      </c>
      <c r="F4822" s="9" t="s">
        <v>2775</v>
      </c>
      <c r="G4822" s="9">
        <v>265640701</v>
      </c>
      <c r="H4822" s="9" t="str">
        <f t="shared" si="150"/>
        <v>(-29.8026876, 30.6594047)</v>
      </c>
    </row>
    <row r="4823" spans="1:8" s="10" customFormat="1" x14ac:dyDescent="0.25">
      <c r="A4823" s="9" t="str">
        <f t="shared" si="151"/>
        <v>OSM: Natal New Main Line - Rail - (265640702)</v>
      </c>
      <c r="B4823" s="9" t="s">
        <v>2805</v>
      </c>
      <c r="C4823" s="9" t="s">
        <v>2780</v>
      </c>
      <c r="D4823" s="12">
        <v>-29.805301799999999</v>
      </c>
      <c r="E4823" s="12">
        <v>30.6630257666666</v>
      </c>
      <c r="F4823" s="9" t="s">
        <v>2775</v>
      </c>
      <c r="G4823" s="9">
        <v>265640702</v>
      </c>
      <c r="H4823" s="9" t="str">
        <f t="shared" si="150"/>
        <v>(-29.8053018, 30.6630258)</v>
      </c>
    </row>
    <row r="4824" spans="1:8" s="10" customFormat="1" x14ac:dyDescent="0.25">
      <c r="A4824" s="9" t="str">
        <f t="shared" si="151"/>
        <v>OSM: Natal New Main Line - Rail - (435132071)</v>
      </c>
      <c r="B4824" s="9" t="s">
        <v>2805</v>
      </c>
      <c r="C4824" s="9" t="s">
        <v>2780</v>
      </c>
      <c r="D4824" s="12">
        <v>-29.906046674285701</v>
      </c>
      <c r="E4824" s="12">
        <v>30.970144025714202</v>
      </c>
      <c r="F4824" s="9" t="s">
        <v>2775</v>
      </c>
      <c r="G4824" s="9">
        <v>435132071</v>
      </c>
      <c r="H4824" s="9" t="str">
        <f t="shared" si="150"/>
        <v>(-29.9060467, 30.970144)</v>
      </c>
    </row>
    <row r="4825" spans="1:8" s="10" customFormat="1" x14ac:dyDescent="0.25">
      <c r="A4825" s="9" t="str">
        <f t="shared" si="151"/>
        <v>OSM: Natal New Main Line - Rail - (746820540)</v>
      </c>
      <c r="B4825" s="9" t="s">
        <v>2805</v>
      </c>
      <c r="C4825" s="9" t="s">
        <v>2780</v>
      </c>
      <c r="D4825" s="12">
        <v>-29.90421186875</v>
      </c>
      <c r="E4825" s="12">
        <v>30.979072962499998</v>
      </c>
      <c r="F4825" s="9" t="s">
        <v>2775</v>
      </c>
      <c r="G4825" s="9">
        <v>746820540</v>
      </c>
      <c r="H4825" s="9" t="str">
        <f t="shared" si="150"/>
        <v>(-29.9042119, 30.979073)</v>
      </c>
    </row>
    <row r="4826" spans="1:8" s="10" customFormat="1" x14ac:dyDescent="0.25">
      <c r="A4826" s="9" t="str">
        <f t="shared" si="151"/>
        <v>OSM: Natal New Main Line - Rail - (746825720)</v>
      </c>
      <c r="B4826" s="9" t="s">
        <v>2805</v>
      </c>
      <c r="C4826" s="9" t="s">
        <v>2780</v>
      </c>
      <c r="D4826" s="12">
        <v>-29.906242933333299</v>
      </c>
      <c r="E4826" s="12">
        <v>30.975727199999898</v>
      </c>
      <c r="F4826" s="9" t="s">
        <v>2775</v>
      </c>
      <c r="G4826" s="9">
        <v>746825720</v>
      </c>
      <c r="H4826" s="9" t="str">
        <f t="shared" si="150"/>
        <v>(-29.9062429, 30.9757272)</v>
      </c>
    </row>
    <row r="4827" spans="1:8" s="10" customFormat="1" x14ac:dyDescent="0.25">
      <c r="A4827" s="9" t="str">
        <f t="shared" si="151"/>
        <v>OSM: Natal New Main Line - Rail - (782421165)</v>
      </c>
      <c r="B4827" s="9" t="s">
        <v>2805</v>
      </c>
      <c r="C4827" s="9" t="s">
        <v>2780</v>
      </c>
      <c r="D4827" s="12">
        <v>-29.844857524999998</v>
      </c>
      <c r="E4827" s="12">
        <v>30.790938525000001</v>
      </c>
      <c r="F4827" s="9" t="s">
        <v>2775</v>
      </c>
      <c r="G4827" s="9">
        <v>782421165</v>
      </c>
      <c r="H4827" s="9" t="str">
        <f t="shared" si="150"/>
        <v>(-29.8448575, 30.7909385)</v>
      </c>
    </row>
    <row r="4828" spans="1:8" s="10" customFormat="1" x14ac:dyDescent="0.25">
      <c r="A4828" s="9" t="str">
        <f t="shared" si="151"/>
        <v>OSM: Natal New Main Line - Rail - (782421166)</v>
      </c>
      <c r="B4828" s="9" t="s">
        <v>2805</v>
      </c>
      <c r="C4828" s="9" t="s">
        <v>2780</v>
      </c>
      <c r="D4828" s="12">
        <v>-29.843883866666602</v>
      </c>
      <c r="E4828" s="12">
        <v>30.7901320166666</v>
      </c>
      <c r="F4828" s="9" t="s">
        <v>2775</v>
      </c>
      <c r="G4828" s="9">
        <v>782421166</v>
      </c>
      <c r="H4828" s="9" t="str">
        <f t="shared" si="150"/>
        <v>(-29.8438839, 30.790132)</v>
      </c>
    </row>
    <row r="4829" spans="1:8" s="10" customFormat="1" x14ac:dyDescent="0.25">
      <c r="A4829" s="9" t="str">
        <f t="shared" si="151"/>
        <v>OSM: Natal New Main Line - Rail - (782421167)</v>
      </c>
      <c r="B4829" s="9" t="s">
        <v>2805</v>
      </c>
      <c r="C4829" s="9" t="s">
        <v>2780</v>
      </c>
      <c r="D4829" s="12">
        <v>-29.848667221875001</v>
      </c>
      <c r="E4829" s="12">
        <v>30.794449459374999</v>
      </c>
      <c r="F4829" s="9" t="s">
        <v>2775</v>
      </c>
      <c r="G4829" s="9">
        <v>782421167</v>
      </c>
      <c r="H4829" s="9" t="str">
        <f t="shared" si="150"/>
        <v>(-29.8486672, 30.7944495)</v>
      </c>
    </row>
    <row r="4830" spans="1:8" s="10" customFormat="1" x14ac:dyDescent="0.25">
      <c r="A4830" s="9" t="str">
        <f t="shared" si="151"/>
        <v>OSM: Natal New Main Line - Rail - (782421168)</v>
      </c>
      <c r="B4830" s="9" t="s">
        <v>2805</v>
      </c>
      <c r="C4830" s="9" t="s">
        <v>2780</v>
      </c>
      <c r="D4830" s="12">
        <v>-29.867844333333299</v>
      </c>
      <c r="E4830" s="12">
        <v>30.8303877666666</v>
      </c>
      <c r="F4830" s="9" t="s">
        <v>2775</v>
      </c>
      <c r="G4830" s="9">
        <v>782421168</v>
      </c>
      <c r="H4830" s="9" t="str">
        <f t="shared" si="150"/>
        <v>(-29.8678443, 30.8303878)</v>
      </c>
    </row>
    <row r="4831" spans="1:8" s="10" customFormat="1" x14ac:dyDescent="0.25">
      <c r="A4831" s="9" t="str">
        <f t="shared" si="151"/>
        <v>OSM: Natal New Main Line - Rail - (782421169)</v>
      </c>
      <c r="B4831" s="9" t="s">
        <v>2805</v>
      </c>
      <c r="C4831" s="9" t="s">
        <v>2780</v>
      </c>
      <c r="D4831" s="12">
        <v>-29.86913367</v>
      </c>
      <c r="E4831" s="12">
        <v>30.826263829999998</v>
      </c>
      <c r="F4831" s="9" t="s">
        <v>2775</v>
      </c>
      <c r="G4831" s="9">
        <v>782421169</v>
      </c>
      <c r="H4831" s="9" t="str">
        <f t="shared" si="150"/>
        <v>(-29.8691337, 30.8262638)</v>
      </c>
    </row>
    <row r="4832" spans="1:8" s="10" customFormat="1" x14ac:dyDescent="0.25">
      <c r="A4832" s="9" t="str">
        <f t="shared" si="151"/>
        <v>OSM: Natal New Main Line - Rail - (782421170)</v>
      </c>
      <c r="B4832" s="9" t="s">
        <v>2805</v>
      </c>
      <c r="C4832" s="9" t="s">
        <v>2780</v>
      </c>
      <c r="D4832" s="12">
        <v>-29.869393585714199</v>
      </c>
      <c r="E4832" s="12">
        <v>30.824205942857098</v>
      </c>
      <c r="F4832" s="9" t="s">
        <v>2775</v>
      </c>
      <c r="G4832" s="9">
        <v>782421170</v>
      </c>
      <c r="H4832" s="9" t="str">
        <f t="shared" si="150"/>
        <v>(-29.8693936, 30.8242059)</v>
      </c>
    </row>
    <row r="4833" spans="1:8" s="10" customFormat="1" x14ac:dyDescent="0.25">
      <c r="A4833" s="9" t="str">
        <f t="shared" si="151"/>
        <v>OSM: Natal New Main Line - Rail - (782421171)</v>
      </c>
      <c r="B4833" s="9" t="s">
        <v>2805</v>
      </c>
      <c r="C4833" s="9" t="s">
        <v>2780</v>
      </c>
      <c r="D4833" s="12">
        <v>-29.878314750000001</v>
      </c>
      <c r="E4833" s="12">
        <v>30.875543462500001</v>
      </c>
      <c r="F4833" s="9" t="s">
        <v>2775</v>
      </c>
      <c r="G4833" s="9">
        <v>782421171</v>
      </c>
      <c r="H4833" s="9" t="str">
        <f t="shared" si="150"/>
        <v>(-29.8783148, 30.8755435)</v>
      </c>
    </row>
    <row r="4834" spans="1:8" s="10" customFormat="1" x14ac:dyDescent="0.25">
      <c r="A4834" s="9" t="str">
        <f t="shared" si="151"/>
        <v>OSM: Natal New Main Line - Rail - (782421172)</v>
      </c>
      <c r="B4834" s="9" t="s">
        <v>2805</v>
      </c>
      <c r="C4834" s="9" t="s">
        <v>2780</v>
      </c>
      <c r="D4834" s="12">
        <v>-29.879958899999998</v>
      </c>
      <c r="E4834" s="12">
        <v>30.877234325</v>
      </c>
      <c r="F4834" s="9" t="s">
        <v>2775</v>
      </c>
      <c r="G4834" s="9">
        <v>782421172</v>
      </c>
      <c r="H4834" s="9" t="str">
        <f t="shared" si="150"/>
        <v>(-29.8799589, 30.8772343)</v>
      </c>
    </row>
    <row r="4835" spans="1:8" s="10" customFormat="1" x14ac:dyDescent="0.25">
      <c r="A4835" s="9" t="str">
        <f t="shared" si="151"/>
        <v>OSM: Natal New Main Line - Rail - (782421173)</v>
      </c>
      <c r="B4835" s="9" t="s">
        <v>2805</v>
      </c>
      <c r="C4835" s="9" t="s">
        <v>2780</v>
      </c>
      <c r="D4835" s="12">
        <v>-29.884891019999898</v>
      </c>
      <c r="E4835" s="12">
        <v>30.881558479999999</v>
      </c>
      <c r="F4835" s="9" t="s">
        <v>2775</v>
      </c>
      <c r="G4835" s="9">
        <v>782421173</v>
      </c>
      <c r="H4835" s="9" t="str">
        <f t="shared" si="150"/>
        <v>(-29.884891, 30.8815585)</v>
      </c>
    </row>
    <row r="4836" spans="1:8" s="10" customFormat="1" x14ac:dyDescent="0.25">
      <c r="A4836" s="9" t="str">
        <f t="shared" si="151"/>
        <v>OSM: Natal New Main Line - Rail - (854466458)</v>
      </c>
      <c r="B4836" s="9" t="s">
        <v>2805</v>
      </c>
      <c r="C4836" s="9" t="s">
        <v>2780</v>
      </c>
      <c r="D4836" s="12">
        <v>-29.782128183333299</v>
      </c>
      <c r="E4836" s="12">
        <v>30.615421383333299</v>
      </c>
      <c r="F4836" s="9" t="s">
        <v>2775</v>
      </c>
      <c r="G4836" s="9">
        <v>854466458</v>
      </c>
      <c r="H4836" s="9" t="str">
        <f t="shared" si="150"/>
        <v>(-29.7821282, 30.6154214)</v>
      </c>
    </row>
    <row r="4837" spans="1:8" s="10" customFormat="1" x14ac:dyDescent="0.25">
      <c r="A4837" s="9" t="str">
        <f t="shared" si="151"/>
        <v>OSM: Natal New Main Line - Rail - (854466459)</v>
      </c>
      <c r="B4837" s="9" t="s">
        <v>2805</v>
      </c>
      <c r="C4837" s="9" t="s">
        <v>2780</v>
      </c>
      <c r="D4837" s="12">
        <v>-29.782201284615301</v>
      </c>
      <c r="E4837" s="12">
        <v>30.615487907692302</v>
      </c>
      <c r="F4837" s="9" t="s">
        <v>2775</v>
      </c>
      <c r="G4837" s="9">
        <v>854466459</v>
      </c>
      <c r="H4837" s="9" t="str">
        <f t="shared" si="150"/>
        <v>(-29.7822013, 30.6154879)</v>
      </c>
    </row>
    <row r="4838" spans="1:8" s="10" customFormat="1" x14ac:dyDescent="0.25">
      <c r="A4838" s="9" t="str">
        <f t="shared" si="151"/>
        <v>OSM: Natal New Main Line - Rail - (854466460)</v>
      </c>
      <c r="B4838" s="9" t="s">
        <v>2805</v>
      </c>
      <c r="C4838" s="9" t="s">
        <v>2780</v>
      </c>
      <c r="D4838" s="12">
        <v>-29.796583383098501</v>
      </c>
      <c r="E4838" s="12">
        <v>30.6310998211267</v>
      </c>
      <c r="F4838" s="9" t="s">
        <v>2775</v>
      </c>
      <c r="G4838" s="9">
        <v>854466460</v>
      </c>
      <c r="H4838" s="9" t="str">
        <f t="shared" si="150"/>
        <v>(-29.7965834, 30.6310998)</v>
      </c>
    </row>
    <row r="4839" spans="1:8" s="10" customFormat="1" x14ac:dyDescent="0.25">
      <c r="A4839" s="9" t="str">
        <f t="shared" si="151"/>
        <v>OSM: Natal New Main Line - Rail - (854466461)</v>
      </c>
      <c r="B4839" s="9" t="s">
        <v>2805</v>
      </c>
      <c r="C4839" s="9" t="s">
        <v>2780</v>
      </c>
      <c r="D4839" s="12">
        <v>-29.796616158695599</v>
      </c>
      <c r="E4839" s="12">
        <v>30.630987209420201</v>
      </c>
      <c r="F4839" s="9" t="s">
        <v>2775</v>
      </c>
      <c r="G4839" s="9">
        <v>854466461</v>
      </c>
      <c r="H4839" s="9" t="str">
        <f t="shared" si="150"/>
        <v>(-29.7966162, 30.6309872)</v>
      </c>
    </row>
    <row r="4840" spans="1:8" s="10" customFormat="1" x14ac:dyDescent="0.25">
      <c r="A4840" s="9" t="str">
        <f t="shared" si="151"/>
        <v>OSM: Natal New Main Line - Rail - (854466462)</v>
      </c>
      <c r="B4840" s="9" t="s">
        <v>2805</v>
      </c>
      <c r="C4840" s="9" t="s">
        <v>2780</v>
      </c>
      <c r="D4840" s="12">
        <v>-29.800385025000001</v>
      </c>
      <c r="E4840" s="12">
        <v>30.656056599999999</v>
      </c>
      <c r="F4840" s="9" t="s">
        <v>2775</v>
      </c>
      <c r="G4840" s="9">
        <v>854466462</v>
      </c>
      <c r="H4840" s="9" t="str">
        <f t="shared" si="150"/>
        <v>(-29.800385, 30.6560566)</v>
      </c>
    </row>
    <row r="4841" spans="1:8" s="10" customFormat="1" x14ac:dyDescent="0.25">
      <c r="A4841" s="9" t="str">
        <f t="shared" si="151"/>
        <v>OSM: Natal New Main Line - Rail - (854466463)</v>
      </c>
      <c r="B4841" s="9" t="s">
        <v>2805</v>
      </c>
      <c r="C4841" s="9" t="s">
        <v>2780</v>
      </c>
      <c r="D4841" s="12">
        <v>-29.800599066666599</v>
      </c>
      <c r="E4841" s="12">
        <v>30.6564284666666</v>
      </c>
      <c r="F4841" s="9" t="s">
        <v>2775</v>
      </c>
      <c r="G4841" s="9">
        <v>854466463</v>
      </c>
      <c r="H4841" s="9" t="str">
        <f t="shared" si="150"/>
        <v>(-29.8005991, 30.6564285)</v>
      </c>
    </row>
    <row r="4842" spans="1:8" s="10" customFormat="1" x14ac:dyDescent="0.25">
      <c r="A4842" s="9" t="str">
        <f t="shared" si="151"/>
        <v>OSM: Natal New Main Line - Rail - (854466464)</v>
      </c>
      <c r="B4842" s="9" t="s">
        <v>2805</v>
      </c>
      <c r="C4842" s="9" t="s">
        <v>2780</v>
      </c>
      <c r="D4842" s="12">
        <v>-29.802939875</v>
      </c>
      <c r="E4842" s="12">
        <v>30.659700624999999</v>
      </c>
      <c r="F4842" s="9" t="s">
        <v>2775</v>
      </c>
      <c r="G4842" s="9">
        <v>854466464</v>
      </c>
      <c r="H4842" s="9" t="str">
        <f t="shared" si="150"/>
        <v>(-29.8029399, 30.6597006)</v>
      </c>
    </row>
    <row r="4843" spans="1:8" s="10" customFormat="1" x14ac:dyDescent="0.25">
      <c r="A4843" s="9" t="str">
        <f t="shared" si="151"/>
        <v>OSM: Natal New Main Line - Rail - (854466465)</v>
      </c>
      <c r="B4843" s="9" t="s">
        <v>2805</v>
      </c>
      <c r="C4843" s="9" t="s">
        <v>2780</v>
      </c>
      <c r="D4843" s="12">
        <v>-29.8052730166666</v>
      </c>
      <c r="E4843" s="12">
        <v>30.66305315</v>
      </c>
      <c r="F4843" s="9" t="s">
        <v>2775</v>
      </c>
      <c r="G4843" s="9">
        <v>854466465</v>
      </c>
      <c r="H4843" s="9" t="str">
        <f t="shared" si="150"/>
        <v>(-29.805273, 30.6630532)</v>
      </c>
    </row>
    <row r="4844" spans="1:8" s="10" customFormat="1" x14ac:dyDescent="0.25">
      <c r="A4844" s="9" t="str">
        <f t="shared" si="151"/>
        <v>OSM: Natal New Main Line - Rail - (854466466)</v>
      </c>
      <c r="B4844" s="9" t="s">
        <v>2805</v>
      </c>
      <c r="C4844" s="9" t="s">
        <v>2780</v>
      </c>
      <c r="D4844" s="12">
        <v>-29.790218825</v>
      </c>
      <c r="E4844" s="12">
        <v>30.679906932142799</v>
      </c>
      <c r="F4844" s="9" t="s">
        <v>2775</v>
      </c>
      <c r="G4844" s="9">
        <v>854466466</v>
      </c>
      <c r="H4844" s="9" t="str">
        <f t="shared" si="150"/>
        <v>(-29.7902188, 30.6799069)</v>
      </c>
    </row>
    <row r="4845" spans="1:8" s="10" customFormat="1" x14ac:dyDescent="0.25">
      <c r="A4845" s="9" t="str">
        <f t="shared" si="151"/>
        <v>OSM: Natal New Main Line - Rail - (854466467)</v>
      </c>
      <c r="B4845" s="9" t="s">
        <v>2805</v>
      </c>
      <c r="C4845" s="9" t="s">
        <v>2780</v>
      </c>
      <c r="D4845" s="12">
        <v>-29.832154891666601</v>
      </c>
      <c r="E4845" s="12">
        <v>30.700351966666599</v>
      </c>
      <c r="F4845" s="9" t="s">
        <v>2775</v>
      </c>
      <c r="G4845" s="9">
        <v>854466467</v>
      </c>
      <c r="H4845" s="9" t="str">
        <f t="shared" si="150"/>
        <v>(-29.8321549, 30.700352)</v>
      </c>
    </row>
    <row r="4846" spans="1:8" s="10" customFormat="1" x14ac:dyDescent="0.25">
      <c r="A4846" s="9" t="str">
        <f t="shared" si="151"/>
        <v>OSM: Natal New Main Line - Rail - (854466468)</v>
      </c>
      <c r="B4846" s="9" t="s">
        <v>2805</v>
      </c>
      <c r="C4846" s="9" t="s">
        <v>2780</v>
      </c>
      <c r="D4846" s="12">
        <v>-29.836646099999999</v>
      </c>
      <c r="E4846" s="12">
        <v>30.704012171428499</v>
      </c>
      <c r="F4846" s="9" t="s">
        <v>2775</v>
      </c>
      <c r="G4846" s="9">
        <v>854466468</v>
      </c>
      <c r="H4846" s="9" t="str">
        <f t="shared" si="150"/>
        <v>(-29.8366461, 30.7040122)</v>
      </c>
    </row>
    <row r="4847" spans="1:8" s="10" customFormat="1" x14ac:dyDescent="0.25">
      <c r="A4847" s="9" t="str">
        <f t="shared" si="151"/>
        <v>OSM: Natal New Main Line - Rail - (913879667)</v>
      </c>
      <c r="B4847" s="9" t="s">
        <v>2805</v>
      </c>
      <c r="C4847" s="9" t="s">
        <v>2780</v>
      </c>
      <c r="D4847" s="12">
        <v>-29.844792666666599</v>
      </c>
      <c r="E4847" s="12">
        <v>30.790841799999999</v>
      </c>
      <c r="F4847" s="9" t="s">
        <v>2775</v>
      </c>
      <c r="G4847" s="9">
        <v>913879667</v>
      </c>
      <c r="H4847" s="9" t="str">
        <f t="shared" si="150"/>
        <v>(-29.8447927, 30.7908418)</v>
      </c>
    </row>
    <row r="4848" spans="1:8" s="10" customFormat="1" x14ac:dyDescent="0.25">
      <c r="A4848" s="9" t="str">
        <f t="shared" si="151"/>
        <v>OSM: Natal New Main Line - Rail - (989343903)</v>
      </c>
      <c r="B4848" s="9" t="s">
        <v>2805</v>
      </c>
      <c r="C4848" s="9" t="s">
        <v>2780</v>
      </c>
      <c r="D4848" s="12">
        <v>-29.9067664666666</v>
      </c>
      <c r="E4848" s="12">
        <v>30.975855199999899</v>
      </c>
      <c r="F4848" s="9" t="s">
        <v>2775</v>
      </c>
      <c r="G4848" s="9">
        <v>989343903</v>
      </c>
      <c r="H4848" s="9" t="str">
        <f t="shared" si="150"/>
        <v>(-29.9067665, 30.9758552)</v>
      </c>
    </row>
    <row r="4849" spans="1:8" s="10" customFormat="1" x14ac:dyDescent="0.25">
      <c r="A4849" s="9" t="str">
        <f t="shared" si="151"/>
        <v>OSM: Natal Old Main Line - Rail - (31334135)</v>
      </c>
      <c r="B4849" s="9" t="s">
        <v>2804</v>
      </c>
      <c r="C4849" s="9" t="s">
        <v>2780</v>
      </c>
      <c r="D4849" s="12">
        <v>-29.791466937500001</v>
      </c>
      <c r="E4849" s="12">
        <v>30.8202653397727</v>
      </c>
      <c r="F4849" s="9" t="s">
        <v>2775</v>
      </c>
      <c r="G4849" s="9">
        <v>31334135</v>
      </c>
      <c r="H4849" s="9" t="str">
        <f t="shared" si="150"/>
        <v>(-29.7914669, 30.8202653)</v>
      </c>
    </row>
    <row r="4850" spans="1:8" s="10" customFormat="1" x14ac:dyDescent="0.25">
      <c r="A4850" s="9" t="str">
        <f t="shared" si="151"/>
        <v>OSM: Natal Old Main Line - Rail - (31334136)</v>
      </c>
      <c r="B4850" s="9" t="s">
        <v>2804</v>
      </c>
      <c r="C4850" s="9" t="s">
        <v>2780</v>
      </c>
      <c r="D4850" s="12">
        <v>-29.790600879120799</v>
      </c>
      <c r="E4850" s="12">
        <v>30.784149252747198</v>
      </c>
      <c r="F4850" s="9" t="s">
        <v>2775</v>
      </c>
      <c r="G4850" s="9">
        <v>31334136</v>
      </c>
      <c r="H4850" s="9" t="str">
        <f t="shared" si="150"/>
        <v>(-29.7906009, 30.7841493)</v>
      </c>
    </row>
    <row r="4851" spans="1:8" s="10" customFormat="1" x14ac:dyDescent="0.25">
      <c r="A4851" s="9" t="str">
        <f t="shared" si="151"/>
        <v>OSM: Natal Old Main Line - Rail - (31334137)</v>
      </c>
      <c r="B4851" s="9" t="s">
        <v>2804</v>
      </c>
      <c r="C4851" s="9" t="s">
        <v>2780</v>
      </c>
      <c r="D4851" s="12">
        <v>-29.792221019999999</v>
      </c>
      <c r="E4851" s="12">
        <v>30.834714000000002</v>
      </c>
      <c r="F4851" s="9" t="s">
        <v>2775</v>
      </c>
      <c r="G4851" s="9">
        <v>31334137</v>
      </c>
      <c r="H4851" s="9" t="str">
        <f t="shared" si="150"/>
        <v>(-29.792221, 30.834714)</v>
      </c>
    </row>
    <row r="4852" spans="1:8" s="10" customFormat="1" x14ac:dyDescent="0.25">
      <c r="A4852" s="9" t="str">
        <f t="shared" si="151"/>
        <v>OSM: Natal Old Main Line - Disused - (31334140)</v>
      </c>
      <c r="B4852" s="9" t="s">
        <v>2804</v>
      </c>
      <c r="C4852" s="9" t="s">
        <v>2774</v>
      </c>
      <c r="D4852" s="12">
        <v>-29.805624105555498</v>
      </c>
      <c r="E4852" s="12">
        <v>30.8520360046296</v>
      </c>
      <c r="F4852" s="9" t="s">
        <v>2775</v>
      </c>
      <c r="G4852" s="9">
        <v>31334140</v>
      </c>
      <c r="H4852" s="9" t="str">
        <f t="shared" si="150"/>
        <v>(-29.8056241, 30.852036)</v>
      </c>
    </row>
    <row r="4853" spans="1:8" s="10" customFormat="1" x14ac:dyDescent="0.25">
      <c r="A4853" s="9" t="str">
        <f t="shared" si="151"/>
        <v>OSM: Natal Old Main Line - Rail - (31334144)</v>
      </c>
      <c r="B4853" s="9" t="s">
        <v>2804</v>
      </c>
      <c r="C4853" s="9" t="s">
        <v>2780</v>
      </c>
      <c r="D4853" s="12">
        <v>-29.846235290625</v>
      </c>
      <c r="E4853" s="12">
        <v>30.881573871874998</v>
      </c>
      <c r="F4853" s="9" t="s">
        <v>2775</v>
      </c>
      <c r="G4853" s="9">
        <v>31334144</v>
      </c>
      <c r="H4853" s="9" t="str">
        <f t="shared" si="150"/>
        <v>(-29.8462353, 30.8815739)</v>
      </c>
    </row>
    <row r="4854" spans="1:8" s="10" customFormat="1" x14ac:dyDescent="0.25">
      <c r="A4854" s="9" t="str">
        <f t="shared" si="151"/>
        <v>OSM: Natal Old Main Line - Rail - (31334145)</v>
      </c>
      <c r="B4854" s="9" t="s">
        <v>2804</v>
      </c>
      <c r="C4854" s="9" t="s">
        <v>2780</v>
      </c>
      <c r="D4854" s="12">
        <v>-29.854595727499898</v>
      </c>
      <c r="E4854" s="12">
        <v>30.882963489999899</v>
      </c>
      <c r="F4854" s="9" t="s">
        <v>2775</v>
      </c>
      <c r="G4854" s="9">
        <v>31334145</v>
      </c>
      <c r="H4854" s="9" t="str">
        <f t="shared" si="150"/>
        <v>(-29.8545957, 30.8829635)</v>
      </c>
    </row>
    <row r="4855" spans="1:8" s="10" customFormat="1" x14ac:dyDescent="0.25">
      <c r="A4855" s="9" t="str">
        <f t="shared" si="151"/>
        <v>OSM: Natal Old Main Line - Rail - (31334146)</v>
      </c>
      <c r="B4855" s="9" t="s">
        <v>2804</v>
      </c>
      <c r="C4855" s="9" t="s">
        <v>2780</v>
      </c>
      <c r="D4855" s="12">
        <v>-29.867914898076901</v>
      </c>
      <c r="E4855" s="12">
        <v>30.8895338576923</v>
      </c>
      <c r="F4855" s="9" t="s">
        <v>2775</v>
      </c>
      <c r="G4855" s="9">
        <v>31334146</v>
      </c>
      <c r="H4855" s="9" t="str">
        <f t="shared" si="150"/>
        <v>(-29.8679149, 30.8895339)</v>
      </c>
    </row>
    <row r="4856" spans="1:8" s="10" customFormat="1" x14ac:dyDescent="0.25">
      <c r="A4856" s="9" t="str">
        <f t="shared" si="151"/>
        <v>OSM: Natal Old Main Line - Rail - (31334147)</v>
      </c>
      <c r="B4856" s="9" t="s">
        <v>2804</v>
      </c>
      <c r="C4856" s="9" t="s">
        <v>2780</v>
      </c>
      <c r="D4856" s="12">
        <v>-29.873224505555498</v>
      </c>
      <c r="E4856" s="12">
        <v>30.9026427777777</v>
      </c>
      <c r="F4856" s="9" t="s">
        <v>2775</v>
      </c>
      <c r="G4856" s="9">
        <v>31334147</v>
      </c>
      <c r="H4856" s="9" t="str">
        <f t="shared" si="150"/>
        <v>(-29.8732245, 30.9026428)</v>
      </c>
    </row>
    <row r="4857" spans="1:8" s="10" customFormat="1" x14ac:dyDescent="0.25">
      <c r="A4857" s="9" t="str">
        <f t="shared" si="151"/>
        <v>OSM: Natal Old Main Line - Rail - (31334148)</v>
      </c>
      <c r="B4857" s="9" t="s">
        <v>2804</v>
      </c>
      <c r="C4857" s="9" t="s">
        <v>2780</v>
      </c>
      <c r="D4857" s="12">
        <v>-29.880219723076902</v>
      </c>
      <c r="E4857" s="12">
        <v>30.933529069230701</v>
      </c>
      <c r="F4857" s="9" t="s">
        <v>2775</v>
      </c>
      <c r="G4857" s="9">
        <v>31334148</v>
      </c>
      <c r="H4857" s="9" t="str">
        <f t="shared" si="150"/>
        <v>(-29.8802197, 30.9335291)</v>
      </c>
    </row>
    <row r="4858" spans="1:8" s="10" customFormat="1" x14ac:dyDescent="0.25">
      <c r="A4858" s="9" t="str">
        <f t="shared" si="151"/>
        <v>OSM: Natal Old Main Line - Rail - (31334149)</v>
      </c>
      <c r="B4858" s="9" t="s">
        <v>2804</v>
      </c>
      <c r="C4858" s="9" t="s">
        <v>2780</v>
      </c>
      <c r="D4858" s="12">
        <v>-29.889696088235201</v>
      </c>
      <c r="E4858" s="12">
        <v>30.943793188235201</v>
      </c>
      <c r="F4858" s="9" t="s">
        <v>2775</v>
      </c>
      <c r="G4858" s="9">
        <v>31334149</v>
      </c>
      <c r="H4858" s="9" t="str">
        <f t="shared" si="150"/>
        <v>(-29.8896961, 30.9437932)</v>
      </c>
    </row>
    <row r="4859" spans="1:8" s="10" customFormat="1" x14ac:dyDescent="0.25">
      <c r="A4859" s="9" t="str">
        <f t="shared" si="151"/>
        <v>OSM: Natal Old Main Line - Rail - (31334150)</v>
      </c>
      <c r="B4859" s="9" t="s">
        <v>2804</v>
      </c>
      <c r="C4859" s="9" t="s">
        <v>2780</v>
      </c>
      <c r="D4859" s="12">
        <v>-29.8955460707692</v>
      </c>
      <c r="E4859" s="12">
        <v>30.9575669246153</v>
      </c>
      <c r="F4859" s="9" t="s">
        <v>2775</v>
      </c>
      <c r="G4859" s="9">
        <v>31334150</v>
      </c>
      <c r="H4859" s="9" t="str">
        <f t="shared" si="150"/>
        <v>(-29.8955461, 30.9575669)</v>
      </c>
    </row>
    <row r="4860" spans="1:8" s="10" customFormat="1" x14ac:dyDescent="0.25">
      <c r="A4860" s="9" t="str">
        <f t="shared" si="151"/>
        <v>OSM: Natal Old Main Line - Rail - (31334188)</v>
      </c>
      <c r="B4860" s="9" t="s">
        <v>2804</v>
      </c>
      <c r="C4860" s="9" t="s">
        <v>2780</v>
      </c>
      <c r="D4860" s="12">
        <v>-29.906735049999899</v>
      </c>
      <c r="E4860" s="12">
        <v>30.975868216666601</v>
      </c>
      <c r="F4860" s="9" t="s">
        <v>2775</v>
      </c>
      <c r="G4860" s="9">
        <v>31334188</v>
      </c>
      <c r="H4860" s="9" t="str">
        <f t="shared" si="150"/>
        <v>(-29.906735, 30.9758682)</v>
      </c>
    </row>
    <row r="4861" spans="1:8" s="10" customFormat="1" x14ac:dyDescent="0.25">
      <c r="A4861" s="9" t="str">
        <f t="shared" si="151"/>
        <v>OSM: Natal Old Main Line - Rail - (31334332)</v>
      </c>
      <c r="B4861" s="9" t="s">
        <v>2804</v>
      </c>
      <c r="C4861" s="9" t="s">
        <v>2780</v>
      </c>
      <c r="D4861" s="12">
        <v>-29.754521257142802</v>
      </c>
      <c r="E4861" s="12">
        <v>30.743687871428499</v>
      </c>
      <c r="F4861" s="9" t="s">
        <v>2775</v>
      </c>
      <c r="G4861" s="9">
        <v>31334332</v>
      </c>
      <c r="H4861" s="9" t="str">
        <f t="shared" si="150"/>
        <v>(-29.7545213, 30.7436879)</v>
      </c>
    </row>
    <row r="4862" spans="1:8" s="10" customFormat="1" x14ac:dyDescent="0.25">
      <c r="A4862" s="9" t="str">
        <f t="shared" si="151"/>
        <v>OSM: Natal Old Main Line - Rail - (31334333)</v>
      </c>
      <c r="B4862" s="9" t="s">
        <v>2804</v>
      </c>
      <c r="C4862" s="9" t="s">
        <v>2780</v>
      </c>
      <c r="D4862" s="12">
        <v>-29.7781976666666</v>
      </c>
      <c r="E4862" s="12">
        <v>30.767361772222198</v>
      </c>
      <c r="F4862" s="9" t="s">
        <v>2775</v>
      </c>
      <c r="G4862" s="9">
        <v>31334333</v>
      </c>
      <c r="H4862" s="9" t="str">
        <f t="shared" si="150"/>
        <v>(-29.7781977, 30.7673618)</v>
      </c>
    </row>
    <row r="4863" spans="1:8" s="10" customFormat="1" x14ac:dyDescent="0.25">
      <c r="A4863" s="9" t="str">
        <f t="shared" si="151"/>
        <v>OSM: Natal Old Main Line - Disused - (31334639)</v>
      </c>
      <c r="B4863" s="9" t="s">
        <v>2804</v>
      </c>
      <c r="C4863" s="9" t="s">
        <v>2774</v>
      </c>
      <c r="D4863" s="12">
        <v>-29.8144405</v>
      </c>
      <c r="E4863" s="12">
        <v>30.8537831444444</v>
      </c>
      <c r="F4863" s="9" t="s">
        <v>2775</v>
      </c>
      <c r="G4863" s="9">
        <v>31334639</v>
      </c>
      <c r="H4863" s="9" t="str">
        <f t="shared" si="150"/>
        <v>(-29.8144405, 30.8537831)</v>
      </c>
    </row>
    <row r="4864" spans="1:8" s="10" customFormat="1" x14ac:dyDescent="0.25">
      <c r="A4864" s="9" t="str">
        <f t="shared" si="151"/>
        <v>OSM: Natal Old Main Line - Rail - (31334666)</v>
      </c>
      <c r="B4864" s="9" t="s">
        <v>2804</v>
      </c>
      <c r="C4864" s="9" t="s">
        <v>2780</v>
      </c>
      <c r="D4864" s="12">
        <v>-29.832659340909</v>
      </c>
      <c r="E4864" s="12">
        <v>30.8766451454545</v>
      </c>
      <c r="F4864" s="9" t="s">
        <v>2775</v>
      </c>
      <c r="G4864" s="9">
        <v>31334666</v>
      </c>
      <c r="H4864" s="9" t="str">
        <f t="shared" si="150"/>
        <v>(-29.8326593, 30.8766451)</v>
      </c>
    </row>
    <row r="4865" spans="1:8" s="10" customFormat="1" x14ac:dyDescent="0.25">
      <c r="A4865" s="9" t="str">
        <f t="shared" si="151"/>
        <v>OSM: Natal Old Main Line - Rail - (31334668)</v>
      </c>
      <c r="B4865" s="9" t="s">
        <v>2804</v>
      </c>
      <c r="C4865" s="9" t="s">
        <v>2780</v>
      </c>
      <c r="D4865" s="12">
        <v>-29.863599827272701</v>
      </c>
      <c r="E4865" s="12">
        <v>30.886055281818098</v>
      </c>
      <c r="F4865" s="9" t="s">
        <v>2775</v>
      </c>
      <c r="G4865" s="9">
        <v>31334668</v>
      </c>
      <c r="H4865" s="9" t="str">
        <f t="shared" ref="H4865:H4928" si="152">"(" &amp; TEXT(D4865, "#.#######") &amp; ", " &amp; TEXT(E4865, "#.#######") &amp; ")"</f>
        <v>(-29.8635998, 30.8860553)</v>
      </c>
    </row>
    <row r="4866" spans="1:8" s="10" customFormat="1" x14ac:dyDescent="0.25">
      <c r="A4866" s="9" t="str">
        <f t="shared" si="151"/>
        <v>OSM: Natal Old Main Line - Rail - (31334671)</v>
      </c>
      <c r="B4866" s="9" t="s">
        <v>2804</v>
      </c>
      <c r="C4866" s="9" t="s">
        <v>2780</v>
      </c>
      <c r="D4866" s="12">
        <v>-29.879260357142801</v>
      </c>
      <c r="E4866" s="12">
        <v>30.918707775000001</v>
      </c>
      <c r="F4866" s="9" t="s">
        <v>2775</v>
      </c>
      <c r="G4866" s="9">
        <v>31334671</v>
      </c>
      <c r="H4866" s="9" t="str">
        <f t="shared" si="152"/>
        <v>(-29.8792604, 30.9187078)</v>
      </c>
    </row>
    <row r="4867" spans="1:8" s="10" customFormat="1" x14ac:dyDescent="0.25">
      <c r="A4867" s="9" t="str">
        <f t="shared" ref="A4867:A4930" si="153">"OSM: " &amp; B4867 &amp; " - " &amp; PROPER(C4867) &amp; " - (" &amp; G4867 &amp; ")"</f>
        <v>OSM: Natal Old Main Line - Rail - (31334673)</v>
      </c>
      <c r="B4867" s="9" t="s">
        <v>2804</v>
      </c>
      <c r="C4867" s="9" t="s">
        <v>2780</v>
      </c>
      <c r="D4867" s="12">
        <v>-29.895119201249901</v>
      </c>
      <c r="E4867" s="12">
        <v>30.957355182499999</v>
      </c>
      <c r="F4867" s="9" t="s">
        <v>2775</v>
      </c>
      <c r="G4867" s="9">
        <v>31334673</v>
      </c>
      <c r="H4867" s="9" t="str">
        <f t="shared" si="152"/>
        <v>(-29.8951192, 30.9573552)</v>
      </c>
    </row>
    <row r="4868" spans="1:8" s="10" customFormat="1" x14ac:dyDescent="0.25">
      <c r="A4868" s="9" t="str">
        <f t="shared" si="153"/>
        <v>OSM: Natal Old Main Line - Rail - (31335816)</v>
      </c>
      <c r="B4868" s="9" t="s">
        <v>2804</v>
      </c>
      <c r="C4868" s="9" t="s">
        <v>2780</v>
      </c>
      <c r="D4868" s="12">
        <v>-29.902911400000001</v>
      </c>
      <c r="E4868" s="12">
        <v>30.9645393903225</v>
      </c>
      <c r="F4868" s="9" t="s">
        <v>2775</v>
      </c>
      <c r="G4868" s="9">
        <v>31335816</v>
      </c>
      <c r="H4868" s="9" t="str">
        <f t="shared" si="152"/>
        <v>(-29.9029114, 30.9645394)</v>
      </c>
    </row>
    <row r="4869" spans="1:8" s="10" customFormat="1" x14ac:dyDescent="0.25">
      <c r="A4869" s="9" t="str">
        <f t="shared" si="153"/>
        <v>OSM: Natal Old Main Line - Rail - (31335817)</v>
      </c>
      <c r="B4869" s="9" t="s">
        <v>2804</v>
      </c>
      <c r="C4869" s="9" t="s">
        <v>2780</v>
      </c>
      <c r="D4869" s="12">
        <v>-29.903082668749999</v>
      </c>
      <c r="E4869" s="12">
        <v>30.965252562500002</v>
      </c>
      <c r="F4869" s="9" t="s">
        <v>2775</v>
      </c>
      <c r="G4869" s="9">
        <v>31335817</v>
      </c>
      <c r="H4869" s="9" t="str">
        <f t="shared" si="152"/>
        <v>(-29.9030827, 30.9652526)</v>
      </c>
    </row>
    <row r="4870" spans="1:8" s="10" customFormat="1" x14ac:dyDescent="0.25">
      <c r="A4870" s="9" t="str">
        <f t="shared" si="153"/>
        <v>OSM: Natal Old Main Line - Rail - (42644754)</v>
      </c>
      <c r="B4870" s="9" t="s">
        <v>2804</v>
      </c>
      <c r="C4870" s="9" t="s">
        <v>2780</v>
      </c>
      <c r="D4870" s="12">
        <v>-29.871803249999999</v>
      </c>
      <c r="E4870" s="12">
        <v>30.892893699999998</v>
      </c>
      <c r="F4870" s="9" t="s">
        <v>2775</v>
      </c>
      <c r="G4870" s="9">
        <v>42644754</v>
      </c>
      <c r="H4870" s="9" t="str">
        <f t="shared" si="152"/>
        <v>(-29.8718033, 30.8928937)</v>
      </c>
    </row>
    <row r="4871" spans="1:8" s="10" customFormat="1" x14ac:dyDescent="0.25">
      <c r="A4871" s="9" t="str">
        <f t="shared" si="153"/>
        <v>OSM: Natal Old Main Line - Rail - (42644755)</v>
      </c>
      <c r="B4871" s="9" t="s">
        <v>2804</v>
      </c>
      <c r="C4871" s="9" t="s">
        <v>2780</v>
      </c>
      <c r="D4871" s="12">
        <v>-29.873421276470498</v>
      </c>
      <c r="E4871" s="12">
        <v>30.896492562745099</v>
      </c>
      <c r="F4871" s="9" t="s">
        <v>2775</v>
      </c>
      <c r="G4871" s="9">
        <v>42644755</v>
      </c>
      <c r="H4871" s="9" t="str">
        <f t="shared" si="152"/>
        <v>(-29.8734213, 30.8964926)</v>
      </c>
    </row>
    <row r="4872" spans="1:8" s="10" customFormat="1" x14ac:dyDescent="0.25">
      <c r="A4872" s="9" t="str">
        <f t="shared" si="153"/>
        <v>OSM: Natal Old Main Line - Rail - (42897305)</v>
      </c>
      <c r="B4872" s="9" t="s">
        <v>2804</v>
      </c>
      <c r="C4872" s="9" t="s">
        <v>2780</v>
      </c>
      <c r="D4872" s="12">
        <v>-29.827944250000002</v>
      </c>
      <c r="E4872" s="12">
        <v>30.877065399999999</v>
      </c>
      <c r="F4872" s="9" t="s">
        <v>2775</v>
      </c>
      <c r="G4872" s="9">
        <v>42897305</v>
      </c>
      <c r="H4872" s="9" t="str">
        <f t="shared" si="152"/>
        <v>(-29.8279443, 30.8770654)</v>
      </c>
    </row>
    <row r="4873" spans="1:8" s="10" customFormat="1" x14ac:dyDescent="0.25">
      <c r="A4873" s="9" t="str">
        <f t="shared" si="153"/>
        <v>OSM: Natal Old Main Line - Rail - (42897489)</v>
      </c>
      <c r="B4873" s="9" t="s">
        <v>2804</v>
      </c>
      <c r="C4873" s="9" t="s">
        <v>2780</v>
      </c>
      <c r="D4873" s="12">
        <v>-29.828383549999899</v>
      </c>
      <c r="E4873" s="12">
        <v>30.87705995</v>
      </c>
      <c r="F4873" s="9" t="s">
        <v>2775</v>
      </c>
      <c r="G4873" s="9">
        <v>42897489</v>
      </c>
      <c r="H4873" s="9" t="str">
        <f t="shared" si="152"/>
        <v>(-29.8283835, 30.87706)</v>
      </c>
    </row>
    <row r="4874" spans="1:8" s="10" customFormat="1" x14ac:dyDescent="0.25">
      <c r="A4874" s="9" t="str">
        <f t="shared" si="153"/>
        <v>OSM: Natal Old Main Line - Rail - (42913390)</v>
      </c>
      <c r="B4874" s="9" t="s">
        <v>2804</v>
      </c>
      <c r="C4874" s="9" t="s">
        <v>2780</v>
      </c>
      <c r="D4874" s="12">
        <v>-29.83965204375</v>
      </c>
      <c r="E4874" s="12">
        <v>30.878110087499898</v>
      </c>
      <c r="F4874" s="9" t="s">
        <v>2775</v>
      </c>
      <c r="G4874" s="9">
        <v>42913390</v>
      </c>
      <c r="H4874" s="9" t="str">
        <f t="shared" si="152"/>
        <v>(-29.839652, 30.8781101)</v>
      </c>
    </row>
    <row r="4875" spans="1:8" s="10" customFormat="1" x14ac:dyDescent="0.25">
      <c r="A4875" s="9" t="str">
        <f t="shared" si="153"/>
        <v>OSM: Natal Old Main Line - Rail - (42913391)</v>
      </c>
      <c r="B4875" s="9" t="s">
        <v>2804</v>
      </c>
      <c r="C4875" s="9" t="s">
        <v>2780</v>
      </c>
      <c r="D4875" s="12">
        <v>-29.836383399999999</v>
      </c>
      <c r="E4875" s="12">
        <v>30.876923999999999</v>
      </c>
      <c r="F4875" s="9" t="s">
        <v>2775</v>
      </c>
      <c r="G4875" s="9">
        <v>42913391</v>
      </c>
      <c r="H4875" s="9" t="str">
        <f t="shared" si="152"/>
        <v>(-29.8363834, 30.876924)</v>
      </c>
    </row>
    <row r="4876" spans="1:8" s="10" customFormat="1" x14ac:dyDescent="0.25">
      <c r="A4876" s="9" t="str">
        <f t="shared" si="153"/>
        <v>OSM: Natal Old Main Line - Rail - (44103388)</v>
      </c>
      <c r="B4876" s="9" t="s">
        <v>2804</v>
      </c>
      <c r="C4876" s="9" t="s">
        <v>2780</v>
      </c>
      <c r="D4876" s="12">
        <v>-29.860362508333299</v>
      </c>
      <c r="E4876" s="12">
        <v>30.883021599999999</v>
      </c>
      <c r="F4876" s="9" t="s">
        <v>2775</v>
      </c>
      <c r="G4876" s="9">
        <v>44103388</v>
      </c>
      <c r="H4876" s="9" t="str">
        <f t="shared" si="152"/>
        <v>(-29.8603625, 30.8830216)</v>
      </c>
    </row>
    <row r="4877" spans="1:8" s="10" customFormat="1" x14ac:dyDescent="0.25">
      <c r="A4877" s="9" t="str">
        <f t="shared" si="153"/>
        <v>OSM: Natal Old Main Line - Rail - (44103654)</v>
      </c>
      <c r="B4877" s="9" t="s">
        <v>2804</v>
      </c>
      <c r="C4877" s="9" t="s">
        <v>2780</v>
      </c>
      <c r="D4877" s="12">
        <v>-29.859197171428502</v>
      </c>
      <c r="E4877" s="12">
        <v>30.8826177714285</v>
      </c>
      <c r="F4877" s="9" t="s">
        <v>2775</v>
      </c>
      <c r="G4877" s="9">
        <v>44103654</v>
      </c>
      <c r="H4877" s="9" t="str">
        <f t="shared" si="152"/>
        <v>(-29.8591972, 30.8826178)</v>
      </c>
    </row>
    <row r="4878" spans="1:8" s="10" customFormat="1" x14ac:dyDescent="0.25">
      <c r="A4878" s="9" t="str">
        <f t="shared" si="153"/>
        <v>OSM: Natal Old Main Line - Disused - (52421775)</v>
      </c>
      <c r="B4878" s="9" t="s">
        <v>2804</v>
      </c>
      <c r="C4878" s="9" t="s">
        <v>2774</v>
      </c>
      <c r="D4878" s="12">
        <v>-29.812700424999999</v>
      </c>
      <c r="E4878" s="12">
        <v>30.852968149999999</v>
      </c>
      <c r="F4878" s="9" t="s">
        <v>2775</v>
      </c>
      <c r="G4878" s="9">
        <v>52421775</v>
      </c>
      <c r="H4878" s="9" t="str">
        <f t="shared" si="152"/>
        <v>(-29.8127004, 30.8529682)</v>
      </c>
    </row>
    <row r="4879" spans="1:8" s="10" customFormat="1" x14ac:dyDescent="0.25">
      <c r="A4879" s="9" t="str">
        <f t="shared" si="153"/>
        <v>OSM: Natal Old Main Line - Rail - (71189736)</v>
      </c>
      <c r="B4879" s="9" t="s">
        <v>2804</v>
      </c>
      <c r="C4879" s="9" t="s">
        <v>2780</v>
      </c>
      <c r="D4879" s="12">
        <v>-29.905729600000001</v>
      </c>
      <c r="E4879" s="12">
        <v>30.97312304375</v>
      </c>
      <c r="F4879" s="9" t="s">
        <v>2775</v>
      </c>
      <c r="G4879" s="9">
        <v>71189736</v>
      </c>
      <c r="H4879" s="9" t="str">
        <f t="shared" si="152"/>
        <v>(-29.9057296, 30.973123)</v>
      </c>
    </row>
    <row r="4880" spans="1:8" s="10" customFormat="1" x14ac:dyDescent="0.25">
      <c r="A4880" s="9" t="str">
        <f t="shared" si="153"/>
        <v>OSM: Natal Old Main Line - Rail - (71189807)</v>
      </c>
      <c r="B4880" s="9" t="s">
        <v>2804</v>
      </c>
      <c r="C4880" s="9" t="s">
        <v>2780</v>
      </c>
      <c r="D4880" s="12">
        <v>-29.906844100000001</v>
      </c>
      <c r="E4880" s="12">
        <v>30.975028699999999</v>
      </c>
      <c r="F4880" s="9" t="s">
        <v>2775</v>
      </c>
      <c r="G4880" s="9">
        <v>71189807</v>
      </c>
      <c r="H4880" s="9" t="str">
        <f t="shared" si="152"/>
        <v>(-29.9068441, 30.9750287)</v>
      </c>
    </row>
    <row r="4881" spans="1:8" s="10" customFormat="1" x14ac:dyDescent="0.25">
      <c r="A4881" s="9" t="str">
        <f t="shared" si="153"/>
        <v>OSM: Natal Old Main Line - Rail - (71189826)</v>
      </c>
      <c r="B4881" s="9" t="s">
        <v>2804</v>
      </c>
      <c r="C4881" s="9" t="s">
        <v>2780</v>
      </c>
      <c r="D4881" s="12">
        <v>-29.906741514285699</v>
      </c>
      <c r="E4881" s="12">
        <v>30.973683442857102</v>
      </c>
      <c r="F4881" s="9" t="s">
        <v>2775</v>
      </c>
      <c r="G4881" s="9">
        <v>71189826</v>
      </c>
      <c r="H4881" s="9" t="str">
        <f t="shared" si="152"/>
        <v>(-29.9067415, 30.9736834)</v>
      </c>
    </row>
    <row r="4882" spans="1:8" s="10" customFormat="1" x14ac:dyDescent="0.25">
      <c r="A4882" s="9" t="str">
        <f t="shared" si="153"/>
        <v>OSM: Natal Old Main Line - Rail - (106155973)</v>
      </c>
      <c r="B4882" s="9" t="s">
        <v>2804</v>
      </c>
      <c r="C4882" s="9" t="s">
        <v>2780</v>
      </c>
      <c r="D4882" s="12">
        <v>-29.782458652702701</v>
      </c>
      <c r="E4882" s="12">
        <v>30.766736655405399</v>
      </c>
      <c r="F4882" s="9" t="s">
        <v>2775</v>
      </c>
      <c r="G4882" s="9">
        <v>106155973</v>
      </c>
      <c r="H4882" s="9" t="str">
        <f t="shared" si="152"/>
        <v>(-29.7824587, 30.7667367)</v>
      </c>
    </row>
    <row r="4883" spans="1:8" s="10" customFormat="1" x14ac:dyDescent="0.25">
      <c r="A4883" s="9" t="str">
        <f t="shared" si="153"/>
        <v>OSM: Natal Old Main Line - Rail - (106156003)</v>
      </c>
      <c r="B4883" s="9" t="s">
        <v>2804</v>
      </c>
      <c r="C4883" s="9" t="s">
        <v>2780</v>
      </c>
      <c r="D4883" s="12">
        <v>-29.78626165</v>
      </c>
      <c r="E4883" s="12">
        <v>30.773332150000002</v>
      </c>
      <c r="F4883" s="9" t="s">
        <v>2775</v>
      </c>
      <c r="G4883" s="9">
        <v>106156003</v>
      </c>
      <c r="H4883" s="9" t="str">
        <f t="shared" si="152"/>
        <v>(-29.7862617, 30.7733322)</v>
      </c>
    </row>
    <row r="4884" spans="1:8" s="10" customFormat="1" x14ac:dyDescent="0.25">
      <c r="A4884" s="9" t="str">
        <f t="shared" si="153"/>
        <v>OSM: Natal Old Main Line - Disused - (136508371)</v>
      </c>
      <c r="B4884" s="9" t="s">
        <v>2804</v>
      </c>
      <c r="C4884" s="9" t="s">
        <v>2774</v>
      </c>
      <c r="D4884" s="12">
        <v>-29.7941376196721</v>
      </c>
      <c r="E4884" s="12">
        <v>30.852730040983602</v>
      </c>
      <c r="F4884" s="9" t="s">
        <v>2775</v>
      </c>
      <c r="G4884" s="9">
        <v>136508371</v>
      </c>
      <c r="H4884" s="9" t="str">
        <f t="shared" si="152"/>
        <v>(-29.7941376, 30.85273)</v>
      </c>
    </row>
    <row r="4885" spans="1:8" s="10" customFormat="1" x14ac:dyDescent="0.25">
      <c r="A4885" s="9" t="str">
        <f t="shared" si="153"/>
        <v>OSM: Natal Old Main Line - Rail - (144431285)</v>
      </c>
      <c r="B4885" s="9" t="s">
        <v>2804</v>
      </c>
      <c r="C4885" s="9" t="s">
        <v>2780</v>
      </c>
      <c r="D4885" s="12">
        <v>-29.753870299999999</v>
      </c>
      <c r="E4885" s="12">
        <v>30.707054749999902</v>
      </c>
      <c r="F4885" s="9" t="s">
        <v>2775</v>
      </c>
      <c r="G4885" s="9">
        <v>144431285</v>
      </c>
      <c r="H4885" s="9" t="str">
        <f t="shared" si="152"/>
        <v>(-29.7538703, 30.7070547)</v>
      </c>
    </row>
    <row r="4886" spans="1:8" s="10" customFormat="1" x14ac:dyDescent="0.25">
      <c r="A4886" s="9" t="str">
        <f t="shared" si="153"/>
        <v>OSM: Natal Old Main Line - Rail - (144431289)</v>
      </c>
      <c r="B4886" s="9" t="s">
        <v>2804</v>
      </c>
      <c r="C4886" s="9" t="s">
        <v>2780</v>
      </c>
      <c r="D4886" s="12">
        <v>-29.752426288235199</v>
      </c>
      <c r="E4886" s="12">
        <v>30.704950491176401</v>
      </c>
      <c r="F4886" s="9" t="s">
        <v>2775</v>
      </c>
      <c r="G4886" s="9">
        <v>144431289</v>
      </c>
      <c r="H4886" s="9" t="str">
        <f t="shared" si="152"/>
        <v>(-29.7524263, 30.7049505)</v>
      </c>
    </row>
    <row r="4887" spans="1:8" s="10" customFormat="1" x14ac:dyDescent="0.25">
      <c r="A4887" s="9" t="str">
        <f t="shared" si="153"/>
        <v>OSM: Natal Old Main Line - Rail - (144432162)</v>
      </c>
      <c r="B4887" s="9" t="s">
        <v>2804</v>
      </c>
      <c r="C4887" s="9" t="s">
        <v>2780</v>
      </c>
      <c r="D4887" s="12">
        <v>-29.888022200000002</v>
      </c>
      <c r="E4887" s="12">
        <v>30.9534369</v>
      </c>
      <c r="F4887" s="9" t="s">
        <v>2775</v>
      </c>
      <c r="G4887" s="9">
        <v>144432162</v>
      </c>
      <c r="H4887" s="9" t="str">
        <f t="shared" si="152"/>
        <v>(-29.8880222, 30.9534369)</v>
      </c>
    </row>
    <row r="4888" spans="1:8" s="10" customFormat="1" x14ac:dyDescent="0.25">
      <c r="A4888" s="9" t="str">
        <f t="shared" si="153"/>
        <v>OSM: Natal Old Main Line - Rail - (144432164)</v>
      </c>
      <c r="B4888" s="9" t="s">
        <v>2804</v>
      </c>
      <c r="C4888" s="9" t="s">
        <v>2780</v>
      </c>
      <c r="D4888" s="12">
        <v>-29.880913899999999</v>
      </c>
      <c r="E4888" s="12">
        <v>30.934807899999999</v>
      </c>
      <c r="F4888" s="9" t="s">
        <v>2775</v>
      </c>
      <c r="G4888" s="9">
        <v>144432164</v>
      </c>
      <c r="H4888" s="9" t="str">
        <f t="shared" si="152"/>
        <v>(-29.8809139, 30.9348079)</v>
      </c>
    </row>
    <row r="4889" spans="1:8" s="10" customFormat="1" x14ac:dyDescent="0.25">
      <c r="A4889" s="9" t="str">
        <f t="shared" si="153"/>
        <v>OSM: Natal Old Main Line - Rail - (144432167)</v>
      </c>
      <c r="B4889" s="9" t="s">
        <v>2804</v>
      </c>
      <c r="C4889" s="9" t="s">
        <v>2780</v>
      </c>
      <c r="D4889" s="12">
        <v>-29.884235212820499</v>
      </c>
      <c r="E4889" s="12">
        <v>30.937321825641</v>
      </c>
      <c r="F4889" s="9" t="s">
        <v>2775</v>
      </c>
      <c r="G4889" s="9">
        <v>144432167</v>
      </c>
      <c r="H4889" s="9" t="str">
        <f t="shared" si="152"/>
        <v>(-29.8842352, 30.9373218)</v>
      </c>
    </row>
    <row r="4890" spans="1:8" s="10" customFormat="1" x14ac:dyDescent="0.25">
      <c r="A4890" s="9" t="str">
        <f t="shared" si="153"/>
        <v>OSM: Natal Old Main Line - Rail - (144432169)</v>
      </c>
      <c r="B4890" s="9" t="s">
        <v>2804</v>
      </c>
      <c r="C4890" s="9" t="s">
        <v>2780</v>
      </c>
      <c r="D4890" s="12">
        <v>-29.8874587</v>
      </c>
      <c r="E4890" s="12">
        <v>30.949215652499898</v>
      </c>
      <c r="F4890" s="9" t="s">
        <v>2775</v>
      </c>
      <c r="G4890" s="9">
        <v>144432169</v>
      </c>
      <c r="H4890" s="9" t="str">
        <f t="shared" si="152"/>
        <v>(-29.8874587, 30.9492157)</v>
      </c>
    </row>
    <row r="4891" spans="1:8" s="10" customFormat="1" x14ac:dyDescent="0.25">
      <c r="A4891" s="9" t="str">
        <f t="shared" si="153"/>
        <v>OSM: Natal Old Main Line - Rail - (144432172)</v>
      </c>
      <c r="B4891" s="9" t="s">
        <v>2804</v>
      </c>
      <c r="C4891" s="9" t="s">
        <v>2780</v>
      </c>
      <c r="D4891" s="12">
        <v>-29.888264299999999</v>
      </c>
      <c r="E4891" s="12">
        <v>30.953584566666599</v>
      </c>
      <c r="F4891" s="9" t="s">
        <v>2775</v>
      </c>
      <c r="G4891" s="9">
        <v>144432172</v>
      </c>
      <c r="H4891" s="9" t="str">
        <f t="shared" si="152"/>
        <v>(-29.8882643, 30.9535846)</v>
      </c>
    </row>
    <row r="4892" spans="1:8" s="10" customFormat="1" x14ac:dyDescent="0.25">
      <c r="A4892" s="9" t="str">
        <f t="shared" si="153"/>
        <v>OSM: Natal Old Main Line - Rail - (144432174)</v>
      </c>
      <c r="B4892" s="9" t="s">
        <v>2804</v>
      </c>
      <c r="C4892" s="9" t="s">
        <v>2780</v>
      </c>
      <c r="D4892" s="12">
        <v>-29.889601828571401</v>
      </c>
      <c r="E4892" s="12">
        <v>30.946256471428502</v>
      </c>
      <c r="F4892" s="9" t="s">
        <v>2775</v>
      </c>
      <c r="G4892" s="9">
        <v>144432174</v>
      </c>
      <c r="H4892" s="9" t="str">
        <f t="shared" si="152"/>
        <v>(-29.8896018, 30.9462565)</v>
      </c>
    </row>
    <row r="4893" spans="1:8" s="10" customFormat="1" x14ac:dyDescent="0.25">
      <c r="A4893" s="9" t="str">
        <f t="shared" si="153"/>
        <v>OSM: Natal Old Main Line - Rail - (144843486)</v>
      </c>
      <c r="B4893" s="9" t="s">
        <v>2804</v>
      </c>
      <c r="C4893" s="9" t="s">
        <v>2780</v>
      </c>
      <c r="D4893" s="12">
        <v>-29.842167699999901</v>
      </c>
      <c r="E4893" s="12">
        <v>30.8793735</v>
      </c>
      <c r="F4893" s="9" t="s">
        <v>2775</v>
      </c>
      <c r="G4893" s="9">
        <v>144843486</v>
      </c>
      <c r="H4893" s="9" t="str">
        <f t="shared" si="152"/>
        <v>(-29.8421677, 30.8793735)</v>
      </c>
    </row>
    <row r="4894" spans="1:8" s="10" customFormat="1" x14ac:dyDescent="0.25">
      <c r="A4894" s="9" t="str">
        <f t="shared" si="153"/>
        <v>OSM: Natal Old Main Line - Rail - (144843489)</v>
      </c>
      <c r="B4894" s="9" t="s">
        <v>2804</v>
      </c>
      <c r="C4894" s="9" t="s">
        <v>2780</v>
      </c>
      <c r="D4894" s="12">
        <v>-29.873777149999999</v>
      </c>
      <c r="E4894" s="12">
        <v>30.910941600000001</v>
      </c>
      <c r="F4894" s="9" t="s">
        <v>2775</v>
      </c>
      <c r="G4894" s="9">
        <v>144843489</v>
      </c>
      <c r="H4894" s="9" t="str">
        <f t="shared" si="152"/>
        <v>(-29.8737772, 30.9109416)</v>
      </c>
    </row>
    <row r="4895" spans="1:8" s="10" customFormat="1" x14ac:dyDescent="0.25">
      <c r="A4895" s="9" t="str">
        <f t="shared" si="153"/>
        <v>OSM: Natal Old Main Line - Rail - (144843490)</v>
      </c>
      <c r="B4895" s="9" t="s">
        <v>2804</v>
      </c>
      <c r="C4895" s="9" t="s">
        <v>2780</v>
      </c>
      <c r="D4895" s="12">
        <v>-29.841726699999999</v>
      </c>
      <c r="E4895" s="12">
        <v>30.879066600000002</v>
      </c>
      <c r="F4895" s="9" t="s">
        <v>2775</v>
      </c>
      <c r="G4895" s="9">
        <v>144843490</v>
      </c>
      <c r="H4895" s="9" t="str">
        <f t="shared" si="152"/>
        <v>(-29.8417267, 30.8790666)</v>
      </c>
    </row>
    <row r="4896" spans="1:8" s="10" customFormat="1" x14ac:dyDescent="0.25">
      <c r="A4896" s="9" t="str">
        <f t="shared" si="153"/>
        <v>OSM: Natal Old Main Line - Rail - (144843492)</v>
      </c>
      <c r="B4896" s="9" t="s">
        <v>2804</v>
      </c>
      <c r="C4896" s="9" t="s">
        <v>2780</v>
      </c>
      <c r="D4896" s="12">
        <v>-29.888835780000001</v>
      </c>
      <c r="E4896" s="12">
        <v>30.953759980000001</v>
      </c>
      <c r="F4896" s="9" t="s">
        <v>2775</v>
      </c>
      <c r="G4896" s="9">
        <v>144843492</v>
      </c>
      <c r="H4896" s="9" t="str">
        <f t="shared" si="152"/>
        <v>(-29.8888358, 30.95376)</v>
      </c>
    </row>
    <row r="4897" spans="1:8" s="10" customFormat="1" x14ac:dyDescent="0.25">
      <c r="A4897" s="9" t="str">
        <f t="shared" si="153"/>
        <v>OSM: Natal Old Main Line - Rail - (144843493)</v>
      </c>
      <c r="B4897" s="9" t="s">
        <v>2804</v>
      </c>
      <c r="C4897" s="9" t="s">
        <v>2780</v>
      </c>
      <c r="D4897" s="12">
        <v>-29.824160222368398</v>
      </c>
      <c r="E4897" s="12">
        <v>30.870325457894701</v>
      </c>
      <c r="F4897" s="9" t="s">
        <v>2775</v>
      </c>
      <c r="G4897" s="9">
        <v>144843493</v>
      </c>
      <c r="H4897" s="9" t="str">
        <f t="shared" si="152"/>
        <v>(-29.8241602, 30.8703255)</v>
      </c>
    </row>
    <row r="4898" spans="1:8" s="10" customFormat="1" x14ac:dyDescent="0.25">
      <c r="A4898" s="9" t="str">
        <f t="shared" si="153"/>
        <v>OSM: Natal Old Main Line - Rail - (144843494)</v>
      </c>
      <c r="B4898" s="9" t="s">
        <v>2804</v>
      </c>
      <c r="C4898" s="9" t="s">
        <v>2780</v>
      </c>
      <c r="D4898" s="12">
        <v>-29.818896633333299</v>
      </c>
      <c r="E4898" s="12">
        <v>30.8590967833333</v>
      </c>
      <c r="F4898" s="9" t="s">
        <v>2775</v>
      </c>
      <c r="G4898" s="9">
        <v>144843494</v>
      </c>
      <c r="H4898" s="9" t="str">
        <f t="shared" si="152"/>
        <v>(-29.8188966, 30.8590968)</v>
      </c>
    </row>
    <row r="4899" spans="1:8" s="10" customFormat="1" x14ac:dyDescent="0.25">
      <c r="A4899" s="9" t="str">
        <f t="shared" si="153"/>
        <v>OSM: Natal Old Main Line - Rail - (144843496)</v>
      </c>
      <c r="B4899" s="9" t="s">
        <v>2804</v>
      </c>
      <c r="C4899" s="9" t="s">
        <v>2780</v>
      </c>
      <c r="D4899" s="12">
        <v>-29.877469338834899</v>
      </c>
      <c r="E4899" s="12">
        <v>30.9198708252427</v>
      </c>
      <c r="F4899" s="9" t="s">
        <v>2775</v>
      </c>
      <c r="G4899" s="9">
        <v>144843496</v>
      </c>
      <c r="H4899" s="9" t="str">
        <f t="shared" si="152"/>
        <v>(-29.8774693, 30.9198708)</v>
      </c>
    </row>
    <row r="4900" spans="1:8" s="10" customFormat="1" x14ac:dyDescent="0.25">
      <c r="A4900" s="9" t="str">
        <f t="shared" si="153"/>
        <v>OSM: Natal Old Main Line - Rail - (147778384)</v>
      </c>
      <c r="B4900" s="9" t="s">
        <v>2804</v>
      </c>
      <c r="C4900" s="9" t="s">
        <v>2780</v>
      </c>
      <c r="D4900" s="12">
        <v>-29.90629715</v>
      </c>
      <c r="E4900" s="12">
        <v>30.97266445</v>
      </c>
      <c r="F4900" s="9" t="s">
        <v>2775</v>
      </c>
      <c r="G4900" s="9">
        <v>147778384</v>
      </c>
      <c r="H4900" s="9" t="str">
        <f t="shared" si="152"/>
        <v>(-29.9062972, 30.9726645)</v>
      </c>
    </row>
    <row r="4901" spans="1:8" s="10" customFormat="1" x14ac:dyDescent="0.25">
      <c r="A4901" s="9" t="str">
        <f t="shared" si="153"/>
        <v>OSM: Natal Old Main Line - Rail - (147778393)</v>
      </c>
      <c r="B4901" s="9" t="s">
        <v>2804</v>
      </c>
      <c r="C4901" s="9" t="s">
        <v>2780</v>
      </c>
      <c r="D4901" s="12">
        <v>-29.905558522222201</v>
      </c>
      <c r="E4901" s="12">
        <v>30.971737000000001</v>
      </c>
      <c r="F4901" s="9" t="s">
        <v>2775</v>
      </c>
      <c r="G4901" s="9">
        <v>147778393</v>
      </c>
      <c r="H4901" s="9" t="str">
        <f t="shared" si="152"/>
        <v>(-29.9055585, 30.971737)</v>
      </c>
    </row>
    <row r="4902" spans="1:8" s="10" customFormat="1" x14ac:dyDescent="0.25">
      <c r="A4902" s="9" t="str">
        <f t="shared" si="153"/>
        <v>OSM: Natal Old Main Line - Rail - (148116758)</v>
      </c>
      <c r="B4902" s="9" t="s">
        <v>2804</v>
      </c>
      <c r="C4902" s="9" t="s">
        <v>2780</v>
      </c>
      <c r="D4902" s="12">
        <v>-29.874262771428501</v>
      </c>
      <c r="E4902" s="12">
        <v>30.906877747618999</v>
      </c>
      <c r="F4902" s="9" t="s">
        <v>2775</v>
      </c>
      <c r="G4902" s="9">
        <v>148116758</v>
      </c>
      <c r="H4902" s="9" t="str">
        <f t="shared" si="152"/>
        <v>(-29.8742628, 30.9068777)</v>
      </c>
    </row>
    <row r="4903" spans="1:8" s="10" customFormat="1" x14ac:dyDescent="0.25">
      <c r="A4903" s="9" t="str">
        <f t="shared" si="153"/>
        <v>OSM: Natal Old Main Line - Rail - (148116776)</v>
      </c>
      <c r="B4903" s="9" t="s">
        <v>2804</v>
      </c>
      <c r="C4903" s="9" t="s">
        <v>2780</v>
      </c>
      <c r="D4903" s="12">
        <v>-29.873448366666601</v>
      </c>
      <c r="E4903" s="12">
        <v>30.9044182666666</v>
      </c>
      <c r="F4903" s="9" t="s">
        <v>2775</v>
      </c>
      <c r="G4903" s="9">
        <v>148116776</v>
      </c>
      <c r="H4903" s="9" t="str">
        <f t="shared" si="152"/>
        <v>(-29.8734484, 30.9044183)</v>
      </c>
    </row>
    <row r="4904" spans="1:8" s="10" customFormat="1" x14ac:dyDescent="0.25">
      <c r="A4904" s="9" t="str">
        <f t="shared" si="153"/>
        <v>OSM: Natal Old Main Line - Rail - (158304878)</v>
      </c>
      <c r="B4904" s="9" t="s">
        <v>2804</v>
      </c>
      <c r="C4904" s="9" t="s">
        <v>2780</v>
      </c>
      <c r="D4904" s="12">
        <v>-29.756341712745002</v>
      </c>
      <c r="E4904" s="12">
        <v>30.7244837196078</v>
      </c>
      <c r="F4904" s="9" t="s">
        <v>2775</v>
      </c>
      <c r="G4904" s="9">
        <v>158304878</v>
      </c>
      <c r="H4904" s="9" t="str">
        <f t="shared" si="152"/>
        <v>(-29.7563417, 30.7244837)</v>
      </c>
    </row>
    <row r="4905" spans="1:8" s="10" customFormat="1" x14ac:dyDescent="0.25">
      <c r="A4905" s="9" t="str">
        <f t="shared" si="153"/>
        <v>OSM: Natal Old Main Line - Rail - (158304879)</v>
      </c>
      <c r="B4905" s="9" t="s">
        <v>2804</v>
      </c>
      <c r="C4905" s="9" t="s">
        <v>2780</v>
      </c>
      <c r="D4905" s="12">
        <v>-29.761606680434699</v>
      </c>
      <c r="E4905" s="12">
        <v>30.757867154968899</v>
      </c>
      <c r="F4905" s="9" t="s">
        <v>2775</v>
      </c>
      <c r="G4905" s="9">
        <v>158304879</v>
      </c>
      <c r="H4905" s="9" t="str">
        <f t="shared" si="152"/>
        <v>(-29.7616067, 30.7578672)</v>
      </c>
    </row>
    <row r="4906" spans="1:8" s="10" customFormat="1" x14ac:dyDescent="0.25">
      <c r="A4906" s="9" t="str">
        <f t="shared" si="153"/>
        <v>OSM: Natal Old Main Line - Rail - (158304880)</v>
      </c>
      <c r="B4906" s="9" t="s">
        <v>2804</v>
      </c>
      <c r="C4906" s="9" t="s">
        <v>2780</v>
      </c>
      <c r="D4906" s="12">
        <v>-29.7420409333333</v>
      </c>
      <c r="E4906" s="12">
        <v>30.663378322222201</v>
      </c>
      <c r="F4906" s="9" t="s">
        <v>2775</v>
      </c>
      <c r="G4906" s="9">
        <v>158304880</v>
      </c>
      <c r="H4906" s="9" t="str">
        <f t="shared" si="152"/>
        <v>(-29.7420409, 30.6633783)</v>
      </c>
    </row>
    <row r="4907" spans="1:8" s="10" customFormat="1" x14ac:dyDescent="0.25">
      <c r="A4907" s="9" t="str">
        <f t="shared" si="153"/>
        <v>OSM: Natal Old Main Line - Rail - (202974589)</v>
      </c>
      <c r="B4907" s="9" t="s">
        <v>2804</v>
      </c>
      <c r="C4907" s="9" t="s">
        <v>2780</v>
      </c>
      <c r="D4907" s="12">
        <v>-29.7495798327922</v>
      </c>
      <c r="E4907" s="12">
        <v>30.681068400649298</v>
      </c>
      <c r="F4907" s="9" t="s">
        <v>2775</v>
      </c>
      <c r="G4907" s="9">
        <v>202974589</v>
      </c>
      <c r="H4907" s="9" t="str">
        <f t="shared" si="152"/>
        <v>(-29.7495798, 30.6810684)</v>
      </c>
    </row>
    <row r="4908" spans="1:8" s="10" customFormat="1" x14ac:dyDescent="0.25">
      <c r="A4908" s="9" t="str">
        <f t="shared" si="153"/>
        <v>OSM: Natal Old Main Line - Rail - (207770864)</v>
      </c>
      <c r="B4908" s="9" t="s">
        <v>2804</v>
      </c>
      <c r="C4908" s="9" t="s">
        <v>2780</v>
      </c>
      <c r="D4908" s="12">
        <v>-29.733793242647</v>
      </c>
      <c r="E4908" s="12">
        <v>30.631200622058799</v>
      </c>
      <c r="F4908" s="9" t="s">
        <v>2775</v>
      </c>
      <c r="G4908" s="9">
        <v>207770864</v>
      </c>
      <c r="H4908" s="9" t="str">
        <f t="shared" si="152"/>
        <v>(-29.7337932, 30.6312006)</v>
      </c>
    </row>
    <row r="4909" spans="1:8" s="10" customFormat="1" x14ac:dyDescent="0.25">
      <c r="A4909" s="9" t="str">
        <f t="shared" si="153"/>
        <v>OSM: Natal Old Main Line - Rail - (207770865)</v>
      </c>
      <c r="B4909" s="9" t="s">
        <v>2804</v>
      </c>
      <c r="C4909" s="9" t="s">
        <v>2780</v>
      </c>
      <c r="D4909" s="12">
        <v>-29.742578975000001</v>
      </c>
      <c r="E4909" s="12">
        <v>30.665307849999898</v>
      </c>
      <c r="F4909" s="9" t="s">
        <v>2775</v>
      </c>
      <c r="G4909" s="9">
        <v>207770865</v>
      </c>
      <c r="H4909" s="9" t="str">
        <f t="shared" si="152"/>
        <v>(-29.742579, 30.6653078)</v>
      </c>
    </row>
    <row r="4910" spans="1:8" s="10" customFormat="1" x14ac:dyDescent="0.25">
      <c r="A4910" s="9" t="str">
        <f t="shared" si="153"/>
        <v>OSM: Natal Old Main Line - Disused - (207770866)</v>
      </c>
      <c r="B4910" s="9" t="s">
        <v>2804</v>
      </c>
      <c r="C4910" s="9" t="s">
        <v>2774</v>
      </c>
      <c r="D4910" s="12">
        <v>-29.790559353076901</v>
      </c>
      <c r="E4910" s="12">
        <v>30.844867700000002</v>
      </c>
      <c r="F4910" s="9" t="s">
        <v>2775</v>
      </c>
      <c r="G4910" s="9">
        <v>207770866</v>
      </c>
      <c r="H4910" s="9" t="str">
        <f t="shared" si="152"/>
        <v>(-29.7905594, 30.8448677)</v>
      </c>
    </row>
    <row r="4911" spans="1:8" s="10" customFormat="1" x14ac:dyDescent="0.25">
      <c r="A4911" s="9" t="str">
        <f t="shared" si="153"/>
        <v>OSM: Natal Old Main Line - Disused - (273588401)</v>
      </c>
      <c r="B4911" s="9" t="s">
        <v>2804</v>
      </c>
      <c r="C4911" s="9" t="s">
        <v>2774</v>
      </c>
      <c r="D4911" s="12">
        <v>-29.7847669795275</v>
      </c>
      <c r="E4911" s="12">
        <v>30.854198344094399</v>
      </c>
      <c r="F4911" s="9" t="s">
        <v>2775</v>
      </c>
      <c r="G4911" s="9">
        <v>273588401</v>
      </c>
      <c r="H4911" s="9" t="str">
        <f t="shared" si="152"/>
        <v>(-29.784767, 30.8541983)</v>
      </c>
    </row>
    <row r="4912" spans="1:8" s="10" customFormat="1" x14ac:dyDescent="0.25">
      <c r="A4912" s="9" t="str">
        <f t="shared" si="153"/>
        <v>OSM: Natal Old Main Line - Disused - (746825724)</v>
      </c>
      <c r="B4912" s="9" t="s">
        <v>2804</v>
      </c>
      <c r="C4912" s="9" t="s">
        <v>2774</v>
      </c>
      <c r="D4912" s="12">
        <v>-29.8152740523809</v>
      </c>
      <c r="E4912" s="12">
        <v>30.854435042857101</v>
      </c>
      <c r="F4912" s="9" t="s">
        <v>2775</v>
      </c>
      <c r="G4912" s="9">
        <v>746825724</v>
      </c>
      <c r="H4912" s="9" t="str">
        <f t="shared" si="152"/>
        <v>(-29.8152741, 30.854435)</v>
      </c>
    </row>
    <row r="4913" spans="1:8" s="10" customFormat="1" x14ac:dyDescent="0.25">
      <c r="A4913" s="9" t="str">
        <f t="shared" si="153"/>
        <v>OSM: Natal Old Main Line - Rail - (746825726)</v>
      </c>
      <c r="B4913" s="9" t="s">
        <v>2804</v>
      </c>
      <c r="C4913" s="9" t="s">
        <v>2780</v>
      </c>
      <c r="D4913" s="12">
        <v>-29.817064259999999</v>
      </c>
      <c r="E4913" s="12">
        <v>30.85654976</v>
      </c>
      <c r="F4913" s="9" t="s">
        <v>2775</v>
      </c>
      <c r="G4913" s="9">
        <v>746825726</v>
      </c>
      <c r="H4913" s="9" t="str">
        <f t="shared" si="152"/>
        <v>(-29.8170643, 30.8565498)</v>
      </c>
    </row>
    <row r="4914" spans="1:8" s="10" customFormat="1" x14ac:dyDescent="0.25">
      <c r="A4914" s="9" t="str">
        <f t="shared" si="153"/>
        <v>OSM: Natal Old Main Line - Rail - (746825729)</v>
      </c>
      <c r="B4914" s="9" t="s">
        <v>2804</v>
      </c>
      <c r="C4914" s="9" t="s">
        <v>2780</v>
      </c>
      <c r="D4914" s="12">
        <v>-29.793044575</v>
      </c>
      <c r="E4914" s="12">
        <v>30.835795650000001</v>
      </c>
      <c r="F4914" s="9" t="s">
        <v>2775</v>
      </c>
      <c r="G4914" s="9">
        <v>746825729</v>
      </c>
      <c r="H4914" s="9" t="str">
        <f t="shared" si="152"/>
        <v>(-29.7930446, 30.8357957)</v>
      </c>
    </row>
    <row r="4915" spans="1:8" s="10" customFormat="1" x14ac:dyDescent="0.25">
      <c r="A4915" s="9" t="str">
        <f t="shared" si="153"/>
        <v>OSM: Natal Old Main Line - Rail - (818620370)</v>
      </c>
      <c r="B4915" s="9" t="s">
        <v>2804</v>
      </c>
      <c r="C4915" s="9" t="s">
        <v>2780</v>
      </c>
      <c r="D4915" s="12">
        <v>-29.862764079999899</v>
      </c>
      <c r="E4915" s="12">
        <v>30.88544182</v>
      </c>
      <c r="F4915" s="9" t="s">
        <v>2775</v>
      </c>
      <c r="G4915" s="9">
        <v>818620370</v>
      </c>
      <c r="H4915" s="9" t="str">
        <f t="shared" si="152"/>
        <v>(-29.8627641, 30.8854418)</v>
      </c>
    </row>
    <row r="4916" spans="1:8" s="10" customFormat="1" x14ac:dyDescent="0.25">
      <c r="A4916" s="9" t="str">
        <f t="shared" si="153"/>
        <v>OSM: Natal Old Main Line - Rail - (818620371)</v>
      </c>
      <c r="B4916" s="9" t="s">
        <v>2804</v>
      </c>
      <c r="C4916" s="9" t="s">
        <v>2780</v>
      </c>
      <c r="D4916" s="12">
        <v>-29.8620362666666</v>
      </c>
      <c r="E4916" s="12">
        <v>30.884872966666599</v>
      </c>
      <c r="F4916" s="9" t="s">
        <v>2775</v>
      </c>
      <c r="G4916" s="9">
        <v>818620371</v>
      </c>
      <c r="H4916" s="9" t="str">
        <f t="shared" si="152"/>
        <v>(-29.8620363, 30.884873)</v>
      </c>
    </row>
    <row r="4917" spans="1:8" s="10" customFormat="1" x14ac:dyDescent="0.25">
      <c r="A4917" s="9" t="str">
        <f t="shared" si="153"/>
        <v>OSM: Natal Old Main Line - Rail - (818620372)</v>
      </c>
      <c r="B4917" s="9" t="s">
        <v>2804</v>
      </c>
      <c r="C4917" s="9" t="s">
        <v>2780</v>
      </c>
      <c r="D4917" s="12">
        <v>-29.862057749999899</v>
      </c>
      <c r="E4917" s="12">
        <v>30.88483785</v>
      </c>
      <c r="F4917" s="9" t="s">
        <v>2775</v>
      </c>
      <c r="G4917" s="9">
        <v>818620372</v>
      </c>
      <c r="H4917" s="9" t="str">
        <f t="shared" si="152"/>
        <v>(-29.8620577, 30.8848379)</v>
      </c>
    </row>
    <row r="4918" spans="1:8" s="10" customFormat="1" x14ac:dyDescent="0.25">
      <c r="A4918" s="9" t="str">
        <f t="shared" si="153"/>
        <v>OSM: Natal Old Main Line - Rail - (865867972)</v>
      </c>
      <c r="B4918" s="9" t="s">
        <v>2804</v>
      </c>
      <c r="C4918" s="9" t="s">
        <v>2780</v>
      </c>
      <c r="D4918" s="12">
        <v>-29.828173450000001</v>
      </c>
      <c r="E4918" s="12">
        <v>30.877071649999898</v>
      </c>
      <c r="F4918" s="9" t="s">
        <v>2775</v>
      </c>
      <c r="G4918" s="9">
        <v>865867972</v>
      </c>
      <c r="H4918" s="9" t="str">
        <f t="shared" si="152"/>
        <v>(-29.8281735, 30.8770716)</v>
      </c>
    </row>
    <row r="4919" spans="1:8" s="10" customFormat="1" x14ac:dyDescent="0.25">
      <c r="A4919" s="9" t="str">
        <f t="shared" si="153"/>
        <v>OSM: Natal Old Main Line - Rail - (913941197)</v>
      </c>
      <c r="B4919" s="9" t="s">
        <v>2804</v>
      </c>
      <c r="C4919" s="9" t="s">
        <v>2780</v>
      </c>
      <c r="D4919" s="12">
        <v>-29.861487125</v>
      </c>
      <c r="E4919" s="12">
        <v>30.884300687500001</v>
      </c>
      <c r="F4919" s="9" t="s">
        <v>2775</v>
      </c>
      <c r="G4919" s="9">
        <v>913941197</v>
      </c>
      <c r="H4919" s="9" t="str">
        <f t="shared" si="152"/>
        <v>(-29.8614871, 30.8843007)</v>
      </c>
    </row>
    <row r="4920" spans="1:8" s="10" customFormat="1" x14ac:dyDescent="0.25">
      <c r="A4920" s="9" t="str">
        <f t="shared" si="153"/>
        <v>OSM: Natal Old Main Line - Rail - (914106682)</v>
      </c>
      <c r="B4920" s="9" t="s">
        <v>2804</v>
      </c>
      <c r="C4920" s="9" t="s">
        <v>2780</v>
      </c>
      <c r="D4920" s="12">
        <v>-29.7411022</v>
      </c>
      <c r="E4920" s="12">
        <v>30.661005500000002</v>
      </c>
      <c r="F4920" s="9" t="s">
        <v>2775</v>
      </c>
      <c r="G4920" s="9">
        <v>914106682</v>
      </c>
      <c r="H4920" s="9" t="str">
        <f t="shared" si="152"/>
        <v>(-29.7411022, 30.6610055)</v>
      </c>
    </row>
    <row r="4921" spans="1:8" s="10" customFormat="1" x14ac:dyDescent="0.25">
      <c r="A4921" s="9" t="str">
        <f t="shared" si="153"/>
        <v>OSM: Natal Old Main Line - Rail - (914106683)</v>
      </c>
      <c r="B4921" s="9" t="s">
        <v>2804</v>
      </c>
      <c r="C4921" s="9" t="s">
        <v>2780</v>
      </c>
      <c r="D4921" s="12">
        <v>-29.741316399999999</v>
      </c>
      <c r="E4921" s="12">
        <v>30.661441166666599</v>
      </c>
      <c r="F4921" s="9" t="s">
        <v>2775</v>
      </c>
      <c r="G4921" s="9">
        <v>914106683</v>
      </c>
      <c r="H4921" s="9" t="str">
        <f t="shared" si="152"/>
        <v>(-29.7413164, 30.6614412)</v>
      </c>
    </row>
    <row r="4922" spans="1:8" s="10" customFormat="1" x14ac:dyDescent="0.25">
      <c r="A4922" s="9" t="str">
        <f t="shared" si="153"/>
        <v>OSM: Natal Old Main Line - Rail - (989343905)</v>
      </c>
      <c r="B4922" s="9" t="s">
        <v>2804</v>
      </c>
      <c r="C4922" s="9" t="s">
        <v>2780</v>
      </c>
      <c r="D4922" s="12">
        <v>-29.8614986222222</v>
      </c>
      <c r="E4922" s="12">
        <v>30.884359944444402</v>
      </c>
      <c r="F4922" s="9" t="s">
        <v>2775</v>
      </c>
      <c r="G4922" s="9">
        <v>989343905</v>
      </c>
      <c r="H4922" s="9" t="str">
        <f t="shared" si="152"/>
        <v>(-29.8614986, 30.8843599)</v>
      </c>
    </row>
    <row r="4923" spans="1:8" s="10" customFormat="1" x14ac:dyDescent="0.25">
      <c r="A4923" s="9" t="str">
        <f t="shared" si="153"/>
        <v>OSM: Natal Old Main Line - Rail - (990151638)</v>
      </c>
      <c r="B4923" s="9" t="s">
        <v>2804</v>
      </c>
      <c r="C4923" s="9" t="s">
        <v>2780</v>
      </c>
      <c r="D4923" s="12">
        <v>-29.8641898214285</v>
      </c>
      <c r="E4923" s="12">
        <v>30.886811257142799</v>
      </c>
      <c r="F4923" s="9" t="s">
        <v>2775</v>
      </c>
      <c r="G4923" s="9">
        <v>990151638</v>
      </c>
      <c r="H4923" s="9" t="str">
        <f t="shared" si="152"/>
        <v>(-29.8641898, 30.8868113)</v>
      </c>
    </row>
    <row r="4924" spans="1:8" s="10" customFormat="1" x14ac:dyDescent="0.25">
      <c r="A4924" s="9" t="str">
        <f t="shared" si="153"/>
        <v>OSM: Natal South Coast Line - Rail - (24631765)</v>
      </c>
      <c r="B4924" s="9" t="s">
        <v>2794</v>
      </c>
      <c r="C4924" s="9" t="s">
        <v>2780</v>
      </c>
      <c r="D4924" s="12">
        <v>-30.6491134696969</v>
      </c>
      <c r="E4924" s="12">
        <v>30.5257216560606</v>
      </c>
      <c r="F4924" s="9" t="s">
        <v>2775</v>
      </c>
      <c r="G4924" s="9">
        <v>24631765</v>
      </c>
      <c r="H4924" s="9" t="str">
        <f t="shared" si="152"/>
        <v>(-30.6491135, 30.5257217)</v>
      </c>
    </row>
    <row r="4925" spans="1:8" s="10" customFormat="1" x14ac:dyDescent="0.25">
      <c r="A4925" s="9" t="str">
        <f t="shared" si="153"/>
        <v>OSM: Natal South Coast Line - Rail - (31334123)</v>
      </c>
      <c r="B4925" s="9" t="s">
        <v>2794</v>
      </c>
      <c r="C4925" s="9" t="s">
        <v>2780</v>
      </c>
      <c r="D4925" s="12">
        <v>-29.9039037288135</v>
      </c>
      <c r="E4925" s="12">
        <v>30.977637542372801</v>
      </c>
      <c r="F4925" s="9" t="s">
        <v>2775</v>
      </c>
      <c r="G4925" s="9">
        <v>31334123</v>
      </c>
      <c r="H4925" s="9" t="str">
        <f t="shared" si="152"/>
        <v>(-29.9039037, 30.9776375)</v>
      </c>
    </row>
    <row r="4926" spans="1:8" s="10" customFormat="1" x14ac:dyDescent="0.25">
      <c r="A4926" s="9" t="str">
        <f t="shared" si="153"/>
        <v>OSM: Natal South Coast Line - Rail - (31334124)</v>
      </c>
      <c r="B4926" s="9" t="s">
        <v>2794</v>
      </c>
      <c r="C4926" s="9" t="s">
        <v>2780</v>
      </c>
      <c r="D4926" s="12">
        <v>-29.903927166666598</v>
      </c>
      <c r="E4926" s="12">
        <v>30.977788440000001</v>
      </c>
      <c r="F4926" s="9" t="s">
        <v>2775</v>
      </c>
      <c r="G4926" s="9">
        <v>31334124</v>
      </c>
      <c r="H4926" s="9" t="str">
        <f t="shared" si="152"/>
        <v>(-29.9039272, 30.9777884)</v>
      </c>
    </row>
    <row r="4927" spans="1:8" s="10" customFormat="1" x14ac:dyDescent="0.25">
      <c r="A4927" s="9" t="str">
        <f t="shared" si="153"/>
        <v>OSM: Natal South Coast Line - Rail - (31334126)</v>
      </c>
      <c r="B4927" s="9" t="s">
        <v>2794</v>
      </c>
      <c r="C4927" s="9" t="s">
        <v>2780</v>
      </c>
      <c r="D4927" s="12">
        <v>-29.899774799999999</v>
      </c>
      <c r="E4927" s="12">
        <v>30.980623332142802</v>
      </c>
      <c r="F4927" s="9" t="s">
        <v>2775</v>
      </c>
      <c r="G4927" s="9">
        <v>31334126</v>
      </c>
      <c r="H4927" s="9" t="str">
        <f t="shared" si="152"/>
        <v>(-29.8997748, 30.9806233)</v>
      </c>
    </row>
    <row r="4928" spans="1:8" s="10" customFormat="1" x14ac:dyDescent="0.25">
      <c r="A4928" s="9" t="str">
        <f t="shared" si="153"/>
        <v>OSM: Natal South Coast Line - Rail - (31334186)</v>
      </c>
      <c r="B4928" s="9" t="s">
        <v>2794</v>
      </c>
      <c r="C4928" s="9" t="s">
        <v>2780</v>
      </c>
      <c r="D4928" s="12">
        <v>-29.922291539560401</v>
      </c>
      <c r="E4928" s="12">
        <v>30.973274026373598</v>
      </c>
      <c r="F4928" s="9" t="s">
        <v>2775</v>
      </c>
      <c r="G4928" s="9">
        <v>31334186</v>
      </c>
      <c r="H4928" s="9" t="str">
        <f t="shared" si="152"/>
        <v>(-29.9222915, 30.973274)</v>
      </c>
    </row>
    <row r="4929" spans="1:8" s="10" customFormat="1" x14ac:dyDescent="0.25">
      <c r="A4929" s="9" t="str">
        <f t="shared" si="153"/>
        <v>OSM: Natal South Coast Line - Rail - (31334196)</v>
      </c>
      <c r="B4929" s="9" t="s">
        <v>2794</v>
      </c>
      <c r="C4929" s="9" t="s">
        <v>2780</v>
      </c>
      <c r="D4929" s="12">
        <v>-29.949706039999999</v>
      </c>
      <c r="E4929" s="12">
        <v>30.953705471999999</v>
      </c>
      <c r="F4929" s="9" t="s">
        <v>2775</v>
      </c>
      <c r="G4929" s="9">
        <v>31334196</v>
      </c>
      <c r="H4929" s="9" t="str">
        <f t="shared" ref="H4929:H4992" si="154">"(" &amp; TEXT(D4929, "#.#######") &amp; ", " &amp; TEXT(E4929, "#.#######") &amp; ")"</f>
        <v>(-29.949706, 30.9537055)</v>
      </c>
    </row>
    <row r="4930" spans="1:8" s="10" customFormat="1" x14ac:dyDescent="0.25">
      <c r="A4930" s="9" t="str">
        <f t="shared" si="153"/>
        <v>OSM: Natal South Coast Line - Rail - (31334217)</v>
      </c>
      <c r="B4930" s="9" t="s">
        <v>2794</v>
      </c>
      <c r="C4930" s="9" t="s">
        <v>2780</v>
      </c>
      <c r="D4930" s="12">
        <v>-29.966185647058801</v>
      </c>
      <c r="E4930" s="12">
        <v>30.939062517646999</v>
      </c>
      <c r="F4930" s="9" t="s">
        <v>2775</v>
      </c>
      <c r="G4930" s="9">
        <v>31334217</v>
      </c>
      <c r="H4930" s="9" t="str">
        <f t="shared" si="154"/>
        <v>(-29.9661856, 30.9390625)</v>
      </c>
    </row>
    <row r="4931" spans="1:8" s="10" customFormat="1" x14ac:dyDescent="0.25">
      <c r="A4931" s="9" t="str">
        <f t="shared" ref="A4931:A4994" si="155">"OSM: " &amp; B4931 &amp; " - " &amp; PROPER(C4931) &amp; " - (" &amp; G4931 &amp; ")"</f>
        <v>OSM: Natal South Coast Line - Rail - (31334218)</v>
      </c>
      <c r="B4931" s="9" t="s">
        <v>2794</v>
      </c>
      <c r="C4931" s="9" t="s">
        <v>2780</v>
      </c>
      <c r="D4931" s="12">
        <v>-29.978031675</v>
      </c>
      <c r="E4931" s="12">
        <v>30.931640653125001</v>
      </c>
      <c r="F4931" s="9" t="s">
        <v>2775</v>
      </c>
      <c r="G4931" s="9">
        <v>31334218</v>
      </c>
      <c r="H4931" s="9" t="str">
        <f t="shared" si="154"/>
        <v>(-29.9780317, 30.9316407)</v>
      </c>
    </row>
    <row r="4932" spans="1:8" s="10" customFormat="1" x14ac:dyDescent="0.25">
      <c r="A4932" s="9" t="str">
        <f t="shared" si="155"/>
        <v>OSM: Natal South Coast Line - Rail - (31334219)</v>
      </c>
      <c r="B4932" s="9" t="s">
        <v>2794</v>
      </c>
      <c r="C4932" s="9" t="s">
        <v>2780</v>
      </c>
      <c r="D4932" s="12">
        <v>-29.993792154347801</v>
      </c>
      <c r="E4932" s="12">
        <v>30.925379397825999</v>
      </c>
      <c r="F4932" s="9" t="s">
        <v>2775</v>
      </c>
      <c r="G4932" s="9">
        <v>31334219</v>
      </c>
      <c r="H4932" s="9" t="str">
        <f t="shared" si="154"/>
        <v>(-29.9937922, 30.9253794)</v>
      </c>
    </row>
    <row r="4933" spans="1:8" s="10" customFormat="1" x14ac:dyDescent="0.25">
      <c r="A4933" s="9" t="str">
        <f t="shared" si="155"/>
        <v>OSM: Natal South Coast Line - Rail - (31334221)</v>
      </c>
      <c r="B4933" s="9" t="s">
        <v>2794</v>
      </c>
      <c r="C4933" s="9" t="s">
        <v>2780</v>
      </c>
      <c r="D4933" s="12">
        <v>-30.031089811111102</v>
      </c>
      <c r="E4933" s="12">
        <v>30.899224959999898</v>
      </c>
      <c r="F4933" s="9" t="s">
        <v>2775</v>
      </c>
      <c r="G4933" s="9">
        <v>31334221</v>
      </c>
      <c r="H4933" s="9" t="str">
        <f t="shared" si="154"/>
        <v>(-30.0310898, 30.899225)</v>
      </c>
    </row>
    <row r="4934" spans="1:8" s="10" customFormat="1" x14ac:dyDescent="0.25">
      <c r="A4934" s="9" t="str">
        <f t="shared" si="155"/>
        <v>OSM: Natal South Coast Line - Rail - (31334230)</v>
      </c>
      <c r="B4934" s="9" t="s">
        <v>2794</v>
      </c>
      <c r="C4934" s="9" t="s">
        <v>2780</v>
      </c>
      <c r="D4934" s="12">
        <v>-30.0467598764705</v>
      </c>
      <c r="E4934" s="12">
        <v>30.885782958823501</v>
      </c>
      <c r="F4934" s="9" t="s">
        <v>2775</v>
      </c>
      <c r="G4934" s="9">
        <v>31334230</v>
      </c>
      <c r="H4934" s="9" t="str">
        <f t="shared" si="154"/>
        <v>(-30.0467599, 30.885783)</v>
      </c>
    </row>
    <row r="4935" spans="1:8" s="10" customFormat="1" x14ac:dyDescent="0.25">
      <c r="A4935" s="9" t="str">
        <f t="shared" si="155"/>
        <v>OSM: Natal South Coast Line - Rail - (31334231)</v>
      </c>
      <c r="B4935" s="9" t="s">
        <v>2794</v>
      </c>
      <c r="C4935" s="9" t="s">
        <v>2780</v>
      </c>
      <c r="D4935" s="12">
        <v>-30.057551685714198</v>
      </c>
      <c r="E4935" s="12">
        <v>30.881975514285699</v>
      </c>
      <c r="F4935" s="9" t="s">
        <v>2775</v>
      </c>
      <c r="G4935" s="9">
        <v>31334231</v>
      </c>
      <c r="H4935" s="9" t="str">
        <f t="shared" si="154"/>
        <v>(-30.0575517, 30.8819755)</v>
      </c>
    </row>
    <row r="4936" spans="1:8" s="10" customFormat="1" x14ac:dyDescent="0.25">
      <c r="A4936" s="9" t="str">
        <f t="shared" si="155"/>
        <v>OSM: Natal South Coast Line - Rail - (31334232)</v>
      </c>
      <c r="B4936" s="9" t="s">
        <v>2794</v>
      </c>
      <c r="C4936" s="9" t="s">
        <v>2780</v>
      </c>
      <c r="D4936" s="12">
        <v>-30.087880055882302</v>
      </c>
      <c r="E4936" s="12">
        <v>30.864211141176401</v>
      </c>
      <c r="F4936" s="9" t="s">
        <v>2775</v>
      </c>
      <c r="G4936" s="9">
        <v>31334232</v>
      </c>
      <c r="H4936" s="9" t="str">
        <f t="shared" si="154"/>
        <v>(-30.0878801, 30.8642111)</v>
      </c>
    </row>
    <row r="4937" spans="1:8" s="10" customFormat="1" x14ac:dyDescent="0.25">
      <c r="A4937" s="9" t="str">
        <f t="shared" si="155"/>
        <v>OSM: Natal South Coast Line - Rail - (31334233)</v>
      </c>
      <c r="B4937" s="9" t="s">
        <v>2794</v>
      </c>
      <c r="C4937" s="9" t="s">
        <v>2780</v>
      </c>
      <c r="D4937" s="12">
        <v>-30.1019827944444</v>
      </c>
      <c r="E4937" s="12">
        <v>30.855761894444399</v>
      </c>
      <c r="F4937" s="9" t="s">
        <v>2775</v>
      </c>
      <c r="G4937" s="9">
        <v>31334233</v>
      </c>
      <c r="H4937" s="9" t="str">
        <f t="shared" si="154"/>
        <v>(-30.1019828, 30.8557619)</v>
      </c>
    </row>
    <row r="4938" spans="1:8" s="10" customFormat="1" x14ac:dyDescent="0.25">
      <c r="A4938" s="9" t="str">
        <f t="shared" si="155"/>
        <v>OSM: Natal South Coast Line - Rail - (31334234)</v>
      </c>
      <c r="B4938" s="9" t="s">
        <v>2794</v>
      </c>
      <c r="C4938" s="9" t="s">
        <v>2780</v>
      </c>
      <c r="D4938" s="12">
        <v>-30.1229148727272</v>
      </c>
      <c r="E4938" s="12">
        <v>30.848063904545398</v>
      </c>
      <c r="F4938" s="9" t="s">
        <v>2775</v>
      </c>
      <c r="G4938" s="9">
        <v>31334234</v>
      </c>
      <c r="H4938" s="9" t="str">
        <f t="shared" si="154"/>
        <v>(-30.1229149, 30.8480639)</v>
      </c>
    </row>
    <row r="4939" spans="1:8" s="10" customFormat="1" x14ac:dyDescent="0.25">
      <c r="A4939" s="9" t="str">
        <f t="shared" si="155"/>
        <v>OSM: Natal South Coast Line - Rail - (31334235)</v>
      </c>
      <c r="B4939" s="9" t="s">
        <v>2794</v>
      </c>
      <c r="C4939" s="9" t="s">
        <v>2780</v>
      </c>
      <c r="D4939" s="12">
        <v>-30.148969815999902</v>
      </c>
      <c r="E4939" s="12">
        <v>30.831412740000001</v>
      </c>
      <c r="F4939" s="9" t="s">
        <v>2775</v>
      </c>
      <c r="G4939" s="9">
        <v>31334235</v>
      </c>
      <c r="H4939" s="9" t="str">
        <f t="shared" si="154"/>
        <v>(-30.1489698, 30.8314127)</v>
      </c>
    </row>
    <row r="4940" spans="1:8" s="10" customFormat="1" x14ac:dyDescent="0.25">
      <c r="A4940" s="9" t="str">
        <f t="shared" si="155"/>
        <v>OSM: Natal South Coast Line - Rail - (31334236)</v>
      </c>
      <c r="B4940" s="9" t="s">
        <v>2794</v>
      </c>
      <c r="C4940" s="9" t="s">
        <v>2780</v>
      </c>
      <c r="D4940" s="12">
        <v>-30.195146233333301</v>
      </c>
      <c r="E4940" s="12">
        <v>30.804332596666601</v>
      </c>
      <c r="F4940" s="9" t="s">
        <v>2775</v>
      </c>
      <c r="G4940" s="9">
        <v>31334236</v>
      </c>
      <c r="H4940" s="9" t="str">
        <f t="shared" si="154"/>
        <v>(-30.1951462, 30.8043326)</v>
      </c>
    </row>
    <row r="4941" spans="1:8" s="10" customFormat="1" x14ac:dyDescent="0.25">
      <c r="A4941" s="9" t="str">
        <f t="shared" si="155"/>
        <v>OSM: Natal South Coast Line - Rail - (31334237)</v>
      </c>
      <c r="B4941" s="9" t="s">
        <v>2794</v>
      </c>
      <c r="C4941" s="9" t="s">
        <v>2780</v>
      </c>
      <c r="D4941" s="12">
        <v>-30.205195324999998</v>
      </c>
      <c r="E4941" s="12">
        <v>30.802095412500002</v>
      </c>
      <c r="F4941" s="9" t="s">
        <v>2775</v>
      </c>
      <c r="G4941" s="9">
        <v>31334237</v>
      </c>
      <c r="H4941" s="9" t="str">
        <f t="shared" si="154"/>
        <v>(-30.2051953, 30.8020954)</v>
      </c>
    </row>
    <row r="4942" spans="1:8" s="10" customFormat="1" x14ac:dyDescent="0.25">
      <c r="A4942" s="9" t="str">
        <f t="shared" si="155"/>
        <v>OSM: Natal South Coast Line - Rail - (31334238)</v>
      </c>
      <c r="B4942" s="9" t="s">
        <v>2794</v>
      </c>
      <c r="C4942" s="9" t="s">
        <v>2780</v>
      </c>
      <c r="D4942" s="12">
        <v>-30.285852272727201</v>
      </c>
      <c r="E4942" s="12">
        <v>30.758147909090901</v>
      </c>
      <c r="F4942" s="9" t="s">
        <v>2775</v>
      </c>
      <c r="G4942" s="9">
        <v>31334238</v>
      </c>
      <c r="H4942" s="9" t="str">
        <f t="shared" si="154"/>
        <v>(-30.2858523, 30.7581479)</v>
      </c>
    </row>
    <row r="4943" spans="1:8" s="10" customFormat="1" x14ac:dyDescent="0.25">
      <c r="A4943" s="9" t="str">
        <f t="shared" si="155"/>
        <v>OSM: Natal South Coast Line - Rail - (31334383)</v>
      </c>
      <c r="B4943" s="9" t="s">
        <v>2794</v>
      </c>
      <c r="C4943" s="9" t="s">
        <v>2780</v>
      </c>
      <c r="D4943" s="12">
        <v>-29.899887614285699</v>
      </c>
      <c r="E4943" s="12">
        <v>30.9803372285714</v>
      </c>
      <c r="F4943" s="9" t="s">
        <v>2775</v>
      </c>
      <c r="G4943" s="9">
        <v>31334383</v>
      </c>
      <c r="H4943" s="9" t="str">
        <f t="shared" si="154"/>
        <v>(-29.8998876, 30.9803372)</v>
      </c>
    </row>
    <row r="4944" spans="1:8" s="10" customFormat="1" x14ac:dyDescent="0.25">
      <c r="A4944" s="9" t="str">
        <f t="shared" si="155"/>
        <v>OSM: Natal South Coast Line - Rail - (31335781)</v>
      </c>
      <c r="B4944" s="9" t="s">
        <v>2794</v>
      </c>
      <c r="C4944" s="9" t="s">
        <v>2780</v>
      </c>
      <c r="D4944" s="12">
        <v>-29.924570626315699</v>
      </c>
      <c r="E4944" s="12">
        <v>30.9742166947368</v>
      </c>
      <c r="F4944" s="9" t="s">
        <v>2775</v>
      </c>
      <c r="G4944" s="9">
        <v>31335781</v>
      </c>
      <c r="H4944" s="9" t="str">
        <f t="shared" si="154"/>
        <v>(-29.9245706, 30.9742167)</v>
      </c>
    </row>
    <row r="4945" spans="1:8" s="10" customFormat="1" x14ac:dyDescent="0.25">
      <c r="A4945" s="9" t="str">
        <f t="shared" si="155"/>
        <v>OSM: Natal South Coast Line - Rail - (31335782)</v>
      </c>
      <c r="B4945" s="9" t="s">
        <v>2794</v>
      </c>
      <c r="C4945" s="9" t="s">
        <v>2780</v>
      </c>
      <c r="D4945" s="12">
        <v>-29.918465121052598</v>
      </c>
      <c r="E4945" s="12">
        <v>30.976252673684201</v>
      </c>
      <c r="F4945" s="9" t="s">
        <v>2775</v>
      </c>
      <c r="G4945" s="9">
        <v>31335782</v>
      </c>
      <c r="H4945" s="9" t="str">
        <f t="shared" si="154"/>
        <v>(-29.9184651, 30.9762527)</v>
      </c>
    </row>
    <row r="4946" spans="1:8" s="10" customFormat="1" x14ac:dyDescent="0.25">
      <c r="A4946" s="9" t="str">
        <f t="shared" si="155"/>
        <v>OSM: Natal South Coast Line - Rail - (31335783)</v>
      </c>
      <c r="B4946" s="9" t="s">
        <v>2794</v>
      </c>
      <c r="C4946" s="9" t="s">
        <v>2780</v>
      </c>
      <c r="D4946" s="12">
        <v>-29.921460139534801</v>
      </c>
      <c r="E4946" s="12">
        <v>30.973121761627901</v>
      </c>
      <c r="F4946" s="9" t="s">
        <v>2775</v>
      </c>
      <c r="G4946" s="9">
        <v>31335783</v>
      </c>
      <c r="H4946" s="9" t="str">
        <f t="shared" si="154"/>
        <v>(-29.9214601, 30.9731218)</v>
      </c>
    </row>
    <row r="4947" spans="1:8" s="10" customFormat="1" x14ac:dyDescent="0.25">
      <c r="A4947" s="9" t="str">
        <f t="shared" si="155"/>
        <v>OSM: Natal South Coast Line - Rail - (31335784)</v>
      </c>
      <c r="B4947" s="9" t="s">
        <v>2794</v>
      </c>
      <c r="C4947" s="9" t="s">
        <v>2780</v>
      </c>
      <c r="D4947" s="12">
        <v>-29.9186004666666</v>
      </c>
      <c r="E4947" s="12">
        <v>30.9762190125</v>
      </c>
      <c r="F4947" s="9" t="s">
        <v>2775</v>
      </c>
      <c r="G4947" s="9">
        <v>31335784</v>
      </c>
      <c r="H4947" s="9" t="str">
        <f t="shared" si="154"/>
        <v>(-29.9186005, 30.976219)</v>
      </c>
    </row>
    <row r="4948" spans="1:8" s="10" customFormat="1" x14ac:dyDescent="0.25">
      <c r="A4948" s="9" t="str">
        <f t="shared" si="155"/>
        <v>OSM: Natal South Coast Line - Rail - (31335787)</v>
      </c>
      <c r="B4948" s="9" t="s">
        <v>2794</v>
      </c>
      <c r="C4948" s="9" t="s">
        <v>2780</v>
      </c>
      <c r="D4948" s="12">
        <v>-29.910586458333299</v>
      </c>
      <c r="E4948" s="12">
        <v>30.974466625000002</v>
      </c>
      <c r="F4948" s="9" t="s">
        <v>2775</v>
      </c>
      <c r="G4948" s="9">
        <v>31335787</v>
      </c>
      <c r="H4948" s="9" t="str">
        <f t="shared" si="154"/>
        <v>(-29.9105865, 30.9744666)</v>
      </c>
    </row>
    <row r="4949" spans="1:8" s="10" customFormat="1" x14ac:dyDescent="0.25">
      <c r="A4949" s="9" t="str">
        <f t="shared" si="155"/>
        <v>OSM: Natal South Coast Line - Rail - (31335788)</v>
      </c>
      <c r="B4949" s="9" t="s">
        <v>2794</v>
      </c>
      <c r="C4949" s="9" t="s">
        <v>2780</v>
      </c>
      <c r="D4949" s="12">
        <v>-29.9104904</v>
      </c>
      <c r="E4949" s="12">
        <v>30.974541449999901</v>
      </c>
      <c r="F4949" s="9" t="s">
        <v>2775</v>
      </c>
      <c r="G4949" s="9">
        <v>31335788</v>
      </c>
      <c r="H4949" s="9" t="str">
        <f t="shared" si="154"/>
        <v>(-29.9104904, 30.9745414)</v>
      </c>
    </row>
    <row r="4950" spans="1:8" s="10" customFormat="1" x14ac:dyDescent="0.25">
      <c r="A4950" s="9" t="str">
        <f t="shared" si="155"/>
        <v>OSM: Natal South Coast Line - Rail - (31335794)</v>
      </c>
      <c r="B4950" s="9" t="s">
        <v>2794</v>
      </c>
      <c r="C4950" s="9" t="s">
        <v>2780</v>
      </c>
      <c r="D4950" s="12">
        <v>-29.90401628</v>
      </c>
      <c r="E4950" s="12">
        <v>30.979026210000001</v>
      </c>
      <c r="F4950" s="9" t="s">
        <v>2775</v>
      </c>
      <c r="G4950" s="9">
        <v>31335794</v>
      </c>
      <c r="H4950" s="9" t="str">
        <f t="shared" si="154"/>
        <v>(-29.9040163, 30.9790262)</v>
      </c>
    </row>
    <row r="4951" spans="1:8" s="10" customFormat="1" x14ac:dyDescent="0.25">
      <c r="A4951" s="9" t="str">
        <f t="shared" si="155"/>
        <v>OSM: Natal South Coast Line - Rail - (31335819)</v>
      </c>
      <c r="B4951" s="9" t="s">
        <v>2794</v>
      </c>
      <c r="C4951" s="9" t="s">
        <v>2780</v>
      </c>
      <c r="D4951" s="12">
        <v>-29.926484824999999</v>
      </c>
      <c r="E4951" s="12">
        <v>30.972674300000001</v>
      </c>
      <c r="F4951" s="9" t="s">
        <v>2775</v>
      </c>
      <c r="G4951" s="9">
        <v>31335819</v>
      </c>
      <c r="H4951" s="9" t="str">
        <f t="shared" si="154"/>
        <v>(-29.9264848, 30.9726743)</v>
      </c>
    </row>
    <row r="4952" spans="1:8" s="10" customFormat="1" x14ac:dyDescent="0.25">
      <c r="A4952" s="9" t="str">
        <f t="shared" si="155"/>
        <v>OSM: Natal South Coast Line - Rail - (31335850)</v>
      </c>
      <c r="B4952" s="9" t="s">
        <v>2794</v>
      </c>
      <c r="C4952" s="9" t="s">
        <v>2780</v>
      </c>
      <c r="D4952" s="12">
        <v>-29.9345455232558</v>
      </c>
      <c r="E4952" s="12">
        <v>30.9663294906976</v>
      </c>
      <c r="F4952" s="9" t="s">
        <v>2775</v>
      </c>
      <c r="G4952" s="9">
        <v>31335850</v>
      </c>
      <c r="H4952" s="9" t="str">
        <f t="shared" si="154"/>
        <v>(-29.9345455, 30.9663295)</v>
      </c>
    </row>
    <row r="4953" spans="1:8" s="10" customFormat="1" x14ac:dyDescent="0.25">
      <c r="A4953" s="9" t="str">
        <f t="shared" si="155"/>
        <v>OSM: Natal South Coast Line - Rail - (31335884)</v>
      </c>
      <c r="B4953" s="9" t="s">
        <v>2794</v>
      </c>
      <c r="C4953" s="9" t="s">
        <v>2780</v>
      </c>
      <c r="D4953" s="12">
        <v>-29.945046342857101</v>
      </c>
      <c r="E4953" s="12">
        <v>30.958080371428501</v>
      </c>
      <c r="F4953" s="9" t="s">
        <v>2775</v>
      </c>
      <c r="G4953" s="9">
        <v>31335884</v>
      </c>
      <c r="H4953" s="9" t="str">
        <f t="shared" si="154"/>
        <v>(-29.9450463, 30.9580804)</v>
      </c>
    </row>
    <row r="4954" spans="1:8" s="10" customFormat="1" x14ac:dyDescent="0.25">
      <c r="A4954" s="9" t="str">
        <f t="shared" si="155"/>
        <v>OSM: Natal South Coast Line - Rail - (31335885)</v>
      </c>
      <c r="B4954" s="9" t="s">
        <v>2794</v>
      </c>
      <c r="C4954" s="9" t="s">
        <v>2780</v>
      </c>
      <c r="D4954" s="12">
        <v>-29.944744419999999</v>
      </c>
      <c r="E4954" s="12">
        <v>30.958180720000001</v>
      </c>
      <c r="F4954" s="9" t="s">
        <v>2775</v>
      </c>
      <c r="G4954" s="9">
        <v>31335885</v>
      </c>
      <c r="H4954" s="9" t="str">
        <f t="shared" si="154"/>
        <v>(-29.9447444, 30.9581807)</v>
      </c>
    </row>
    <row r="4955" spans="1:8" s="10" customFormat="1" x14ac:dyDescent="0.25">
      <c r="A4955" s="9" t="str">
        <f t="shared" si="155"/>
        <v>OSM: Natal South Coast Line - Rail - (31335888)</v>
      </c>
      <c r="B4955" s="9" t="s">
        <v>2794</v>
      </c>
      <c r="C4955" s="9" t="s">
        <v>2780</v>
      </c>
      <c r="D4955" s="12">
        <v>-29.949298219047598</v>
      </c>
      <c r="E4955" s="12">
        <v>30.954159495238098</v>
      </c>
      <c r="F4955" s="9" t="s">
        <v>2775</v>
      </c>
      <c r="G4955" s="9">
        <v>31335888</v>
      </c>
      <c r="H4955" s="9" t="str">
        <f t="shared" si="154"/>
        <v>(-29.9492982, 30.9541595)</v>
      </c>
    </row>
    <row r="4956" spans="1:8" s="10" customFormat="1" x14ac:dyDescent="0.25">
      <c r="A4956" s="9" t="str">
        <f t="shared" si="155"/>
        <v>OSM: Natal South Coast Line - Rail - (31335897)</v>
      </c>
      <c r="B4956" s="9" t="s">
        <v>2794</v>
      </c>
      <c r="C4956" s="9" t="s">
        <v>2780</v>
      </c>
      <c r="D4956" s="12">
        <v>-29.941069204347802</v>
      </c>
      <c r="E4956" s="12">
        <v>30.961067782608598</v>
      </c>
      <c r="F4956" s="9" t="s">
        <v>2775</v>
      </c>
      <c r="G4956" s="9">
        <v>31335897</v>
      </c>
      <c r="H4956" s="9" t="str">
        <f t="shared" si="154"/>
        <v>(-29.9410692, 30.9610678)</v>
      </c>
    </row>
    <row r="4957" spans="1:8" s="10" customFormat="1" x14ac:dyDescent="0.25">
      <c r="A4957" s="9" t="str">
        <f t="shared" si="155"/>
        <v>OSM: Natal South Coast Line - Rail - (31335901)</v>
      </c>
      <c r="B4957" s="9" t="s">
        <v>2794</v>
      </c>
      <c r="C4957" s="9" t="s">
        <v>2780</v>
      </c>
      <c r="D4957" s="12">
        <v>-29.971870360975601</v>
      </c>
      <c r="E4957" s="12">
        <v>30.9355262268292</v>
      </c>
      <c r="F4957" s="9" t="s">
        <v>2775</v>
      </c>
      <c r="G4957" s="9">
        <v>31335901</v>
      </c>
      <c r="H4957" s="9" t="str">
        <f t="shared" si="154"/>
        <v>(-29.9718704, 30.9355262)</v>
      </c>
    </row>
    <row r="4958" spans="1:8" s="10" customFormat="1" x14ac:dyDescent="0.25">
      <c r="A4958" s="9" t="str">
        <f t="shared" si="155"/>
        <v>OSM: Natal South Coast Line - Rail - (31335908)</v>
      </c>
      <c r="B4958" s="9" t="s">
        <v>2794</v>
      </c>
      <c r="C4958" s="9" t="s">
        <v>2780</v>
      </c>
      <c r="D4958" s="12">
        <v>-29.959719621428501</v>
      </c>
      <c r="E4958" s="12">
        <v>30.943464521428499</v>
      </c>
      <c r="F4958" s="9" t="s">
        <v>2775</v>
      </c>
      <c r="G4958" s="9">
        <v>31335908</v>
      </c>
      <c r="H4958" s="9" t="str">
        <f t="shared" si="154"/>
        <v>(-29.9597196, 30.9434645)</v>
      </c>
    </row>
    <row r="4959" spans="1:8" s="10" customFormat="1" x14ac:dyDescent="0.25">
      <c r="A4959" s="9" t="str">
        <f t="shared" si="155"/>
        <v>OSM: Natal South Coast Line - Rail - (31335910)</v>
      </c>
      <c r="B4959" s="9" t="s">
        <v>2794</v>
      </c>
      <c r="C4959" s="9" t="s">
        <v>2780</v>
      </c>
      <c r="D4959" s="12">
        <v>-29.9829333166666</v>
      </c>
      <c r="E4959" s="12">
        <v>30.929083850000001</v>
      </c>
      <c r="F4959" s="9" t="s">
        <v>2775</v>
      </c>
      <c r="G4959" s="9">
        <v>31335910</v>
      </c>
      <c r="H4959" s="9" t="str">
        <f t="shared" si="154"/>
        <v>(-29.9829333, 30.9290839)</v>
      </c>
    </row>
    <row r="4960" spans="1:8" s="10" customFormat="1" x14ac:dyDescent="0.25">
      <c r="A4960" s="9" t="str">
        <f t="shared" si="155"/>
        <v>OSM: Natal South Coast Line - Rail - (31335913)</v>
      </c>
      <c r="B4960" s="9" t="s">
        <v>2794</v>
      </c>
      <c r="C4960" s="9" t="s">
        <v>2780</v>
      </c>
      <c r="D4960" s="12">
        <v>-29.987634391666599</v>
      </c>
      <c r="E4960" s="12">
        <v>30.926807100000001</v>
      </c>
      <c r="F4960" s="9" t="s">
        <v>2775</v>
      </c>
      <c r="G4960" s="9">
        <v>31335913</v>
      </c>
      <c r="H4960" s="9" t="str">
        <f t="shared" si="154"/>
        <v>(-29.9876344, 30.9268071)</v>
      </c>
    </row>
    <row r="4961" spans="1:8" s="10" customFormat="1" x14ac:dyDescent="0.25">
      <c r="A4961" s="9" t="str">
        <f t="shared" si="155"/>
        <v>OSM: Natal South Coast Line - Rail - (31335926)</v>
      </c>
      <c r="B4961" s="9" t="s">
        <v>2794</v>
      </c>
      <c r="C4961" s="9" t="s">
        <v>2780</v>
      </c>
      <c r="D4961" s="12">
        <v>-29.997335437036998</v>
      </c>
      <c r="E4961" s="12">
        <v>30.924788170370299</v>
      </c>
      <c r="F4961" s="9" t="s">
        <v>2775</v>
      </c>
      <c r="G4961" s="9">
        <v>31335926</v>
      </c>
      <c r="H4961" s="9" t="str">
        <f t="shared" si="154"/>
        <v>(-29.9973354, 30.9247882)</v>
      </c>
    </row>
    <row r="4962" spans="1:8" s="10" customFormat="1" x14ac:dyDescent="0.25">
      <c r="A4962" s="9" t="str">
        <f t="shared" si="155"/>
        <v>OSM: Natal South Coast Line - Rail - (31335957)</v>
      </c>
      <c r="B4962" s="9" t="s">
        <v>2794</v>
      </c>
      <c r="C4962" s="9" t="s">
        <v>2780</v>
      </c>
      <c r="D4962" s="12">
        <v>-30.025410631250001</v>
      </c>
      <c r="E4962" s="12">
        <v>30.905328893749999</v>
      </c>
      <c r="F4962" s="9" t="s">
        <v>2775</v>
      </c>
      <c r="G4962" s="9">
        <v>31335957</v>
      </c>
      <c r="H4962" s="9" t="str">
        <f t="shared" si="154"/>
        <v>(-30.0254106, 30.9053289)</v>
      </c>
    </row>
    <row r="4963" spans="1:8" s="10" customFormat="1" x14ac:dyDescent="0.25">
      <c r="A4963" s="9" t="str">
        <f t="shared" si="155"/>
        <v>OSM: Natal South Coast Line - Rail - (31335959)</v>
      </c>
      <c r="B4963" s="9" t="s">
        <v>2794</v>
      </c>
      <c r="C4963" s="9" t="s">
        <v>2780</v>
      </c>
      <c r="D4963" s="12">
        <v>-30.05584455</v>
      </c>
      <c r="E4963" s="12">
        <v>30.882210300000001</v>
      </c>
      <c r="F4963" s="9" t="s">
        <v>2775</v>
      </c>
      <c r="G4963" s="9">
        <v>31335959</v>
      </c>
      <c r="H4963" s="9" t="str">
        <f t="shared" si="154"/>
        <v>(-30.0558446, 30.8822103)</v>
      </c>
    </row>
    <row r="4964" spans="1:8" s="10" customFormat="1" x14ac:dyDescent="0.25">
      <c r="A4964" s="9" t="str">
        <f t="shared" si="155"/>
        <v>OSM: Natal South Coast Line - Rail - (31335961)</v>
      </c>
      <c r="B4964" s="9" t="s">
        <v>2794</v>
      </c>
      <c r="C4964" s="9" t="s">
        <v>2780</v>
      </c>
      <c r="D4964" s="12">
        <v>-30.057533799999899</v>
      </c>
      <c r="E4964" s="12">
        <v>30.881846471428499</v>
      </c>
      <c r="F4964" s="9" t="s">
        <v>2775</v>
      </c>
      <c r="G4964" s="9">
        <v>31335961</v>
      </c>
      <c r="H4964" s="9" t="str">
        <f t="shared" si="154"/>
        <v>(-30.0575338, 30.8818465)</v>
      </c>
    </row>
    <row r="4965" spans="1:8" s="10" customFormat="1" x14ac:dyDescent="0.25">
      <c r="A4965" s="9" t="str">
        <f t="shared" si="155"/>
        <v>OSM: Natal South Coast Line - Rail - (31335963)</v>
      </c>
      <c r="B4965" s="9" t="s">
        <v>2794</v>
      </c>
      <c r="C4965" s="9" t="s">
        <v>2780</v>
      </c>
      <c r="D4965" s="12">
        <v>-30.081971110000001</v>
      </c>
      <c r="E4965" s="12">
        <v>30.868584240000001</v>
      </c>
      <c r="F4965" s="9" t="s">
        <v>2775</v>
      </c>
      <c r="G4965" s="9">
        <v>31335963</v>
      </c>
      <c r="H4965" s="9" t="str">
        <f t="shared" si="154"/>
        <v>(-30.0819711, 30.8685842)</v>
      </c>
    </row>
    <row r="4966" spans="1:8" s="10" customFormat="1" x14ac:dyDescent="0.25">
      <c r="A4966" s="9" t="str">
        <f t="shared" si="155"/>
        <v>OSM: Natal South Coast Line - Rail - (31335965)</v>
      </c>
      <c r="B4966" s="9" t="s">
        <v>2794</v>
      </c>
      <c r="C4966" s="9" t="s">
        <v>2780</v>
      </c>
      <c r="D4966" s="12">
        <v>-30.08641385</v>
      </c>
      <c r="E4966" s="12">
        <v>30.86529625</v>
      </c>
      <c r="F4966" s="9" t="s">
        <v>2775</v>
      </c>
      <c r="G4966" s="9">
        <v>31335965</v>
      </c>
      <c r="H4966" s="9" t="str">
        <f t="shared" si="154"/>
        <v>(-30.0864139, 30.8652963)</v>
      </c>
    </row>
    <row r="4967" spans="1:8" s="10" customFormat="1" x14ac:dyDescent="0.25">
      <c r="A4967" s="9" t="str">
        <f t="shared" si="155"/>
        <v>OSM: Natal South Coast Line - Rail - (31335968)</v>
      </c>
      <c r="B4967" s="9" t="s">
        <v>2794</v>
      </c>
      <c r="C4967" s="9" t="s">
        <v>2780</v>
      </c>
      <c r="D4967" s="12">
        <v>-30.097887374999999</v>
      </c>
      <c r="E4967" s="12">
        <v>30.856852974999999</v>
      </c>
      <c r="F4967" s="9" t="s">
        <v>2775</v>
      </c>
      <c r="G4967" s="9">
        <v>31335968</v>
      </c>
      <c r="H4967" s="9" t="str">
        <f t="shared" si="154"/>
        <v>(-30.0978874, 30.856853)</v>
      </c>
    </row>
    <row r="4968" spans="1:8" s="10" customFormat="1" x14ac:dyDescent="0.25">
      <c r="A4968" s="9" t="str">
        <f t="shared" si="155"/>
        <v>OSM: Natal South Coast Line - Rail - (31335970)</v>
      </c>
      <c r="B4968" s="9" t="s">
        <v>2794</v>
      </c>
      <c r="C4968" s="9" t="s">
        <v>2780</v>
      </c>
      <c r="D4968" s="12">
        <v>-30.100571724999998</v>
      </c>
      <c r="E4968" s="12">
        <v>30.85596855</v>
      </c>
      <c r="F4968" s="9" t="s">
        <v>2775</v>
      </c>
      <c r="G4968" s="9">
        <v>31335970</v>
      </c>
      <c r="H4968" s="9" t="str">
        <f t="shared" si="154"/>
        <v>(-30.1005717, 30.8559686)</v>
      </c>
    </row>
    <row r="4969" spans="1:8" s="10" customFormat="1" x14ac:dyDescent="0.25">
      <c r="A4969" s="9" t="str">
        <f t="shared" si="155"/>
        <v>OSM: Natal South Coast Line - Rail - (31335971)</v>
      </c>
      <c r="B4969" s="9" t="s">
        <v>2794</v>
      </c>
      <c r="C4969" s="9" t="s">
        <v>2780</v>
      </c>
      <c r="D4969" s="12">
        <v>-30.1022591363636</v>
      </c>
      <c r="E4969" s="12">
        <v>30.855615472727202</v>
      </c>
      <c r="F4969" s="9" t="s">
        <v>2775</v>
      </c>
      <c r="G4969" s="9">
        <v>31335971</v>
      </c>
      <c r="H4969" s="9" t="str">
        <f t="shared" si="154"/>
        <v>(-30.1022591, 30.8556155)</v>
      </c>
    </row>
    <row r="4970" spans="1:8" s="10" customFormat="1" x14ac:dyDescent="0.25">
      <c r="A4970" s="9" t="str">
        <f t="shared" si="155"/>
        <v>OSM: Natal South Coast Line - Rail - (31335974)</v>
      </c>
      <c r="B4970" s="9" t="s">
        <v>2794</v>
      </c>
      <c r="C4970" s="9" t="s">
        <v>2780</v>
      </c>
      <c r="D4970" s="12">
        <v>-30.116020833333302</v>
      </c>
      <c r="E4970" s="12">
        <v>30.851288183333299</v>
      </c>
      <c r="F4970" s="9" t="s">
        <v>2775</v>
      </c>
      <c r="G4970" s="9">
        <v>31335974</v>
      </c>
      <c r="H4970" s="9" t="str">
        <f t="shared" si="154"/>
        <v>(-30.1160208, 30.8512882)</v>
      </c>
    </row>
    <row r="4971" spans="1:8" s="10" customFormat="1" x14ac:dyDescent="0.25">
      <c r="A4971" s="9" t="str">
        <f t="shared" si="155"/>
        <v>OSM: Natal South Coast Line - Rail - (31335975)</v>
      </c>
      <c r="B4971" s="9" t="s">
        <v>2794</v>
      </c>
      <c r="C4971" s="9" t="s">
        <v>2780</v>
      </c>
      <c r="D4971" s="12">
        <v>-30.117197675</v>
      </c>
      <c r="E4971" s="12">
        <v>30.850630724999998</v>
      </c>
      <c r="F4971" s="9" t="s">
        <v>2775</v>
      </c>
      <c r="G4971" s="9">
        <v>31335975</v>
      </c>
      <c r="H4971" s="9" t="str">
        <f t="shared" si="154"/>
        <v>(-30.1171977, 30.8506307)</v>
      </c>
    </row>
    <row r="4972" spans="1:8" s="10" customFormat="1" x14ac:dyDescent="0.25">
      <c r="A4972" s="9" t="str">
        <f t="shared" si="155"/>
        <v>OSM: Natal South Coast Line - Rail - (31335978)</v>
      </c>
      <c r="B4972" s="9" t="s">
        <v>2794</v>
      </c>
      <c r="C4972" s="9" t="s">
        <v>2780</v>
      </c>
      <c r="D4972" s="12">
        <v>-30.122016908695599</v>
      </c>
      <c r="E4972" s="12">
        <v>30.848352273913001</v>
      </c>
      <c r="F4972" s="9" t="s">
        <v>2775</v>
      </c>
      <c r="G4972" s="9">
        <v>31335978</v>
      </c>
      <c r="H4972" s="9" t="str">
        <f t="shared" si="154"/>
        <v>(-30.1220169, 30.8483523)</v>
      </c>
    </row>
    <row r="4973" spans="1:8" s="10" customFormat="1" x14ac:dyDescent="0.25">
      <c r="A4973" s="9" t="str">
        <f t="shared" si="155"/>
        <v>OSM: Natal South Coast Line - Rail - (31335979)</v>
      </c>
      <c r="B4973" s="9" t="s">
        <v>2794</v>
      </c>
      <c r="C4973" s="9" t="s">
        <v>2780</v>
      </c>
      <c r="D4973" s="12">
        <v>-30.142827633333301</v>
      </c>
      <c r="E4973" s="12">
        <v>30.8355146333333</v>
      </c>
      <c r="F4973" s="9" t="s">
        <v>2775</v>
      </c>
      <c r="G4973" s="9">
        <v>31335979</v>
      </c>
      <c r="H4973" s="9" t="str">
        <f t="shared" si="154"/>
        <v>(-30.1428276, 30.8355146)</v>
      </c>
    </row>
    <row r="4974" spans="1:8" s="10" customFormat="1" x14ac:dyDescent="0.25">
      <c r="A4974" s="9" t="str">
        <f t="shared" si="155"/>
        <v>OSM: Natal South Coast Line - Rail - (31335980)</v>
      </c>
      <c r="B4974" s="9" t="s">
        <v>2794</v>
      </c>
      <c r="C4974" s="9" t="s">
        <v>2780</v>
      </c>
      <c r="D4974" s="12">
        <v>-30.1474151307692</v>
      </c>
      <c r="E4974" s="12">
        <v>30.832027161538399</v>
      </c>
      <c r="F4974" s="9" t="s">
        <v>2775</v>
      </c>
      <c r="G4974" s="9">
        <v>31335980</v>
      </c>
      <c r="H4974" s="9" t="str">
        <f t="shared" si="154"/>
        <v>(-30.1474151, 30.8320272)</v>
      </c>
    </row>
    <row r="4975" spans="1:8" s="10" customFormat="1" x14ac:dyDescent="0.25">
      <c r="A4975" s="9" t="str">
        <f t="shared" si="155"/>
        <v>OSM: Natal South Coast Line - Rail - (31336009)</v>
      </c>
      <c r="B4975" s="9" t="s">
        <v>2794</v>
      </c>
      <c r="C4975" s="9" t="s">
        <v>2780</v>
      </c>
      <c r="D4975" s="12">
        <v>-30.2046824642857</v>
      </c>
      <c r="E4975" s="12">
        <v>30.8021755571428</v>
      </c>
      <c r="F4975" s="9" t="s">
        <v>2775</v>
      </c>
      <c r="G4975" s="9">
        <v>31336009</v>
      </c>
      <c r="H4975" s="9" t="str">
        <f t="shared" si="154"/>
        <v>(-30.2046825, 30.8021756)</v>
      </c>
    </row>
    <row r="4976" spans="1:8" s="10" customFormat="1" x14ac:dyDescent="0.25">
      <c r="A4976" s="9" t="str">
        <f t="shared" si="155"/>
        <v>OSM: Natal South Coast Line - Rail - (31336013)</v>
      </c>
      <c r="B4976" s="9" t="s">
        <v>2794</v>
      </c>
      <c r="C4976" s="9" t="s">
        <v>2780</v>
      </c>
      <c r="D4976" s="12">
        <v>-30.272326709999898</v>
      </c>
      <c r="E4976" s="12">
        <v>30.760376220000001</v>
      </c>
      <c r="F4976" s="9" t="s">
        <v>2775</v>
      </c>
      <c r="G4976" s="9">
        <v>31336013</v>
      </c>
      <c r="H4976" s="9" t="str">
        <f t="shared" si="154"/>
        <v>(-30.2723267, 30.7603762)</v>
      </c>
    </row>
    <row r="4977" spans="1:8" s="10" customFormat="1" x14ac:dyDescent="0.25">
      <c r="A4977" s="9" t="str">
        <f t="shared" si="155"/>
        <v>OSM: Natal South Coast Line - Rail - (38169832)</v>
      </c>
      <c r="B4977" s="9" t="s">
        <v>2794</v>
      </c>
      <c r="C4977" s="9" t="s">
        <v>2780</v>
      </c>
      <c r="D4977" s="12">
        <v>-30.364083775000001</v>
      </c>
      <c r="E4977" s="12">
        <v>30.712190462500001</v>
      </c>
      <c r="F4977" s="9" t="s">
        <v>2775</v>
      </c>
      <c r="G4977" s="9">
        <v>38169832</v>
      </c>
      <c r="H4977" s="9" t="str">
        <f t="shared" si="154"/>
        <v>(-30.3640838, 30.7121905)</v>
      </c>
    </row>
    <row r="4978" spans="1:8" s="10" customFormat="1" x14ac:dyDescent="0.25">
      <c r="A4978" s="9" t="str">
        <f t="shared" si="155"/>
        <v>OSM: Natal South Coast Line - Rail - (38169845)</v>
      </c>
      <c r="B4978" s="9" t="s">
        <v>2794</v>
      </c>
      <c r="C4978" s="9" t="s">
        <v>2780</v>
      </c>
      <c r="D4978" s="12">
        <v>-30.496609650877101</v>
      </c>
      <c r="E4978" s="12">
        <v>30.630491642105198</v>
      </c>
      <c r="F4978" s="9" t="s">
        <v>2775</v>
      </c>
      <c r="G4978" s="9">
        <v>38169845</v>
      </c>
      <c r="H4978" s="9" t="str">
        <f t="shared" si="154"/>
        <v>(-30.4966097, 30.6304916)</v>
      </c>
    </row>
    <row r="4979" spans="1:8" s="10" customFormat="1" x14ac:dyDescent="0.25">
      <c r="A4979" s="9" t="str">
        <f t="shared" si="155"/>
        <v>OSM: Natal South Coast Line - Rail - (38169858)</v>
      </c>
      <c r="B4979" s="9" t="s">
        <v>2794</v>
      </c>
      <c r="C4979" s="9" t="s">
        <v>2780</v>
      </c>
      <c r="D4979" s="12">
        <v>-30.372353905555499</v>
      </c>
      <c r="E4979" s="12">
        <v>30.703598238888802</v>
      </c>
      <c r="F4979" s="9" t="s">
        <v>2775</v>
      </c>
      <c r="G4979" s="9">
        <v>38169858</v>
      </c>
      <c r="H4979" s="9" t="str">
        <f t="shared" si="154"/>
        <v>(-30.3723539, 30.7035982)</v>
      </c>
    </row>
    <row r="4980" spans="1:8" s="10" customFormat="1" x14ac:dyDescent="0.25">
      <c r="A4980" s="9" t="str">
        <f t="shared" si="155"/>
        <v>OSM: Natal South Coast Line - Rail - (38169860)</v>
      </c>
      <c r="B4980" s="9" t="s">
        <v>2794</v>
      </c>
      <c r="C4980" s="9" t="s">
        <v>2780</v>
      </c>
      <c r="D4980" s="12">
        <v>-30.4108803947368</v>
      </c>
      <c r="E4980" s="12">
        <v>30.679908126315699</v>
      </c>
      <c r="F4980" s="9" t="s">
        <v>2775</v>
      </c>
      <c r="G4980" s="9">
        <v>38169860</v>
      </c>
      <c r="H4980" s="9" t="str">
        <f t="shared" si="154"/>
        <v>(-30.4108804, 30.6799081)</v>
      </c>
    </row>
    <row r="4981" spans="1:8" s="10" customFormat="1" x14ac:dyDescent="0.25">
      <c r="A4981" s="9" t="str">
        <f t="shared" si="155"/>
        <v>OSM: Natal South Coast Line - Rail - (38169864)</v>
      </c>
      <c r="B4981" s="9" t="s">
        <v>2794</v>
      </c>
      <c r="C4981" s="9" t="s">
        <v>2780</v>
      </c>
      <c r="D4981" s="12">
        <v>-30.573302952173901</v>
      </c>
      <c r="E4981" s="12">
        <v>30.575943660869498</v>
      </c>
      <c r="F4981" s="9" t="s">
        <v>2775</v>
      </c>
      <c r="G4981" s="9">
        <v>38169864</v>
      </c>
      <c r="H4981" s="9" t="str">
        <f t="shared" si="154"/>
        <v>(-30.573303, 30.5759437)</v>
      </c>
    </row>
    <row r="4982" spans="1:8" s="10" customFormat="1" x14ac:dyDescent="0.25">
      <c r="A4982" s="9" t="str">
        <f t="shared" si="155"/>
        <v>OSM: Natal South Coast Line - Rail - (38169867)</v>
      </c>
      <c r="B4982" s="9" t="s">
        <v>2794</v>
      </c>
      <c r="C4982" s="9" t="s">
        <v>2780</v>
      </c>
      <c r="D4982" s="12">
        <v>-30.391761928985499</v>
      </c>
      <c r="E4982" s="12">
        <v>30.692441740579699</v>
      </c>
      <c r="F4982" s="9" t="s">
        <v>2775</v>
      </c>
      <c r="G4982" s="9">
        <v>38169867</v>
      </c>
      <c r="H4982" s="9" t="str">
        <f t="shared" si="154"/>
        <v>(-30.3917619, 30.6924417)</v>
      </c>
    </row>
    <row r="4983" spans="1:8" s="10" customFormat="1" x14ac:dyDescent="0.25">
      <c r="A4983" s="9" t="str">
        <f t="shared" si="155"/>
        <v>OSM: Natal South Coast Line - Rail - (38169868)</v>
      </c>
      <c r="B4983" s="9" t="s">
        <v>2794</v>
      </c>
      <c r="C4983" s="9" t="s">
        <v>2780</v>
      </c>
      <c r="D4983" s="12">
        <v>-30.469190699999999</v>
      </c>
      <c r="E4983" s="12">
        <v>30.646931899999998</v>
      </c>
      <c r="F4983" s="9" t="s">
        <v>2775</v>
      </c>
      <c r="G4983" s="9">
        <v>38169868</v>
      </c>
      <c r="H4983" s="9" t="str">
        <f t="shared" si="154"/>
        <v>(-30.4691907, 30.6469319)</v>
      </c>
    </row>
    <row r="4984" spans="1:8" s="10" customFormat="1" x14ac:dyDescent="0.25">
      <c r="A4984" s="9" t="str">
        <f t="shared" si="155"/>
        <v>OSM: Natal South Coast Line - Rail - (38169875)</v>
      </c>
      <c r="B4984" s="9" t="s">
        <v>2794</v>
      </c>
      <c r="C4984" s="9" t="s">
        <v>2780</v>
      </c>
      <c r="D4984" s="12">
        <v>-30.440344139285699</v>
      </c>
      <c r="E4984" s="12">
        <v>30.6631302238095</v>
      </c>
      <c r="F4984" s="9" t="s">
        <v>2775</v>
      </c>
      <c r="G4984" s="9">
        <v>38169875</v>
      </c>
      <c r="H4984" s="9" t="str">
        <f t="shared" si="154"/>
        <v>(-30.4403441, 30.6631302)</v>
      </c>
    </row>
    <row r="4985" spans="1:8" s="10" customFormat="1" x14ac:dyDescent="0.25">
      <c r="A4985" s="9" t="str">
        <f t="shared" si="155"/>
        <v>OSM: Natal South Coast Line - Rail - (38169883)</v>
      </c>
      <c r="B4985" s="9" t="s">
        <v>2794</v>
      </c>
      <c r="C4985" s="9" t="s">
        <v>2780</v>
      </c>
      <c r="D4985" s="12">
        <v>-30.538477596774101</v>
      </c>
      <c r="E4985" s="12">
        <v>30.6029643</v>
      </c>
      <c r="F4985" s="9" t="s">
        <v>2775</v>
      </c>
      <c r="G4985" s="9">
        <v>38169883</v>
      </c>
      <c r="H4985" s="9" t="str">
        <f t="shared" si="154"/>
        <v>(-30.5384776, 30.6029643)</v>
      </c>
    </row>
    <row r="4986" spans="1:8" s="10" customFormat="1" x14ac:dyDescent="0.25">
      <c r="A4986" s="9" t="str">
        <f t="shared" si="155"/>
        <v>OSM: Natal South Coast Line - Rail - (38169885)</v>
      </c>
      <c r="B4986" s="9" t="s">
        <v>2794</v>
      </c>
      <c r="C4986" s="9" t="s">
        <v>2780</v>
      </c>
      <c r="D4986" s="12">
        <v>-30.666033816216199</v>
      </c>
      <c r="E4986" s="12">
        <v>30.513237881081</v>
      </c>
      <c r="F4986" s="9" t="s">
        <v>2775</v>
      </c>
      <c r="G4986" s="9">
        <v>38169885</v>
      </c>
      <c r="H4986" s="9" t="str">
        <f t="shared" si="154"/>
        <v>(-30.6660338, 30.5132379)</v>
      </c>
    </row>
    <row r="4987" spans="1:8" s="10" customFormat="1" x14ac:dyDescent="0.25">
      <c r="A4987" s="9" t="str">
        <f t="shared" si="155"/>
        <v>OSM: Natal South Coast Line - Rail - (38169887)</v>
      </c>
      <c r="B4987" s="9" t="s">
        <v>2794</v>
      </c>
      <c r="C4987" s="9" t="s">
        <v>2780</v>
      </c>
      <c r="D4987" s="12">
        <v>-30.680325703030299</v>
      </c>
      <c r="E4987" s="12">
        <v>30.504493954545399</v>
      </c>
      <c r="F4987" s="9" t="s">
        <v>2775</v>
      </c>
      <c r="G4987" s="9">
        <v>38169887</v>
      </c>
      <c r="H4987" s="9" t="str">
        <f t="shared" si="154"/>
        <v>(-30.6803257, 30.504494)</v>
      </c>
    </row>
    <row r="4988" spans="1:8" s="10" customFormat="1" x14ac:dyDescent="0.25">
      <c r="A4988" s="9" t="str">
        <f t="shared" si="155"/>
        <v>OSM: Natal South Coast Line - Rail - (38169891)</v>
      </c>
      <c r="B4988" s="9" t="s">
        <v>2794</v>
      </c>
      <c r="C4988" s="9" t="s">
        <v>2780</v>
      </c>
      <c r="D4988" s="12">
        <v>-30.725747847619001</v>
      </c>
      <c r="E4988" s="12">
        <v>30.467048930952298</v>
      </c>
      <c r="F4988" s="9" t="s">
        <v>2775</v>
      </c>
      <c r="G4988" s="9">
        <v>38169891</v>
      </c>
      <c r="H4988" s="9" t="str">
        <f t="shared" si="154"/>
        <v>(-30.7257478, 30.4670489)</v>
      </c>
    </row>
    <row r="4989" spans="1:8" s="10" customFormat="1" x14ac:dyDescent="0.25">
      <c r="A4989" s="9" t="str">
        <f t="shared" si="155"/>
        <v>OSM: Natal South Coast Line - Rail - (38169892)</v>
      </c>
      <c r="B4989" s="9" t="s">
        <v>2794</v>
      </c>
      <c r="C4989" s="9" t="s">
        <v>2780</v>
      </c>
      <c r="D4989" s="12">
        <v>-30.517188651515099</v>
      </c>
      <c r="E4989" s="12">
        <v>30.617229948484798</v>
      </c>
      <c r="F4989" s="9" t="s">
        <v>2775</v>
      </c>
      <c r="G4989" s="9">
        <v>38169892</v>
      </c>
      <c r="H4989" s="9" t="str">
        <f t="shared" si="154"/>
        <v>(-30.5171887, 30.6172299)</v>
      </c>
    </row>
    <row r="4990" spans="1:8" s="10" customFormat="1" x14ac:dyDescent="0.25">
      <c r="A4990" s="9" t="str">
        <f t="shared" si="155"/>
        <v>OSM: Natal South Coast Line - Rail - (38169893)</v>
      </c>
      <c r="B4990" s="9" t="s">
        <v>2794</v>
      </c>
      <c r="C4990" s="9" t="s">
        <v>2780</v>
      </c>
      <c r="D4990" s="12">
        <v>-30.697143351785702</v>
      </c>
      <c r="E4990" s="12">
        <v>30.491676642857101</v>
      </c>
      <c r="F4990" s="9" t="s">
        <v>2775</v>
      </c>
      <c r="G4990" s="9">
        <v>38169893</v>
      </c>
      <c r="H4990" s="9" t="str">
        <f t="shared" si="154"/>
        <v>(-30.6971434, 30.4916766)</v>
      </c>
    </row>
    <row r="4991" spans="1:8" s="10" customFormat="1" x14ac:dyDescent="0.25">
      <c r="A4991" s="9" t="str">
        <f t="shared" si="155"/>
        <v>OSM: Natal South Coast Line - Rail - (38169894)</v>
      </c>
      <c r="B4991" s="9" t="s">
        <v>2794</v>
      </c>
      <c r="C4991" s="9" t="s">
        <v>2780</v>
      </c>
      <c r="D4991" s="12">
        <v>-30.623470982191701</v>
      </c>
      <c r="E4991" s="12">
        <v>30.5431911835616</v>
      </c>
      <c r="F4991" s="9" t="s">
        <v>2775</v>
      </c>
      <c r="G4991" s="9">
        <v>38169894</v>
      </c>
      <c r="H4991" s="9" t="str">
        <f t="shared" si="154"/>
        <v>(-30.623471, 30.5431912)</v>
      </c>
    </row>
    <row r="4992" spans="1:8" s="10" customFormat="1" x14ac:dyDescent="0.25">
      <c r="A4992" s="9" t="str">
        <f t="shared" si="155"/>
        <v>OSM: Natal South Coast Line - Rail - (38169897)</v>
      </c>
      <c r="B4992" s="9" t="s">
        <v>2794</v>
      </c>
      <c r="C4992" s="9" t="s">
        <v>2780</v>
      </c>
      <c r="D4992" s="12">
        <v>-30.461791717241301</v>
      </c>
      <c r="E4992" s="12">
        <v>30.6517440068965</v>
      </c>
      <c r="F4992" s="9" t="s">
        <v>2775</v>
      </c>
      <c r="G4992" s="9">
        <v>38169897</v>
      </c>
      <c r="H4992" s="9" t="str">
        <f t="shared" si="154"/>
        <v>(-30.4617917, 30.651744)</v>
      </c>
    </row>
    <row r="4993" spans="1:8" s="10" customFormat="1" x14ac:dyDescent="0.25">
      <c r="A4993" s="9" t="str">
        <f t="shared" si="155"/>
        <v>OSM: Natal South Coast Line - Rail - (38169915)</v>
      </c>
      <c r="B4993" s="9" t="s">
        <v>2794</v>
      </c>
      <c r="C4993" s="9" t="s">
        <v>2780</v>
      </c>
      <c r="D4993" s="12">
        <v>-30.426047499999999</v>
      </c>
      <c r="E4993" s="12">
        <v>30.671496449999999</v>
      </c>
      <c r="F4993" s="9" t="s">
        <v>2775</v>
      </c>
      <c r="G4993" s="9">
        <v>38169915</v>
      </c>
      <c r="H4993" s="9" t="str">
        <f t="shared" ref="H4993:H5056" si="156">"(" &amp; TEXT(D4993, "#.#######") &amp; ", " &amp; TEXT(E4993, "#.#######") &amp; ")"</f>
        <v>(-30.4260475, 30.6714965)</v>
      </c>
    </row>
    <row r="4994" spans="1:8" s="10" customFormat="1" x14ac:dyDescent="0.25">
      <c r="A4994" s="9" t="str">
        <f t="shared" si="155"/>
        <v>OSM: Natal South Coast Line - Rail - (38169916)</v>
      </c>
      <c r="B4994" s="9" t="s">
        <v>2794</v>
      </c>
      <c r="C4994" s="9" t="s">
        <v>2780</v>
      </c>
      <c r="D4994" s="12">
        <v>-30.420454004166601</v>
      </c>
      <c r="E4994" s="12">
        <v>30.672857287499902</v>
      </c>
      <c r="F4994" s="9" t="s">
        <v>2775</v>
      </c>
      <c r="G4994" s="9">
        <v>38169916</v>
      </c>
      <c r="H4994" s="9" t="str">
        <f t="shared" si="156"/>
        <v>(-30.420454, 30.6728573)</v>
      </c>
    </row>
    <row r="4995" spans="1:8" s="10" customFormat="1" x14ac:dyDescent="0.25">
      <c r="A4995" s="9" t="str">
        <f t="shared" ref="A4995:A5058" si="157">"OSM: " &amp; B4995 &amp; " - " &amp; PROPER(C4995) &amp; " - (" &amp; G4995 &amp; ")"</f>
        <v>OSM: Natal South Coast Line - Rail - (44376037)</v>
      </c>
      <c r="B4995" s="9" t="s">
        <v>2794</v>
      </c>
      <c r="C4995" s="9" t="s">
        <v>2780</v>
      </c>
      <c r="D4995" s="12">
        <v>-30.004595299999998</v>
      </c>
      <c r="E4995" s="12">
        <v>30.923473649999998</v>
      </c>
      <c r="F4995" s="9" t="s">
        <v>2775</v>
      </c>
      <c r="G4995" s="9">
        <v>44376037</v>
      </c>
      <c r="H4995" s="9" t="str">
        <f t="shared" si="156"/>
        <v>(-30.0045953, 30.9234737)</v>
      </c>
    </row>
    <row r="4996" spans="1:8" s="10" customFormat="1" x14ac:dyDescent="0.25">
      <c r="A4996" s="9" t="str">
        <f t="shared" si="157"/>
        <v>OSM: Natal South Coast Line - Rail - (44376038)</v>
      </c>
      <c r="B4996" s="9" t="s">
        <v>2794</v>
      </c>
      <c r="C4996" s="9" t="s">
        <v>2780</v>
      </c>
      <c r="D4996" s="12">
        <v>-30.0045787</v>
      </c>
      <c r="E4996" s="12">
        <v>30.923411949999998</v>
      </c>
      <c r="F4996" s="9" t="s">
        <v>2775</v>
      </c>
      <c r="G4996" s="9">
        <v>44376038</v>
      </c>
      <c r="H4996" s="9" t="str">
        <f t="shared" si="156"/>
        <v>(-30.0045787, 30.923412)</v>
      </c>
    </row>
    <row r="4997" spans="1:8" s="10" customFormat="1" x14ac:dyDescent="0.25">
      <c r="A4997" s="9" t="str">
        <f t="shared" si="157"/>
        <v>OSM: Natal South Coast Line - Rail - (44376039)</v>
      </c>
      <c r="B4997" s="9" t="s">
        <v>2794</v>
      </c>
      <c r="C4997" s="9" t="s">
        <v>2780</v>
      </c>
      <c r="D4997" s="12">
        <v>-30.0056861444444</v>
      </c>
      <c r="E4997" s="12">
        <v>30.922605388888801</v>
      </c>
      <c r="F4997" s="9" t="s">
        <v>2775</v>
      </c>
      <c r="G4997" s="9">
        <v>44376039</v>
      </c>
      <c r="H4997" s="9" t="str">
        <f t="shared" si="156"/>
        <v>(-30.0056861, 30.9226054)</v>
      </c>
    </row>
    <row r="4998" spans="1:8" s="10" customFormat="1" x14ac:dyDescent="0.25">
      <c r="A4998" s="9" t="str">
        <f t="shared" si="157"/>
        <v>OSM: Natal South Coast Line - Rail - (44376040)</v>
      </c>
      <c r="B4998" s="9" t="s">
        <v>2794</v>
      </c>
      <c r="C4998" s="9" t="s">
        <v>2780</v>
      </c>
      <c r="D4998" s="12">
        <v>-30.005746962500002</v>
      </c>
      <c r="E4998" s="12">
        <v>30.922633887500002</v>
      </c>
      <c r="F4998" s="9" t="s">
        <v>2775</v>
      </c>
      <c r="G4998" s="9">
        <v>44376040</v>
      </c>
      <c r="H4998" s="9" t="str">
        <f t="shared" si="156"/>
        <v>(-30.005747, 30.9226339)</v>
      </c>
    </row>
    <row r="4999" spans="1:8" s="10" customFormat="1" x14ac:dyDescent="0.25">
      <c r="A4999" s="9" t="str">
        <f t="shared" si="157"/>
        <v>OSM: Natal South Coast Line - Rail - (45094588)</v>
      </c>
      <c r="B4999" s="9" t="s">
        <v>2794</v>
      </c>
      <c r="C4999" s="9" t="s">
        <v>2780</v>
      </c>
      <c r="D4999" s="12">
        <v>-30.200569850000001</v>
      </c>
      <c r="E4999" s="12">
        <v>30.802406749999999</v>
      </c>
      <c r="F4999" s="9" t="s">
        <v>2775</v>
      </c>
      <c r="G4999" s="9">
        <v>45094588</v>
      </c>
      <c r="H4999" s="9" t="str">
        <f t="shared" si="156"/>
        <v>(-30.2005699, 30.8024068)</v>
      </c>
    </row>
    <row r="5000" spans="1:8" s="10" customFormat="1" x14ac:dyDescent="0.25">
      <c r="A5000" s="9" t="str">
        <f t="shared" si="157"/>
        <v>OSM: Natal South Coast Line - Rail - (45094651)</v>
      </c>
      <c r="B5000" s="9" t="s">
        <v>2794</v>
      </c>
      <c r="C5000" s="9" t="s">
        <v>2780</v>
      </c>
      <c r="D5000" s="12">
        <v>-30.202762466666599</v>
      </c>
      <c r="E5000" s="12">
        <v>30.802439166666598</v>
      </c>
      <c r="F5000" s="9" t="s">
        <v>2775</v>
      </c>
      <c r="G5000" s="9">
        <v>45094651</v>
      </c>
      <c r="H5000" s="9" t="str">
        <f t="shared" si="156"/>
        <v>(-30.2027625, 30.8024392)</v>
      </c>
    </row>
    <row r="5001" spans="1:8" s="10" customFormat="1" x14ac:dyDescent="0.25">
      <c r="A5001" s="9" t="str">
        <f t="shared" si="157"/>
        <v>OSM: Natal South Coast Line - Rail - (45094652)</v>
      </c>
      <c r="B5001" s="9" t="s">
        <v>2794</v>
      </c>
      <c r="C5001" s="9" t="s">
        <v>2780</v>
      </c>
      <c r="D5001" s="12">
        <v>-30.20253353</v>
      </c>
      <c r="E5001" s="12">
        <v>30.802467579999998</v>
      </c>
      <c r="F5001" s="9" t="s">
        <v>2775</v>
      </c>
      <c r="G5001" s="9">
        <v>45094652</v>
      </c>
      <c r="H5001" s="9" t="str">
        <f t="shared" si="156"/>
        <v>(-30.2025335, 30.8024676)</v>
      </c>
    </row>
    <row r="5002" spans="1:8" s="10" customFormat="1" x14ac:dyDescent="0.25">
      <c r="A5002" s="9" t="str">
        <f t="shared" si="157"/>
        <v>OSM: Natal South Coast Line - Rail - (71189697)</v>
      </c>
      <c r="B5002" s="9" t="s">
        <v>2794</v>
      </c>
      <c r="C5002" s="9" t="s">
        <v>2780</v>
      </c>
      <c r="D5002" s="12">
        <v>-30.143219890000001</v>
      </c>
      <c r="E5002" s="12">
        <v>30.835131369999999</v>
      </c>
      <c r="F5002" s="9" t="s">
        <v>2775</v>
      </c>
      <c r="G5002" s="9">
        <v>71189697</v>
      </c>
      <c r="H5002" s="9" t="str">
        <f t="shared" si="156"/>
        <v>(-30.1432199, 30.8351314)</v>
      </c>
    </row>
    <row r="5003" spans="1:8" s="10" customFormat="1" x14ac:dyDescent="0.25">
      <c r="A5003" s="9" t="str">
        <f t="shared" si="157"/>
        <v>OSM: Natal South Coast Line - Rail - (71189705)</v>
      </c>
      <c r="B5003" s="9" t="s">
        <v>2794</v>
      </c>
      <c r="C5003" s="9" t="s">
        <v>2780</v>
      </c>
      <c r="D5003" s="12">
        <v>-29.909200899999998</v>
      </c>
      <c r="E5003" s="12">
        <v>30.9743073</v>
      </c>
      <c r="F5003" s="9" t="s">
        <v>2775</v>
      </c>
      <c r="G5003" s="9">
        <v>71189705</v>
      </c>
      <c r="H5003" s="9" t="str">
        <f t="shared" si="156"/>
        <v>(-29.9092009, 30.9743073)</v>
      </c>
    </row>
    <row r="5004" spans="1:8" s="10" customFormat="1" x14ac:dyDescent="0.25">
      <c r="A5004" s="9" t="str">
        <f t="shared" si="157"/>
        <v>OSM: Natal South Coast Line - Rail - (71189710)</v>
      </c>
      <c r="B5004" s="9" t="s">
        <v>2794</v>
      </c>
      <c r="C5004" s="9" t="s">
        <v>2780</v>
      </c>
      <c r="D5004" s="12">
        <v>-30.1350530047619</v>
      </c>
      <c r="E5004" s="12">
        <v>30.841498209523799</v>
      </c>
      <c r="F5004" s="9" t="s">
        <v>2775</v>
      </c>
      <c r="G5004" s="9">
        <v>71189710</v>
      </c>
      <c r="H5004" s="9" t="str">
        <f t="shared" si="156"/>
        <v>(-30.135053, 30.8414982)</v>
      </c>
    </row>
    <row r="5005" spans="1:8" s="10" customFormat="1" x14ac:dyDescent="0.25">
      <c r="A5005" s="9" t="str">
        <f t="shared" si="157"/>
        <v>OSM: Natal South Coast Line - Rail - (71189712)</v>
      </c>
      <c r="B5005" s="9" t="s">
        <v>2794</v>
      </c>
      <c r="C5005" s="9" t="s">
        <v>2780</v>
      </c>
      <c r="D5005" s="12">
        <v>-29.954766766666602</v>
      </c>
      <c r="E5005" s="12">
        <v>30.948327133333301</v>
      </c>
      <c r="F5005" s="9" t="s">
        <v>2775</v>
      </c>
      <c r="G5005" s="9">
        <v>71189712</v>
      </c>
      <c r="H5005" s="9" t="str">
        <f t="shared" si="156"/>
        <v>(-29.9547668, 30.9483271)</v>
      </c>
    </row>
    <row r="5006" spans="1:8" s="10" customFormat="1" x14ac:dyDescent="0.25">
      <c r="A5006" s="9" t="str">
        <f t="shared" si="157"/>
        <v>OSM: Natal South Coast Line - Rail - (71189714)</v>
      </c>
      <c r="B5006" s="9" t="s">
        <v>2794</v>
      </c>
      <c r="C5006" s="9" t="s">
        <v>2780</v>
      </c>
      <c r="D5006" s="12">
        <v>-30.112569100000002</v>
      </c>
      <c r="E5006" s="12">
        <v>30.852717599999998</v>
      </c>
      <c r="F5006" s="9" t="s">
        <v>2775</v>
      </c>
      <c r="G5006" s="9">
        <v>71189714</v>
      </c>
      <c r="H5006" s="9" t="str">
        <f t="shared" si="156"/>
        <v>(-30.1125691, 30.8527176)</v>
      </c>
    </row>
    <row r="5007" spans="1:8" s="10" customFormat="1" x14ac:dyDescent="0.25">
      <c r="A5007" s="9" t="str">
        <f t="shared" si="157"/>
        <v>OSM: Natal South Coast Line - Rail - (71189716)</v>
      </c>
      <c r="B5007" s="9" t="s">
        <v>2794</v>
      </c>
      <c r="C5007" s="9" t="s">
        <v>2780</v>
      </c>
      <c r="D5007" s="12">
        <v>-29.954665949999999</v>
      </c>
      <c r="E5007" s="12">
        <v>30.948606699999999</v>
      </c>
      <c r="F5007" s="9" t="s">
        <v>2775</v>
      </c>
      <c r="G5007" s="9">
        <v>71189716</v>
      </c>
      <c r="H5007" s="9" t="str">
        <f t="shared" si="156"/>
        <v>(-29.954666, 30.9486067)</v>
      </c>
    </row>
    <row r="5008" spans="1:8" s="10" customFormat="1" x14ac:dyDescent="0.25">
      <c r="A5008" s="9" t="str">
        <f t="shared" si="157"/>
        <v>OSM: Natal South Coast Line - Rail - (71189720)</v>
      </c>
      <c r="B5008" s="9" t="s">
        <v>2794</v>
      </c>
      <c r="C5008" s="9" t="s">
        <v>2780</v>
      </c>
      <c r="D5008" s="12">
        <v>-29.954689899999899</v>
      </c>
      <c r="E5008" s="12">
        <v>30.948495699999999</v>
      </c>
      <c r="F5008" s="9" t="s">
        <v>2775</v>
      </c>
      <c r="G5008" s="9">
        <v>71189720</v>
      </c>
      <c r="H5008" s="9" t="str">
        <f t="shared" si="156"/>
        <v>(-29.9546899, 30.9484957)</v>
      </c>
    </row>
    <row r="5009" spans="1:8" s="10" customFormat="1" x14ac:dyDescent="0.25">
      <c r="A5009" s="9" t="str">
        <f t="shared" si="157"/>
        <v>OSM: Natal South Coast Line - Rail - (71189722)</v>
      </c>
      <c r="B5009" s="9" t="s">
        <v>2794</v>
      </c>
      <c r="C5009" s="9" t="s">
        <v>2780</v>
      </c>
      <c r="D5009" s="12">
        <v>-30.268204033333301</v>
      </c>
      <c r="E5009" s="12">
        <v>30.7626595999999</v>
      </c>
      <c r="F5009" s="9" t="s">
        <v>2775</v>
      </c>
      <c r="G5009" s="9">
        <v>71189722</v>
      </c>
      <c r="H5009" s="9" t="str">
        <f t="shared" si="156"/>
        <v>(-30.268204, 30.7626596)</v>
      </c>
    </row>
    <row r="5010" spans="1:8" s="10" customFormat="1" x14ac:dyDescent="0.25">
      <c r="A5010" s="9" t="str">
        <f t="shared" si="157"/>
        <v>OSM: Natal South Coast Line - Rail - (71189723)</v>
      </c>
      <c r="B5010" s="9" t="s">
        <v>2794</v>
      </c>
      <c r="C5010" s="9" t="s">
        <v>2780</v>
      </c>
      <c r="D5010" s="12">
        <v>-30.012507082558098</v>
      </c>
      <c r="E5010" s="12">
        <v>30.913382665116199</v>
      </c>
      <c r="F5010" s="9" t="s">
        <v>2775</v>
      </c>
      <c r="G5010" s="9">
        <v>71189723</v>
      </c>
      <c r="H5010" s="9" t="str">
        <f t="shared" si="156"/>
        <v>(-30.0125071, 30.9133827)</v>
      </c>
    </row>
    <row r="5011" spans="1:8" s="10" customFormat="1" x14ac:dyDescent="0.25">
      <c r="A5011" s="9" t="str">
        <f t="shared" si="157"/>
        <v>OSM: Natal South Coast Line - Rail - (71189728)</v>
      </c>
      <c r="B5011" s="9" t="s">
        <v>2794</v>
      </c>
      <c r="C5011" s="9" t="s">
        <v>2780</v>
      </c>
      <c r="D5011" s="12">
        <v>-29.90916915</v>
      </c>
      <c r="E5011" s="12">
        <v>30.97420915</v>
      </c>
      <c r="F5011" s="9" t="s">
        <v>2775</v>
      </c>
      <c r="G5011" s="9">
        <v>71189728</v>
      </c>
      <c r="H5011" s="9" t="str">
        <f t="shared" si="156"/>
        <v>(-29.9091692, 30.9742092)</v>
      </c>
    </row>
    <row r="5012" spans="1:8" s="10" customFormat="1" x14ac:dyDescent="0.25">
      <c r="A5012" s="9" t="str">
        <f t="shared" si="157"/>
        <v>OSM: Natal South Coast Line - Rail - (71189731)</v>
      </c>
      <c r="B5012" s="9" t="s">
        <v>2794</v>
      </c>
      <c r="C5012" s="9" t="s">
        <v>2780</v>
      </c>
      <c r="D5012" s="12">
        <v>-30.0945770454545</v>
      </c>
      <c r="E5012" s="12">
        <v>30.858460559090901</v>
      </c>
      <c r="F5012" s="9" t="s">
        <v>2775</v>
      </c>
      <c r="G5012" s="9">
        <v>71189731</v>
      </c>
      <c r="H5012" s="9" t="str">
        <f t="shared" si="156"/>
        <v>(-30.094577, 30.8584606)</v>
      </c>
    </row>
    <row r="5013" spans="1:8" s="10" customFormat="1" x14ac:dyDescent="0.25">
      <c r="A5013" s="9" t="str">
        <f t="shared" si="157"/>
        <v>OSM: Natal South Coast Line - Rail - (71189735)</v>
      </c>
      <c r="B5013" s="9" t="s">
        <v>2794</v>
      </c>
      <c r="C5013" s="9" t="s">
        <v>2780</v>
      </c>
      <c r="D5013" s="12">
        <v>-30.058518800000002</v>
      </c>
      <c r="E5013" s="12">
        <v>30.881966550000001</v>
      </c>
      <c r="F5013" s="9" t="s">
        <v>2775</v>
      </c>
      <c r="G5013" s="9">
        <v>71189735</v>
      </c>
      <c r="H5013" s="9" t="str">
        <f t="shared" si="156"/>
        <v>(-30.0585188, 30.8819666)</v>
      </c>
    </row>
    <row r="5014" spans="1:8" s="10" customFormat="1" x14ac:dyDescent="0.25">
      <c r="A5014" s="9" t="str">
        <f t="shared" si="157"/>
        <v>OSM: Natal South Coast Line - Rail - (71189743)</v>
      </c>
      <c r="B5014" s="9" t="s">
        <v>2794</v>
      </c>
      <c r="C5014" s="9" t="s">
        <v>2780</v>
      </c>
      <c r="D5014" s="12">
        <v>-30.210031141666601</v>
      </c>
      <c r="E5014" s="12">
        <v>30.799693083333299</v>
      </c>
      <c r="F5014" s="9" t="s">
        <v>2775</v>
      </c>
      <c r="G5014" s="9">
        <v>71189743</v>
      </c>
      <c r="H5014" s="9" t="str">
        <f t="shared" si="156"/>
        <v>(-30.2100311, 30.7996931)</v>
      </c>
    </row>
    <row r="5015" spans="1:8" s="10" customFormat="1" x14ac:dyDescent="0.25">
      <c r="A5015" s="9" t="str">
        <f t="shared" si="157"/>
        <v>OSM: Natal South Coast Line - Rail - (71189744)</v>
      </c>
      <c r="B5015" s="9" t="s">
        <v>2794</v>
      </c>
      <c r="C5015" s="9" t="s">
        <v>2780</v>
      </c>
      <c r="D5015" s="12">
        <v>-30.012815742045401</v>
      </c>
      <c r="E5015" s="12">
        <v>30.913107010227201</v>
      </c>
      <c r="F5015" s="9" t="s">
        <v>2775</v>
      </c>
      <c r="G5015" s="9">
        <v>71189744</v>
      </c>
      <c r="H5015" s="9" t="str">
        <f t="shared" si="156"/>
        <v>(-30.0128157, 30.913107)</v>
      </c>
    </row>
    <row r="5016" spans="1:8" s="10" customFormat="1" x14ac:dyDescent="0.25">
      <c r="A5016" s="9" t="str">
        <f t="shared" si="157"/>
        <v>OSM: Natal South Coast Line - Rail - (71189746)</v>
      </c>
      <c r="B5016" s="9" t="s">
        <v>2794</v>
      </c>
      <c r="C5016" s="9" t="s">
        <v>2780</v>
      </c>
      <c r="D5016" s="12">
        <v>-29.9594924272727</v>
      </c>
      <c r="E5016" s="12">
        <v>30.943590499999999</v>
      </c>
      <c r="F5016" s="9" t="s">
        <v>2775</v>
      </c>
      <c r="G5016" s="9">
        <v>71189746</v>
      </c>
      <c r="H5016" s="9" t="str">
        <f t="shared" si="156"/>
        <v>(-29.9594924, 30.9435905)</v>
      </c>
    </row>
    <row r="5017" spans="1:8" s="10" customFormat="1" x14ac:dyDescent="0.25">
      <c r="A5017" s="9" t="str">
        <f t="shared" si="157"/>
        <v>OSM: Natal South Coast Line - Rail - (71189752)</v>
      </c>
      <c r="B5017" s="9" t="s">
        <v>2794</v>
      </c>
      <c r="C5017" s="9" t="s">
        <v>2780</v>
      </c>
      <c r="D5017" s="12">
        <v>-30.356050869444399</v>
      </c>
      <c r="E5017" s="12">
        <v>30.718100461111099</v>
      </c>
      <c r="F5017" s="9" t="s">
        <v>2775</v>
      </c>
      <c r="G5017" s="9">
        <v>71189752</v>
      </c>
      <c r="H5017" s="9" t="str">
        <f t="shared" si="156"/>
        <v>(-30.3560509, 30.7181005)</v>
      </c>
    </row>
    <row r="5018" spans="1:8" s="10" customFormat="1" x14ac:dyDescent="0.25">
      <c r="A5018" s="9" t="str">
        <f t="shared" si="157"/>
        <v>OSM: Natal South Coast Line - Rail - (71189755)</v>
      </c>
      <c r="B5018" s="9" t="s">
        <v>2794</v>
      </c>
      <c r="C5018" s="9" t="s">
        <v>2780</v>
      </c>
      <c r="D5018" s="12">
        <v>-30.0061982</v>
      </c>
      <c r="E5018" s="12">
        <v>30.922084250000001</v>
      </c>
      <c r="F5018" s="9" t="s">
        <v>2775</v>
      </c>
      <c r="G5018" s="9">
        <v>71189755</v>
      </c>
      <c r="H5018" s="9" t="str">
        <f t="shared" si="156"/>
        <v>(-30.0061982, 30.9220843)</v>
      </c>
    </row>
    <row r="5019" spans="1:8" s="10" customFormat="1" x14ac:dyDescent="0.25">
      <c r="A5019" s="9" t="str">
        <f t="shared" si="157"/>
        <v>OSM: Natal South Coast Line - Rail - (71189758)</v>
      </c>
      <c r="B5019" s="9" t="s">
        <v>2794</v>
      </c>
      <c r="C5019" s="9" t="s">
        <v>2780</v>
      </c>
      <c r="D5019" s="12">
        <v>-30.220007121212099</v>
      </c>
      <c r="E5019" s="12">
        <v>30.796724933333302</v>
      </c>
      <c r="F5019" s="9" t="s">
        <v>2775</v>
      </c>
      <c r="G5019" s="9">
        <v>71189758</v>
      </c>
      <c r="H5019" s="9" t="str">
        <f t="shared" si="156"/>
        <v>(-30.2200071, 30.7967249)</v>
      </c>
    </row>
    <row r="5020" spans="1:8" s="10" customFormat="1" x14ac:dyDescent="0.25">
      <c r="A5020" s="9" t="str">
        <f t="shared" si="157"/>
        <v>OSM: Natal South Coast Line - Rail - (71189759)</v>
      </c>
      <c r="B5020" s="9" t="s">
        <v>2794</v>
      </c>
      <c r="C5020" s="9" t="s">
        <v>2780</v>
      </c>
      <c r="D5020" s="12">
        <v>-29.909353299999999</v>
      </c>
      <c r="E5020" s="12">
        <v>30.9743602</v>
      </c>
      <c r="F5020" s="9" t="s">
        <v>2775</v>
      </c>
      <c r="G5020" s="9">
        <v>71189759</v>
      </c>
      <c r="H5020" s="9" t="str">
        <f t="shared" si="156"/>
        <v>(-29.9093533, 30.9743602)</v>
      </c>
    </row>
    <row r="5021" spans="1:8" s="10" customFormat="1" x14ac:dyDescent="0.25">
      <c r="A5021" s="9" t="str">
        <f t="shared" si="157"/>
        <v>OSM: Natal South Coast Line - Rail - (71189772)</v>
      </c>
      <c r="B5021" s="9" t="s">
        <v>2794</v>
      </c>
      <c r="C5021" s="9" t="s">
        <v>2780</v>
      </c>
      <c r="D5021" s="12">
        <v>-30.078957503225801</v>
      </c>
      <c r="E5021" s="12">
        <v>30.8699463806451</v>
      </c>
      <c r="F5021" s="9" t="s">
        <v>2775</v>
      </c>
      <c r="G5021" s="9">
        <v>71189772</v>
      </c>
      <c r="H5021" s="9" t="str">
        <f t="shared" si="156"/>
        <v>(-30.0789575, 30.8699464)</v>
      </c>
    </row>
    <row r="5022" spans="1:8" s="10" customFormat="1" x14ac:dyDescent="0.25">
      <c r="A5022" s="9" t="str">
        <f t="shared" si="157"/>
        <v>OSM: Natal South Coast Line - Rail - (71189773)</v>
      </c>
      <c r="B5022" s="9" t="s">
        <v>2794</v>
      </c>
      <c r="C5022" s="9" t="s">
        <v>2780</v>
      </c>
      <c r="D5022" s="12">
        <v>-30.058512449999998</v>
      </c>
      <c r="E5022" s="12">
        <v>30.88201965</v>
      </c>
      <c r="F5022" s="9" t="s">
        <v>2775</v>
      </c>
      <c r="G5022" s="9">
        <v>71189773</v>
      </c>
      <c r="H5022" s="9" t="str">
        <f t="shared" si="156"/>
        <v>(-30.0585125, 30.8820197)</v>
      </c>
    </row>
    <row r="5023" spans="1:8" s="10" customFormat="1" x14ac:dyDescent="0.25">
      <c r="A5023" s="9" t="str">
        <f t="shared" si="157"/>
        <v>OSM: Natal South Coast Line - Rail - (71189774)</v>
      </c>
      <c r="B5023" s="9" t="s">
        <v>2794</v>
      </c>
      <c r="C5023" s="9" t="s">
        <v>2780</v>
      </c>
      <c r="D5023" s="12">
        <v>-30.367031900000001</v>
      </c>
      <c r="E5023" s="12">
        <v>30.708430199999999</v>
      </c>
      <c r="F5023" s="9" t="s">
        <v>2775</v>
      </c>
      <c r="G5023" s="9">
        <v>71189774</v>
      </c>
      <c r="H5023" s="9" t="str">
        <f t="shared" si="156"/>
        <v>(-30.3670319, 30.7084302)</v>
      </c>
    </row>
    <row r="5024" spans="1:8" s="10" customFormat="1" x14ac:dyDescent="0.25">
      <c r="A5024" s="9" t="str">
        <f t="shared" si="157"/>
        <v>OSM: Natal South Coast Line - Rail - (71189776)</v>
      </c>
      <c r="B5024" s="9" t="s">
        <v>2794</v>
      </c>
      <c r="C5024" s="9" t="s">
        <v>2780</v>
      </c>
      <c r="D5024" s="12">
        <v>-30.006164200000001</v>
      </c>
      <c r="E5024" s="12">
        <v>30.922055950000001</v>
      </c>
      <c r="F5024" s="9" t="s">
        <v>2775</v>
      </c>
      <c r="G5024" s="9">
        <v>71189776</v>
      </c>
      <c r="H5024" s="9" t="str">
        <f t="shared" si="156"/>
        <v>(-30.0061642, 30.922056)</v>
      </c>
    </row>
    <row r="5025" spans="1:8" s="10" customFormat="1" x14ac:dyDescent="0.25">
      <c r="A5025" s="9" t="str">
        <f t="shared" si="157"/>
        <v>OSM: Natal South Coast Line - Rail - (71189778)</v>
      </c>
      <c r="B5025" s="9" t="s">
        <v>2794</v>
      </c>
      <c r="C5025" s="9" t="s">
        <v>2780</v>
      </c>
      <c r="D5025" s="12">
        <v>-29.958273049999999</v>
      </c>
      <c r="E5025" s="12">
        <v>30.94472635</v>
      </c>
      <c r="F5025" s="9" t="s">
        <v>2775</v>
      </c>
      <c r="G5025" s="9">
        <v>71189778</v>
      </c>
      <c r="H5025" s="9" t="str">
        <f t="shared" si="156"/>
        <v>(-29.9582731, 30.9447264)</v>
      </c>
    </row>
    <row r="5026" spans="1:8" s="10" customFormat="1" x14ac:dyDescent="0.25">
      <c r="A5026" s="9" t="str">
        <f t="shared" si="157"/>
        <v>OSM: Natal South Coast Line - Rail - (71189782)</v>
      </c>
      <c r="B5026" s="9" t="s">
        <v>2794</v>
      </c>
      <c r="C5026" s="9" t="s">
        <v>2780</v>
      </c>
      <c r="D5026" s="12">
        <v>-30.0677858387096</v>
      </c>
      <c r="E5026" s="12">
        <v>30.876618753225799</v>
      </c>
      <c r="F5026" s="9" t="s">
        <v>2775</v>
      </c>
      <c r="G5026" s="9">
        <v>71189782</v>
      </c>
      <c r="H5026" s="9" t="str">
        <f t="shared" si="156"/>
        <v>(-30.0677858, 30.8766188)</v>
      </c>
    </row>
    <row r="5027" spans="1:8" s="10" customFormat="1" x14ac:dyDescent="0.25">
      <c r="A5027" s="9" t="str">
        <f t="shared" si="157"/>
        <v>OSM: Natal South Coast Line - Rail - (71189784)</v>
      </c>
      <c r="B5027" s="9" t="s">
        <v>2794</v>
      </c>
      <c r="C5027" s="9" t="s">
        <v>2780</v>
      </c>
      <c r="D5027" s="12">
        <v>-30.163843572000001</v>
      </c>
      <c r="E5027" s="12">
        <v>30.823030895999999</v>
      </c>
      <c r="F5027" s="9" t="s">
        <v>2775</v>
      </c>
      <c r="G5027" s="9">
        <v>71189784</v>
      </c>
      <c r="H5027" s="9" t="str">
        <f t="shared" si="156"/>
        <v>(-30.1638436, 30.8230309)</v>
      </c>
    </row>
    <row r="5028" spans="1:8" s="10" customFormat="1" x14ac:dyDescent="0.25">
      <c r="A5028" s="9" t="str">
        <f t="shared" si="157"/>
        <v>OSM: Natal South Coast Line - Rail - (71189786)</v>
      </c>
      <c r="B5028" s="9" t="s">
        <v>2794</v>
      </c>
      <c r="C5028" s="9" t="s">
        <v>2780</v>
      </c>
      <c r="D5028" s="12">
        <v>-29.96068093125</v>
      </c>
      <c r="E5028" s="12">
        <v>30.942933687499998</v>
      </c>
      <c r="F5028" s="9" t="s">
        <v>2775</v>
      </c>
      <c r="G5028" s="9">
        <v>71189786</v>
      </c>
      <c r="H5028" s="9" t="str">
        <f t="shared" si="156"/>
        <v>(-29.9606809, 30.9429337)</v>
      </c>
    </row>
    <row r="5029" spans="1:8" s="10" customFormat="1" x14ac:dyDescent="0.25">
      <c r="A5029" s="9" t="str">
        <f t="shared" si="157"/>
        <v>OSM: Natal South Coast Line - Rail - (71189787)</v>
      </c>
      <c r="B5029" s="9" t="s">
        <v>2794</v>
      </c>
      <c r="C5029" s="9" t="s">
        <v>2780</v>
      </c>
      <c r="D5029" s="12">
        <v>-29.909281833333299</v>
      </c>
      <c r="E5029" s="12">
        <v>30.974256133333299</v>
      </c>
      <c r="F5029" s="9" t="s">
        <v>2775</v>
      </c>
      <c r="G5029" s="9">
        <v>71189787</v>
      </c>
      <c r="H5029" s="9" t="str">
        <f t="shared" si="156"/>
        <v>(-29.9092818, 30.9742561)</v>
      </c>
    </row>
    <row r="5030" spans="1:8" s="10" customFormat="1" x14ac:dyDescent="0.25">
      <c r="A5030" s="9" t="str">
        <f t="shared" si="157"/>
        <v>OSM: Natal South Coast Line - Rail - (71189789)</v>
      </c>
      <c r="B5030" s="9" t="s">
        <v>2794</v>
      </c>
      <c r="C5030" s="9" t="s">
        <v>2780</v>
      </c>
      <c r="D5030" s="12">
        <v>-29.95831265</v>
      </c>
      <c r="E5030" s="12">
        <v>30.944739899999998</v>
      </c>
      <c r="F5030" s="9" t="s">
        <v>2775</v>
      </c>
      <c r="G5030" s="9">
        <v>71189789</v>
      </c>
      <c r="H5030" s="9" t="str">
        <f t="shared" si="156"/>
        <v>(-29.9583127, 30.9447399)</v>
      </c>
    </row>
    <row r="5031" spans="1:8" s="10" customFormat="1" x14ac:dyDescent="0.25">
      <c r="A5031" s="9" t="str">
        <f t="shared" si="157"/>
        <v>OSM: Natal South Coast Line - Rail - (71189790)</v>
      </c>
      <c r="B5031" s="9" t="s">
        <v>2794</v>
      </c>
      <c r="C5031" s="9" t="s">
        <v>2780</v>
      </c>
      <c r="D5031" s="12">
        <v>-30.12930965</v>
      </c>
      <c r="E5031" s="12">
        <v>30.845395750000002</v>
      </c>
      <c r="F5031" s="9" t="s">
        <v>2775</v>
      </c>
      <c r="G5031" s="9">
        <v>71189790</v>
      </c>
      <c r="H5031" s="9" t="str">
        <f t="shared" si="156"/>
        <v>(-30.1293097, 30.8453958)</v>
      </c>
    </row>
    <row r="5032" spans="1:8" s="10" customFormat="1" x14ac:dyDescent="0.25">
      <c r="A5032" s="9" t="str">
        <f t="shared" si="157"/>
        <v>OSM: Natal South Coast Line - Rail - (71189800)</v>
      </c>
      <c r="B5032" s="9" t="s">
        <v>2794</v>
      </c>
      <c r="C5032" s="9" t="s">
        <v>2780</v>
      </c>
      <c r="D5032" s="12">
        <v>-30.183478818181801</v>
      </c>
      <c r="E5032" s="12">
        <v>30.8117308727272</v>
      </c>
      <c r="F5032" s="9" t="s">
        <v>2775</v>
      </c>
      <c r="G5032" s="9">
        <v>71189800</v>
      </c>
      <c r="H5032" s="9" t="str">
        <f t="shared" si="156"/>
        <v>(-30.1834788, 30.8117309)</v>
      </c>
    </row>
    <row r="5033" spans="1:8" s="10" customFormat="1" x14ac:dyDescent="0.25">
      <c r="A5033" s="9" t="str">
        <f t="shared" si="157"/>
        <v>OSM: Natal South Coast Line - Rail - (71189803)</v>
      </c>
      <c r="B5033" s="9" t="s">
        <v>2794</v>
      </c>
      <c r="C5033" s="9" t="s">
        <v>2780</v>
      </c>
      <c r="D5033" s="12">
        <v>-30.245207225742501</v>
      </c>
      <c r="E5033" s="12">
        <v>30.780364207920702</v>
      </c>
      <c r="F5033" s="9" t="s">
        <v>2775</v>
      </c>
      <c r="G5033" s="9">
        <v>71189803</v>
      </c>
      <c r="H5033" s="9" t="str">
        <f t="shared" si="156"/>
        <v>(-30.2452072, 30.7803642)</v>
      </c>
    </row>
    <row r="5034" spans="1:8" s="10" customFormat="1" x14ac:dyDescent="0.25">
      <c r="A5034" s="9" t="str">
        <f t="shared" si="157"/>
        <v>OSM: Natal South Coast Line - Rail - (71189808)</v>
      </c>
      <c r="B5034" s="9" t="s">
        <v>2794</v>
      </c>
      <c r="C5034" s="9" t="s">
        <v>2780</v>
      </c>
      <c r="D5034" s="12">
        <v>-30.03871998</v>
      </c>
      <c r="E5034" s="12">
        <v>30.891512319999901</v>
      </c>
      <c r="F5034" s="9" t="s">
        <v>2775</v>
      </c>
      <c r="G5034" s="9">
        <v>71189808</v>
      </c>
      <c r="H5034" s="9" t="str">
        <f t="shared" si="156"/>
        <v>(-30.03872, 30.8915123)</v>
      </c>
    </row>
    <row r="5035" spans="1:8" s="10" customFormat="1" x14ac:dyDescent="0.25">
      <c r="A5035" s="9" t="str">
        <f t="shared" si="157"/>
        <v>OSM: Natal South Coast Line - Rail - (71189811)</v>
      </c>
      <c r="B5035" s="9" t="s">
        <v>2794</v>
      </c>
      <c r="C5035" s="9" t="s">
        <v>2780</v>
      </c>
      <c r="D5035" s="12">
        <v>-30.075237299999898</v>
      </c>
      <c r="E5035" s="12">
        <v>30.87058845</v>
      </c>
      <c r="F5035" s="9" t="s">
        <v>2775</v>
      </c>
      <c r="G5035" s="9">
        <v>71189811</v>
      </c>
      <c r="H5035" s="9" t="str">
        <f t="shared" si="156"/>
        <v>(-30.0752373, 30.8705885)</v>
      </c>
    </row>
    <row r="5036" spans="1:8" s="10" customFormat="1" x14ac:dyDescent="0.25">
      <c r="A5036" s="9" t="str">
        <f t="shared" si="157"/>
        <v>OSM: Natal South Coast Line - Rail - (71189812)</v>
      </c>
      <c r="B5036" s="9" t="s">
        <v>2794</v>
      </c>
      <c r="C5036" s="9" t="s">
        <v>2780</v>
      </c>
      <c r="D5036" s="12">
        <v>-29.960349018750001</v>
      </c>
      <c r="E5036" s="12">
        <v>30.943082981250001</v>
      </c>
      <c r="F5036" s="9" t="s">
        <v>2775</v>
      </c>
      <c r="G5036" s="9">
        <v>71189812</v>
      </c>
      <c r="H5036" s="9" t="str">
        <f t="shared" si="156"/>
        <v>(-29.960349, 30.943083)</v>
      </c>
    </row>
    <row r="5037" spans="1:8" s="10" customFormat="1" x14ac:dyDescent="0.25">
      <c r="A5037" s="9" t="str">
        <f t="shared" si="157"/>
        <v>OSM: Natal South Coast Line - Rail - (71189813)</v>
      </c>
      <c r="B5037" s="9" t="s">
        <v>2794</v>
      </c>
      <c r="C5037" s="9" t="s">
        <v>2780</v>
      </c>
      <c r="D5037" s="12">
        <v>-29.9563785</v>
      </c>
      <c r="E5037" s="12">
        <v>30.946895757142801</v>
      </c>
      <c r="F5037" s="9" t="s">
        <v>2775</v>
      </c>
      <c r="G5037" s="9">
        <v>71189813</v>
      </c>
      <c r="H5037" s="9" t="str">
        <f t="shared" si="156"/>
        <v>(-29.9563785, 30.9468958)</v>
      </c>
    </row>
    <row r="5038" spans="1:8" s="10" customFormat="1" x14ac:dyDescent="0.25">
      <c r="A5038" s="9" t="str">
        <f t="shared" si="157"/>
        <v>OSM: Natal South Coast Line - Rail - (71189814)</v>
      </c>
      <c r="B5038" s="9" t="s">
        <v>2794</v>
      </c>
      <c r="C5038" s="9" t="s">
        <v>2780</v>
      </c>
      <c r="D5038" s="12">
        <v>-30.091776799999899</v>
      </c>
      <c r="E5038" s="12">
        <v>30.8608388</v>
      </c>
      <c r="F5038" s="9" t="s">
        <v>2775</v>
      </c>
      <c r="G5038" s="9">
        <v>71189814</v>
      </c>
      <c r="H5038" s="9" t="str">
        <f t="shared" si="156"/>
        <v>(-30.0917768, 30.8608388)</v>
      </c>
    </row>
    <row r="5039" spans="1:8" s="10" customFormat="1" x14ac:dyDescent="0.25">
      <c r="A5039" s="9" t="str">
        <f t="shared" si="157"/>
        <v>OSM: Natal South Coast Line - Rail - (71189823)</v>
      </c>
      <c r="B5039" s="9" t="s">
        <v>2794</v>
      </c>
      <c r="C5039" s="9" t="s">
        <v>2780</v>
      </c>
      <c r="D5039" s="12">
        <v>-30.15485455</v>
      </c>
      <c r="E5039" s="12">
        <v>30.828898150000001</v>
      </c>
      <c r="F5039" s="9" t="s">
        <v>2775</v>
      </c>
      <c r="G5039" s="9">
        <v>71189823</v>
      </c>
      <c r="H5039" s="9" t="str">
        <f t="shared" si="156"/>
        <v>(-30.1548546, 30.8288982)</v>
      </c>
    </row>
    <row r="5040" spans="1:8" s="10" customFormat="1" x14ac:dyDescent="0.25">
      <c r="A5040" s="9" t="str">
        <f t="shared" si="157"/>
        <v>OSM: Natal South Coast Line - Rail - (71189825)</v>
      </c>
      <c r="B5040" s="9" t="s">
        <v>2794</v>
      </c>
      <c r="C5040" s="9" t="s">
        <v>2780</v>
      </c>
      <c r="D5040" s="12">
        <v>-29.958409400000001</v>
      </c>
      <c r="E5040" s="12">
        <v>30.944772350000001</v>
      </c>
      <c r="F5040" s="9" t="s">
        <v>2775</v>
      </c>
      <c r="G5040" s="9">
        <v>71189825</v>
      </c>
      <c r="H5040" s="9" t="str">
        <f t="shared" si="156"/>
        <v>(-29.9584094, 30.9447724)</v>
      </c>
    </row>
    <row r="5041" spans="1:8" s="10" customFormat="1" x14ac:dyDescent="0.25">
      <c r="A5041" s="9" t="str">
        <f t="shared" si="157"/>
        <v>OSM: Natal South Coast Line - Rail - (71189832)</v>
      </c>
      <c r="B5041" s="9" t="s">
        <v>2794</v>
      </c>
      <c r="C5041" s="9" t="s">
        <v>2780</v>
      </c>
      <c r="D5041" s="12">
        <v>-30.060641493750001</v>
      </c>
      <c r="E5041" s="12">
        <v>30.881943768749998</v>
      </c>
      <c r="F5041" s="9" t="s">
        <v>2775</v>
      </c>
      <c r="G5041" s="9">
        <v>71189832</v>
      </c>
      <c r="H5041" s="9" t="str">
        <f t="shared" si="156"/>
        <v>(-30.0606415, 30.8819438)</v>
      </c>
    </row>
    <row r="5042" spans="1:8" s="10" customFormat="1" x14ac:dyDescent="0.25">
      <c r="A5042" s="9" t="str">
        <f t="shared" si="157"/>
        <v>OSM: Natal South Coast Line - Rail - (71189835)</v>
      </c>
      <c r="B5042" s="9" t="s">
        <v>2794</v>
      </c>
      <c r="C5042" s="9" t="s">
        <v>2780</v>
      </c>
      <c r="D5042" s="12">
        <v>-30.207096849999999</v>
      </c>
      <c r="E5042" s="12">
        <v>30.80112145</v>
      </c>
      <c r="F5042" s="9" t="s">
        <v>2775</v>
      </c>
      <c r="G5042" s="9">
        <v>71189835</v>
      </c>
      <c r="H5042" s="9" t="str">
        <f t="shared" si="156"/>
        <v>(-30.2070969, 30.8011215)</v>
      </c>
    </row>
    <row r="5043" spans="1:8" s="10" customFormat="1" x14ac:dyDescent="0.25">
      <c r="A5043" s="9" t="str">
        <f t="shared" si="157"/>
        <v>OSM: Natal South Coast Line - Rail - (71189837)</v>
      </c>
      <c r="B5043" s="9" t="s">
        <v>2794</v>
      </c>
      <c r="C5043" s="9" t="s">
        <v>2780</v>
      </c>
      <c r="D5043" s="12">
        <v>-29.905310452499901</v>
      </c>
      <c r="E5043" s="12">
        <v>30.977116062499999</v>
      </c>
      <c r="F5043" s="9" t="s">
        <v>2775</v>
      </c>
      <c r="G5043" s="9">
        <v>71189837</v>
      </c>
      <c r="H5043" s="9" t="str">
        <f t="shared" si="156"/>
        <v>(-29.9053105, 30.9771161)</v>
      </c>
    </row>
    <row r="5044" spans="1:8" s="10" customFormat="1" x14ac:dyDescent="0.25">
      <c r="A5044" s="9" t="str">
        <f t="shared" si="157"/>
        <v>OSM: Natal South Coast Line - Rail - (71189838)</v>
      </c>
      <c r="B5044" s="9" t="s">
        <v>2794</v>
      </c>
      <c r="C5044" s="9" t="s">
        <v>2780</v>
      </c>
      <c r="D5044" s="12">
        <v>-30.224646249999999</v>
      </c>
      <c r="E5044" s="12">
        <v>30.7934497</v>
      </c>
      <c r="F5044" s="9" t="s">
        <v>2775</v>
      </c>
      <c r="G5044" s="9">
        <v>71189838</v>
      </c>
      <c r="H5044" s="9" t="str">
        <f t="shared" si="156"/>
        <v>(-30.2246463, 30.7934497)</v>
      </c>
    </row>
    <row r="5045" spans="1:8" s="10" customFormat="1" x14ac:dyDescent="0.25">
      <c r="A5045" s="9" t="str">
        <f t="shared" si="157"/>
        <v>OSM: Natal South Coast Line - Rail - (71189839)</v>
      </c>
      <c r="B5045" s="9" t="s">
        <v>2794</v>
      </c>
      <c r="C5045" s="9" t="s">
        <v>2780</v>
      </c>
      <c r="D5045" s="12">
        <v>-29.956331742857099</v>
      </c>
      <c r="E5045" s="12">
        <v>30.946733771428502</v>
      </c>
      <c r="F5045" s="9" t="s">
        <v>2775</v>
      </c>
      <c r="G5045" s="9">
        <v>71189839</v>
      </c>
      <c r="H5045" s="9" t="str">
        <f t="shared" si="156"/>
        <v>(-29.9563317, 30.9467338)</v>
      </c>
    </row>
    <row r="5046" spans="1:8" s="10" customFormat="1" x14ac:dyDescent="0.25">
      <c r="A5046" s="9" t="str">
        <f t="shared" si="157"/>
        <v>OSM: Natal South Coast Line - Rail - (71189841)</v>
      </c>
      <c r="B5046" s="9" t="s">
        <v>2794</v>
      </c>
      <c r="C5046" s="9" t="s">
        <v>2780</v>
      </c>
      <c r="D5046" s="12">
        <v>-30.177968549999999</v>
      </c>
      <c r="E5046" s="12">
        <v>30.814865699999999</v>
      </c>
      <c r="F5046" s="9" t="s">
        <v>2775</v>
      </c>
      <c r="G5046" s="9">
        <v>71189841</v>
      </c>
      <c r="H5046" s="9" t="str">
        <f t="shared" si="156"/>
        <v>(-30.1779686, 30.8148657)</v>
      </c>
    </row>
    <row r="5047" spans="1:8" s="10" customFormat="1" x14ac:dyDescent="0.25">
      <c r="A5047" s="9" t="str">
        <f t="shared" si="157"/>
        <v>OSM: Natal South Coast Line - Rail - (71189844)</v>
      </c>
      <c r="B5047" s="9" t="s">
        <v>2794</v>
      </c>
      <c r="C5047" s="9" t="s">
        <v>2780</v>
      </c>
      <c r="D5047" s="12">
        <v>-30.115384441666599</v>
      </c>
      <c r="E5047" s="12">
        <v>30.851624383333299</v>
      </c>
      <c r="F5047" s="9" t="s">
        <v>2775</v>
      </c>
      <c r="G5047" s="9">
        <v>71189844</v>
      </c>
      <c r="H5047" s="9" t="str">
        <f t="shared" si="156"/>
        <v>(-30.1153844, 30.8516244)</v>
      </c>
    </row>
    <row r="5048" spans="1:8" s="10" customFormat="1" x14ac:dyDescent="0.25">
      <c r="A5048" s="9" t="str">
        <f t="shared" si="157"/>
        <v>OSM: Natal South Coast Line - Rail - (71189845)</v>
      </c>
      <c r="B5048" s="9" t="s">
        <v>2794</v>
      </c>
      <c r="C5048" s="9" t="s">
        <v>2780</v>
      </c>
      <c r="D5048" s="12">
        <v>-29.9567349142857</v>
      </c>
      <c r="E5048" s="12">
        <v>30.9464587285714</v>
      </c>
      <c r="F5048" s="9" t="s">
        <v>2775</v>
      </c>
      <c r="G5048" s="9">
        <v>71189845</v>
      </c>
      <c r="H5048" s="9" t="str">
        <f t="shared" si="156"/>
        <v>(-29.9567349, 30.9464587)</v>
      </c>
    </row>
    <row r="5049" spans="1:8" s="10" customFormat="1" x14ac:dyDescent="0.25">
      <c r="A5049" s="9" t="str">
        <f t="shared" si="157"/>
        <v>OSM: Natal South Coast Line - Rail - (71189847)</v>
      </c>
      <c r="B5049" s="9" t="s">
        <v>2794</v>
      </c>
      <c r="C5049" s="9" t="s">
        <v>2780</v>
      </c>
      <c r="D5049" s="12">
        <v>-29.9068275148148</v>
      </c>
      <c r="E5049" s="12">
        <v>30.975802359259198</v>
      </c>
      <c r="F5049" s="9" t="s">
        <v>2775</v>
      </c>
      <c r="G5049" s="9">
        <v>71189847</v>
      </c>
      <c r="H5049" s="9" t="str">
        <f t="shared" si="156"/>
        <v>(-29.9068275, 30.9758024)</v>
      </c>
    </row>
    <row r="5050" spans="1:8" s="10" customFormat="1" x14ac:dyDescent="0.25">
      <c r="A5050" s="9" t="str">
        <f t="shared" si="157"/>
        <v>OSM: Natal South Coast Line - Rail - (71189848)</v>
      </c>
      <c r="B5050" s="9" t="s">
        <v>2794</v>
      </c>
      <c r="C5050" s="9" t="s">
        <v>2780</v>
      </c>
      <c r="D5050" s="12">
        <v>-30.037009099999999</v>
      </c>
      <c r="E5050" s="12">
        <v>30.892804599999899</v>
      </c>
      <c r="F5050" s="9" t="s">
        <v>2775</v>
      </c>
      <c r="G5050" s="9">
        <v>71189848</v>
      </c>
      <c r="H5050" s="9" t="str">
        <f t="shared" si="156"/>
        <v>(-30.0370091, 30.8928046)</v>
      </c>
    </row>
    <row r="5051" spans="1:8" s="10" customFormat="1" x14ac:dyDescent="0.25">
      <c r="A5051" s="9" t="str">
        <f t="shared" si="157"/>
        <v>OSM: Natal South Coast Line - Rail - (71189849)</v>
      </c>
      <c r="B5051" s="9" t="s">
        <v>2794</v>
      </c>
      <c r="C5051" s="9" t="s">
        <v>2780</v>
      </c>
      <c r="D5051" s="12">
        <v>-30.213203700000001</v>
      </c>
      <c r="E5051" s="12">
        <v>30.798166349999999</v>
      </c>
      <c r="F5051" s="9" t="s">
        <v>2775</v>
      </c>
      <c r="G5051" s="9">
        <v>71189849</v>
      </c>
      <c r="H5051" s="9" t="str">
        <f t="shared" si="156"/>
        <v>(-30.2132037, 30.7981664)</v>
      </c>
    </row>
    <row r="5052" spans="1:8" s="10" customFormat="1" x14ac:dyDescent="0.25">
      <c r="A5052" s="9" t="str">
        <f t="shared" si="157"/>
        <v>OSM: Natal South Coast Line - Rail - (71189852)</v>
      </c>
      <c r="B5052" s="9" t="s">
        <v>2794</v>
      </c>
      <c r="C5052" s="9" t="s">
        <v>2780</v>
      </c>
      <c r="D5052" s="12">
        <v>-29.956453083333301</v>
      </c>
      <c r="E5052" s="12">
        <v>30.946671949999999</v>
      </c>
      <c r="F5052" s="9" t="s">
        <v>2775</v>
      </c>
      <c r="G5052" s="9">
        <v>71189852</v>
      </c>
      <c r="H5052" s="9" t="str">
        <f t="shared" si="156"/>
        <v>(-29.9564531, 30.946672)</v>
      </c>
    </row>
    <row r="5053" spans="1:8" s="10" customFormat="1" x14ac:dyDescent="0.25">
      <c r="A5053" s="9" t="str">
        <f t="shared" si="157"/>
        <v>OSM: Natal South Coast Line - Rail - (71189853)</v>
      </c>
      <c r="B5053" s="9" t="s">
        <v>2794</v>
      </c>
      <c r="C5053" s="9" t="s">
        <v>2780</v>
      </c>
      <c r="D5053" s="12">
        <v>-30.2788951</v>
      </c>
      <c r="E5053" s="12">
        <v>30.757608175000001</v>
      </c>
      <c r="F5053" s="9" t="s">
        <v>2775</v>
      </c>
      <c r="G5053" s="9">
        <v>71189853</v>
      </c>
      <c r="H5053" s="9" t="str">
        <f t="shared" si="156"/>
        <v>(-30.2788951, 30.7576082)</v>
      </c>
    </row>
    <row r="5054" spans="1:8" s="10" customFormat="1" x14ac:dyDescent="0.25">
      <c r="A5054" s="9" t="str">
        <f t="shared" si="157"/>
        <v>OSM: Natal South Coast Line - Rail - (71189854)</v>
      </c>
      <c r="B5054" s="9" t="s">
        <v>2794</v>
      </c>
      <c r="C5054" s="9" t="s">
        <v>2780</v>
      </c>
      <c r="D5054" s="12">
        <v>-29.958367299999999</v>
      </c>
      <c r="E5054" s="12">
        <v>30.944758650000001</v>
      </c>
      <c r="F5054" s="9" t="s">
        <v>2775</v>
      </c>
      <c r="G5054" s="9">
        <v>71189854</v>
      </c>
      <c r="H5054" s="9" t="str">
        <f t="shared" si="156"/>
        <v>(-29.9583673, 30.9447587)</v>
      </c>
    </row>
    <row r="5055" spans="1:8" s="10" customFormat="1" x14ac:dyDescent="0.25">
      <c r="A5055" s="9" t="str">
        <f t="shared" si="157"/>
        <v>OSM: Natal South Coast Line - Rail - (71189855)</v>
      </c>
      <c r="B5055" s="9" t="s">
        <v>2794</v>
      </c>
      <c r="C5055" s="9" t="s">
        <v>2780</v>
      </c>
      <c r="D5055" s="12">
        <v>-29.954666566666599</v>
      </c>
      <c r="E5055" s="12">
        <v>30.9486882333333</v>
      </c>
      <c r="F5055" s="9" t="s">
        <v>2775</v>
      </c>
      <c r="G5055" s="9">
        <v>71189855</v>
      </c>
      <c r="H5055" s="9" t="str">
        <f t="shared" si="156"/>
        <v>(-29.9546666, 30.9486882)</v>
      </c>
    </row>
    <row r="5056" spans="1:8" s="10" customFormat="1" x14ac:dyDescent="0.25">
      <c r="A5056" s="9" t="str">
        <f t="shared" si="157"/>
        <v>OSM: Natal South Coast Line - Rail - (102637828)</v>
      </c>
      <c r="B5056" s="9" t="s">
        <v>2794</v>
      </c>
      <c r="C5056" s="9" t="s">
        <v>2780</v>
      </c>
      <c r="D5056" s="12">
        <v>-30.37687275</v>
      </c>
      <c r="E5056" s="12">
        <v>30.7009896</v>
      </c>
      <c r="F5056" s="9" t="s">
        <v>2775</v>
      </c>
      <c r="G5056" s="9">
        <v>102637828</v>
      </c>
      <c r="H5056" s="9" t="str">
        <f t="shared" si="156"/>
        <v>(-30.3768728, 30.7009896)</v>
      </c>
    </row>
    <row r="5057" spans="1:8" s="10" customFormat="1" x14ac:dyDescent="0.25">
      <c r="A5057" s="9" t="str">
        <f t="shared" si="157"/>
        <v>OSM: Natal South Coast Line - Rail - (107952667)</v>
      </c>
      <c r="B5057" s="9" t="s">
        <v>2794</v>
      </c>
      <c r="C5057" s="9" t="s">
        <v>2780</v>
      </c>
      <c r="D5057" s="12">
        <v>-30.405557549999902</v>
      </c>
      <c r="E5057" s="12">
        <v>30.682519249999999</v>
      </c>
      <c r="F5057" s="9" t="s">
        <v>2775</v>
      </c>
      <c r="G5057" s="9">
        <v>107952667</v>
      </c>
      <c r="H5057" s="9" t="str">
        <f t="shared" ref="H5057:H5120" si="158">"(" &amp; TEXT(D5057, "#.#######") &amp; ", " &amp; TEXT(E5057, "#.#######") &amp; ")"</f>
        <v>(-30.4055575, 30.6825193)</v>
      </c>
    </row>
    <row r="5058" spans="1:8" s="10" customFormat="1" x14ac:dyDescent="0.25">
      <c r="A5058" s="9" t="str">
        <f t="shared" si="157"/>
        <v>OSM: Natal South Coast Line - Rail - (107952695)</v>
      </c>
      <c r="B5058" s="9" t="s">
        <v>2794</v>
      </c>
      <c r="C5058" s="9" t="s">
        <v>2780</v>
      </c>
      <c r="D5058" s="12">
        <v>-30.4146136333333</v>
      </c>
      <c r="E5058" s="12">
        <v>30.676666099999998</v>
      </c>
      <c r="F5058" s="9" t="s">
        <v>2775</v>
      </c>
      <c r="G5058" s="9">
        <v>107952695</v>
      </c>
      <c r="H5058" s="9" t="str">
        <f t="shared" si="158"/>
        <v>(-30.4146136, 30.6766661)</v>
      </c>
    </row>
    <row r="5059" spans="1:8" s="10" customFormat="1" x14ac:dyDescent="0.25">
      <c r="A5059" s="9" t="str">
        <f t="shared" ref="A5059:A5122" si="159">"OSM: " &amp; B5059 &amp; " - " &amp; PROPER(C5059) &amp; " - (" &amp; G5059 &amp; ")"</f>
        <v>OSM: Natal South Coast Line - Rail - (107959519)</v>
      </c>
      <c r="B5059" s="9" t="s">
        <v>2794</v>
      </c>
      <c r="C5059" s="9" t="s">
        <v>2780</v>
      </c>
      <c r="D5059" s="12">
        <v>-30.4769567515151</v>
      </c>
      <c r="E5059" s="12">
        <v>30.640025399999999</v>
      </c>
      <c r="F5059" s="9" t="s">
        <v>2775</v>
      </c>
      <c r="G5059" s="9">
        <v>107959519</v>
      </c>
      <c r="H5059" s="9" t="str">
        <f t="shared" si="158"/>
        <v>(-30.4769568, 30.6400254)</v>
      </c>
    </row>
    <row r="5060" spans="1:8" s="10" customFormat="1" x14ac:dyDescent="0.25">
      <c r="A5060" s="9" t="str">
        <f t="shared" si="159"/>
        <v>OSM: Natal South Coast Line - Rail - (107959535)</v>
      </c>
      <c r="B5060" s="9" t="s">
        <v>2794</v>
      </c>
      <c r="C5060" s="9" t="s">
        <v>2780</v>
      </c>
      <c r="D5060" s="12">
        <v>-30.5283646</v>
      </c>
      <c r="E5060" s="12">
        <v>30.608387499999999</v>
      </c>
      <c r="F5060" s="9" t="s">
        <v>2775</v>
      </c>
      <c r="G5060" s="9">
        <v>107959535</v>
      </c>
      <c r="H5060" s="9" t="str">
        <f t="shared" si="158"/>
        <v>(-30.5283646, 30.6083875)</v>
      </c>
    </row>
    <row r="5061" spans="1:8" s="10" customFormat="1" x14ac:dyDescent="0.25">
      <c r="A5061" s="9" t="str">
        <f t="shared" si="159"/>
        <v>OSM: Natal South Coast Line - Rail - (107959541)</v>
      </c>
      <c r="B5061" s="9" t="s">
        <v>2794</v>
      </c>
      <c r="C5061" s="9" t="s">
        <v>2780</v>
      </c>
      <c r="D5061" s="12">
        <v>-30.484883857142801</v>
      </c>
      <c r="E5061" s="12">
        <v>30.633032114285701</v>
      </c>
      <c r="F5061" s="9" t="s">
        <v>2775</v>
      </c>
      <c r="G5061" s="9">
        <v>107959541</v>
      </c>
      <c r="H5061" s="9" t="str">
        <f t="shared" si="158"/>
        <v>(-30.4848839, 30.6330321)</v>
      </c>
    </row>
    <row r="5062" spans="1:8" s="10" customFormat="1" x14ac:dyDescent="0.25">
      <c r="A5062" s="9" t="str">
        <f t="shared" si="159"/>
        <v>OSM: Natal South Coast Line - Rail - (107959560)</v>
      </c>
      <c r="B5062" s="9" t="s">
        <v>2794</v>
      </c>
      <c r="C5062" s="9" t="s">
        <v>2780</v>
      </c>
      <c r="D5062" s="12">
        <v>-30.507974000000001</v>
      </c>
      <c r="E5062" s="12">
        <v>30.624315799999899</v>
      </c>
      <c r="F5062" s="9" t="s">
        <v>2775</v>
      </c>
      <c r="G5062" s="9">
        <v>107959560</v>
      </c>
      <c r="H5062" s="9" t="str">
        <f t="shared" si="158"/>
        <v>(-30.507974, 30.6243158)</v>
      </c>
    </row>
    <row r="5063" spans="1:8" s="10" customFormat="1" x14ac:dyDescent="0.25">
      <c r="A5063" s="9" t="str">
        <f t="shared" si="159"/>
        <v>OSM: Natal South Coast Line - Rail - (107959562)</v>
      </c>
      <c r="B5063" s="9" t="s">
        <v>2794</v>
      </c>
      <c r="C5063" s="9" t="s">
        <v>2780</v>
      </c>
      <c r="D5063" s="12">
        <v>-30.525555749999999</v>
      </c>
      <c r="E5063" s="12">
        <v>30.609689849999999</v>
      </c>
      <c r="F5063" s="9" t="s">
        <v>2775</v>
      </c>
      <c r="G5063" s="9">
        <v>107959562</v>
      </c>
      <c r="H5063" s="9" t="str">
        <f t="shared" si="158"/>
        <v>(-30.5255558, 30.6096899)</v>
      </c>
    </row>
    <row r="5064" spans="1:8" s="10" customFormat="1" x14ac:dyDescent="0.25">
      <c r="A5064" s="9" t="str">
        <f t="shared" si="159"/>
        <v>OSM: Natal South Coast Line - Rail - (107959567)</v>
      </c>
      <c r="B5064" s="9" t="s">
        <v>2794</v>
      </c>
      <c r="C5064" s="9" t="s">
        <v>2780</v>
      </c>
      <c r="D5064" s="12">
        <v>-30.530749950000001</v>
      </c>
      <c r="E5064" s="12">
        <v>30.606987950000001</v>
      </c>
      <c r="F5064" s="9" t="s">
        <v>2775</v>
      </c>
      <c r="G5064" s="9">
        <v>107959567</v>
      </c>
      <c r="H5064" s="9" t="str">
        <f t="shared" si="158"/>
        <v>(-30.53075, 30.606988)</v>
      </c>
    </row>
    <row r="5065" spans="1:8" s="10" customFormat="1" x14ac:dyDescent="0.25">
      <c r="A5065" s="9" t="str">
        <f t="shared" si="159"/>
        <v>OSM: Natal South Coast Line - Rail - (108258578)</v>
      </c>
      <c r="B5065" s="9" t="s">
        <v>2794</v>
      </c>
      <c r="C5065" s="9" t="s">
        <v>2780</v>
      </c>
      <c r="D5065" s="12">
        <v>-30.455045200000001</v>
      </c>
      <c r="E5065" s="12">
        <v>30.653279075</v>
      </c>
      <c r="F5065" s="9" t="s">
        <v>2775</v>
      </c>
      <c r="G5065" s="9">
        <v>108258578</v>
      </c>
      <c r="H5065" s="9" t="str">
        <f t="shared" si="158"/>
        <v>(-30.4550452, 30.6532791)</v>
      </c>
    </row>
    <row r="5066" spans="1:8" s="10" customFormat="1" x14ac:dyDescent="0.25">
      <c r="A5066" s="9" t="str">
        <f t="shared" si="159"/>
        <v>OSM: Natal South Coast Line - Rail - (129693437)</v>
      </c>
      <c r="B5066" s="9" t="s">
        <v>2794</v>
      </c>
      <c r="C5066" s="9" t="s">
        <v>2780</v>
      </c>
      <c r="D5066" s="12">
        <v>-30.6597285</v>
      </c>
      <c r="E5066" s="12">
        <v>30.517026950000002</v>
      </c>
      <c r="F5066" s="9" t="s">
        <v>2775</v>
      </c>
      <c r="G5066" s="9">
        <v>129693437</v>
      </c>
      <c r="H5066" s="9" t="str">
        <f t="shared" si="158"/>
        <v>(-30.6597285, 30.517027)</v>
      </c>
    </row>
    <row r="5067" spans="1:8" s="10" customFormat="1" x14ac:dyDescent="0.25">
      <c r="A5067" s="9" t="str">
        <f t="shared" si="159"/>
        <v>OSM: Natal South Coast Line - Rail - (129693439)</v>
      </c>
      <c r="B5067" s="9" t="s">
        <v>2794</v>
      </c>
      <c r="C5067" s="9" t="s">
        <v>2780</v>
      </c>
      <c r="D5067" s="12">
        <v>-30.68807675</v>
      </c>
      <c r="E5067" s="12">
        <v>30.4980321</v>
      </c>
      <c r="F5067" s="9" t="s">
        <v>2775</v>
      </c>
      <c r="G5067" s="9">
        <v>129693439</v>
      </c>
      <c r="H5067" s="9" t="str">
        <f t="shared" si="158"/>
        <v>(-30.6880768, 30.4980321)</v>
      </c>
    </row>
    <row r="5068" spans="1:8" s="10" customFormat="1" x14ac:dyDescent="0.25">
      <c r="A5068" s="9" t="str">
        <f t="shared" si="159"/>
        <v>OSM: Natal South Coast Line - Rail - (129693446)</v>
      </c>
      <c r="B5068" s="9" t="s">
        <v>2794</v>
      </c>
      <c r="C5068" s="9" t="s">
        <v>2780</v>
      </c>
      <c r="D5068" s="12">
        <v>-30.672230633333299</v>
      </c>
      <c r="E5068" s="12">
        <v>30.5102530666666</v>
      </c>
      <c r="F5068" s="9" t="s">
        <v>2775</v>
      </c>
      <c r="G5068" s="9">
        <v>129693446</v>
      </c>
      <c r="H5068" s="9" t="str">
        <f t="shared" si="158"/>
        <v>(-30.6722306, 30.5102531)</v>
      </c>
    </row>
    <row r="5069" spans="1:8" s="10" customFormat="1" x14ac:dyDescent="0.25">
      <c r="A5069" s="9" t="str">
        <f t="shared" si="159"/>
        <v>OSM: Natal South Coast Line - Rail - (147732923)</v>
      </c>
      <c r="B5069" s="9" t="s">
        <v>2794</v>
      </c>
      <c r="C5069" s="9" t="s">
        <v>2780</v>
      </c>
      <c r="D5069" s="12">
        <v>-29.949934788235201</v>
      </c>
      <c r="E5069" s="12">
        <v>30.953416864705801</v>
      </c>
      <c r="F5069" s="9" t="s">
        <v>2775</v>
      </c>
      <c r="G5069" s="9">
        <v>147732923</v>
      </c>
      <c r="H5069" s="9" t="str">
        <f t="shared" si="158"/>
        <v>(-29.9499348, 30.9534169)</v>
      </c>
    </row>
    <row r="5070" spans="1:8" s="10" customFormat="1" x14ac:dyDescent="0.25">
      <c r="A5070" s="9" t="str">
        <f t="shared" si="159"/>
        <v>OSM: Natal South Coast Line - Rail - (147732925)</v>
      </c>
      <c r="B5070" s="9" t="s">
        <v>2794</v>
      </c>
      <c r="C5070" s="9" t="s">
        <v>2780</v>
      </c>
      <c r="D5070" s="12">
        <v>-29.932523324999998</v>
      </c>
      <c r="E5070" s="12">
        <v>30.967849006249999</v>
      </c>
      <c r="F5070" s="9" t="s">
        <v>2775</v>
      </c>
      <c r="G5070" s="9">
        <v>147732925</v>
      </c>
      <c r="H5070" s="9" t="str">
        <f t="shared" si="158"/>
        <v>(-29.9325233, 30.967849)</v>
      </c>
    </row>
    <row r="5071" spans="1:8" s="10" customFormat="1" x14ac:dyDescent="0.25">
      <c r="A5071" s="9" t="str">
        <f t="shared" si="159"/>
        <v>OSM: Natal South Coast Line - Rail - (147732927)</v>
      </c>
      <c r="B5071" s="9" t="s">
        <v>2794</v>
      </c>
      <c r="C5071" s="9" t="s">
        <v>2780</v>
      </c>
      <c r="D5071" s="12">
        <v>-29.949916858823499</v>
      </c>
      <c r="E5071" s="12">
        <v>30.953366176470499</v>
      </c>
      <c r="F5071" s="9" t="s">
        <v>2775</v>
      </c>
      <c r="G5071" s="9">
        <v>147732927</v>
      </c>
      <c r="H5071" s="9" t="str">
        <f t="shared" si="158"/>
        <v>(-29.9499169, 30.9533662)</v>
      </c>
    </row>
    <row r="5072" spans="1:8" s="10" customFormat="1" x14ac:dyDescent="0.25">
      <c r="A5072" s="9" t="str">
        <f t="shared" si="159"/>
        <v>OSM: Natal South Coast Line - Rail - (147732942)</v>
      </c>
      <c r="B5072" s="9" t="s">
        <v>2794</v>
      </c>
      <c r="C5072" s="9" t="s">
        <v>2780</v>
      </c>
      <c r="D5072" s="12">
        <v>-29.941290607692299</v>
      </c>
      <c r="E5072" s="12">
        <v>30.960966746153801</v>
      </c>
      <c r="F5072" s="9" t="s">
        <v>2775</v>
      </c>
      <c r="G5072" s="9">
        <v>147732942</v>
      </c>
      <c r="H5072" s="9" t="str">
        <f t="shared" si="158"/>
        <v>(-29.9412906, 30.9609667)</v>
      </c>
    </row>
    <row r="5073" spans="1:8" s="10" customFormat="1" x14ac:dyDescent="0.25">
      <c r="A5073" s="9" t="str">
        <f t="shared" si="159"/>
        <v>OSM: Natal South Coast Line - Rail - (147732944)</v>
      </c>
      <c r="B5073" s="9" t="s">
        <v>2794</v>
      </c>
      <c r="C5073" s="9" t="s">
        <v>2780</v>
      </c>
      <c r="D5073" s="12">
        <v>-29.914178966666601</v>
      </c>
      <c r="E5073" s="12">
        <v>30.975615425000001</v>
      </c>
      <c r="F5073" s="9" t="s">
        <v>2775</v>
      </c>
      <c r="G5073" s="9">
        <v>147732944</v>
      </c>
      <c r="H5073" s="9" t="str">
        <f t="shared" si="158"/>
        <v>(-29.914179, 30.9756154)</v>
      </c>
    </row>
    <row r="5074" spans="1:8" s="10" customFormat="1" x14ac:dyDescent="0.25">
      <c r="A5074" s="9" t="str">
        <f t="shared" si="159"/>
        <v>OSM: Natal South Coast Line - Rail - (147780413)</v>
      </c>
      <c r="B5074" s="9" t="s">
        <v>2794</v>
      </c>
      <c r="C5074" s="9" t="s">
        <v>2780</v>
      </c>
      <c r="D5074" s="12">
        <v>-30.34697675</v>
      </c>
      <c r="E5074" s="12">
        <v>30.725646099999999</v>
      </c>
      <c r="F5074" s="9" t="s">
        <v>2775</v>
      </c>
      <c r="G5074" s="9">
        <v>147780413</v>
      </c>
      <c r="H5074" s="9" t="str">
        <f t="shared" si="158"/>
        <v>(-30.3469768, 30.7256461)</v>
      </c>
    </row>
    <row r="5075" spans="1:8" s="10" customFormat="1" x14ac:dyDescent="0.25">
      <c r="A5075" s="9" t="str">
        <f t="shared" si="159"/>
        <v>OSM: Natal South Coast Line - Rail - (147780414)</v>
      </c>
      <c r="B5075" s="9" t="s">
        <v>2794</v>
      </c>
      <c r="C5075" s="9" t="s">
        <v>2780</v>
      </c>
      <c r="D5075" s="12">
        <v>-30.1286266</v>
      </c>
      <c r="E5075" s="12">
        <v>30.84568415</v>
      </c>
      <c r="F5075" s="9" t="s">
        <v>2775</v>
      </c>
      <c r="G5075" s="9">
        <v>147780414</v>
      </c>
      <c r="H5075" s="9" t="str">
        <f t="shared" si="158"/>
        <v>(-30.1286266, 30.8456842)</v>
      </c>
    </row>
    <row r="5076" spans="1:8" s="10" customFormat="1" x14ac:dyDescent="0.25">
      <c r="A5076" s="9" t="str">
        <f t="shared" si="159"/>
        <v>OSM: Natal South Coast Line - Rail - (147780415)</v>
      </c>
      <c r="B5076" s="9" t="s">
        <v>2794</v>
      </c>
      <c r="C5076" s="9" t="s">
        <v>2780</v>
      </c>
      <c r="D5076" s="12">
        <v>-30.33384405</v>
      </c>
      <c r="E5076" s="12">
        <v>30.734127899999901</v>
      </c>
      <c r="F5076" s="9" t="s">
        <v>2775</v>
      </c>
      <c r="G5076" s="9">
        <v>147780415</v>
      </c>
      <c r="H5076" s="9" t="str">
        <f t="shared" si="158"/>
        <v>(-30.3338441, 30.7341279)</v>
      </c>
    </row>
    <row r="5077" spans="1:8" s="10" customFormat="1" x14ac:dyDescent="0.25">
      <c r="A5077" s="9" t="str">
        <f t="shared" si="159"/>
        <v>OSM: Natal South Coast Line - Rail - (147780416)</v>
      </c>
      <c r="B5077" s="9" t="s">
        <v>2794</v>
      </c>
      <c r="C5077" s="9" t="s">
        <v>2780</v>
      </c>
      <c r="D5077" s="12">
        <v>-30.128233299999899</v>
      </c>
      <c r="E5077" s="12">
        <v>30.845848449999998</v>
      </c>
      <c r="F5077" s="9" t="s">
        <v>2775</v>
      </c>
      <c r="G5077" s="9">
        <v>147780416</v>
      </c>
      <c r="H5077" s="9" t="str">
        <f t="shared" si="158"/>
        <v>(-30.1282333, 30.8458485)</v>
      </c>
    </row>
    <row r="5078" spans="1:8" s="10" customFormat="1" x14ac:dyDescent="0.25">
      <c r="A5078" s="9" t="str">
        <f t="shared" si="159"/>
        <v>OSM: Natal South Coast Line - Rail - (147780417)</v>
      </c>
      <c r="B5078" s="9" t="s">
        <v>2794</v>
      </c>
      <c r="C5078" s="9" t="s">
        <v>2780</v>
      </c>
      <c r="D5078" s="12">
        <v>-30.340316248000001</v>
      </c>
      <c r="E5078" s="12">
        <v>30.731541067999999</v>
      </c>
      <c r="F5078" s="9" t="s">
        <v>2775</v>
      </c>
      <c r="G5078" s="9">
        <v>147780417</v>
      </c>
      <c r="H5078" s="9" t="str">
        <f t="shared" si="158"/>
        <v>(-30.3403162, 30.7315411)</v>
      </c>
    </row>
    <row r="5079" spans="1:8" s="10" customFormat="1" x14ac:dyDescent="0.25">
      <c r="A5079" s="9" t="str">
        <f t="shared" si="159"/>
        <v>OSM: Natal South Coast Line - Rail - (147780418)</v>
      </c>
      <c r="B5079" s="9" t="s">
        <v>2794</v>
      </c>
      <c r="C5079" s="9" t="s">
        <v>2780</v>
      </c>
      <c r="D5079" s="12">
        <v>-30.273865965517199</v>
      </c>
      <c r="E5079" s="12">
        <v>30.759247555172401</v>
      </c>
      <c r="F5079" s="9" t="s">
        <v>2775</v>
      </c>
      <c r="G5079" s="9">
        <v>147780418</v>
      </c>
      <c r="H5079" s="9" t="str">
        <f t="shared" si="158"/>
        <v>(-30.273866, 30.7592476)</v>
      </c>
    </row>
    <row r="5080" spans="1:8" s="10" customFormat="1" x14ac:dyDescent="0.25">
      <c r="A5080" s="9" t="str">
        <f t="shared" si="159"/>
        <v>OSM: Natal South Coast Line - Rail - (147780419)</v>
      </c>
      <c r="B5080" s="9" t="s">
        <v>2794</v>
      </c>
      <c r="C5080" s="9" t="s">
        <v>2780</v>
      </c>
      <c r="D5080" s="12">
        <v>-30.313370561971801</v>
      </c>
      <c r="E5080" s="12">
        <v>30.743228249295701</v>
      </c>
      <c r="F5080" s="9" t="s">
        <v>2775</v>
      </c>
      <c r="G5080" s="9">
        <v>147780419</v>
      </c>
      <c r="H5080" s="9" t="str">
        <f t="shared" si="158"/>
        <v>(-30.3133706, 30.7432282)</v>
      </c>
    </row>
    <row r="5081" spans="1:8" s="10" customFormat="1" x14ac:dyDescent="0.25">
      <c r="A5081" s="9" t="str">
        <f t="shared" si="159"/>
        <v>OSM: Natal South Coast Line - Rail - (148885185)</v>
      </c>
      <c r="B5081" s="9" t="s">
        <v>2794</v>
      </c>
      <c r="C5081" s="9" t="s">
        <v>2780</v>
      </c>
      <c r="D5081" s="12">
        <v>-30.708834400000001</v>
      </c>
      <c r="E5081" s="12">
        <v>30.4809901</v>
      </c>
      <c r="F5081" s="9" t="s">
        <v>2775</v>
      </c>
      <c r="G5081" s="9">
        <v>148885185</v>
      </c>
      <c r="H5081" s="9" t="str">
        <f t="shared" si="158"/>
        <v>(-30.7088344, 30.4809901)</v>
      </c>
    </row>
    <row r="5082" spans="1:8" s="10" customFormat="1" x14ac:dyDescent="0.25">
      <c r="A5082" s="9" t="str">
        <f t="shared" si="159"/>
        <v>OSM: Natal South Coast Line - Rail - (148885186)</v>
      </c>
      <c r="B5082" s="9" t="s">
        <v>2794</v>
      </c>
      <c r="C5082" s="9" t="s">
        <v>2780</v>
      </c>
      <c r="D5082" s="12">
        <v>-30.7379417</v>
      </c>
      <c r="E5082" s="12">
        <v>30.45816305</v>
      </c>
      <c r="F5082" s="9" t="s">
        <v>2775</v>
      </c>
      <c r="G5082" s="9">
        <v>148885186</v>
      </c>
      <c r="H5082" s="9" t="str">
        <f t="shared" si="158"/>
        <v>(-30.7379417, 30.4581631)</v>
      </c>
    </row>
    <row r="5083" spans="1:8" s="10" customFormat="1" x14ac:dyDescent="0.25">
      <c r="A5083" s="9" t="str">
        <f t="shared" si="159"/>
        <v>OSM: Natal South Coast Line - Rail - (166866608)</v>
      </c>
      <c r="B5083" s="9" t="s">
        <v>2794</v>
      </c>
      <c r="C5083" s="9" t="s">
        <v>2780</v>
      </c>
      <c r="D5083" s="12">
        <v>-30.611712650000001</v>
      </c>
      <c r="E5083" s="12">
        <v>30.5478989</v>
      </c>
      <c r="F5083" s="9" t="s">
        <v>2775</v>
      </c>
      <c r="G5083" s="9">
        <v>166866608</v>
      </c>
      <c r="H5083" s="9" t="str">
        <f t="shared" si="158"/>
        <v>(-30.6117127, 30.5478989)</v>
      </c>
    </row>
    <row r="5084" spans="1:8" s="10" customFormat="1" x14ac:dyDescent="0.25">
      <c r="A5084" s="9" t="str">
        <f t="shared" si="159"/>
        <v>OSM: Natal South Coast Line - Rail - (166866609)</v>
      </c>
      <c r="B5084" s="9" t="s">
        <v>2794</v>
      </c>
      <c r="C5084" s="9" t="s">
        <v>2780</v>
      </c>
      <c r="D5084" s="12">
        <v>-30.598426334848401</v>
      </c>
      <c r="E5084" s="12">
        <v>30.559561193939299</v>
      </c>
      <c r="F5084" s="9" t="s">
        <v>2775</v>
      </c>
      <c r="G5084" s="9">
        <v>166866609</v>
      </c>
      <c r="H5084" s="9" t="str">
        <f t="shared" si="158"/>
        <v>(-30.5984263, 30.5595612)</v>
      </c>
    </row>
    <row r="5085" spans="1:8" s="10" customFormat="1" x14ac:dyDescent="0.25">
      <c r="A5085" s="9" t="str">
        <f t="shared" si="159"/>
        <v>OSM: Natal South Coast Line - Rail - (190555636)</v>
      </c>
      <c r="B5085" s="9" t="s">
        <v>2794</v>
      </c>
      <c r="C5085" s="9" t="s">
        <v>2780</v>
      </c>
      <c r="D5085" s="12">
        <v>-30.584419349999902</v>
      </c>
      <c r="E5085" s="12">
        <v>30.570791</v>
      </c>
      <c r="F5085" s="9" t="s">
        <v>2775</v>
      </c>
      <c r="G5085" s="9">
        <v>190555636</v>
      </c>
      <c r="H5085" s="9" t="str">
        <f t="shared" si="158"/>
        <v>(-30.5844193, 30.570791)</v>
      </c>
    </row>
    <row r="5086" spans="1:8" s="10" customFormat="1" x14ac:dyDescent="0.25">
      <c r="A5086" s="9" t="str">
        <f t="shared" si="159"/>
        <v>OSM: Natal South Coast Line - Rail - (193985877)</v>
      </c>
      <c r="B5086" s="9" t="s">
        <v>2794</v>
      </c>
      <c r="C5086" s="9" t="s">
        <v>2780</v>
      </c>
      <c r="D5086" s="12">
        <v>-30.051738950000001</v>
      </c>
      <c r="E5086" s="12">
        <v>30.883707350000002</v>
      </c>
      <c r="F5086" s="9" t="s">
        <v>2775</v>
      </c>
      <c r="G5086" s="9">
        <v>193985877</v>
      </c>
      <c r="H5086" s="9" t="str">
        <f t="shared" si="158"/>
        <v>(-30.051739, 30.8837074)</v>
      </c>
    </row>
    <row r="5087" spans="1:8" s="10" customFormat="1" x14ac:dyDescent="0.25">
      <c r="A5087" s="9" t="str">
        <f t="shared" si="159"/>
        <v>OSM: Natal South Coast Line - Rail - (193985878)</v>
      </c>
      <c r="B5087" s="9" t="s">
        <v>2794</v>
      </c>
      <c r="C5087" s="9" t="s">
        <v>2780</v>
      </c>
      <c r="D5087" s="12">
        <v>-30.054718776923</v>
      </c>
      <c r="E5087" s="12">
        <v>30.882708361538398</v>
      </c>
      <c r="F5087" s="9" t="s">
        <v>2775</v>
      </c>
      <c r="G5087" s="9">
        <v>193985878</v>
      </c>
      <c r="H5087" s="9" t="str">
        <f t="shared" si="158"/>
        <v>(-30.0547188, 30.8827084)</v>
      </c>
    </row>
    <row r="5088" spans="1:8" s="10" customFormat="1" x14ac:dyDescent="0.25">
      <c r="A5088" s="9" t="str">
        <f t="shared" si="159"/>
        <v>OSM: Natal South Coast Line - Rail - (200853193)</v>
      </c>
      <c r="B5088" s="9" t="s">
        <v>2794</v>
      </c>
      <c r="C5088" s="9" t="s">
        <v>2780</v>
      </c>
      <c r="D5088" s="12">
        <v>-30.560037549999901</v>
      </c>
      <c r="E5088" s="12">
        <v>30.583141550000001</v>
      </c>
      <c r="F5088" s="9" t="s">
        <v>2775</v>
      </c>
      <c r="G5088" s="9">
        <v>200853193</v>
      </c>
      <c r="H5088" s="9" t="str">
        <f t="shared" si="158"/>
        <v>(-30.5600375, 30.5831416)</v>
      </c>
    </row>
    <row r="5089" spans="1:8" s="10" customFormat="1" x14ac:dyDescent="0.25">
      <c r="A5089" s="9" t="str">
        <f t="shared" si="159"/>
        <v>OSM: Natal South Coast Line - Rail - (200853194)</v>
      </c>
      <c r="B5089" s="9" t="s">
        <v>2794</v>
      </c>
      <c r="C5089" s="9" t="s">
        <v>2780</v>
      </c>
      <c r="D5089" s="12">
        <v>-30.552419749999999</v>
      </c>
      <c r="E5089" s="12">
        <v>30.589605299999999</v>
      </c>
      <c r="F5089" s="9" t="s">
        <v>2775</v>
      </c>
      <c r="G5089" s="9">
        <v>200853194</v>
      </c>
      <c r="H5089" s="9" t="str">
        <f t="shared" si="158"/>
        <v>(-30.5524198, 30.5896053)</v>
      </c>
    </row>
    <row r="5090" spans="1:8" s="10" customFormat="1" x14ac:dyDescent="0.25">
      <c r="A5090" s="9" t="str">
        <f t="shared" si="159"/>
        <v>OSM: Natal South Coast Line - Rail - (253572089)</v>
      </c>
      <c r="B5090" s="9" t="s">
        <v>2794</v>
      </c>
      <c r="C5090" s="9" t="s">
        <v>2780</v>
      </c>
      <c r="D5090" s="12">
        <v>-30.636863599999899</v>
      </c>
      <c r="E5090" s="12">
        <v>30.5356372</v>
      </c>
      <c r="F5090" s="9" t="s">
        <v>2775</v>
      </c>
      <c r="G5090" s="9">
        <v>253572089</v>
      </c>
      <c r="H5090" s="9" t="str">
        <f t="shared" si="158"/>
        <v>(-30.6368636, 30.5356372)</v>
      </c>
    </row>
    <row r="5091" spans="1:8" s="10" customFormat="1" x14ac:dyDescent="0.25">
      <c r="A5091" s="9" t="str">
        <f t="shared" si="159"/>
        <v>OSM: Natal South Coast Line - Rail - (432560141)</v>
      </c>
      <c r="B5091" s="9" t="s">
        <v>2794</v>
      </c>
      <c r="C5091" s="9" t="s">
        <v>2780</v>
      </c>
      <c r="D5091" s="12">
        <v>-30.109457459999899</v>
      </c>
      <c r="E5091" s="12">
        <v>30.8537082399999</v>
      </c>
      <c r="F5091" s="9" t="s">
        <v>2775</v>
      </c>
      <c r="G5091" s="9">
        <v>432560141</v>
      </c>
      <c r="H5091" s="9" t="str">
        <f t="shared" si="158"/>
        <v>(-30.1094575, 30.8537082)</v>
      </c>
    </row>
    <row r="5092" spans="1:8" s="10" customFormat="1" x14ac:dyDescent="0.25">
      <c r="A5092" s="9" t="str">
        <f t="shared" si="159"/>
        <v>OSM: Natal South Coast Line - Rail - (482474715)</v>
      </c>
      <c r="B5092" s="9" t="s">
        <v>2794</v>
      </c>
      <c r="C5092" s="9" t="s">
        <v>2780</v>
      </c>
      <c r="D5092" s="12">
        <v>-30.362272362500001</v>
      </c>
      <c r="E5092" s="12">
        <v>30.714369306249999</v>
      </c>
      <c r="F5092" s="9" t="s">
        <v>2775</v>
      </c>
      <c r="G5092" s="9">
        <v>482474715</v>
      </c>
      <c r="H5092" s="9" t="str">
        <f t="shared" si="158"/>
        <v>(-30.3622724, 30.7143693)</v>
      </c>
    </row>
    <row r="5093" spans="1:8" s="10" customFormat="1" x14ac:dyDescent="0.25">
      <c r="A5093" s="9" t="str">
        <f t="shared" si="159"/>
        <v>OSM: Natal South Coast Line - Rail - (491123330)</v>
      </c>
      <c r="B5093" s="9" t="s">
        <v>2794</v>
      </c>
      <c r="C5093" s="9" t="s">
        <v>2780</v>
      </c>
      <c r="D5093" s="12">
        <v>-30.545266900000001</v>
      </c>
      <c r="E5093" s="12">
        <v>30.5953774</v>
      </c>
      <c r="F5093" s="9" t="s">
        <v>2775</v>
      </c>
      <c r="G5093" s="9">
        <v>491123330</v>
      </c>
      <c r="H5093" s="9" t="str">
        <f t="shared" si="158"/>
        <v>(-30.5452669, 30.5953774)</v>
      </c>
    </row>
    <row r="5094" spans="1:8" s="10" customFormat="1" x14ac:dyDescent="0.25">
      <c r="A5094" s="9" t="str">
        <f t="shared" si="159"/>
        <v>OSM: Natal South Coast Line - Rail - (875368582)</v>
      </c>
      <c r="B5094" s="9" t="s">
        <v>2794</v>
      </c>
      <c r="C5094" s="9" t="s">
        <v>2780</v>
      </c>
      <c r="D5094" s="12">
        <v>-29.9663121333333</v>
      </c>
      <c r="E5094" s="12">
        <v>30.938926899999998</v>
      </c>
      <c r="F5094" s="9" t="s">
        <v>2775</v>
      </c>
      <c r="G5094" s="9">
        <v>875368582</v>
      </c>
      <c r="H5094" s="9" t="str">
        <f t="shared" si="158"/>
        <v>(-29.9663121, 30.9389269)</v>
      </c>
    </row>
    <row r="5095" spans="1:8" s="10" customFormat="1" x14ac:dyDescent="0.25">
      <c r="A5095" s="9" t="str">
        <f t="shared" si="159"/>
        <v>OSM: Natal South Coast Line - Rail - (875368585)</v>
      </c>
      <c r="B5095" s="9" t="s">
        <v>2794</v>
      </c>
      <c r="C5095" s="9" t="s">
        <v>2780</v>
      </c>
      <c r="D5095" s="12">
        <v>-29.961108724999999</v>
      </c>
      <c r="E5095" s="12">
        <v>30.942427299999999</v>
      </c>
      <c r="F5095" s="9" t="s">
        <v>2775</v>
      </c>
      <c r="G5095" s="9">
        <v>875368585</v>
      </c>
      <c r="H5095" s="9" t="str">
        <f t="shared" si="158"/>
        <v>(-29.9611087, 30.9424273)</v>
      </c>
    </row>
    <row r="5096" spans="1:8" s="10" customFormat="1" x14ac:dyDescent="0.25">
      <c r="A5096" s="9" t="str">
        <f t="shared" si="159"/>
        <v>OSM: Natal South Coast Line - Rail - (877635383)</v>
      </c>
      <c r="B5096" s="9" t="s">
        <v>2794</v>
      </c>
      <c r="C5096" s="9" t="s">
        <v>2780</v>
      </c>
      <c r="D5096" s="12">
        <v>-30.1063467333333</v>
      </c>
      <c r="E5096" s="12">
        <v>30.854714533333301</v>
      </c>
      <c r="F5096" s="9" t="s">
        <v>2775</v>
      </c>
      <c r="G5096" s="9">
        <v>877635383</v>
      </c>
      <c r="H5096" s="9" t="str">
        <f t="shared" si="158"/>
        <v>(-30.1063467, 30.8547145)</v>
      </c>
    </row>
    <row r="5097" spans="1:8" s="10" customFormat="1" x14ac:dyDescent="0.25">
      <c r="A5097" s="9" t="str">
        <f t="shared" si="159"/>
        <v>OSM: Natal South Coast Line - Rail - (877654954)</v>
      </c>
      <c r="B5097" s="9" t="s">
        <v>2794</v>
      </c>
      <c r="C5097" s="9" t="s">
        <v>2780</v>
      </c>
      <c r="D5097" s="12">
        <v>-30.366034474999999</v>
      </c>
      <c r="E5097" s="12">
        <v>30.709730274999998</v>
      </c>
      <c r="F5097" s="9" t="s">
        <v>2775</v>
      </c>
      <c r="G5097" s="9">
        <v>877654954</v>
      </c>
      <c r="H5097" s="9" t="str">
        <f t="shared" si="158"/>
        <v>(-30.3660345, 30.7097303)</v>
      </c>
    </row>
    <row r="5098" spans="1:8" s="10" customFormat="1" x14ac:dyDescent="0.25">
      <c r="A5098" s="9" t="str">
        <f t="shared" si="159"/>
        <v>OSM: Natal South Coast Line - Rail - (877718909)</v>
      </c>
      <c r="B5098" s="9" t="s">
        <v>2794</v>
      </c>
      <c r="C5098" s="9" t="s">
        <v>2780</v>
      </c>
      <c r="D5098" s="12">
        <v>-30.742457148437499</v>
      </c>
      <c r="E5098" s="12">
        <v>30.457106576562499</v>
      </c>
      <c r="F5098" s="9" t="s">
        <v>2775</v>
      </c>
      <c r="G5098" s="9">
        <v>877718909</v>
      </c>
      <c r="H5098" s="9" t="str">
        <f t="shared" si="158"/>
        <v>(-30.7424571, 30.4571066)</v>
      </c>
    </row>
    <row r="5099" spans="1:8" s="10" customFormat="1" x14ac:dyDescent="0.25">
      <c r="A5099" s="9" t="str">
        <f t="shared" si="159"/>
        <v>OSM: Natal South Coast Line - Rail - (877718918)</v>
      </c>
      <c r="B5099" s="9" t="s">
        <v>2794</v>
      </c>
      <c r="C5099" s="9" t="s">
        <v>2780</v>
      </c>
      <c r="D5099" s="12">
        <v>-30.743427458333301</v>
      </c>
      <c r="E5099" s="12">
        <v>30.457192441666599</v>
      </c>
      <c r="F5099" s="9" t="s">
        <v>2775</v>
      </c>
      <c r="G5099" s="9">
        <v>877718918</v>
      </c>
      <c r="H5099" s="9" t="str">
        <f t="shared" si="158"/>
        <v>(-30.7434275, 30.4571924)</v>
      </c>
    </row>
    <row r="5100" spans="1:8" s="10" customFormat="1" x14ac:dyDescent="0.25">
      <c r="A5100" s="9" t="str">
        <f t="shared" si="159"/>
        <v>OSM: Natal South Coast Line - Rail - (899481544)</v>
      </c>
      <c r="B5100" s="9" t="s">
        <v>2794</v>
      </c>
      <c r="C5100" s="9" t="s">
        <v>2780</v>
      </c>
      <c r="D5100" s="12">
        <v>-29.937063933333299</v>
      </c>
      <c r="E5100" s="12">
        <v>30.964259633333299</v>
      </c>
      <c r="F5100" s="9" t="s">
        <v>2775</v>
      </c>
      <c r="G5100" s="9">
        <v>899481544</v>
      </c>
      <c r="H5100" s="9" t="str">
        <f t="shared" si="158"/>
        <v>(-29.9370639, 30.9642596)</v>
      </c>
    </row>
    <row r="5101" spans="1:8" s="10" customFormat="1" x14ac:dyDescent="0.25">
      <c r="A5101" s="9" t="str">
        <f t="shared" si="159"/>
        <v>OSM: Natal South Coast Line - Rail - (899481545)</v>
      </c>
      <c r="B5101" s="9" t="s">
        <v>2794</v>
      </c>
      <c r="C5101" s="9" t="s">
        <v>2780</v>
      </c>
      <c r="D5101" s="12">
        <v>-29.938036642857099</v>
      </c>
      <c r="E5101" s="12">
        <v>30.9635342714285</v>
      </c>
      <c r="F5101" s="9" t="s">
        <v>2775</v>
      </c>
      <c r="G5101" s="9">
        <v>899481545</v>
      </c>
      <c r="H5101" s="9" t="str">
        <f t="shared" si="158"/>
        <v>(-29.9380366, 30.9635343)</v>
      </c>
    </row>
    <row r="5102" spans="1:8" s="10" customFormat="1" x14ac:dyDescent="0.25">
      <c r="A5102" s="9" t="str">
        <f t="shared" si="159"/>
        <v>OSM: Natal South Coast Line - Rail - (900439328)</v>
      </c>
      <c r="B5102" s="9" t="s">
        <v>2794</v>
      </c>
      <c r="C5102" s="9" t="s">
        <v>2780</v>
      </c>
      <c r="D5102" s="12">
        <v>-30.097327455555501</v>
      </c>
      <c r="E5102" s="12">
        <v>30.857013077777701</v>
      </c>
      <c r="F5102" s="9" t="s">
        <v>2775</v>
      </c>
      <c r="G5102" s="9">
        <v>900439328</v>
      </c>
      <c r="H5102" s="9" t="str">
        <f t="shared" si="158"/>
        <v>(-30.0973275, 30.8570131)</v>
      </c>
    </row>
    <row r="5103" spans="1:8" s="10" customFormat="1" x14ac:dyDescent="0.25">
      <c r="A5103" s="9" t="str">
        <f t="shared" si="159"/>
        <v>OSM: Natal South Coast Line - Rail - (989709220)</v>
      </c>
      <c r="B5103" s="9" t="s">
        <v>2794</v>
      </c>
      <c r="C5103" s="9" t="s">
        <v>2780</v>
      </c>
      <c r="D5103" s="12">
        <v>-29.92345551875</v>
      </c>
      <c r="E5103" s="12">
        <v>30.974694925000001</v>
      </c>
      <c r="F5103" s="9" t="s">
        <v>2775</v>
      </c>
      <c r="G5103" s="9">
        <v>989709220</v>
      </c>
      <c r="H5103" s="9" t="str">
        <f t="shared" si="158"/>
        <v>(-29.9234555, 30.9746949)</v>
      </c>
    </row>
    <row r="5104" spans="1:8" s="10" customFormat="1" x14ac:dyDescent="0.25">
      <c r="A5104" s="9" t="str">
        <f t="shared" si="159"/>
        <v>OSM: Natal South Coast Line - Rail - (989709221)</v>
      </c>
      <c r="B5104" s="9" t="s">
        <v>2794</v>
      </c>
      <c r="C5104" s="9" t="s">
        <v>2780</v>
      </c>
      <c r="D5104" s="12">
        <v>-29.945924399999999</v>
      </c>
      <c r="E5104" s="12">
        <v>30.957192500000001</v>
      </c>
      <c r="F5104" s="9" t="s">
        <v>2775</v>
      </c>
      <c r="G5104" s="9">
        <v>989709221</v>
      </c>
      <c r="H5104" s="9" t="str">
        <f t="shared" si="158"/>
        <v>(-29.9459244, 30.9571925)</v>
      </c>
    </row>
    <row r="5105" spans="1:8" s="10" customFormat="1" x14ac:dyDescent="0.25">
      <c r="A5105" s="9" t="str">
        <f t="shared" si="159"/>
        <v>OSM: Natal South Coast Line - Rail - (989709223)</v>
      </c>
      <c r="B5105" s="9" t="s">
        <v>2794</v>
      </c>
      <c r="C5105" s="9" t="s">
        <v>2780</v>
      </c>
      <c r="D5105" s="12">
        <v>-29.946329599999999</v>
      </c>
      <c r="E5105" s="12">
        <v>30.956804524999999</v>
      </c>
      <c r="F5105" s="9" t="s">
        <v>2775</v>
      </c>
      <c r="G5105" s="9">
        <v>989709223</v>
      </c>
      <c r="H5105" s="9" t="str">
        <f t="shared" si="158"/>
        <v>(-29.9463296, 30.9568045)</v>
      </c>
    </row>
    <row r="5106" spans="1:8" s="10" customFormat="1" x14ac:dyDescent="0.25">
      <c r="A5106" s="9" t="str">
        <f t="shared" si="159"/>
        <v>OSM: Natal South Coast Line - Rail - (989709227)</v>
      </c>
      <c r="B5106" s="9" t="s">
        <v>2794</v>
      </c>
      <c r="C5106" s="9" t="s">
        <v>2780</v>
      </c>
      <c r="D5106" s="12">
        <v>-29.9463132666666</v>
      </c>
      <c r="E5106" s="12">
        <v>30.956887933333299</v>
      </c>
      <c r="F5106" s="9" t="s">
        <v>2775</v>
      </c>
      <c r="G5106" s="9">
        <v>989709227</v>
      </c>
      <c r="H5106" s="9" t="str">
        <f t="shared" si="158"/>
        <v>(-29.9463133, 30.9568879)</v>
      </c>
    </row>
    <row r="5107" spans="1:8" s="10" customFormat="1" x14ac:dyDescent="0.25">
      <c r="A5107" s="9" t="str">
        <f t="shared" si="159"/>
        <v>OSM: Natal South Coast Line - Rail - (989709230)</v>
      </c>
      <c r="B5107" s="9" t="s">
        <v>2794</v>
      </c>
      <c r="C5107" s="9" t="s">
        <v>2780</v>
      </c>
      <c r="D5107" s="12">
        <v>-29.946114600000001</v>
      </c>
      <c r="E5107" s="12">
        <v>30.957043550000002</v>
      </c>
      <c r="F5107" s="9" t="s">
        <v>2775</v>
      </c>
      <c r="G5107" s="9">
        <v>989709230</v>
      </c>
      <c r="H5107" s="9" t="str">
        <f t="shared" si="158"/>
        <v>(-29.9461146, 30.9570436)</v>
      </c>
    </row>
    <row r="5108" spans="1:8" s="10" customFormat="1" x14ac:dyDescent="0.25">
      <c r="A5108" s="9" t="str">
        <f t="shared" si="159"/>
        <v>OSM: Natal South Coast Line - Rail - (989735073)</v>
      </c>
      <c r="B5108" s="9" t="s">
        <v>2794</v>
      </c>
      <c r="C5108" s="9" t="s">
        <v>2780</v>
      </c>
      <c r="D5108" s="12">
        <v>-29.9139145466666</v>
      </c>
      <c r="E5108" s="12">
        <v>30.975603279999898</v>
      </c>
      <c r="F5108" s="9" t="s">
        <v>2775</v>
      </c>
      <c r="G5108" s="9">
        <v>989735073</v>
      </c>
      <c r="H5108" s="9" t="str">
        <f t="shared" si="158"/>
        <v>(-29.9139145, 30.9756033)</v>
      </c>
    </row>
    <row r="5109" spans="1:8" s="10" customFormat="1" x14ac:dyDescent="0.25">
      <c r="A5109" s="9" t="str">
        <f t="shared" si="159"/>
        <v>OSM: Natal South Coast Line - Rail - (989737624)</v>
      </c>
      <c r="B5109" s="9" t="s">
        <v>2794</v>
      </c>
      <c r="C5109" s="9" t="s">
        <v>2780</v>
      </c>
      <c r="D5109" s="12">
        <v>-29.9160489333333</v>
      </c>
      <c r="E5109" s="12">
        <v>30.976176533333302</v>
      </c>
      <c r="F5109" s="9" t="s">
        <v>2775</v>
      </c>
      <c r="G5109" s="9">
        <v>989737624</v>
      </c>
      <c r="H5109" s="9" t="str">
        <f t="shared" si="158"/>
        <v>(-29.9160489, 30.9761765)</v>
      </c>
    </row>
    <row r="5110" spans="1:8" s="10" customFormat="1" x14ac:dyDescent="0.25">
      <c r="A5110" s="9" t="str">
        <f t="shared" si="159"/>
        <v>OSM: Natal South Coast Line - Rail - (1321471563)</v>
      </c>
      <c r="B5110" s="9" t="s">
        <v>2794</v>
      </c>
      <c r="C5110" s="9" t="s">
        <v>2780</v>
      </c>
      <c r="D5110" s="12">
        <v>-29.945808700000001</v>
      </c>
      <c r="E5110" s="12">
        <v>30.95735075</v>
      </c>
      <c r="F5110" s="9" t="s">
        <v>2775</v>
      </c>
      <c r="G5110" s="9">
        <v>1321471563</v>
      </c>
      <c r="H5110" s="9" t="str">
        <f t="shared" si="158"/>
        <v>(-29.9458087, 30.9573508)</v>
      </c>
    </row>
    <row r="5111" spans="1:8" s="10" customFormat="1" x14ac:dyDescent="0.25">
      <c r="A5111" s="9" t="str">
        <f t="shared" si="159"/>
        <v>OSM: Natal South Coast Line - Rail - (1321474059)</v>
      </c>
      <c r="B5111" s="9" t="s">
        <v>2794</v>
      </c>
      <c r="C5111" s="9" t="s">
        <v>2780</v>
      </c>
      <c r="D5111" s="12">
        <v>-29.942409453124998</v>
      </c>
      <c r="E5111" s="12">
        <v>30.95991440625</v>
      </c>
      <c r="F5111" s="9" t="s">
        <v>2775</v>
      </c>
      <c r="G5111" s="9">
        <v>1321474059</v>
      </c>
      <c r="H5111" s="9" t="str">
        <f t="shared" si="158"/>
        <v>(-29.9424095, 30.9599144)</v>
      </c>
    </row>
    <row r="5112" spans="1:8" s="10" customFormat="1" x14ac:dyDescent="0.25">
      <c r="A5112" s="9" t="str">
        <f t="shared" si="159"/>
        <v>OSM: Natal South Coast Line - Rail - (1321474060)</v>
      </c>
      <c r="B5112" s="9" t="s">
        <v>2794</v>
      </c>
      <c r="C5112" s="9" t="s">
        <v>2780</v>
      </c>
      <c r="D5112" s="12">
        <v>-29.937415999999999</v>
      </c>
      <c r="E5112" s="12">
        <v>30.96395175</v>
      </c>
      <c r="F5112" s="9" t="s">
        <v>2775</v>
      </c>
      <c r="G5112" s="9">
        <v>1321474060</v>
      </c>
      <c r="H5112" s="9" t="str">
        <f t="shared" si="158"/>
        <v>(-29.937416, 30.9639518)</v>
      </c>
    </row>
    <row r="5113" spans="1:8" s="10" customFormat="1" x14ac:dyDescent="0.25">
      <c r="A5113" s="9" t="str">
        <f t="shared" si="159"/>
        <v>OSM: Natal South Coast Line - Rail - (1321606120)</v>
      </c>
      <c r="B5113" s="9" t="s">
        <v>2794</v>
      </c>
      <c r="C5113" s="9" t="s">
        <v>2780</v>
      </c>
      <c r="D5113" s="12">
        <v>-29.94525535</v>
      </c>
      <c r="E5113" s="12">
        <v>30.95771435</v>
      </c>
      <c r="F5113" s="9" t="s">
        <v>2775</v>
      </c>
      <c r="G5113" s="9">
        <v>1321606120</v>
      </c>
      <c r="H5113" s="9" t="str">
        <f t="shared" si="158"/>
        <v>(-29.9452554, 30.9577144)</v>
      </c>
    </row>
    <row r="5114" spans="1:8" s="10" customFormat="1" x14ac:dyDescent="0.25">
      <c r="A5114" s="9" t="str">
        <f t="shared" si="159"/>
        <v>OSM: Natal South Coast Line - Rail - (1321606122)</v>
      </c>
      <c r="B5114" s="9" t="s">
        <v>2794</v>
      </c>
      <c r="C5114" s="9" t="s">
        <v>2780</v>
      </c>
      <c r="D5114" s="12">
        <v>-29.946574600000002</v>
      </c>
      <c r="E5114" s="12">
        <v>30.956613966666598</v>
      </c>
      <c r="F5114" s="9" t="s">
        <v>2775</v>
      </c>
      <c r="G5114" s="9">
        <v>1321606122</v>
      </c>
      <c r="H5114" s="9" t="str">
        <f t="shared" si="158"/>
        <v>(-29.9465746, 30.956614)</v>
      </c>
    </row>
    <row r="5115" spans="1:8" s="10" customFormat="1" x14ac:dyDescent="0.25">
      <c r="A5115" s="9" t="str">
        <f t="shared" si="159"/>
        <v>OSM: Natalspruit - Stop - (247644750)</v>
      </c>
      <c r="B5115" s="9" t="s">
        <v>1101</v>
      </c>
      <c r="C5115" s="9" t="s">
        <v>13</v>
      </c>
      <c r="D5115" s="12">
        <v>-26.304419599999999</v>
      </c>
      <c r="E5115" s="12">
        <v>28.143125000000001</v>
      </c>
      <c r="F5115" s="9" t="s">
        <v>8</v>
      </c>
      <c r="G5115" s="9">
        <v>247644750</v>
      </c>
      <c r="H5115" s="9" t="str">
        <f t="shared" si="158"/>
        <v>(-26.3044196, 28.143125)</v>
      </c>
    </row>
    <row r="5116" spans="1:8" s="10" customFormat="1" x14ac:dyDescent="0.25">
      <c r="A5116" s="9" t="str">
        <f t="shared" si="159"/>
        <v>OSM: Natalspruit - Station - (7383230006)</v>
      </c>
      <c r="B5116" s="9" t="s">
        <v>1101</v>
      </c>
      <c r="C5116" s="9" t="s">
        <v>7</v>
      </c>
      <c r="D5116" s="12">
        <v>-26.304447199999998</v>
      </c>
      <c r="E5116" s="12">
        <v>28.143204300000001</v>
      </c>
      <c r="F5116" s="9" t="s">
        <v>8</v>
      </c>
      <c r="G5116" s="9">
        <v>7383230006</v>
      </c>
      <c r="H5116" s="9" t="str">
        <f t="shared" si="158"/>
        <v>(-26.3044472, 28.1432043)</v>
      </c>
    </row>
    <row r="5117" spans="1:8" s="10" customFormat="1" x14ac:dyDescent="0.25">
      <c r="A5117" s="9" t="str">
        <f t="shared" si="159"/>
        <v>OSM: Naudesfontein - Halt - (651961378)</v>
      </c>
      <c r="B5117" s="9" t="s">
        <v>2035</v>
      </c>
      <c r="C5117" s="9" t="s">
        <v>19</v>
      </c>
      <c r="D5117" s="12">
        <v>-26.487944899999999</v>
      </c>
      <c r="E5117" s="12">
        <v>29.5061459</v>
      </c>
      <c r="F5117" s="9" t="s">
        <v>8</v>
      </c>
      <c r="G5117" s="9">
        <v>651961378</v>
      </c>
      <c r="H5117" s="9" t="str">
        <f t="shared" si="158"/>
        <v>(-26.4879449, 29.5061459)</v>
      </c>
    </row>
    <row r="5118" spans="1:8" s="10" customFormat="1" x14ac:dyDescent="0.25">
      <c r="A5118" s="9" t="str">
        <f t="shared" si="159"/>
        <v>OSM: Nauga - Abandoned - (349345401)</v>
      </c>
      <c r="B5118" s="9" t="s">
        <v>1867</v>
      </c>
      <c r="C5118" s="9" t="s">
        <v>139</v>
      </c>
      <c r="D5118" s="12">
        <v>-33.393957899999997</v>
      </c>
      <c r="E5118" s="12">
        <v>20.059521199999999</v>
      </c>
      <c r="F5118" s="9" t="s">
        <v>8</v>
      </c>
      <c r="G5118" s="9">
        <v>349345401</v>
      </c>
      <c r="H5118" s="9" t="str">
        <f t="shared" si="158"/>
        <v>(-33.3939579, 20.0595212)</v>
      </c>
    </row>
    <row r="5119" spans="1:8" s="10" customFormat="1" x14ac:dyDescent="0.25">
      <c r="A5119" s="9" t="str">
        <f t="shared" si="159"/>
        <v>OSM: Navar - Halt - (247326282)</v>
      </c>
      <c r="B5119" s="9" t="s">
        <v>621</v>
      </c>
      <c r="C5119" s="9" t="s">
        <v>19</v>
      </c>
      <c r="D5119" s="12">
        <v>-31.3773081</v>
      </c>
      <c r="E5119" s="12">
        <v>27.796686600000001</v>
      </c>
      <c r="F5119" s="9" t="s">
        <v>8</v>
      </c>
      <c r="G5119" s="9">
        <v>247326282</v>
      </c>
      <c r="H5119" s="9" t="str">
        <f t="shared" si="158"/>
        <v>(-31.3773081, 27.7966866)</v>
      </c>
    </row>
    <row r="5120" spans="1:8" s="10" customFormat="1" x14ac:dyDescent="0.25">
      <c r="A5120" s="9" t="str">
        <f t="shared" si="159"/>
        <v>OSM: Ncalu - Halt - (662553016)</v>
      </c>
      <c r="B5120" s="9" t="s">
        <v>2080</v>
      </c>
      <c r="C5120" s="9" t="s">
        <v>19</v>
      </c>
      <c r="D5120" s="12">
        <v>-30.2422678</v>
      </c>
      <c r="E5120" s="12">
        <v>30.0144737</v>
      </c>
      <c r="F5120" s="9" t="s">
        <v>8</v>
      </c>
      <c r="G5120" s="9">
        <v>662553016</v>
      </c>
      <c r="H5120" s="9" t="str">
        <f t="shared" si="158"/>
        <v>(-30.2422678, 30.0144737)</v>
      </c>
    </row>
    <row r="5121" spans="1:8" s="10" customFormat="1" x14ac:dyDescent="0.25">
      <c r="A5121" s="9" t="str">
        <f t="shared" si="159"/>
        <v>OSM: Ncemane - Halt - (654790454)</v>
      </c>
      <c r="B5121" s="9" t="s">
        <v>2052</v>
      </c>
      <c r="C5121" s="9" t="s">
        <v>19</v>
      </c>
      <c r="D5121" s="12">
        <v>-28.0747249</v>
      </c>
      <c r="E5121" s="12">
        <v>32.284203400000003</v>
      </c>
      <c r="F5121" s="9" t="s">
        <v>8</v>
      </c>
      <c r="G5121" s="9">
        <v>654790454</v>
      </c>
      <c r="H5121" s="9" t="str">
        <f t="shared" ref="H5121:H5184" si="160">"(" &amp; TEXT(D5121, "#.#######") &amp; ", " &amp; TEXT(E5121, "#.#######") &amp; ")"</f>
        <v>(-28.0747249, 32.2842034)</v>
      </c>
    </row>
    <row r="5122" spans="1:8" s="10" customFormat="1" x14ac:dyDescent="0.25">
      <c r="A5122" s="9" t="str">
        <f t="shared" si="159"/>
        <v>OSM: Ncwadi - Station - (663026592)</v>
      </c>
      <c r="B5122" s="9" t="s">
        <v>2134</v>
      </c>
      <c r="C5122" s="9" t="s">
        <v>7</v>
      </c>
      <c r="D5122" s="12">
        <v>-29.7827181</v>
      </c>
      <c r="E5122" s="12">
        <v>30.017427900000001</v>
      </c>
      <c r="F5122" s="9" t="s">
        <v>8</v>
      </c>
      <c r="G5122" s="9">
        <v>663026592</v>
      </c>
      <c r="H5122" s="9" t="str">
        <f t="shared" si="160"/>
        <v>(-29.7827181, 30.0174279)</v>
      </c>
    </row>
    <row r="5123" spans="1:8" s="10" customFormat="1" x14ac:dyDescent="0.25">
      <c r="A5123" s="9" t="str">
        <f t="shared" ref="A5123:A5186" si="161">"OSM: " &amp; B5123 &amp; " - " &amp; PROPER(C5123) &amp; " - (" &amp; G5123 &amp; ")"</f>
        <v>OSM: Ndabakazi - Station - (247326283)</v>
      </c>
      <c r="B5123" s="9" t="s">
        <v>622</v>
      </c>
      <c r="C5123" s="9" t="s">
        <v>7</v>
      </c>
      <c r="D5123" s="12">
        <v>-32.349520699999999</v>
      </c>
      <c r="E5123" s="12">
        <v>28.038071500000001</v>
      </c>
      <c r="F5123" s="9" t="s">
        <v>8</v>
      </c>
      <c r="G5123" s="9">
        <v>247326283</v>
      </c>
      <c r="H5123" s="9" t="str">
        <f t="shared" si="160"/>
        <v>(-32.3495207, 28.0380715)</v>
      </c>
    </row>
    <row r="5124" spans="1:8" s="10" customFormat="1" x14ac:dyDescent="0.25">
      <c r="A5124" s="9" t="str">
        <f t="shared" si="161"/>
        <v>OSM: Ndabeni - Station - (288679264)</v>
      </c>
      <c r="B5124" s="9" t="s">
        <v>1734</v>
      </c>
      <c r="C5124" s="9" t="s">
        <v>7</v>
      </c>
      <c r="D5124" s="12">
        <v>-33.929433000000003</v>
      </c>
      <c r="E5124" s="12">
        <v>18.494643499999999</v>
      </c>
      <c r="F5124" s="9" t="s">
        <v>8</v>
      </c>
      <c r="G5124" s="9">
        <v>288679264</v>
      </c>
      <c r="H5124" s="9" t="str">
        <f t="shared" si="160"/>
        <v>(-33.929433, 18.4946435)</v>
      </c>
    </row>
    <row r="5125" spans="1:8" s="10" customFormat="1" x14ac:dyDescent="0.25">
      <c r="A5125" s="9" t="str">
        <f t="shared" si="161"/>
        <v>OSM: Ndabeni - Stop - (814527264)</v>
      </c>
      <c r="B5125" s="9" t="s">
        <v>1734</v>
      </c>
      <c r="C5125" s="9" t="s">
        <v>13</v>
      </c>
      <c r="D5125" s="12">
        <v>-33.930838999999999</v>
      </c>
      <c r="E5125" s="12">
        <v>18.493762100000001</v>
      </c>
      <c r="F5125" s="9" t="s">
        <v>8</v>
      </c>
      <c r="G5125" s="9">
        <v>814527264</v>
      </c>
      <c r="H5125" s="9" t="str">
        <f t="shared" si="160"/>
        <v>(-33.930839, 18.4937621)</v>
      </c>
    </row>
    <row r="5126" spans="1:8" s="10" customFormat="1" x14ac:dyDescent="0.25">
      <c r="A5126" s="9" t="str">
        <f t="shared" si="161"/>
        <v>OSM: Ndabeni - Stop - (4236721669)</v>
      </c>
      <c r="B5126" s="9" t="s">
        <v>1734</v>
      </c>
      <c r="C5126" s="9" t="s">
        <v>13</v>
      </c>
      <c r="D5126" s="12">
        <v>-33.928722800000003</v>
      </c>
      <c r="E5126" s="12">
        <v>18.494917600000001</v>
      </c>
      <c r="F5126" s="9" t="s">
        <v>8</v>
      </c>
      <c r="G5126" s="9">
        <v>4236721669</v>
      </c>
      <c r="H5126" s="9" t="str">
        <f t="shared" si="160"/>
        <v>(-33.9287228, 18.4949176)</v>
      </c>
    </row>
    <row r="5127" spans="1:8" s="10" customFormat="1" x14ac:dyDescent="0.25">
      <c r="A5127" s="9" t="str">
        <f t="shared" si="161"/>
        <v>OSM: Ndabeni - Stop - (7401035572)</v>
      </c>
      <c r="B5127" s="9" t="s">
        <v>1734</v>
      </c>
      <c r="C5127" s="9" t="s">
        <v>13</v>
      </c>
      <c r="D5127" s="12">
        <v>-33.9297884</v>
      </c>
      <c r="E5127" s="12">
        <v>18.494451900000001</v>
      </c>
      <c r="F5127" s="9" t="s">
        <v>8</v>
      </c>
      <c r="G5127" s="9">
        <v>7401035572</v>
      </c>
      <c r="H5127" s="9" t="str">
        <f t="shared" si="160"/>
        <v>(-33.9297884, 18.4944519)</v>
      </c>
    </row>
    <row r="5128" spans="1:8" s="10" customFormat="1" x14ac:dyDescent="0.25">
      <c r="A5128" s="9" t="str">
        <f t="shared" si="161"/>
        <v>OSM: Ndabeni - Stop - (7401035573)</v>
      </c>
      <c r="B5128" s="9" t="s">
        <v>1734</v>
      </c>
      <c r="C5128" s="9" t="s">
        <v>13</v>
      </c>
      <c r="D5128" s="12">
        <v>-33.929838099999998</v>
      </c>
      <c r="E5128" s="12">
        <v>18.494561300000001</v>
      </c>
      <c r="F5128" s="9" t="s">
        <v>8</v>
      </c>
      <c r="G5128" s="9">
        <v>7401035573</v>
      </c>
      <c r="H5128" s="9" t="str">
        <f t="shared" si="160"/>
        <v>(-33.9298381, 18.4945613)</v>
      </c>
    </row>
    <row r="5129" spans="1:8" s="10" customFormat="1" x14ac:dyDescent="0.25">
      <c r="A5129" s="9" t="str">
        <f t="shared" si="161"/>
        <v>OSM: Ndabeni - Platform - (67474423)</v>
      </c>
      <c r="B5129" s="9" t="s">
        <v>1734</v>
      </c>
      <c r="C5129" s="9" t="s">
        <v>2708</v>
      </c>
      <c r="D5129" s="12">
        <v>-33.929452116666603</v>
      </c>
      <c r="E5129" s="12">
        <v>18.494723416666599</v>
      </c>
      <c r="F5129" s="9" t="s">
        <v>2775</v>
      </c>
      <c r="G5129" s="9">
        <v>67474423</v>
      </c>
      <c r="H5129" s="9" t="str">
        <f t="shared" si="160"/>
        <v>(-33.9294521, 18.4947234)</v>
      </c>
    </row>
    <row r="5130" spans="1:8" s="10" customFormat="1" x14ac:dyDescent="0.25">
      <c r="A5130" s="9" t="str">
        <f t="shared" si="161"/>
        <v>OSM: Ndabeni - Platform - (67474431)</v>
      </c>
      <c r="B5130" s="9" t="s">
        <v>1734</v>
      </c>
      <c r="C5130" s="9" t="s">
        <v>2708</v>
      </c>
      <c r="D5130" s="12">
        <v>-33.929390750000003</v>
      </c>
      <c r="E5130" s="12">
        <v>18.494583866666598</v>
      </c>
      <c r="F5130" s="9" t="s">
        <v>2775</v>
      </c>
      <c r="G5130" s="9">
        <v>67474431</v>
      </c>
      <c r="H5130" s="9" t="str">
        <f t="shared" si="160"/>
        <v>(-33.9293908, 18.4945839)</v>
      </c>
    </row>
    <row r="5131" spans="1:8" s="10" customFormat="1" x14ac:dyDescent="0.25">
      <c r="A5131" s="9" t="str">
        <f t="shared" si="161"/>
        <v>OSM: Ndyebo - Station - (247326270)</v>
      </c>
      <c r="B5131" s="9" t="s">
        <v>613</v>
      </c>
      <c r="C5131" s="9" t="s">
        <v>7</v>
      </c>
      <c r="D5131" s="12">
        <v>-31.894526599999999</v>
      </c>
      <c r="E5131" s="12">
        <v>28.467686499999999</v>
      </c>
      <c r="F5131" s="9" t="s">
        <v>8</v>
      </c>
      <c r="G5131" s="9">
        <v>247326270</v>
      </c>
      <c r="H5131" s="9" t="str">
        <f t="shared" si="160"/>
        <v>(-31.8945266, 28.4676865)</v>
      </c>
    </row>
    <row r="5132" spans="1:8" s="10" customFormat="1" x14ac:dyDescent="0.25">
      <c r="A5132" s="9" t="str">
        <f t="shared" si="161"/>
        <v>OSM: Nederhorst - Halt - (795451408)</v>
      </c>
      <c r="B5132" s="9" t="s">
        <v>2183</v>
      </c>
      <c r="C5132" s="9" t="s">
        <v>19</v>
      </c>
      <c r="D5132" s="12">
        <v>-25.370923699999999</v>
      </c>
      <c r="E5132" s="12">
        <v>30.1411236</v>
      </c>
      <c r="F5132" s="9" t="s">
        <v>8</v>
      </c>
      <c r="G5132" s="9">
        <v>795451408</v>
      </c>
      <c r="H5132" s="9" t="str">
        <f t="shared" si="160"/>
        <v>(-25.3709237, 30.1411236)</v>
      </c>
    </row>
    <row r="5133" spans="1:8" s="10" customFormat="1" x14ac:dyDescent="0.25">
      <c r="A5133" s="9" t="str">
        <f t="shared" si="161"/>
        <v>OSM: Nelland - Station - (247326271)</v>
      </c>
      <c r="B5133" s="9" t="s">
        <v>614</v>
      </c>
      <c r="C5133" s="9" t="s">
        <v>7</v>
      </c>
      <c r="D5133" s="12">
        <v>-32.508456199999998</v>
      </c>
      <c r="E5133" s="12">
        <v>25.779555599999998</v>
      </c>
      <c r="F5133" s="9" t="s">
        <v>8</v>
      </c>
      <c r="G5133" s="9">
        <v>247326271</v>
      </c>
      <c r="H5133" s="9" t="str">
        <f t="shared" si="160"/>
        <v>(-32.5084562, 25.7795556)</v>
      </c>
    </row>
    <row r="5134" spans="1:8" s="10" customFormat="1" x14ac:dyDescent="0.25">
      <c r="A5134" s="9" t="str">
        <f t="shared" si="161"/>
        <v>OSM: Nelspoort - Station - (249333129)</v>
      </c>
      <c r="B5134" s="9" t="s">
        <v>1660</v>
      </c>
      <c r="C5134" s="9" t="s">
        <v>7</v>
      </c>
      <c r="D5134" s="12">
        <v>-32.114076400000002</v>
      </c>
      <c r="E5134" s="12">
        <v>23.003217200000002</v>
      </c>
      <c r="F5134" s="9" t="s">
        <v>8</v>
      </c>
      <c r="G5134" s="9">
        <v>249333129</v>
      </c>
      <c r="H5134" s="9" t="str">
        <f t="shared" si="160"/>
        <v>(-32.1140764, 23.0032172)</v>
      </c>
    </row>
    <row r="5135" spans="1:8" s="10" customFormat="1" x14ac:dyDescent="0.25">
      <c r="A5135" s="9" t="str">
        <f t="shared" si="161"/>
        <v>OSM: Nelthorpe - Station - (4056828898)</v>
      </c>
      <c r="B5135" s="9" t="s">
        <v>2529</v>
      </c>
      <c r="C5135" s="9" t="s">
        <v>7</v>
      </c>
      <c r="D5135" s="12">
        <v>-28.6158331</v>
      </c>
      <c r="E5135" s="12">
        <v>29.8456115</v>
      </c>
      <c r="F5135" s="9" t="s">
        <v>8</v>
      </c>
      <c r="G5135" s="9">
        <v>4056828898</v>
      </c>
      <c r="H5135" s="9" t="str">
        <f t="shared" si="160"/>
        <v>(-28.6158331, 29.8456115)</v>
      </c>
    </row>
    <row r="5136" spans="1:8" s="10" customFormat="1" x14ac:dyDescent="0.25">
      <c r="A5136" s="9" t="str">
        <f t="shared" si="161"/>
        <v>OSM: Netreg - Stop - (56360099)</v>
      </c>
      <c r="B5136" s="9" t="s">
        <v>86</v>
      </c>
      <c r="C5136" s="9" t="s">
        <v>13</v>
      </c>
      <c r="D5136" s="12">
        <v>-33.952710799999998</v>
      </c>
      <c r="E5136" s="12">
        <v>18.563549900000002</v>
      </c>
      <c r="F5136" s="9" t="s">
        <v>8</v>
      </c>
      <c r="G5136" s="9">
        <v>56360099</v>
      </c>
      <c r="H5136" s="9" t="str">
        <f t="shared" si="160"/>
        <v>(-33.9527108, 18.5635499)</v>
      </c>
    </row>
    <row r="5137" spans="1:8" s="10" customFormat="1" x14ac:dyDescent="0.25">
      <c r="A5137" s="9" t="str">
        <f t="shared" si="161"/>
        <v>OSM: Netreg - Stop - (339370354)</v>
      </c>
      <c r="B5137" s="9" t="s">
        <v>86</v>
      </c>
      <c r="C5137" s="9" t="s">
        <v>13</v>
      </c>
      <c r="D5137" s="12">
        <v>-33.952737999999997</v>
      </c>
      <c r="E5137" s="12">
        <v>18.5637711</v>
      </c>
      <c r="F5137" s="9" t="s">
        <v>8</v>
      </c>
      <c r="G5137" s="9">
        <v>339370354</v>
      </c>
      <c r="H5137" s="9" t="str">
        <f t="shared" si="160"/>
        <v>(-33.952738, 18.5637711)</v>
      </c>
    </row>
    <row r="5138" spans="1:8" s="10" customFormat="1" x14ac:dyDescent="0.25">
      <c r="A5138" s="9" t="str">
        <f t="shared" si="161"/>
        <v>OSM: Netreg - Stop - (4239779593)</v>
      </c>
      <c r="B5138" s="9" t="s">
        <v>86</v>
      </c>
      <c r="C5138" s="9" t="s">
        <v>13</v>
      </c>
      <c r="D5138" s="12">
        <v>-33.952751800000001</v>
      </c>
      <c r="E5138" s="12">
        <v>18.563898300000002</v>
      </c>
      <c r="F5138" s="9" t="s">
        <v>8</v>
      </c>
      <c r="G5138" s="9">
        <v>4239779593</v>
      </c>
      <c r="H5138" s="9" t="str">
        <f t="shared" si="160"/>
        <v>(-33.9527518, 18.5638983)</v>
      </c>
    </row>
    <row r="5139" spans="1:8" s="10" customFormat="1" x14ac:dyDescent="0.25">
      <c r="A5139" s="9" t="str">
        <f t="shared" si="161"/>
        <v>OSM: Netreg - Station - (7400828907)</v>
      </c>
      <c r="B5139" s="9" t="s">
        <v>86</v>
      </c>
      <c r="C5139" s="9" t="s">
        <v>7</v>
      </c>
      <c r="D5139" s="12">
        <v>-33.9524689</v>
      </c>
      <c r="E5139" s="12">
        <v>18.563663300000002</v>
      </c>
      <c r="F5139" s="9" t="s">
        <v>8</v>
      </c>
      <c r="G5139" s="9">
        <v>7400828907</v>
      </c>
      <c r="H5139" s="9" t="str">
        <f t="shared" si="160"/>
        <v>(-33.9524689, 18.5636633)</v>
      </c>
    </row>
    <row r="5140" spans="1:8" s="10" customFormat="1" x14ac:dyDescent="0.25">
      <c r="A5140" s="9" t="str">
        <f t="shared" si="161"/>
        <v>OSM: Netreg - Stop - (7400828908)</v>
      </c>
      <c r="B5140" s="9" t="s">
        <v>86</v>
      </c>
      <c r="C5140" s="9" t="s">
        <v>13</v>
      </c>
      <c r="D5140" s="12">
        <v>-33.952631099999998</v>
      </c>
      <c r="E5140" s="12">
        <v>18.563510999999998</v>
      </c>
      <c r="F5140" s="9" t="s">
        <v>8</v>
      </c>
      <c r="G5140" s="9">
        <v>7400828908</v>
      </c>
      <c r="H5140" s="9" t="str">
        <f t="shared" si="160"/>
        <v>(-33.9526311, 18.563511)</v>
      </c>
    </row>
    <row r="5141" spans="1:8" s="10" customFormat="1" x14ac:dyDescent="0.25">
      <c r="A5141" s="9" t="str">
        <f t="shared" si="161"/>
        <v>OSM: Netreg - Stop - (7400828909)</v>
      </c>
      <c r="B5141" s="9" t="s">
        <v>86</v>
      </c>
      <c r="C5141" s="9" t="s">
        <v>13</v>
      </c>
      <c r="D5141" s="12">
        <v>-33.952643799999997</v>
      </c>
      <c r="E5141" s="12">
        <v>18.563737499999998</v>
      </c>
      <c r="F5141" s="9" t="s">
        <v>8</v>
      </c>
      <c r="G5141" s="9">
        <v>7400828909</v>
      </c>
      <c r="H5141" s="9" t="str">
        <f t="shared" si="160"/>
        <v>(-33.9526438, 18.5637375)</v>
      </c>
    </row>
    <row r="5142" spans="1:8" s="10" customFormat="1" x14ac:dyDescent="0.25">
      <c r="A5142" s="9" t="str">
        <f t="shared" si="161"/>
        <v>OSM: Neudamm (Ondekaremba) - Station - (2027822062)</v>
      </c>
      <c r="B5142" s="9" t="s">
        <v>2415</v>
      </c>
      <c r="C5142" s="9" t="s">
        <v>7</v>
      </c>
      <c r="D5142" s="12">
        <v>-22.5040856</v>
      </c>
      <c r="E5142" s="12">
        <v>17.377408800000001</v>
      </c>
      <c r="F5142" s="9" t="s">
        <v>8</v>
      </c>
      <c r="G5142" s="9">
        <v>2027822062</v>
      </c>
      <c r="H5142" s="9" t="str">
        <f t="shared" si="160"/>
        <v>(-22.5040856, 17.3774088)</v>
      </c>
    </row>
    <row r="5143" spans="1:8" s="10" customFormat="1" x14ac:dyDescent="0.25">
      <c r="A5143" s="9" t="str">
        <f t="shared" si="161"/>
        <v>OSM: Neushek - Station - (358173208)</v>
      </c>
      <c r="B5143" s="9" t="s">
        <v>1885</v>
      </c>
      <c r="C5143" s="9" t="s">
        <v>7</v>
      </c>
      <c r="D5143" s="12">
        <v>-28.730931699999999</v>
      </c>
      <c r="E5143" s="12">
        <v>20.6984125</v>
      </c>
      <c r="F5143" s="9" t="s">
        <v>8</v>
      </c>
      <c r="G5143" s="9">
        <v>358173208</v>
      </c>
      <c r="H5143" s="9" t="str">
        <f t="shared" si="160"/>
        <v>(-28.7309317, 20.6984125)</v>
      </c>
    </row>
    <row r="5144" spans="1:8" s="10" customFormat="1" x14ac:dyDescent="0.25">
      <c r="A5144" s="9" t="str">
        <f t="shared" si="161"/>
        <v>OSM: New Amalfi - Station - (247326269)</v>
      </c>
      <c r="B5144" s="9" t="s">
        <v>612</v>
      </c>
      <c r="C5144" s="9" t="s">
        <v>7</v>
      </c>
      <c r="D5144" s="12">
        <v>-30.282004300000001</v>
      </c>
      <c r="E5144" s="12">
        <v>29.1727223</v>
      </c>
      <c r="F5144" s="9" t="s">
        <v>8</v>
      </c>
      <c r="G5144" s="9">
        <v>247326269</v>
      </c>
      <c r="H5144" s="9" t="str">
        <f t="shared" si="160"/>
        <v>(-30.2820043, 29.1727223)</v>
      </c>
    </row>
    <row r="5145" spans="1:8" s="10" customFormat="1" x14ac:dyDescent="0.25">
      <c r="A5145" s="9" t="str">
        <f t="shared" si="161"/>
        <v>OSM: New Beacon Hill - Abandoned - (2146926771)</v>
      </c>
      <c r="B5145" s="9" t="s">
        <v>2436</v>
      </c>
      <c r="C5145" s="9" t="s">
        <v>139</v>
      </c>
      <c r="D5145" s="12">
        <v>-29.057613199999999</v>
      </c>
      <c r="E5145" s="12">
        <v>29.882423500000002</v>
      </c>
      <c r="F5145" s="9" t="s">
        <v>8</v>
      </c>
      <c r="G5145" s="9">
        <v>2146926771</v>
      </c>
      <c r="H5145" s="9" t="str">
        <f t="shared" si="160"/>
        <v>(-29.0576132, 29.8824235)</v>
      </c>
    </row>
    <row r="5146" spans="1:8" s="10" customFormat="1" x14ac:dyDescent="0.25">
      <c r="A5146" s="9" t="str">
        <f t="shared" si="161"/>
        <v>OSM: New Brighton - Station - (30274072)</v>
      </c>
      <c r="B5146" s="9" t="s">
        <v>42</v>
      </c>
      <c r="C5146" s="9" t="s">
        <v>7</v>
      </c>
      <c r="D5146" s="12">
        <v>-33.899190699999998</v>
      </c>
      <c r="E5146" s="12">
        <v>25.608031199999999</v>
      </c>
      <c r="F5146" s="9" t="s">
        <v>8</v>
      </c>
      <c r="G5146" s="9">
        <v>30274072</v>
      </c>
      <c r="H5146" s="9" t="str">
        <f t="shared" si="160"/>
        <v>(-33.8991907, 25.6080312)</v>
      </c>
    </row>
    <row r="5147" spans="1:8" s="10" customFormat="1" x14ac:dyDescent="0.25">
      <c r="A5147" s="9" t="str">
        <f t="shared" si="161"/>
        <v>OSM: New Canada - Station - (54974895)</v>
      </c>
      <c r="B5147" s="9" t="s">
        <v>76</v>
      </c>
      <c r="C5147" s="9" t="s">
        <v>7</v>
      </c>
      <c r="D5147" s="12">
        <v>-26.214587399999999</v>
      </c>
      <c r="E5147" s="12">
        <v>27.9426098</v>
      </c>
      <c r="F5147" s="9" t="s">
        <v>8</v>
      </c>
      <c r="G5147" s="9">
        <v>54974895</v>
      </c>
      <c r="H5147" s="9" t="str">
        <f t="shared" si="160"/>
        <v>(-26.2145874, 27.9426098)</v>
      </c>
    </row>
    <row r="5148" spans="1:8" s="10" customFormat="1" x14ac:dyDescent="0.25">
      <c r="A5148" s="9" t="str">
        <f t="shared" si="161"/>
        <v>OSM: New Canada - Stop - (1499441711)</v>
      </c>
      <c r="B5148" s="9" t="s">
        <v>76</v>
      </c>
      <c r="C5148" s="9" t="s">
        <v>13</v>
      </c>
      <c r="D5148" s="12">
        <v>-26.213913900000001</v>
      </c>
      <c r="E5148" s="12">
        <v>27.943513500000002</v>
      </c>
      <c r="F5148" s="9" t="s">
        <v>8</v>
      </c>
      <c r="G5148" s="9">
        <v>1499441711</v>
      </c>
      <c r="H5148" s="9" t="str">
        <f t="shared" si="160"/>
        <v>(-26.2139139, 27.9435135)</v>
      </c>
    </row>
    <row r="5149" spans="1:8" s="10" customFormat="1" x14ac:dyDescent="0.25">
      <c r="A5149" s="9" t="str">
        <f t="shared" si="161"/>
        <v>OSM: New Canada - Stop - (8175197409)</v>
      </c>
      <c r="B5149" s="9" t="s">
        <v>76</v>
      </c>
      <c r="C5149" s="9" t="s">
        <v>13</v>
      </c>
      <c r="D5149" s="12">
        <v>-26.214715200000001</v>
      </c>
      <c r="E5149" s="12">
        <v>27.942062199999999</v>
      </c>
      <c r="F5149" s="9" t="s">
        <v>8</v>
      </c>
      <c r="G5149" s="9">
        <v>8175197409</v>
      </c>
      <c r="H5149" s="9" t="str">
        <f t="shared" si="160"/>
        <v>(-26.2147152, 27.9420622)</v>
      </c>
    </row>
    <row r="5150" spans="1:8" s="10" customFormat="1" x14ac:dyDescent="0.25">
      <c r="A5150" s="9" t="str">
        <f t="shared" si="161"/>
        <v>OSM: New Canada - Stop - (8175197410)</v>
      </c>
      <c r="B5150" s="9" t="s">
        <v>76</v>
      </c>
      <c r="C5150" s="9" t="s">
        <v>13</v>
      </c>
      <c r="D5150" s="12">
        <v>-26.2147498</v>
      </c>
      <c r="E5150" s="12">
        <v>27.9420787</v>
      </c>
      <c r="F5150" s="9" t="s">
        <v>8</v>
      </c>
      <c r="G5150" s="9">
        <v>8175197410</v>
      </c>
      <c r="H5150" s="9" t="str">
        <f t="shared" si="160"/>
        <v>(-26.2147498, 27.9420787)</v>
      </c>
    </row>
    <row r="5151" spans="1:8" s="10" customFormat="1" x14ac:dyDescent="0.25">
      <c r="A5151" s="9" t="str">
        <f t="shared" si="161"/>
        <v>OSM: New Canada - Stop - (9166659719)</v>
      </c>
      <c r="B5151" s="9" t="s">
        <v>76</v>
      </c>
      <c r="C5151" s="9" t="s">
        <v>13</v>
      </c>
      <c r="D5151" s="12">
        <v>-26.214070700000001</v>
      </c>
      <c r="E5151" s="12">
        <v>27.943571800000001</v>
      </c>
      <c r="F5151" s="9" t="s">
        <v>8</v>
      </c>
      <c r="G5151" s="9">
        <v>9166659719</v>
      </c>
      <c r="H5151" s="9" t="str">
        <f t="shared" si="160"/>
        <v>(-26.2140707, 27.9435718)</v>
      </c>
    </row>
    <row r="5152" spans="1:8" s="10" customFormat="1" x14ac:dyDescent="0.25">
      <c r="A5152" s="9" t="str">
        <f t="shared" si="161"/>
        <v>OSM: New Cemetery - Abandoned - (247326275)</v>
      </c>
      <c r="B5152" s="9" t="s">
        <v>617</v>
      </c>
      <c r="C5152" s="9" t="s">
        <v>139</v>
      </c>
      <c r="D5152" s="12">
        <v>-33.317654699999999</v>
      </c>
      <c r="E5152" s="12">
        <v>26.4967127</v>
      </c>
      <c r="F5152" s="9" t="s">
        <v>8</v>
      </c>
      <c r="G5152" s="9">
        <v>247326275</v>
      </c>
      <c r="H5152" s="9" t="str">
        <f t="shared" si="160"/>
        <v>(-33.3176547, 26.4967127)</v>
      </c>
    </row>
    <row r="5153" spans="1:8" s="10" customFormat="1" x14ac:dyDescent="0.25">
      <c r="A5153" s="9" t="str">
        <f t="shared" si="161"/>
        <v>OSM: New Dell - Station - (4056750118)</v>
      </c>
      <c r="B5153" s="9" t="s">
        <v>2525</v>
      </c>
      <c r="C5153" s="9" t="s">
        <v>7</v>
      </c>
      <c r="D5153" s="12">
        <v>-29.142226600000001</v>
      </c>
      <c r="E5153" s="12">
        <v>29.9278385</v>
      </c>
      <c r="F5153" s="9" t="s">
        <v>8</v>
      </c>
      <c r="G5153" s="9">
        <v>4056750118</v>
      </c>
      <c r="H5153" s="9" t="str">
        <f t="shared" si="160"/>
        <v>(-29.1422266, 29.9278385)</v>
      </c>
    </row>
    <row r="5154" spans="1:8" s="10" customFormat="1" x14ac:dyDescent="0.25">
      <c r="A5154" s="9" t="str">
        <f t="shared" si="161"/>
        <v>OSM: New Era - Stop - (247644748)</v>
      </c>
      <c r="B5154" s="9" t="s">
        <v>1100</v>
      </c>
      <c r="C5154" s="9" t="s">
        <v>13</v>
      </c>
      <c r="D5154" s="12">
        <v>-26.2624864</v>
      </c>
      <c r="E5154" s="12">
        <v>28.407691400000001</v>
      </c>
      <c r="F5154" s="9" t="s">
        <v>8</v>
      </c>
      <c r="G5154" s="9">
        <v>247644748</v>
      </c>
      <c r="H5154" s="9" t="str">
        <f t="shared" si="160"/>
        <v>(-26.2624864, 28.4076914)</v>
      </c>
    </row>
    <row r="5155" spans="1:8" s="10" customFormat="1" x14ac:dyDescent="0.25">
      <c r="A5155" s="9" t="str">
        <f t="shared" si="161"/>
        <v>OSM: New Era - Stop - (9165674015)</v>
      </c>
      <c r="B5155" s="9" t="s">
        <v>1100</v>
      </c>
      <c r="C5155" s="9" t="s">
        <v>13</v>
      </c>
      <c r="D5155" s="12">
        <v>-26.262475999999999</v>
      </c>
      <c r="E5155" s="12">
        <v>28.407789999999999</v>
      </c>
      <c r="F5155" s="9" t="s">
        <v>8</v>
      </c>
      <c r="G5155" s="9">
        <v>9165674015</v>
      </c>
      <c r="H5155" s="9" t="str">
        <f t="shared" si="160"/>
        <v>(-26.262476, 28.40779)</v>
      </c>
    </row>
    <row r="5156" spans="1:8" s="10" customFormat="1" x14ac:dyDescent="0.25">
      <c r="A5156" s="9" t="str">
        <f t="shared" si="161"/>
        <v>OSM: New Era - Station - (9165674016)</v>
      </c>
      <c r="B5156" s="9" t="s">
        <v>1100</v>
      </c>
      <c r="C5156" s="9" t="s">
        <v>7</v>
      </c>
      <c r="D5156" s="12">
        <v>-26.262480100000001</v>
      </c>
      <c r="E5156" s="12">
        <v>28.407730099999998</v>
      </c>
      <c r="F5156" s="9" t="s">
        <v>8</v>
      </c>
      <c r="G5156" s="9">
        <v>9165674016</v>
      </c>
      <c r="H5156" s="9" t="str">
        <f t="shared" si="160"/>
        <v>(-26.2624801, 28.4077301)</v>
      </c>
    </row>
    <row r="5157" spans="1:8" s="10" customFormat="1" x14ac:dyDescent="0.25">
      <c r="A5157" s="9" t="str">
        <f t="shared" si="161"/>
        <v>OSM: New Formosa - Station - (4056823357)</v>
      </c>
      <c r="B5157" s="9" t="s">
        <v>2527</v>
      </c>
      <c r="C5157" s="9" t="s">
        <v>7</v>
      </c>
      <c r="D5157" s="12">
        <v>-29.025509100000001</v>
      </c>
      <c r="E5157" s="12">
        <v>29.890145499999999</v>
      </c>
      <c r="F5157" s="9" t="s">
        <v>8</v>
      </c>
      <c r="G5157" s="9">
        <v>4056823357</v>
      </c>
      <c r="H5157" s="9" t="str">
        <f t="shared" si="160"/>
        <v>(-29.0255091, 29.8901455)</v>
      </c>
    </row>
    <row r="5158" spans="1:8" s="10" customFormat="1" x14ac:dyDescent="0.25">
      <c r="A5158" s="9" t="str">
        <f t="shared" si="161"/>
        <v>OSM: New Furrow - Halt - (2461646636)</v>
      </c>
      <c r="B5158" s="9" t="s">
        <v>2447</v>
      </c>
      <c r="C5158" s="9" t="s">
        <v>19</v>
      </c>
      <c r="D5158" s="12">
        <v>-28.850822000000001</v>
      </c>
      <c r="E5158" s="12">
        <v>30.048536800000001</v>
      </c>
      <c r="F5158" s="9" t="s">
        <v>8</v>
      </c>
      <c r="G5158" s="9">
        <v>2461646636</v>
      </c>
      <c r="H5158" s="9" t="str">
        <f t="shared" si="160"/>
        <v>(-28.850822, 30.0485368)</v>
      </c>
    </row>
    <row r="5159" spans="1:8" s="10" customFormat="1" x14ac:dyDescent="0.25">
      <c r="A5159" s="9" t="str">
        <f t="shared" si="161"/>
        <v>OSM: New Hanover - Station - (799723976)</v>
      </c>
      <c r="B5159" s="9" t="s">
        <v>2191</v>
      </c>
      <c r="C5159" s="9" t="s">
        <v>7</v>
      </c>
      <c r="D5159" s="12">
        <v>-29.361619900000001</v>
      </c>
      <c r="E5159" s="12">
        <v>30.517919899999999</v>
      </c>
      <c r="F5159" s="9" t="s">
        <v>8</v>
      </c>
      <c r="G5159" s="9">
        <v>799723976</v>
      </c>
      <c r="H5159" s="9" t="str">
        <f t="shared" si="160"/>
        <v>(-29.3616199, 30.5179199)</v>
      </c>
    </row>
    <row r="5160" spans="1:8" s="10" customFormat="1" x14ac:dyDescent="0.25">
      <c r="A5160" s="9" t="str">
        <f t="shared" si="161"/>
        <v>OSM: New Kleinfontein - Stop - (247644747)</v>
      </c>
      <c r="B5160" s="9" t="s">
        <v>1099</v>
      </c>
      <c r="C5160" s="9" t="s">
        <v>13</v>
      </c>
      <c r="D5160" s="12">
        <v>-26.2065719</v>
      </c>
      <c r="E5160" s="12">
        <v>28.320112300000002</v>
      </c>
      <c r="F5160" s="9" t="s">
        <v>8</v>
      </c>
      <c r="G5160" s="9">
        <v>247644747</v>
      </c>
      <c r="H5160" s="9" t="str">
        <f t="shared" si="160"/>
        <v>(-26.2065719, 28.3201123)</v>
      </c>
    </row>
    <row r="5161" spans="1:8" s="10" customFormat="1" x14ac:dyDescent="0.25">
      <c r="A5161" s="9" t="str">
        <f t="shared" si="161"/>
        <v>OSM: New Kleinfontein - Stop - (9165674009)</v>
      </c>
      <c r="B5161" s="9" t="s">
        <v>1099</v>
      </c>
      <c r="C5161" s="9" t="s">
        <v>13</v>
      </c>
      <c r="D5161" s="12">
        <v>-26.206555999999999</v>
      </c>
      <c r="E5161" s="12">
        <v>28.320146300000001</v>
      </c>
      <c r="F5161" s="9" t="s">
        <v>8</v>
      </c>
      <c r="G5161" s="9">
        <v>9165674009</v>
      </c>
      <c r="H5161" s="9" t="str">
        <f t="shared" si="160"/>
        <v>(-26.206556, 28.3201463)</v>
      </c>
    </row>
    <row r="5162" spans="1:8" s="10" customFormat="1" x14ac:dyDescent="0.25">
      <c r="A5162" s="9" t="str">
        <f t="shared" si="161"/>
        <v>OSM: New Kleinfontein - Station - (9165674010)</v>
      </c>
      <c r="B5162" s="9" t="s">
        <v>1099</v>
      </c>
      <c r="C5162" s="9" t="s">
        <v>7</v>
      </c>
      <c r="D5162" s="12">
        <v>-26.2066178</v>
      </c>
      <c r="E5162" s="12">
        <v>28.320160699999999</v>
      </c>
      <c r="F5162" s="9" t="s">
        <v>8</v>
      </c>
      <c r="G5162" s="9">
        <v>9165674010</v>
      </c>
      <c r="H5162" s="9" t="str">
        <f t="shared" si="160"/>
        <v>(-26.2066178, 28.3201607)</v>
      </c>
    </row>
    <row r="5163" spans="1:8" s="10" customFormat="1" x14ac:dyDescent="0.25">
      <c r="A5163" s="9" t="str">
        <f t="shared" si="161"/>
        <v>OSM: New Leigh - Station - (4056047190)</v>
      </c>
      <c r="B5163" s="9" t="s">
        <v>2524</v>
      </c>
      <c r="C5163" s="9" t="s">
        <v>7</v>
      </c>
      <c r="D5163" s="12">
        <v>-29.186627900000001</v>
      </c>
      <c r="E5163" s="12">
        <v>29.984945700000001</v>
      </c>
      <c r="F5163" s="9" t="s">
        <v>8</v>
      </c>
      <c r="G5163" s="9">
        <v>4056047190</v>
      </c>
      <c r="H5163" s="9" t="str">
        <f t="shared" si="160"/>
        <v>(-29.1866279, 29.9849457)</v>
      </c>
    </row>
    <row r="5164" spans="1:8" s="10" customFormat="1" x14ac:dyDescent="0.25">
      <c r="A5164" s="9" t="str">
        <f t="shared" si="161"/>
        <v>OSM: Newcastle - Stop - (334471021)</v>
      </c>
      <c r="B5164" s="9" t="s">
        <v>1769</v>
      </c>
      <c r="C5164" s="9" t="s">
        <v>13</v>
      </c>
      <c r="D5164" s="12">
        <v>-27.760787499999999</v>
      </c>
      <c r="E5164" s="12">
        <v>29.981140799999999</v>
      </c>
      <c r="F5164" s="9" t="s">
        <v>8</v>
      </c>
      <c r="G5164" s="9">
        <v>334471021</v>
      </c>
      <c r="H5164" s="9" t="str">
        <f t="shared" si="160"/>
        <v>(-27.7607875, 29.9811408)</v>
      </c>
    </row>
    <row r="5165" spans="1:8" s="10" customFormat="1" x14ac:dyDescent="0.25">
      <c r="A5165" s="9" t="str">
        <f t="shared" si="161"/>
        <v>OSM: Newcastle - Station - (7220911215)</v>
      </c>
      <c r="B5165" s="9" t="s">
        <v>1769</v>
      </c>
      <c r="C5165" s="9" t="s">
        <v>7</v>
      </c>
      <c r="D5165" s="12">
        <v>-27.7610071</v>
      </c>
      <c r="E5165" s="12">
        <v>29.980836499999999</v>
      </c>
      <c r="F5165" s="9" t="s">
        <v>8</v>
      </c>
      <c r="G5165" s="9">
        <v>7220911215</v>
      </c>
      <c r="H5165" s="9" t="str">
        <f t="shared" si="160"/>
        <v>(-27.7610071, 29.9808365)</v>
      </c>
    </row>
    <row r="5166" spans="1:8" s="10" customFormat="1" x14ac:dyDescent="0.25">
      <c r="A5166" s="9" t="str">
        <f t="shared" si="161"/>
        <v>OSM: Newcastle Station (1980) - Abandoned - (1424326629)</v>
      </c>
      <c r="B5166" s="9" t="s">
        <v>2300</v>
      </c>
      <c r="C5166" s="9" t="s">
        <v>139</v>
      </c>
      <c r="D5166" s="12">
        <v>-27.753865000000001</v>
      </c>
      <c r="E5166" s="12">
        <v>29.942762599999998</v>
      </c>
      <c r="F5166" s="9" t="s">
        <v>8</v>
      </c>
      <c r="G5166" s="9">
        <v>1424326629</v>
      </c>
      <c r="H5166" s="9" t="str">
        <f t="shared" si="160"/>
        <v>(-27.753865, 29.9427626)</v>
      </c>
    </row>
    <row r="5167" spans="1:8" s="10" customFormat="1" x14ac:dyDescent="0.25">
      <c r="A5167" s="9" t="str">
        <f t="shared" si="161"/>
        <v>OSM: Newclare - Stop - (247644754)</v>
      </c>
      <c r="B5167" s="9" t="s">
        <v>1104</v>
      </c>
      <c r="C5167" s="9" t="s">
        <v>13</v>
      </c>
      <c r="D5167" s="12">
        <v>-26.186334800000001</v>
      </c>
      <c r="E5167" s="12">
        <v>27.962886600000001</v>
      </c>
      <c r="F5167" s="9" t="s">
        <v>8</v>
      </c>
      <c r="G5167" s="9">
        <v>247644754</v>
      </c>
      <c r="H5167" s="9" t="str">
        <f t="shared" si="160"/>
        <v>(-26.1863348, 27.9628866)</v>
      </c>
    </row>
    <row r="5168" spans="1:8" s="10" customFormat="1" x14ac:dyDescent="0.25">
      <c r="A5168" s="9" t="str">
        <f t="shared" si="161"/>
        <v>OSM: Newclare - Station - (9165523944)</v>
      </c>
      <c r="B5168" s="9" t="s">
        <v>1104</v>
      </c>
      <c r="C5168" s="9" t="s">
        <v>7</v>
      </c>
      <c r="D5168" s="12">
        <v>-26.186353100000002</v>
      </c>
      <c r="E5168" s="12">
        <v>27.9630546</v>
      </c>
      <c r="F5168" s="9" t="s">
        <v>8</v>
      </c>
      <c r="G5168" s="9">
        <v>9165523944</v>
      </c>
      <c r="H5168" s="9" t="str">
        <f t="shared" si="160"/>
        <v>(-26.1863531, 27.9630546)</v>
      </c>
    </row>
    <row r="5169" spans="1:8" s="10" customFormat="1" x14ac:dyDescent="0.25">
      <c r="A5169" s="9" t="str">
        <f t="shared" si="161"/>
        <v>OSM: Newington - Abandoned - (599498793)</v>
      </c>
      <c r="B5169" s="9" t="s">
        <v>1976</v>
      </c>
      <c r="C5169" s="9" t="s">
        <v>139</v>
      </c>
      <c r="D5169" s="12">
        <v>-24.860298100000001</v>
      </c>
      <c r="E5169" s="12">
        <v>31.404611500000001</v>
      </c>
      <c r="F5169" s="9" t="s">
        <v>8</v>
      </c>
      <c r="G5169" s="9">
        <v>599498793</v>
      </c>
      <c r="H5169" s="9" t="str">
        <f t="shared" si="160"/>
        <v>(-24.8602981, 31.4046115)</v>
      </c>
    </row>
    <row r="5170" spans="1:8" s="10" customFormat="1" x14ac:dyDescent="0.25">
      <c r="A5170" s="9" t="str">
        <f t="shared" si="161"/>
        <v>OSM: Newlands - Stop - (25723013)</v>
      </c>
      <c r="B5170" s="9" t="s">
        <v>16</v>
      </c>
      <c r="C5170" s="9" t="s">
        <v>13</v>
      </c>
      <c r="D5170" s="12">
        <v>-33.974703099999999</v>
      </c>
      <c r="E5170" s="12">
        <v>18.4674561</v>
      </c>
      <c r="F5170" s="9" t="s">
        <v>8</v>
      </c>
      <c r="G5170" s="9">
        <v>25723013</v>
      </c>
      <c r="H5170" s="9" t="str">
        <f t="shared" si="160"/>
        <v>(-33.9747031, 18.4674561)</v>
      </c>
    </row>
    <row r="5171" spans="1:8" s="10" customFormat="1" x14ac:dyDescent="0.25">
      <c r="A5171" s="9" t="str">
        <f t="shared" si="161"/>
        <v>OSM: Newlands - Stop - (4279314060)</v>
      </c>
      <c r="B5171" s="9" t="s">
        <v>16</v>
      </c>
      <c r="C5171" s="9" t="s">
        <v>13</v>
      </c>
      <c r="D5171" s="12">
        <v>-33.974710199999997</v>
      </c>
      <c r="E5171" s="12">
        <v>18.467493699999999</v>
      </c>
      <c r="F5171" s="9" t="s">
        <v>8</v>
      </c>
      <c r="G5171" s="9">
        <v>4279314060</v>
      </c>
      <c r="H5171" s="9" t="str">
        <f t="shared" si="160"/>
        <v>(-33.9747102, 18.4674937)</v>
      </c>
    </row>
    <row r="5172" spans="1:8" s="10" customFormat="1" x14ac:dyDescent="0.25">
      <c r="A5172" s="9" t="str">
        <f t="shared" si="161"/>
        <v>OSM: Newlands - Station - (4666096611)</v>
      </c>
      <c r="B5172" s="9" t="s">
        <v>16</v>
      </c>
      <c r="C5172" s="9" t="s">
        <v>7</v>
      </c>
      <c r="D5172" s="12">
        <v>-33.974217000000003</v>
      </c>
      <c r="E5172" s="12">
        <v>18.4676075</v>
      </c>
      <c r="F5172" s="9" t="s">
        <v>8</v>
      </c>
      <c r="G5172" s="9">
        <v>4666096611</v>
      </c>
      <c r="H5172" s="9" t="str">
        <f t="shared" si="160"/>
        <v>(-33.974217, 18.4676075)</v>
      </c>
    </row>
    <row r="5173" spans="1:8" s="10" customFormat="1" x14ac:dyDescent="0.25">
      <c r="A5173" s="9" t="str">
        <f t="shared" si="161"/>
        <v>OSM: Newmarket - Halt - (1451258860)</v>
      </c>
      <c r="B5173" s="9" t="s">
        <v>2352</v>
      </c>
      <c r="C5173" s="9" t="s">
        <v>19</v>
      </c>
      <c r="D5173" s="12">
        <v>-30.365687600000001</v>
      </c>
      <c r="E5173" s="12">
        <v>29.445970500000001</v>
      </c>
      <c r="F5173" s="9" t="s">
        <v>8</v>
      </c>
      <c r="G5173" s="9">
        <v>1451258860</v>
      </c>
      <c r="H5173" s="9" t="str">
        <f t="shared" si="160"/>
        <v>(-30.3656876, 29.4459705)</v>
      </c>
    </row>
    <row r="5174" spans="1:8" s="10" customFormat="1" x14ac:dyDescent="0.25">
      <c r="A5174" s="9" t="str">
        <f t="shared" si="161"/>
        <v>OSM: Ngagane - Station - (1977754162)</v>
      </c>
      <c r="B5174" s="9" t="s">
        <v>2407</v>
      </c>
      <c r="C5174" s="9" t="s">
        <v>7</v>
      </c>
      <c r="D5174" s="12">
        <v>-27.859355999999998</v>
      </c>
      <c r="E5174" s="12">
        <v>29.975303100000001</v>
      </c>
      <c r="F5174" s="9" t="s">
        <v>8</v>
      </c>
      <c r="G5174" s="9">
        <v>1977754162</v>
      </c>
      <c r="H5174" s="9" t="str">
        <f t="shared" si="160"/>
        <v>(-27.859356, 29.9753031)</v>
      </c>
    </row>
    <row r="5175" spans="1:8" s="10" customFormat="1" x14ac:dyDescent="0.25">
      <c r="A5175" s="9" t="str">
        <f t="shared" si="161"/>
        <v>OSM: Ngodwana - Station - (6898657991)</v>
      </c>
      <c r="B5175" s="9" t="s">
        <v>2633</v>
      </c>
      <c r="C5175" s="9" t="s">
        <v>7</v>
      </c>
      <c r="D5175" s="12">
        <v>-25.5863953</v>
      </c>
      <c r="E5175" s="12">
        <v>30.633911099999999</v>
      </c>
      <c r="F5175" s="9" t="s">
        <v>8</v>
      </c>
      <c r="G5175" s="9">
        <v>6898657991</v>
      </c>
      <c r="H5175" s="9" t="str">
        <f t="shared" si="160"/>
        <v>(-25.5863953, 30.6339111)</v>
      </c>
    </row>
    <row r="5176" spans="1:8" s="10" customFormat="1" x14ac:dyDescent="0.25">
      <c r="A5176" s="9" t="str">
        <f t="shared" si="161"/>
        <v>OSM: Ngogodo - Halt - (800508324)</v>
      </c>
      <c r="B5176" s="9" t="s">
        <v>2213</v>
      </c>
      <c r="C5176" s="9" t="s">
        <v>19</v>
      </c>
      <c r="D5176" s="12">
        <v>-28.684583499999999</v>
      </c>
      <c r="E5176" s="12">
        <v>31.796127800000001</v>
      </c>
      <c r="F5176" s="9" t="s">
        <v>8</v>
      </c>
      <c r="G5176" s="9">
        <v>800508324</v>
      </c>
      <c r="H5176" s="9" t="str">
        <f t="shared" si="160"/>
        <v>(-28.6845835, 31.7961278)</v>
      </c>
    </row>
    <row r="5177" spans="1:8" s="10" customFormat="1" x14ac:dyDescent="0.25">
      <c r="A5177" s="9" t="str">
        <f t="shared" si="161"/>
        <v>OSM: Ngogweni - Station - (410164588)</v>
      </c>
      <c r="B5177" s="9" t="s">
        <v>1892</v>
      </c>
      <c r="C5177" s="9" t="s">
        <v>7</v>
      </c>
      <c r="D5177" s="12">
        <v>-28.025492499999999</v>
      </c>
      <c r="E5177" s="12">
        <v>31.016686400000001</v>
      </c>
      <c r="F5177" s="9" t="s">
        <v>8</v>
      </c>
      <c r="G5177" s="9">
        <v>410164588</v>
      </c>
      <c r="H5177" s="9" t="str">
        <f t="shared" si="160"/>
        <v>(-28.0254925, 31.0166864)</v>
      </c>
    </row>
    <row r="5178" spans="1:8" s="10" customFormat="1" x14ac:dyDescent="0.25">
      <c r="A5178" s="9" t="str">
        <f t="shared" si="161"/>
        <v>OSM: Ngqwatayl - Halt - (1450949609)</v>
      </c>
      <c r="B5178" s="9" t="s">
        <v>2335</v>
      </c>
      <c r="C5178" s="9" t="s">
        <v>19</v>
      </c>
      <c r="D5178" s="12">
        <v>-28.727541200000001</v>
      </c>
      <c r="E5178" s="12">
        <v>31.830560500000001</v>
      </c>
      <c r="F5178" s="9" t="s">
        <v>8</v>
      </c>
      <c r="G5178" s="9">
        <v>1450949609</v>
      </c>
      <c r="H5178" s="9" t="str">
        <f t="shared" si="160"/>
        <v>(-28.7275412, 31.8305605)</v>
      </c>
    </row>
    <row r="5179" spans="1:8" s="10" customFormat="1" x14ac:dyDescent="0.25">
      <c r="A5179" s="9" t="str">
        <f t="shared" si="161"/>
        <v>OSM: Ngwempisi - Halt - (649815419)</v>
      </c>
      <c r="B5179" s="9" t="s">
        <v>2026</v>
      </c>
      <c r="C5179" s="9" t="s">
        <v>19</v>
      </c>
      <c r="D5179" s="12">
        <v>-26.758902500000001</v>
      </c>
      <c r="E5179" s="12">
        <v>30.380262800000001</v>
      </c>
      <c r="F5179" s="9" t="s">
        <v>8</v>
      </c>
      <c r="G5179" s="9">
        <v>649815419</v>
      </c>
      <c r="H5179" s="9" t="str">
        <f t="shared" si="160"/>
        <v>(-26.7589025, 30.3802628)</v>
      </c>
    </row>
    <row r="5180" spans="1:8" s="10" customFormat="1" x14ac:dyDescent="0.25">
      <c r="A5180" s="9" t="str">
        <f t="shared" si="161"/>
        <v>OSM: Ngwempisi - Abandoned - (6740180532)</v>
      </c>
      <c r="B5180" s="9" t="s">
        <v>2026</v>
      </c>
      <c r="C5180" s="9" t="s">
        <v>139</v>
      </c>
      <c r="D5180" s="12">
        <v>-26.7573352</v>
      </c>
      <c r="E5180" s="12">
        <v>30.376238300000001</v>
      </c>
      <c r="F5180" s="9" t="s">
        <v>8</v>
      </c>
      <c r="G5180" s="9">
        <v>6740180532</v>
      </c>
      <c r="H5180" s="9" t="str">
        <f t="shared" si="160"/>
        <v>(-26.7573352, 30.3762383)</v>
      </c>
    </row>
    <row r="5181" spans="1:8" s="10" customFormat="1" x14ac:dyDescent="0.25">
      <c r="A5181" s="9" t="str">
        <f t="shared" si="161"/>
        <v>OSM: Ngweni - Halt - (654790479)</v>
      </c>
      <c r="B5181" s="9" t="s">
        <v>2053</v>
      </c>
      <c r="C5181" s="9" t="s">
        <v>19</v>
      </c>
      <c r="D5181" s="12">
        <v>-27.949594000000001</v>
      </c>
      <c r="E5181" s="12">
        <v>32.244593299999998</v>
      </c>
      <c r="F5181" s="9" t="s">
        <v>8</v>
      </c>
      <c r="G5181" s="9">
        <v>654790479</v>
      </c>
      <c r="H5181" s="9" t="str">
        <f t="shared" si="160"/>
        <v>(-27.949594, 32.2445933)</v>
      </c>
    </row>
    <row r="5182" spans="1:8" s="10" customFormat="1" x14ac:dyDescent="0.25">
      <c r="A5182" s="9" t="str">
        <f t="shared" si="161"/>
        <v>OSM: Ngwenya - Halt - (247326272)</v>
      </c>
      <c r="B5182" s="9" t="s">
        <v>615</v>
      </c>
      <c r="C5182" s="9" t="s">
        <v>19</v>
      </c>
      <c r="D5182" s="12">
        <v>-32.837902900000003</v>
      </c>
      <c r="E5182" s="12">
        <v>26.932347700000001</v>
      </c>
      <c r="F5182" s="9" t="s">
        <v>8</v>
      </c>
      <c r="G5182" s="9">
        <v>247326272</v>
      </c>
      <c r="H5182" s="9" t="str">
        <f t="shared" si="160"/>
        <v>(-32.8379029, 26.9323477)</v>
      </c>
    </row>
    <row r="5183" spans="1:8" s="10" customFormat="1" x14ac:dyDescent="0.25">
      <c r="A5183" s="9" t="str">
        <f t="shared" si="161"/>
        <v>OSM: Nhlazatshe - Station - (1450949615)</v>
      </c>
      <c r="B5183" s="9" t="s">
        <v>2336</v>
      </c>
      <c r="C5183" s="9" t="s">
        <v>7</v>
      </c>
      <c r="D5183" s="12">
        <v>-28.201780200000002</v>
      </c>
      <c r="E5183" s="12">
        <v>31.175910600000002</v>
      </c>
      <c r="F5183" s="9" t="s">
        <v>8</v>
      </c>
      <c r="G5183" s="9">
        <v>1450949615</v>
      </c>
      <c r="H5183" s="9" t="str">
        <f t="shared" si="160"/>
        <v>(-28.2017802, 31.1759106)</v>
      </c>
    </row>
    <row r="5184" spans="1:8" s="10" customFormat="1" x14ac:dyDescent="0.25">
      <c r="A5184" s="9" t="str">
        <f t="shared" si="161"/>
        <v>OSM: Nico - Abandoned - (247646905)</v>
      </c>
      <c r="B5184" s="9" t="s">
        <v>1393</v>
      </c>
      <c r="C5184" s="9" t="s">
        <v>139</v>
      </c>
      <c r="D5184" s="12">
        <v>-23.8584034</v>
      </c>
      <c r="E5184" s="12">
        <v>29.505121800000001</v>
      </c>
      <c r="F5184" s="9" t="s">
        <v>8</v>
      </c>
      <c r="G5184" s="9">
        <v>247646905</v>
      </c>
      <c r="H5184" s="9" t="str">
        <f t="shared" si="160"/>
        <v>(-23.8584034, 29.5051218)</v>
      </c>
    </row>
    <row r="5185" spans="1:8" s="10" customFormat="1" x14ac:dyDescent="0.25">
      <c r="A5185" s="9" t="str">
        <f t="shared" si="161"/>
        <v>OSM: Niekerkshek - Station - (249333126)</v>
      </c>
      <c r="B5185" s="9" t="s">
        <v>1658</v>
      </c>
      <c r="C5185" s="9" t="s">
        <v>7</v>
      </c>
      <c r="D5185" s="12">
        <v>-34.0939415</v>
      </c>
      <c r="E5185" s="12">
        <v>20.665931799999999</v>
      </c>
      <c r="F5185" s="9" t="s">
        <v>8</v>
      </c>
      <c r="G5185" s="9">
        <v>249333126</v>
      </c>
      <c r="H5185" s="9" t="str">
        <f t="shared" ref="H5185:H5248" si="162">"(" &amp; TEXT(D5185, "#.#######") &amp; ", " &amp; TEXT(E5185, "#.#######") &amp; ")"</f>
        <v>(-34.0939415, 20.6659318)</v>
      </c>
    </row>
    <row r="5186" spans="1:8" s="10" customFormat="1" x14ac:dyDescent="0.25">
      <c r="A5186" s="9" t="str">
        <f t="shared" si="161"/>
        <v>OSM: Nieuwefontein - Halt - (6154184865)</v>
      </c>
      <c r="B5186" s="9" t="s">
        <v>2605</v>
      </c>
      <c r="C5186" s="9" t="s">
        <v>19</v>
      </c>
      <c r="D5186" s="12">
        <v>-28.006392699999999</v>
      </c>
      <c r="E5186" s="12">
        <v>19.0633236</v>
      </c>
      <c r="F5186" s="9" t="s">
        <v>8</v>
      </c>
      <c r="G5186" s="9">
        <v>6154184865</v>
      </c>
      <c r="H5186" s="9" t="str">
        <f t="shared" si="162"/>
        <v>(-28.0063927, 19.0633236)</v>
      </c>
    </row>
    <row r="5187" spans="1:8" s="10" customFormat="1" x14ac:dyDescent="0.25">
      <c r="A5187" s="9" t="str">
        <f t="shared" ref="A5187:A5250" si="163">"OSM: " &amp; B5187 &amp; " - " &amp; PROPER(C5187) &amp; " - (" &amp; G5187 &amp; ")"</f>
        <v>OSM: Nigel - Stop - (247644753)</v>
      </c>
      <c r="B5187" s="9" t="s">
        <v>1103</v>
      </c>
      <c r="C5187" s="9" t="s">
        <v>13</v>
      </c>
      <c r="D5187" s="12">
        <v>-26.422625499999999</v>
      </c>
      <c r="E5187" s="12">
        <v>28.448545500000002</v>
      </c>
      <c r="F5187" s="9" t="s">
        <v>8</v>
      </c>
      <c r="G5187" s="9">
        <v>247644753</v>
      </c>
      <c r="H5187" s="9" t="str">
        <f t="shared" si="162"/>
        <v>(-26.4226255, 28.4485455)</v>
      </c>
    </row>
    <row r="5188" spans="1:8" s="10" customFormat="1" x14ac:dyDescent="0.25">
      <c r="A5188" s="9" t="str">
        <f t="shared" si="163"/>
        <v>OSM: Nigel - Stop - (7054179897)</v>
      </c>
      <c r="B5188" s="9" t="s">
        <v>1103</v>
      </c>
      <c r="C5188" s="9" t="s">
        <v>13</v>
      </c>
      <c r="D5188" s="12">
        <v>-26.422634599999999</v>
      </c>
      <c r="E5188" s="12">
        <v>28.448611199999998</v>
      </c>
      <c r="F5188" s="9" t="s">
        <v>8</v>
      </c>
      <c r="G5188" s="9">
        <v>7054179897</v>
      </c>
      <c r="H5188" s="9" t="str">
        <f t="shared" si="162"/>
        <v>(-26.4226346, 28.4486112)</v>
      </c>
    </row>
    <row r="5189" spans="1:8" s="10" customFormat="1" x14ac:dyDescent="0.25">
      <c r="A5189" s="9" t="str">
        <f t="shared" si="163"/>
        <v>OSM: Nigel - Stop - (7054179899)</v>
      </c>
      <c r="B5189" s="9" t="s">
        <v>1103</v>
      </c>
      <c r="C5189" s="9" t="s">
        <v>13</v>
      </c>
      <c r="D5189" s="12">
        <v>-26.422438700000001</v>
      </c>
      <c r="E5189" s="12">
        <v>28.448354399999999</v>
      </c>
      <c r="F5189" s="9" t="s">
        <v>8</v>
      </c>
      <c r="G5189" s="9">
        <v>7054179899</v>
      </c>
      <c r="H5189" s="9" t="str">
        <f t="shared" si="162"/>
        <v>(-26.4224387, 28.4483544)</v>
      </c>
    </row>
    <row r="5190" spans="1:8" s="10" customFormat="1" x14ac:dyDescent="0.25">
      <c r="A5190" s="9" t="str">
        <f t="shared" si="163"/>
        <v>OSM: Nigel - Station - (7054179900)</v>
      </c>
      <c r="B5190" s="9" t="s">
        <v>1103</v>
      </c>
      <c r="C5190" s="9" t="s">
        <v>7</v>
      </c>
      <c r="D5190" s="12">
        <v>-26.422646</v>
      </c>
      <c r="E5190" s="12">
        <v>28.448571000000001</v>
      </c>
      <c r="F5190" s="9" t="s">
        <v>8</v>
      </c>
      <c r="G5190" s="9">
        <v>7054179900</v>
      </c>
      <c r="H5190" s="9" t="str">
        <f t="shared" si="162"/>
        <v>(-26.422646, 28.448571)</v>
      </c>
    </row>
    <row r="5191" spans="1:8" s="10" customFormat="1" x14ac:dyDescent="0.25">
      <c r="A5191" s="9" t="str">
        <f t="shared" si="163"/>
        <v>OSM: Ninette - Halt - (6150719384)</v>
      </c>
      <c r="B5191" s="9" t="s">
        <v>2601</v>
      </c>
      <c r="C5191" s="9" t="s">
        <v>19</v>
      </c>
      <c r="D5191" s="12">
        <v>-22.4031579</v>
      </c>
      <c r="E5191" s="12">
        <v>18.7317243</v>
      </c>
      <c r="F5191" s="9" t="s">
        <v>8</v>
      </c>
      <c r="G5191" s="9">
        <v>6150719384</v>
      </c>
      <c r="H5191" s="9" t="str">
        <f t="shared" si="162"/>
        <v>(-22.4031579, 18.7317243)</v>
      </c>
    </row>
    <row r="5192" spans="1:8" s="10" customFormat="1" x14ac:dyDescent="0.25">
      <c r="A5192" s="9" t="str">
        <f t="shared" si="163"/>
        <v>OSM: Nitens - Halt - (8596951945)</v>
      </c>
      <c r="B5192" s="9" t="s">
        <v>2664</v>
      </c>
      <c r="C5192" s="9" t="s">
        <v>19</v>
      </c>
      <c r="D5192" s="12">
        <v>-25.6975905</v>
      </c>
      <c r="E5192" s="12">
        <v>29.673931499999998</v>
      </c>
      <c r="F5192" s="9" t="s">
        <v>8</v>
      </c>
      <c r="G5192" s="9">
        <v>8596951945</v>
      </c>
      <c r="H5192" s="9" t="str">
        <f t="shared" si="162"/>
        <v>(-25.6975905, 29.6739315)</v>
      </c>
    </row>
    <row r="5193" spans="1:8" s="10" customFormat="1" x14ac:dyDescent="0.25">
      <c r="A5193" s="9" t="str">
        <f t="shared" si="163"/>
        <v>OSM: Njane - Station - (662554093)</v>
      </c>
      <c r="B5193" s="9" t="s">
        <v>2086</v>
      </c>
      <c r="C5193" s="9" t="s">
        <v>7</v>
      </c>
      <c r="D5193" s="12">
        <v>-30.254681399999999</v>
      </c>
      <c r="E5193" s="12">
        <v>30.363088399999999</v>
      </c>
      <c r="F5193" s="9" t="s">
        <v>8</v>
      </c>
      <c r="G5193" s="9">
        <v>662554093</v>
      </c>
      <c r="H5193" s="9" t="str">
        <f t="shared" si="162"/>
        <v>(-30.2546814, 30.3630884)</v>
      </c>
    </row>
    <row r="5194" spans="1:8" s="10" customFormat="1" x14ac:dyDescent="0.25">
      <c r="A5194" s="9" t="str">
        <f t="shared" si="163"/>
        <v>OSM: Nkomboshe - Halt - (1450949618)</v>
      </c>
      <c r="B5194" s="9" t="s">
        <v>2337</v>
      </c>
      <c r="C5194" s="9" t="s">
        <v>19</v>
      </c>
      <c r="D5194" s="12">
        <v>-28.6593819</v>
      </c>
      <c r="E5194" s="12">
        <v>31.791786699999999</v>
      </c>
      <c r="F5194" s="9" t="s">
        <v>8</v>
      </c>
      <c r="G5194" s="9">
        <v>1450949618</v>
      </c>
      <c r="H5194" s="9" t="str">
        <f t="shared" si="162"/>
        <v>(-28.6593819, 31.7917867)</v>
      </c>
    </row>
    <row r="5195" spans="1:8" s="10" customFormat="1" x14ac:dyDescent="0.25">
      <c r="A5195" s="9" t="str">
        <f t="shared" si="163"/>
        <v>OSM: Nkonkoni - Halt - (654790635)</v>
      </c>
      <c r="B5195" s="9" t="s">
        <v>2056</v>
      </c>
      <c r="C5195" s="9" t="s">
        <v>19</v>
      </c>
      <c r="D5195" s="12">
        <v>-27.542051099999998</v>
      </c>
      <c r="E5195" s="12">
        <v>31.981096900000001</v>
      </c>
      <c r="F5195" s="9" t="s">
        <v>8</v>
      </c>
      <c r="G5195" s="9">
        <v>654790635</v>
      </c>
      <c r="H5195" s="9" t="str">
        <f t="shared" si="162"/>
        <v>(-27.5420511, 31.9810969)</v>
      </c>
    </row>
    <row r="5196" spans="1:8" s="10" customFormat="1" x14ac:dyDescent="0.25">
      <c r="A5196" s="9" t="str">
        <f t="shared" si="163"/>
        <v>OSM: Nkonzo - Halt - (653986524)</v>
      </c>
      <c r="B5196" s="9" t="s">
        <v>2047</v>
      </c>
      <c r="C5196" s="9" t="s">
        <v>19</v>
      </c>
      <c r="D5196" s="12">
        <v>-29.9998687</v>
      </c>
      <c r="E5196" s="12">
        <v>29.862310900000001</v>
      </c>
      <c r="F5196" s="9" t="s">
        <v>8</v>
      </c>
      <c r="G5196" s="9">
        <v>653986524</v>
      </c>
      <c r="H5196" s="9" t="str">
        <f t="shared" si="162"/>
        <v>(-29.9998687, 29.8623109)</v>
      </c>
    </row>
    <row r="5197" spans="1:8" s="10" customFormat="1" x14ac:dyDescent="0.25">
      <c r="A5197" s="9" t="str">
        <f t="shared" si="163"/>
        <v>OSM: Nkwalini - Station - (800508606)</v>
      </c>
      <c r="B5197" s="9" t="s">
        <v>2215</v>
      </c>
      <c r="C5197" s="9" t="s">
        <v>7</v>
      </c>
      <c r="D5197" s="12">
        <v>-28.728141699999998</v>
      </c>
      <c r="E5197" s="12">
        <v>31.527644500000001</v>
      </c>
      <c r="F5197" s="9" t="s">
        <v>8</v>
      </c>
      <c r="G5197" s="9">
        <v>800508606</v>
      </c>
      <c r="H5197" s="9" t="str">
        <f t="shared" si="162"/>
        <v>(-28.7281417, 31.5276445)</v>
      </c>
    </row>
    <row r="5198" spans="1:8" s="10" customFormat="1" x14ac:dyDescent="0.25">
      <c r="A5198" s="9" t="str">
        <f t="shared" si="163"/>
        <v>OSM: Nkwenkwe - Halt - (1450949620)</v>
      </c>
      <c r="B5198" s="9" t="s">
        <v>2338</v>
      </c>
      <c r="C5198" s="9" t="s">
        <v>19</v>
      </c>
      <c r="D5198" s="12">
        <v>-28.716497700000001</v>
      </c>
      <c r="E5198" s="12">
        <v>31.621196099999999</v>
      </c>
      <c r="F5198" s="9" t="s">
        <v>8</v>
      </c>
      <c r="G5198" s="9">
        <v>1450949620</v>
      </c>
      <c r="H5198" s="9" t="str">
        <f t="shared" si="162"/>
        <v>(-28.7164977, 31.6211961)</v>
      </c>
    </row>
    <row r="5199" spans="1:8" s="10" customFormat="1" x14ac:dyDescent="0.25">
      <c r="A5199" s="9" t="str">
        <f t="shared" si="163"/>
        <v>OSM: Nkwifa - Halt - (449439889)</v>
      </c>
      <c r="B5199" s="9" t="s">
        <v>1914</v>
      </c>
      <c r="C5199" s="9" t="s">
        <v>19</v>
      </c>
      <c r="D5199" s="12">
        <v>-30.322253100000001</v>
      </c>
      <c r="E5199" s="12">
        <v>30.6080915</v>
      </c>
      <c r="F5199" s="9" t="s">
        <v>8</v>
      </c>
      <c r="G5199" s="9">
        <v>449439889</v>
      </c>
      <c r="H5199" s="9" t="str">
        <f t="shared" si="162"/>
        <v>(-30.3222531, 30.6080915)</v>
      </c>
    </row>
    <row r="5200" spans="1:8" s="10" customFormat="1" x14ac:dyDescent="0.25">
      <c r="A5200" s="9" t="str">
        <f t="shared" si="163"/>
        <v>OSM: Noblesfontein - Halt - (247327919)</v>
      </c>
      <c r="B5200" s="9" t="s">
        <v>875</v>
      </c>
      <c r="C5200" s="9" t="s">
        <v>19</v>
      </c>
      <c r="D5200" s="12">
        <v>-31.788768300000001</v>
      </c>
      <c r="E5200" s="12">
        <v>23.1742144</v>
      </c>
      <c r="F5200" s="9" t="s">
        <v>8</v>
      </c>
      <c r="G5200" s="9">
        <v>247327919</v>
      </c>
      <c r="H5200" s="9" t="str">
        <f t="shared" si="162"/>
        <v>(-31.7887683, 23.1742144)</v>
      </c>
    </row>
    <row r="5201" spans="1:8" s="10" customFormat="1" x14ac:dyDescent="0.25">
      <c r="A5201" s="9" t="str">
        <f t="shared" si="163"/>
        <v>OSM: Nolte - Abandoned - (247646908)</v>
      </c>
      <c r="B5201" s="9" t="s">
        <v>1395</v>
      </c>
      <c r="C5201" s="9" t="s">
        <v>139</v>
      </c>
      <c r="D5201" s="12">
        <v>-26.351104599999999</v>
      </c>
      <c r="E5201" s="12">
        <v>26.917836600000001</v>
      </c>
      <c r="F5201" s="9" t="s">
        <v>8</v>
      </c>
      <c r="G5201" s="9">
        <v>247646908</v>
      </c>
      <c r="H5201" s="9" t="str">
        <f t="shared" si="162"/>
        <v>(-26.3511046, 26.9178366)</v>
      </c>
    </row>
    <row r="5202" spans="1:8" s="10" customFormat="1" x14ac:dyDescent="0.25">
      <c r="A5202" s="9" t="str">
        <f t="shared" si="163"/>
        <v>OSM: Nolungile - Station - (125366984)</v>
      </c>
      <c r="B5202" s="9" t="s">
        <v>95</v>
      </c>
      <c r="C5202" s="9" t="s">
        <v>7</v>
      </c>
      <c r="D5202" s="12">
        <v>-34.016955299999999</v>
      </c>
      <c r="E5202" s="12">
        <v>18.6489768</v>
      </c>
      <c r="F5202" s="9" t="s">
        <v>8</v>
      </c>
      <c r="G5202" s="9">
        <v>125366984</v>
      </c>
      <c r="H5202" s="9" t="str">
        <f t="shared" si="162"/>
        <v>(-34.0169553, 18.6489768)</v>
      </c>
    </row>
    <row r="5203" spans="1:8" s="10" customFormat="1" x14ac:dyDescent="0.25">
      <c r="A5203" s="9" t="str">
        <f t="shared" si="163"/>
        <v>OSM: Nolungile - Stop - (125367019)</v>
      </c>
      <c r="B5203" s="9" t="s">
        <v>95</v>
      </c>
      <c r="C5203" s="9" t="s">
        <v>13</v>
      </c>
      <c r="D5203" s="12">
        <v>-34.016852299999996</v>
      </c>
      <c r="E5203" s="12">
        <v>18.650005199999999</v>
      </c>
      <c r="F5203" s="9" t="s">
        <v>8</v>
      </c>
      <c r="G5203" s="9">
        <v>125367019</v>
      </c>
      <c r="H5203" s="9" t="str">
        <f t="shared" si="162"/>
        <v>(-34.0168523, 18.6500052)</v>
      </c>
    </row>
    <row r="5204" spans="1:8" s="10" customFormat="1" x14ac:dyDescent="0.25">
      <c r="A5204" s="9" t="str">
        <f t="shared" si="163"/>
        <v>OSM: Nolungile - Stop - (7035268822)</v>
      </c>
      <c r="B5204" s="9" t="s">
        <v>95</v>
      </c>
      <c r="C5204" s="9" t="s">
        <v>13</v>
      </c>
      <c r="D5204" s="12">
        <v>-34.017063299999997</v>
      </c>
      <c r="E5204" s="12">
        <v>18.647902699999999</v>
      </c>
      <c r="F5204" s="9" t="s">
        <v>8</v>
      </c>
      <c r="G5204" s="9">
        <v>7035268822</v>
      </c>
      <c r="H5204" s="9" t="str">
        <f t="shared" si="162"/>
        <v>(-34.0170633, 18.6479027)</v>
      </c>
    </row>
    <row r="5205" spans="1:8" s="10" customFormat="1" x14ac:dyDescent="0.25">
      <c r="A5205" s="9" t="str">
        <f t="shared" si="163"/>
        <v>OSM: Nolungile - Platform - (108722478)</v>
      </c>
      <c r="B5205" s="9" t="s">
        <v>95</v>
      </c>
      <c r="C5205" s="9" t="s">
        <v>2708</v>
      </c>
      <c r="D5205" s="12">
        <v>-34.0170052</v>
      </c>
      <c r="E5205" s="12">
        <v>18.64896804</v>
      </c>
      <c r="F5205" s="9" t="s">
        <v>2775</v>
      </c>
      <c r="G5205" s="9">
        <v>108722478</v>
      </c>
      <c r="H5205" s="9" t="str">
        <f t="shared" si="162"/>
        <v>(-34.0170052, 18.648968)</v>
      </c>
    </row>
    <row r="5206" spans="1:8" s="10" customFormat="1" x14ac:dyDescent="0.25">
      <c r="A5206" s="9" t="str">
        <f t="shared" si="163"/>
        <v>OSM: Nolungile - Platform - (108722493)</v>
      </c>
      <c r="B5206" s="9" t="s">
        <v>95</v>
      </c>
      <c r="C5206" s="9" t="s">
        <v>2708</v>
      </c>
      <c r="D5206" s="12">
        <v>-34.016917585714197</v>
      </c>
      <c r="E5206" s="12">
        <v>18.648742585714199</v>
      </c>
      <c r="F5206" s="9" t="s">
        <v>2775</v>
      </c>
      <c r="G5206" s="9">
        <v>108722493</v>
      </c>
      <c r="H5206" s="9" t="str">
        <f t="shared" si="162"/>
        <v>(-34.0169176, 18.6487426)</v>
      </c>
    </row>
    <row r="5207" spans="1:8" s="10" customFormat="1" x14ac:dyDescent="0.25">
      <c r="A5207" s="9" t="str">
        <f t="shared" si="163"/>
        <v>OSM: Nonkqubela - Station - (125368254)</v>
      </c>
      <c r="B5207" s="9" t="s">
        <v>98</v>
      </c>
      <c r="C5207" s="9" t="s">
        <v>7</v>
      </c>
      <c r="D5207" s="12">
        <v>-34.026967200000001</v>
      </c>
      <c r="E5207" s="12">
        <v>18.6631456</v>
      </c>
      <c r="F5207" s="9" t="s">
        <v>8</v>
      </c>
      <c r="G5207" s="9">
        <v>125368254</v>
      </c>
      <c r="H5207" s="9" t="str">
        <f t="shared" si="162"/>
        <v>(-34.0269672, 18.6631456)</v>
      </c>
    </row>
    <row r="5208" spans="1:8" s="10" customFormat="1" x14ac:dyDescent="0.25">
      <c r="A5208" s="9" t="str">
        <f t="shared" si="163"/>
        <v>OSM: Nonkqubela - Stop - (7035268824)</v>
      </c>
      <c r="B5208" s="9" t="s">
        <v>98</v>
      </c>
      <c r="C5208" s="9" t="s">
        <v>13</v>
      </c>
      <c r="D5208" s="12">
        <v>-34.027622200000003</v>
      </c>
      <c r="E5208" s="12">
        <v>18.663408499999999</v>
      </c>
      <c r="F5208" s="9" t="s">
        <v>8</v>
      </c>
      <c r="G5208" s="9">
        <v>7035268824</v>
      </c>
      <c r="H5208" s="9" t="str">
        <f t="shared" si="162"/>
        <v>(-34.0276222, 18.6634085)</v>
      </c>
    </row>
    <row r="5209" spans="1:8" s="10" customFormat="1" x14ac:dyDescent="0.25">
      <c r="A5209" s="9" t="str">
        <f t="shared" si="163"/>
        <v>OSM: Nonkqubela - Stop - (7035268825)</v>
      </c>
      <c r="B5209" s="9" t="s">
        <v>98</v>
      </c>
      <c r="C5209" s="9" t="s">
        <v>13</v>
      </c>
      <c r="D5209" s="12">
        <v>-34.025807399999998</v>
      </c>
      <c r="E5209" s="12">
        <v>18.662702299999999</v>
      </c>
      <c r="F5209" s="9" t="s">
        <v>8</v>
      </c>
      <c r="G5209" s="9">
        <v>7035268825</v>
      </c>
      <c r="H5209" s="9" t="str">
        <f t="shared" si="162"/>
        <v>(-34.0258074, 18.6627023)</v>
      </c>
    </row>
    <row r="5210" spans="1:8" s="10" customFormat="1" x14ac:dyDescent="0.25">
      <c r="A5210" s="9" t="str">
        <f t="shared" si="163"/>
        <v>OSM: Nonkqubela - Station - (374375886)</v>
      </c>
      <c r="B5210" s="9" t="s">
        <v>98</v>
      </c>
      <c r="C5210" s="9" t="s">
        <v>7</v>
      </c>
      <c r="D5210" s="12">
        <v>-34.026932314285702</v>
      </c>
      <c r="E5210" s="12">
        <v>18.663108742857101</v>
      </c>
      <c r="F5210" s="9" t="s">
        <v>2775</v>
      </c>
      <c r="G5210" s="9">
        <v>374375886</v>
      </c>
      <c r="H5210" s="9" t="str">
        <f t="shared" si="162"/>
        <v>(-34.0269323, 18.6631087)</v>
      </c>
    </row>
    <row r="5211" spans="1:8" s="10" customFormat="1" x14ac:dyDescent="0.25">
      <c r="A5211" s="9" t="str">
        <f t="shared" si="163"/>
        <v>OSM: Noodsberg - Halt - (1445782554)</v>
      </c>
      <c r="B5211" s="9" t="s">
        <v>2318</v>
      </c>
      <c r="C5211" s="9" t="s">
        <v>19</v>
      </c>
      <c r="D5211" s="12">
        <v>-29.370644299999999</v>
      </c>
      <c r="E5211" s="12">
        <v>30.761411899999999</v>
      </c>
      <c r="F5211" s="9" t="s">
        <v>8</v>
      </c>
      <c r="G5211" s="9">
        <v>1445782554</v>
      </c>
      <c r="H5211" s="9" t="str">
        <f t="shared" si="162"/>
        <v>(-29.3706443, 30.7614119)</v>
      </c>
    </row>
    <row r="5212" spans="1:8" s="10" customFormat="1" x14ac:dyDescent="0.25">
      <c r="A5212" s="9" t="str">
        <f t="shared" si="163"/>
        <v>OSM: Nooibos - Halt - (247327918)</v>
      </c>
      <c r="B5212" s="9" t="s">
        <v>874</v>
      </c>
      <c r="C5212" s="9" t="s">
        <v>19</v>
      </c>
      <c r="D5212" s="12">
        <v>-28.270757700000001</v>
      </c>
      <c r="E5212" s="12">
        <v>24.080268799999999</v>
      </c>
      <c r="F5212" s="9" t="s">
        <v>8</v>
      </c>
      <c r="G5212" s="9">
        <v>247327918</v>
      </c>
      <c r="H5212" s="9" t="str">
        <f t="shared" si="162"/>
        <v>(-28.2707577, 24.0802688)</v>
      </c>
    </row>
    <row r="5213" spans="1:8" s="10" customFormat="1" x14ac:dyDescent="0.25">
      <c r="A5213" s="9" t="str">
        <f t="shared" si="163"/>
        <v>OSM: Noordkaap - Station - (1703665188)</v>
      </c>
      <c r="B5213" s="9" t="s">
        <v>2381</v>
      </c>
      <c r="C5213" s="9" t="s">
        <v>7</v>
      </c>
      <c r="D5213" s="12">
        <v>-25.676641400000001</v>
      </c>
      <c r="E5213" s="12">
        <v>31.081786300000001</v>
      </c>
      <c r="F5213" s="9" t="s">
        <v>8</v>
      </c>
      <c r="G5213" s="9">
        <v>1703665188</v>
      </c>
      <c r="H5213" s="9" t="str">
        <f t="shared" si="162"/>
        <v>(-25.6766414, 31.0817863)</v>
      </c>
    </row>
    <row r="5214" spans="1:8" s="10" customFormat="1" x14ac:dyDescent="0.25">
      <c r="A5214" s="9" t="str">
        <f t="shared" si="163"/>
        <v>OSM: Noordvoor - Station - (358173201)</v>
      </c>
      <c r="B5214" s="9" t="s">
        <v>1884</v>
      </c>
      <c r="C5214" s="9" t="s">
        <v>7</v>
      </c>
      <c r="D5214" s="12">
        <v>-28.751444800000002</v>
      </c>
      <c r="E5214" s="12">
        <v>20.620052600000001</v>
      </c>
      <c r="F5214" s="9" t="s">
        <v>8</v>
      </c>
      <c r="G5214" s="9">
        <v>358173201</v>
      </c>
      <c r="H5214" s="9" t="str">
        <f t="shared" si="162"/>
        <v>(-28.7514448, 20.6200526)</v>
      </c>
    </row>
    <row r="5215" spans="1:8" s="10" customFormat="1" x14ac:dyDescent="0.25">
      <c r="A5215" s="9" t="str">
        <f t="shared" si="163"/>
        <v>OSM: Norite - Halt - (247646907)</v>
      </c>
      <c r="B5215" s="9" t="s">
        <v>1394</v>
      </c>
      <c r="C5215" s="9" t="s">
        <v>19</v>
      </c>
      <c r="D5215" s="12">
        <v>-25.6835451</v>
      </c>
      <c r="E5215" s="12">
        <v>27.411794700000002</v>
      </c>
      <c r="F5215" s="9" t="s">
        <v>8</v>
      </c>
      <c r="G5215" s="9">
        <v>247646907</v>
      </c>
      <c r="H5215" s="9" t="str">
        <f t="shared" si="162"/>
        <v>(-25.6835451, 27.4117947)</v>
      </c>
    </row>
    <row r="5216" spans="1:8" s="10" customFormat="1" x14ac:dyDescent="0.25">
      <c r="A5216" s="9" t="str">
        <f t="shared" si="163"/>
        <v>OSM: North End - Station - (30278966)</v>
      </c>
      <c r="B5216" s="9" t="s">
        <v>47</v>
      </c>
      <c r="C5216" s="9" t="s">
        <v>7</v>
      </c>
      <c r="D5216" s="12">
        <v>-33.946446100000003</v>
      </c>
      <c r="E5216" s="12">
        <v>25.610064300000001</v>
      </c>
      <c r="F5216" s="9" t="s">
        <v>8</v>
      </c>
      <c r="G5216" s="9">
        <v>30278966</v>
      </c>
      <c r="H5216" s="9" t="str">
        <f t="shared" si="162"/>
        <v>(-33.9464461, 25.6100643)</v>
      </c>
    </row>
    <row r="5217" spans="1:8" s="10" customFormat="1" x14ac:dyDescent="0.25">
      <c r="A5217" s="9" t="str">
        <f t="shared" si="163"/>
        <v>OSM: North End - Stop - (7035456780)</v>
      </c>
      <c r="B5217" s="9" t="s">
        <v>47</v>
      </c>
      <c r="C5217" s="9" t="s">
        <v>13</v>
      </c>
      <c r="D5217" s="12">
        <v>-33.947368500000003</v>
      </c>
      <c r="E5217" s="12">
        <v>25.610555000000002</v>
      </c>
      <c r="F5217" s="9" t="s">
        <v>8</v>
      </c>
      <c r="G5217" s="9">
        <v>7035456780</v>
      </c>
      <c r="H5217" s="9" t="str">
        <f t="shared" si="162"/>
        <v>(-33.9473685, 25.610555)</v>
      </c>
    </row>
    <row r="5218" spans="1:8" s="10" customFormat="1" x14ac:dyDescent="0.25">
      <c r="A5218" s="9" t="str">
        <f t="shared" si="163"/>
        <v>OSM: North End - Stop - (7035456781)</v>
      </c>
      <c r="B5218" s="9" t="s">
        <v>47</v>
      </c>
      <c r="C5218" s="9" t="s">
        <v>13</v>
      </c>
      <c r="D5218" s="12">
        <v>-33.945868400000002</v>
      </c>
      <c r="E5218" s="12">
        <v>25.609737299999999</v>
      </c>
      <c r="F5218" s="9" t="s">
        <v>8</v>
      </c>
      <c r="G5218" s="9">
        <v>7035456781</v>
      </c>
      <c r="H5218" s="9" t="str">
        <f t="shared" si="162"/>
        <v>(-33.9458684, 25.6097373)</v>
      </c>
    </row>
    <row r="5219" spans="1:8" s="10" customFormat="1" x14ac:dyDescent="0.25">
      <c r="A5219" s="9" t="str">
        <f t="shared" si="163"/>
        <v>OSM: Northam - Halt - (247646910)</v>
      </c>
      <c r="B5219" s="9" t="s">
        <v>1397</v>
      </c>
      <c r="C5219" s="9" t="s">
        <v>19</v>
      </c>
      <c r="D5219" s="12">
        <v>-24.967642099999999</v>
      </c>
      <c r="E5219" s="12">
        <v>27.2645494</v>
      </c>
      <c r="F5219" s="9" t="s">
        <v>8</v>
      </c>
      <c r="G5219" s="9">
        <v>247646910</v>
      </c>
      <c r="H5219" s="9" t="str">
        <f t="shared" si="162"/>
        <v>(-24.9676421, 27.2645494)</v>
      </c>
    </row>
    <row r="5220" spans="1:8" s="10" customFormat="1" x14ac:dyDescent="0.25">
      <c r="A5220" s="9" t="str">
        <f t="shared" si="163"/>
        <v>OSM: Northdene - Stop - (348959928)</v>
      </c>
      <c r="B5220" s="9" t="s">
        <v>1804</v>
      </c>
      <c r="C5220" s="9" t="s">
        <v>13</v>
      </c>
      <c r="D5220" s="12">
        <v>-29.863543400000001</v>
      </c>
      <c r="E5220" s="12">
        <v>30.8860542</v>
      </c>
      <c r="F5220" s="9" t="s">
        <v>8</v>
      </c>
      <c r="G5220" s="9">
        <v>348959928</v>
      </c>
      <c r="H5220" s="9" t="str">
        <f t="shared" si="162"/>
        <v>(-29.8635434, 30.8860542)</v>
      </c>
    </row>
    <row r="5221" spans="1:8" s="10" customFormat="1" x14ac:dyDescent="0.25">
      <c r="A5221" s="9" t="str">
        <f t="shared" si="163"/>
        <v>OSM: Northdene - Station - (9143855822)</v>
      </c>
      <c r="B5221" s="9" t="s">
        <v>1804</v>
      </c>
      <c r="C5221" s="9" t="s">
        <v>7</v>
      </c>
      <c r="D5221" s="12">
        <v>-29.863598499999998</v>
      </c>
      <c r="E5221" s="12">
        <v>30.885953199999999</v>
      </c>
      <c r="F5221" s="9" t="s">
        <v>8</v>
      </c>
      <c r="G5221" s="9">
        <v>9143855822</v>
      </c>
      <c r="H5221" s="9" t="str">
        <f t="shared" si="162"/>
        <v>(-29.8635985, 30.8859532)</v>
      </c>
    </row>
    <row r="5222" spans="1:8" s="10" customFormat="1" x14ac:dyDescent="0.25">
      <c r="A5222" s="9" t="str">
        <f t="shared" si="163"/>
        <v>OSM: Northdene - Stop - (9143855823)</v>
      </c>
      <c r="B5222" s="9" t="s">
        <v>1804</v>
      </c>
      <c r="C5222" s="9" t="s">
        <v>13</v>
      </c>
      <c r="D5222" s="12">
        <v>-29.863290899999999</v>
      </c>
      <c r="E5222" s="12">
        <v>30.8856328</v>
      </c>
      <c r="F5222" s="9" t="s">
        <v>8</v>
      </c>
      <c r="G5222" s="9">
        <v>9143855823</v>
      </c>
      <c r="H5222" s="9" t="str">
        <f t="shared" si="162"/>
        <v>(-29.8632909, 30.8856328)</v>
      </c>
    </row>
    <row r="5223" spans="1:8" s="10" customFormat="1" x14ac:dyDescent="0.25">
      <c r="A5223" s="9" t="str">
        <f t="shared" si="163"/>
        <v>OSM: Northern Line - Rail - (13712266)</v>
      </c>
      <c r="B5223" s="9" t="s">
        <v>2783</v>
      </c>
      <c r="C5223" s="9" t="s">
        <v>2780</v>
      </c>
      <c r="D5223" s="12">
        <v>-33.922377399999903</v>
      </c>
      <c r="E5223" s="12">
        <v>18.5052031166666</v>
      </c>
      <c r="F5223" s="9" t="s">
        <v>2775</v>
      </c>
      <c r="G5223" s="9">
        <v>13712266</v>
      </c>
      <c r="H5223" s="9" t="str">
        <f t="shared" si="162"/>
        <v>(-33.9223774, 18.5052031)</v>
      </c>
    </row>
    <row r="5224" spans="1:8" s="10" customFormat="1" x14ac:dyDescent="0.25">
      <c r="A5224" s="9" t="str">
        <f t="shared" si="163"/>
        <v>OSM: Northern Line - Rail - (26295954)</v>
      </c>
      <c r="B5224" s="9" t="s">
        <v>2783</v>
      </c>
      <c r="C5224" s="9" t="s">
        <v>2780</v>
      </c>
      <c r="D5224" s="12">
        <v>-33.923944200000001</v>
      </c>
      <c r="E5224" s="12">
        <v>18.429501640000002</v>
      </c>
      <c r="F5224" s="9" t="s">
        <v>2775</v>
      </c>
      <c r="G5224" s="9">
        <v>26295954</v>
      </c>
      <c r="H5224" s="9" t="str">
        <f t="shared" si="162"/>
        <v>(-33.9239442, 18.4295016)</v>
      </c>
    </row>
    <row r="5225" spans="1:8" s="10" customFormat="1" x14ac:dyDescent="0.25">
      <c r="A5225" s="9" t="str">
        <f t="shared" si="163"/>
        <v>OSM: Northern Line - Rail - (65680768)</v>
      </c>
      <c r="B5225" s="9" t="s">
        <v>2783</v>
      </c>
      <c r="C5225" s="9" t="s">
        <v>2780</v>
      </c>
      <c r="D5225" s="12">
        <v>-33.922661764285699</v>
      </c>
      <c r="E5225" s="12">
        <v>18.451960517857099</v>
      </c>
      <c r="F5225" s="9" t="s">
        <v>2775</v>
      </c>
      <c r="G5225" s="9">
        <v>65680768</v>
      </c>
      <c r="H5225" s="9" t="str">
        <f t="shared" si="162"/>
        <v>(-33.9226618, 18.4519605)</v>
      </c>
    </row>
    <row r="5226" spans="1:8" s="10" customFormat="1" x14ac:dyDescent="0.25">
      <c r="A5226" s="9" t="str">
        <f t="shared" si="163"/>
        <v>OSM: Northern Line - Rail - (65680785)</v>
      </c>
      <c r="B5226" s="9" t="s">
        <v>2783</v>
      </c>
      <c r="C5226" s="9" t="s">
        <v>2780</v>
      </c>
      <c r="D5226" s="12">
        <v>-33.924114340000003</v>
      </c>
      <c r="E5226" s="12">
        <v>18.428440999999999</v>
      </c>
      <c r="F5226" s="9" t="s">
        <v>2775</v>
      </c>
      <c r="G5226" s="9">
        <v>65680785</v>
      </c>
      <c r="H5226" s="9" t="str">
        <f t="shared" si="162"/>
        <v>(-33.9241143, 18.428441)</v>
      </c>
    </row>
    <row r="5227" spans="1:8" s="10" customFormat="1" x14ac:dyDescent="0.25">
      <c r="A5227" s="9" t="str">
        <f t="shared" si="163"/>
        <v>OSM: Northern Line - Rail - (65680810)</v>
      </c>
      <c r="B5227" s="9" t="s">
        <v>2783</v>
      </c>
      <c r="C5227" s="9" t="s">
        <v>2780</v>
      </c>
      <c r="D5227" s="12">
        <v>-33.924830466666599</v>
      </c>
      <c r="E5227" s="12">
        <v>18.4308685333333</v>
      </c>
      <c r="F5227" s="9" t="s">
        <v>2775</v>
      </c>
      <c r="G5227" s="9">
        <v>65680810</v>
      </c>
      <c r="H5227" s="9" t="str">
        <f t="shared" si="162"/>
        <v>(-33.9248305, 18.4308685)</v>
      </c>
    </row>
    <row r="5228" spans="1:8" s="10" customFormat="1" x14ac:dyDescent="0.25">
      <c r="A5228" s="9" t="str">
        <f t="shared" si="163"/>
        <v>OSM: Northern Line - Rail - (65680828)</v>
      </c>
      <c r="B5228" s="9" t="s">
        <v>2783</v>
      </c>
      <c r="C5228" s="9" t="s">
        <v>2780</v>
      </c>
      <c r="D5228" s="12">
        <v>-33.9250629</v>
      </c>
      <c r="E5228" s="12">
        <v>18.431485824999999</v>
      </c>
      <c r="F5228" s="9" t="s">
        <v>2775</v>
      </c>
      <c r="G5228" s="9">
        <v>65680828</v>
      </c>
      <c r="H5228" s="9" t="str">
        <f t="shared" si="162"/>
        <v>(-33.9250629, 18.4314858)</v>
      </c>
    </row>
    <row r="5229" spans="1:8" s="10" customFormat="1" x14ac:dyDescent="0.25">
      <c r="A5229" s="9" t="str">
        <f t="shared" si="163"/>
        <v>OSM: Northern Line - Rail - (65680844)</v>
      </c>
      <c r="B5229" s="9" t="s">
        <v>2783</v>
      </c>
      <c r="C5229" s="9" t="s">
        <v>2780</v>
      </c>
      <c r="D5229" s="12">
        <v>-33.925210183333299</v>
      </c>
      <c r="E5229" s="12">
        <v>18.432220866666601</v>
      </c>
      <c r="F5229" s="9" t="s">
        <v>2775</v>
      </c>
      <c r="G5229" s="9">
        <v>65680844</v>
      </c>
      <c r="H5229" s="9" t="str">
        <f t="shared" si="162"/>
        <v>(-33.9252102, 18.4322209)</v>
      </c>
    </row>
    <row r="5230" spans="1:8" s="10" customFormat="1" x14ac:dyDescent="0.25">
      <c r="A5230" s="9" t="str">
        <f t="shared" si="163"/>
        <v>OSM: Northern Line - Rail - (65680846)</v>
      </c>
      <c r="B5230" s="9" t="s">
        <v>2783</v>
      </c>
      <c r="C5230" s="9" t="s">
        <v>2780</v>
      </c>
      <c r="D5230" s="12">
        <v>-33.921591800000002</v>
      </c>
      <c r="E5230" s="12">
        <v>18.426593949999901</v>
      </c>
      <c r="F5230" s="9" t="s">
        <v>2775</v>
      </c>
      <c r="G5230" s="9">
        <v>65680846</v>
      </c>
      <c r="H5230" s="9" t="str">
        <f t="shared" si="162"/>
        <v>(-33.9215918, 18.4265939)</v>
      </c>
    </row>
    <row r="5231" spans="1:8" s="10" customFormat="1" x14ac:dyDescent="0.25">
      <c r="A5231" s="9" t="str">
        <f t="shared" si="163"/>
        <v>OSM: Northern Line - Rail - (65680857)</v>
      </c>
      <c r="B5231" s="9" t="s">
        <v>2783</v>
      </c>
      <c r="C5231" s="9" t="s">
        <v>2780</v>
      </c>
      <c r="D5231" s="12">
        <v>-33.921667550000002</v>
      </c>
      <c r="E5231" s="12">
        <v>18.426514449999999</v>
      </c>
      <c r="F5231" s="9" t="s">
        <v>2775</v>
      </c>
      <c r="G5231" s="9">
        <v>65680857</v>
      </c>
      <c r="H5231" s="9" t="str">
        <f t="shared" si="162"/>
        <v>(-33.9216676, 18.4265145)</v>
      </c>
    </row>
    <row r="5232" spans="1:8" s="10" customFormat="1" x14ac:dyDescent="0.25">
      <c r="A5232" s="9" t="str">
        <f t="shared" si="163"/>
        <v>OSM: Northern Line - Rail - (65680945)</v>
      </c>
      <c r="B5232" s="9" t="s">
        <v>2783</v>
      </c>
      <c r="C5232" s="9" t="s">
        <v>2780</v>
      </c>
      <c r="D5232" s="12">
        <v>-33.924924166666599</v>
      </c>
      <c r="E5232" s="12">
        <v>18.431568016666599</v>
      </c>
      <c r="F5232" s="9" t="s">
        <v>2775</v>
      </c>
      <c r="G5232" s="9">
        <v>65680945</v>
      </c>
      <c r="H5232" s="9" t="str">
        <f t="shared" si="162"/>
        <v>(-33.9249242, 18.431568)</v>
      </c>
    </row>
    <row r="5233" spans="1:8" s="10" customFormat="1" x14ac:dyDescent="0.25">
      <c r="A5233" s="9" t="str">
        <f t="shared" si="163"/>
        <v>OSM: Northern Line - Rail - (67465223)</v>
      </c>
      <c r="B5233" s="9" t="s">
        <v>2783</v>
      </c>
      <c r="C5233" s="9" t="s">
        <v>2780</v>
      </c>
      <c r="D5233" s="12">
        <v>-33.925768566666598</v>
      </c>
      <c r="E5233" s="12">
        <v>18.4778222666666</v>
      </c>
      <c r="F5233" s="9" t="s">
        <v>2775</v>
      </c>
      <c r="G5233" s="9">
        <v>67465223</v>
      </c>
      <c r="H5233" s="9" t="str">
        <f t="shared" si="162"/>
        <v>(-33.9257686, 18.4778223)</v>
      </c>
    </row>
    <row r="5234" spans="1:8" s="10" customFormat="1" x14ac:dyDescent="0.25">
      <c r="A5234" s="9" t="str">
        <f t="shared" si="163"/>
        <v>OSM: Northern Line - Rail - (137486195)</v>
      </c>
      <c r="B5234" s="9" t="s">
        <v>2783</v>
      </c>
      <c r="C5234" s="9" t="s">
        <v>2780</v>
      </c>
      <c r="D5234" s="12">
        <v>-33.919325267142803</v>
      </c>
      <c r="E5234" s="12">
        <v>18.4996139642857</v>
      </c>
      <c r="F5234" s="9" t="s">
        <v>2775</v>
      </c>
      <c r="G5234" s="9">
        <v>137486195</v>
      </c>
      <c r="H5234" s="9" t="str">
        <f t="shared" si="162"/>
        <v>(-33.9193253, 18.499614)</v>
      </c>
    </row>
    <row r="5235" spans="1:8" s="10" customFormat="1" x14ac:dyDescent="0.25">
      <c r="A5235" s="9" t="str">
        <f t="shared" si="163"/>
        <v>OSM: Northern Line - Rail - (137486206)</v>
      </c>
      <c r="B5235" s="9" t="s">
        <v>2783</v>
      </c>
      <c r="C5235" s="9" t="s">
        <v>2780</v>
      </c>
      <c r="D5235" s="12">
        <v>-33.922459060000001</v>
      </c>
      <c r="E5235" s="12">
        <v>18.50585092</v>
      </c>
      <c r="F5235" s="9" t="s">
        <v>2775</v>
      </c>
      <c r="G5235" s="9">
        <v>137486206</v>
      </c>
      <c r="H5235" s="9" t="str">
        <f t="shared" si="162"/>
        <v>(-33.9224591, 18.5058509)</v>
      </c>
    </row>
    <row r="5236" spans="1:8" s="10" customFormat="1" x14ac:dyDescent="0.25">
      <c r="A5236" s="9" t="str">
        <f t="shared" si="163"/>
        <v>OSM: Northern Line - Rail - (137546110)</v>
      </c>
      <c r="B5236" s="9" t="s">
        <v>2783</v>
      </c>
      <c r="C5236" s="9" t="s">
        <v>2780</v>
      </c>
      <c r="D5236" s="12">
        <v>-33.9190659333333</v>
      </c>
      <c r="E5236" s="12">
        <v>18.478741233333299</v>
      </c>
      <c r="F5236" s="9" t="s">
        <v>2775</v>
      </c>
      <c r="G5236" s="9">
        <v>137546110</v>
      </c>
      <c r="H5236" s="9" t="str">
        <f t="shared" si="162"/>
        <v>(-33.9190659, 18.4787412)</v>
      </c>
    </row>
    <row r="5237" spans="1:8" s="10" customFormat="1" x14ac:dyDescent="0.25">
      <c r="A5237" s="9" t="str">
        <f t="shared" si="163"/>
        <v>OSM: Northern Line - Rail - (137546128)</v>
      </c>
      <c r="B5237" s="9" t="s">
        <v>2783</v>
      </c>
      <c r="C5237" s="9" t="s">
        <v>2780</v>
      </c>
      <c r="D5237" s="12">
        <v>-33.919156899999997</v>
      </c>
      <c r="E5237" s="12">
        <v>18.478720549999998</v>
      </c>
      <c r="F5237" s="9" t="s">
        <v>2775</v>
      </c>
      <c r="G5237" s="9">
        <v>137546128</v>
      </c>
      <c r="H5237" s="9" t="str">
        <f t="shared" si="162"/>
        <v>(-33.9191569, 18.4787206)</v>
      </c>
    </row>
    <row r="5238" spans="1:8" s="10" customFormat="1" x14ac:dyDescent="0.25">
      <c r="A5238" s="9" t="str">
        <f t="shared" si="163"/>
        <v>OSM: Northern Line - Rail - (137554802)</v>
      </c>
      <c r="B5238" s="9" t="s">
        <v>2783</v>
      </c>
      <c r="C5238" s="9" t="s">
        <v>2780</v>
      </c>
      <c r="D5238" s="12">
        <v>-33.918101213333301</v>
      </c>
      <c r="E5238" s="12">
        <v>18.4827105333333</v>
      </c>
      <c r="F5238" s="9" t="s">
        <v>2775</v>
      </c>
      <c r="G5238" s="9">
        <v>137554802</v>
      </c>
      <c r="H5238" s="9" t="str">
        <f t="shared" si="162"/>
        <v>(-33.9181012, 18.4827105)</v>
      </c>
    </row>
    <row r="5239" spans="1:8" s="10" customFormat="1" x14ac:dyDescent="0.25">
      <c r="A5239" s="9" t="str">
        <f t="shared" si="163"/>
        <v>OSM: Northern Line - Rail - (137554803)</v>
      </c>
      <c r="B5239" s="9" t="s">
        <v>2783</v>
      </c>
      <c r="C5239" s="9" t="s">
        <v>2780</v>
      </c>
      <c r="D5239" s="12">
        <v>-33.919539999999998</v>
      </c>
      <c r="E5239" s="12">
        <v>18.477779299999899</v>
      </c>
      <c r="F5239" s="9" t="s">
        <v>2775</v>
      </c>
      <c r="G5239" s="9">
        <v>137554803</v>
      </c>
      <c r="H5239" s="9" t="str">
        <f t="shared" si="162"/>
        <v>(-33.91954, 18.4777793)</v>
      </c>
    </row>
    <row r="5240" spans="1:8" s="10" customFormat="1" x14ac:dyDescent="0.25">
      <c r="A5240" s="9" t="str">
        <f t="shared" si="163"/>
        <v>OSM: Northern Line - Rail - (137612989)</v>
      </c>
      <c r="B5240" s="9" t="s">
        <v>2783</v>
      </c>
      <c r="C5240" s="9" t="s">
        <v>2780</v>
      </c>
      <c r="D5240" s="12">
        <v>-33.905529749999999</v>
      </c>
      <c r="E5240" s="12">
        <v>18.616484049999901</v>
      </c>
      <c r="F5240" s="9" t="s">
        <v>2775</v>
      </c>
      <c r="G5240" s="9">
        <v>137612989</v>
      </c>
      <c r="H5240" s="9" t="str">
        <f t="shared" si="162"/>
        <v>(-33.9055298, 18.616484)</v>
      </c>
    </row>
    <row r="5241" spans="1:8" s="10" customFormat="1" x14ac:dyDescent="0.25">
      <c r="A5241" s="9" t="str">
        <f t="shared" si="163"/>
        <v>OSM: Northern Line - Rail - (137612992)</v>
      </c>
      <c r="B5241" s="9" t="s">
        <v>2783</v>
      </c>
      <c r="C5241" s="9" t="s">
        <v>2780</v>
      </c>
      <c r="D5241" s="12">
        <v>-33.905450599999902</v>
      </c>
      <c r="E5241" s="12">
        <v>18.616352599999999</v>
      </c>
      <c r="F5241" s="9" t="s">
        <v>2775</v>
      </c>
      <c r="G5241" s="9">
        <v>137612992</v>
      </c>
      <c r="H5241" s="9" t="str">
        <f t="shared" si="162"/>
        <v>(-33.9054506, 18.6163526)</v>
      </c>
    </row>
    <row r="5242" spans="1:8" s="10" customFormat="1" x14ac:dyDescent="0.25">
      <c r="A5242" s="9" t="str">
        <f t="shared" si="163"/>
        <v>OSM: Northern Line - Rail - (137612994)</v>
      </c>
      <c r="B5242" s="9" t="s">
        <v>2783</v>
      </c>
      <c r="C5242" s="9" t="s">
        <v>2780</v>
      </c>
      <c r="D5242" s="12">
        <v>-33.905481350000002</v>
      </c>
      <c r="E5242" s="12">
        <v>18.616396199999901</v>
      </c>
      <c r="F5242" s="9" t="s">
        <v>2775</v>
      </c>
      <c r="G5242" s="9">
        <v>137612994</v>
      </c>
      <c r="H5242" s="9" t="str">
        <f t="shared" si="162"/>
        <v>(-33.9054814, 18.6163962)</v>
      </c>
    </row>
    <row r="5243" spans="1:8" s="10" customFormat="1" x14ac:dyDescent="0.25">
      <c r="A5243" s="9" t="str">
        <f t="shared" si="163"/>
        <v>OSM: Northern Line - Rail - (137612997)</v>
      </c>
      <c r="B5243" s="9" t="s">
        <v>2783</v>
      </c>
      <c r="C5243" s="9" t="s">
        <v>2780</v>
      </c>
      <c r="D5243" s="12">
        <v>-33.9054352181818</v>
      </c>
      <c r="E5243" s="12">
        <v>18.621486818181801</v>
      </c>
      <c r="F5243" s="9" t="s">
        <v>2775</v>
      </c>
      <c r="G5243" s="9">
        <v>137612997</v>
      </c>
      <c r="H5243" s="9" t="str">
        <f t="shared" si="162"/>
        <v>(-33.9054352, 18.6214868)</v>
      </c>
    </row>
    <row r="5244" spans="1:8" s="10" customFormat="1" x14ac:dyDescent="0.25">
      <c r="A5244" s="9" t="str">
        <f t="shared" si="163"/>
        <v>OSM: Northern Line - Rail - (137613007)</v>
      </c>
      <c r="B5244" s="9" t="s">
        <v>2783</v>
      </c>
      <c r="C5244" s="9" t="s">
        <v>2780</v>
      </c>
      <c r="D5244" s="12">
        <v>-33.9052590571428</v>
      </c>
      <c r="E5244" s="12">
        <v>18.619821714285699</v>
      </c>
      <c r="F5244" s="9" t="s">
        <v>2775</v>
      </c>
      <c r="G5244" s="9">
        <v>137613007</v>
      </c>
      <c r="H5244" s="9" t="str">
        <f t="shared" si="162"/>
        <v>(-33.9052591, 18.6198217)</v>
      </c>
    </row>
    <row r="5245" spans="1:8" s="10" customFormat="1" x14ac:dyDescent="0.25">
      <c r="A5245" s="9" t="str">
        <f t="shared" si="163"/>
        <v>OSM: Northern Line - Rail - (150969660)</v>
      </c>
      <c r="B5245" s="9" t="s">
        <v>2783</v>
      </c>
      <c r="C5245" s="9" t="s">
        <v>2780</v>
      </c>
      <c r="D5245" s="12">
        <v>-33.920432884615302</v>
      </c>
      <c r="E5245" s="12">
        <v>18.520397284615299</v>
      </c>
      <c r="F5245" s="9" t="s">
        <v>2775</v>
      </c>
      <c r="G5245" s="9">
        <v>150969660</v>
      </c>
      <c r="H5245" s="9" t="str">
        <f t="shared" si="162"/>
        <v>(-33.9204329, 18.5203973)</v>
      </c>
    </row>
    <row r="5246" spans="1:8" s="10" customFormat="1" x14ac:dyDescent="0.25">
      <c r="A5246" s="9" t="str">
        <f t="shared" si="163"/>
        <v>OSM: Northern Line - Rail - (150969661)</v>
      </c>
      <c r="B5246" s="9" t="s">
        <v>2783</v>
      </c>
      <c r="C5246" s="9" t="s">
        <v>2780</v>
      </c>
      <c r="D5246" s="12">
        <v>-33.922281633333299</v>
      </c>
      <c r="E5246" s="12">
        <v>18.5068555</v>
      </c>
      <c r="F5246" s="9" t="s">
        <v>2775</v>
      </c>
      <c r="G5246" s="9">
        <v>150969661</v>
      </c>
      <c r="H5246" s="9" t="str">
        <f t="shared" si="162"/>
        <v>(-33.9222816, 18.5068555)</v>
      </c>
    </row>
    <row r="5247" spans="1:8" s="10" customFormat="1" x14ac:dyDescent="0.25">
      <c r="A5247" s="9" t="str">
        <f t="shared" si="163"/>
        <v>OSM: Northern Line - Rail - (150969670)</v>
      </c>
      <c r="B5247" s="9" t="s">
        <v>2783</v>
      </c>
      <c r="C5247" s="9" t="s">
        <v>2780</v>
      </c>
      <c r="D5247" s="12">
        <v>-33.909655671428503</v>
      </c>
      <c r="E5247" s="12">
        <v>18.5012736714285</v>
      </c>
      <c r="F5247" s="9" t="s">
        <v>2775</v>
      </c>
      <c r="G5247" s="9">
        <v>150969670</v>
      </c>
      <c r="H5247" s="9" t="str">
        <f t="shared" si="162"/>
        <v>(-33.9096557, 18.5012737)</v>
      </c>
    </row>
    <row r="5248" spans="1:8" s="10" customFormat="1" x14ac:dyDescent="0.25">
      <c r="A5248" s="9" t="str">
        <f t="shared" si="163"/>
        <v>OSM: Northern Line - Rail - (150969705)</v>
      </c>
      <c r="B5248" s="9" t="s">
        <v>2783</v>
      </c>
      <c r="C5248" s="9" t="s">
        <v>2780</v>
      </c>
      <c r="D5248" s="12">
        <v>-33.9179794</v>
      </c>
      <c r="E5248" s="12">
        <v>18.5372573066666</v>
      </c>
      <c r="F5248" s="9" t="s">
        <v>2775</v>
      </c>
      <c r="G5248" s="9">
        <v>150969705</v>
      </c>
      <c r="H5248" s="9" t="str">
        <f t="shared" si="162"/>
        <v>(-33.9179794, 18.5372573)</v>
      </c>
    </row>
    <row r="5249" spans="1:8" s="10" customFormat="1" x14ac:dyDescent="0.25">
      <c r="A5249" s="9" t="str">
        <f t="shared" si="163"/>
        <v>OSM: Northern Line - Rail - (151143967)</v>
      </c>
      <c r="B5249" s="9" t="s">
        <v>2783</v>
      </c>
      <c r="C5249" s="9" t="s">
        <v>2780</v>
      </c>
      <c r="D5249" s="12">
        <v>-33.910691747058799</v>
      </c>
      <c r="E5249" s="12">
        <v>18.561884829411699</v>
      </c>
      <c r="F5249" s="9" t="s">
        <v>2775</v>
      </c>
      <c r="G5249" s="9">
        <v>151143967</v>
      </c>
      <c r="H5249" s="9" t="str">
        <f t="shared" ref="H5249:H5312" si="164">"(" &amp; TEXT(D5249, "#.#######") &amp; ", " &amp; TEXT(E5249, "#.#######") &amp; ")"</f>
        <v>(-33.9106917, 18.5618848)</v>
      </c>
    </row>
    <row r="5250" spans="1:8" s="10" customFormat="1" x14ac:dyDescent="0.25">
      <c r="A5250" s="9" t="str">
        <f t="shared" si="163"/>
        <v>OSM: Northern Line - Rail - (151147445)</v>
      </c>
      <c r="B5250" s="9" t="s">
        <v>2783</v>
      </c>
      <c r="C5250" s="9" t="s">
        <v>2780</v>
      </c>
      <c r="D5250" s="12">
        <v>-33.914172266666597</v>
      </c>
      <c r="E5250" s="12">
        <v>18.5485725666666</v>
      </c>
      <c r="F5250" s="9" t="s">
        <v>2775</v>
      </c>
      <c r="G5250" s="9">
        <v>151147445</v>
      </c>
      <c r="H5250" s="9" t="str">
        <f t="shared" si="164"/>
        <v>(-33.9141723, 18.5485726)</v>
      </c>
    </row>
    <row r="5251" spans="1:8" s="10" customFormat="1" x14ac:dyDescent="0.25">
      <c r="A5251" s="9" t="str">
        <f t="shared" ref="A5251:A5314" si="165">"OSM: " &amp; B5251 &amp; " - " &amp; PROPER(C5251) &amp; " - (" &amp; G5251 &amp; ")"</f>
        <v>OSM: Northern Line - Rail - (151147451)</v>
      </c>
      <c r="B5251" s="9" t="s">
        <v>2783</v>
      </c>
      <c r="C5251" s="9" t="s">
        <v>2780</v>
      </c>
      <c r="D5251" s="12">
        <v>-33.9113996166666</v>
      </c>
      <c r="E5251" s="12">
        <v>18.557726616666599</v>
      </c>
      <c r="F5251" s="9" t="s">
        <v>2775</v>
      </c>
      <c r="G5251" s="9">
        <v>151147451</v>
      </c>
      <c r="H5251" s="9" t="str">
        <f t="shared" si="164"/>
        <v>(-33.9113996, 18.5577266)</v>
      </c>
    </row>
    <row r="5252" spans="1:8" s="10" customFormat="1" x14ac:dyDescent="0.25">
      <c r="A5252" s="9" t="str">
        <f t="shared" si="165"/>
        <v>OSM: Northern Line - Rail - (151148773)</v>
      </c>
      <c r="B5252" s="9" t="s">
        <v>2783</v>
      </c>
      <c r="C5252" s="9" t="s">
        <v>2780</v>
      </c>
      <c r="D5252" s="12">
        <v>-33.892225555555498</v>
      </c>
      <c r="E5252" s="12">
        <v>18.543493788888799</v>
      </c>
      <c r="F5252" s="9" t="s">
        <v>2775</v>
      </c>
      <c r="G5252" s="9">
        <v>151148773</v>
      </c>
      <c r="H5252" s="9" t="str">
        <f t="shared" si="164"/>
        <v>(-33.8922256, 18.5434938)</v>
      </c>
    </row>
    <row r="5253" spans="1:8" s="10" customFormat="1" x14ac:dyDescent="0.25">
      <c r="A5253" s="9" t="str">
        <f t="shared" si="165"/>
        <v>OSM: Northern Line - Rail - (151148778)</v>
      </c>
      <c r="B5253" s="9" t="s">
        <v>2783</v>
      </c>
      <c r="C5253" s="9" t="s">
        <v>2780</v>
      </c>
      <c r="D5253" s="12">
        <v>-33.893514374999903</v>
      </c>
      <c r="E5253" s="12">
        <v>18.535722324999998</v>
      </c>
      <c r="F5253" s="9" t="s">
        <v>2775</v>
      </c>
      <c r="G5253" s="9">
        <v>151148778</v>
      </c>
      <c r="H5253" s="9" t="str">
        <f t="shared" si="164"/>
        <v>(-33.8935144, 18.5357223)</v>
      </c>
    </row>
    <row r="5254" spans="1:8" s="10" customFormat="1" x14ac:dyDescent="0.25">
      <c r="A5254" s="9" t="str">
        <f t="shared" si="165"/>
        <v>OSM: Northern Line - Rail - (151789963)</v>
      </c>
      <c r="B5254" s="9" t="s">
        <v>2783</v>
      </c>
      <c r="C5254" s="9" t="s">
        <v>2780</v>
      </c>
      <c r="D5254" s="12">
        <v>-33.909303600000001</v>
      </c>
      <c r="E5254" s="12">
        <v>18.588522019999999</v>
      </c>
      <c r="F5254" s="9" t="s">
        <v>2775</v>
      </c>
      <c r="G5254" s="9">
        <v>151789963</v>
      </c>
      <c r="H5254" s="9" t="str">
        <f t="shared" si="164"/>
        <v>(-33.9093036, 18.588522)</v>
      </c>
    </row>
    <row r="5255" spans="1:8" s="10" customFormat="1" x14ac:dyDescent="0.25">
      <c r="A5255" s="9" t="str">
        <f t="shared" si="165"/>
        <v>OSM: Northern Line - Rail - (151789964)</v>
      </c>
      <c r="B5255" s="9" t="s">
        <v>2783</v>
      </c>
      <c r="C5255" s="9" t="s">
        <v>2780</v>
      </c>
      <c r="D5255" s="12">
        <v>-33.910640907142799</v>
      </c>
      <c r="E5255" s="12">
        <v>18.5740626857142</v>
      </c>
      <c r="F5255" s="9" t="s">
        <v>2775</v>
      </c>
      <c r="G5255" s="9">
        <v>151789964</v>
      </c>
      <c r="H5255" s="9" t="str">
        <f t="shared" si="164"/>
        <v>(-33.9106409, 18.5740627)</v>
      </c>
    </row>
    <row r="5256" spans="1:8" s="10" customFormat="1" x14ac:dyDescent="0.25">
      <c r="A5256" s="9" t="str">
        <f t="shared" si="165"/>
        <v>OSM: Northern Line - Rail - (151789966)</v>
      </c>
      <c r="B5256" s="9" t="s">
        <v>2783</v>
      </c>
      <c r="C5256" s="9" t="s">
        <v>2780</v>
      </c>
      <c r="D5256" s="12">
        <v>-33.906723985714201</v>
      </c>
      <c r="E5256" s="12">
        <v>18.606959842857101</v>
      </c>
      <c r="F5256" s="9" t="s">
        <v>2775</v>
      </c>
      <c r="G5256" s="9">
        <v>151789966</v>
      </c>
      <c r="H5256" s="9" t="str">
        <f t="shared" si="164"/>
        <v>(-33.906724, 18.6069598)</v>
      </c>
    </row>
    <row r="5257" spans="1:8" s="10" customFormat="1" x14ac:dyDescent="0.25">
      <c r="A5257" s="9" t="str">
        <f t="shared" si="165"/>
        <v>OSM: Northern Line - Rail - (151789967)</v>
      </c>
      <c r="B5257" s="9" t="s">
        <v>2783</v>
      </c>
      <c r="C5257" s="9" t="s">
        <v>2780</v>
      </c>
      <c r="D5257" s="12">
        <v>-33.894288199999998</v>
      </c>
      <c r="E5257" s="12">
        <v>18.580404349999998</v>
      </c>
      <c r="F5257" s="9" t="s">
        <v>2775</v>
      </c>
      <c r="G5257" s="9">
        <v>151789967</v>
      </c>
      <c r="H5257" s="9" t="str">
        <f t="shared" si="164"/>
        <v>(-33.8942882, 18.5804044)</v>
      </c>
    </row>
    <row r="5258" spans="1:8" s="10" customFormat="1" x14ac:dyDescent="0.25">
      <c r="A5258" s="9" t="str">
        <f t="shared" si="165"/>
        <v>OSM: Northern Line - Rail - (424212321)</v>
      </c>
      <c r="B5258" s="9" t="s">
        <v>2783</v>
      </c>
      <c r="C5258" s="9" t="s">
        <v>2780</v>
      </c>
      <c r="D5258" s="12">
        <v>-33.921511850000002</v>
      </c>
      <c r="E5258" s="12">
        <v>18.426670649999998</v>
      </c>
      <c r="F5258" s="9" t="s">
        <v>2775</v>
      </c>
      <c r="G5258" s="9">
        <v>424212321</v>
      </c>
      <c r="H5258" s="9" t="str">
        <f t="shared" si="164"/>
        <v>(-33.9215119, 18.4266707)</v>
      </c>
    </row>
    <row r="5259" spans="1:8" s="10" customFormat="1" x14ac:dyDescent="0.25">
      <c r="A5259" s="9" t="str">
        <f t="shared" si="165"/>
        <v>OSM: Northern Line - Rail - (706353613)</v>
      </c>
      <c r="B5259" s="9" t="s">
        <v>2783</v>
      </c>
      <c r="C5259" s="9" t="s">
        <v>2780</v>
      </c>
      <c r="D5259" s="12">
        <v>-33.924817599999997</v>
      </c>
      <c r="E5259" s="12">
        <v>18.430873299999998</v>
      </c>
      <c r="F5259" s="9" t="s">
        <v>2775</v>
      </c>
      <c r="G5259" s="9">
        <v>706353613</v>
      </c>
      <c r="H5259" s="9" t="str">
        <f t="shared" si="164"/>
        <v>(-33.9248176, 18.4308733)</v>
      </c>
    </row>
    <row r="5260" spans="1:8" s="10" customFormat="1" x14ac:dyDescent="0.25">
      <c r="A5260" s="9" t="str">
        <f t="shared" si="165"/>
        <v>OSM: Northern Line - Rail - (710853478)</v>
      </c>
      <c r="B5260" s="9" t="s">
        <v>2783</v>
      </c>
      <c r="C5260" s="9" t="s">
        <v>2780</v>
      </c>
      <c r="D5260" s="12">
        <v>-33.906292382857103</v>
      </c>
      <c r="E5260" s="12">
        <v>18.645530222857101</v>
      </c>
      <c r="F5260" s="9" t="s">
        <v>2775</v>
      </c>
      <c r="G5260" s="9">
        <v>710853478</v>
      </c>
      <c r="H5260" s="9" t="str">
        <f t="shared" si="164"/>
        <v>(-33.9062924, 18.6455302)</v>
      </c>
    </row>
    <row r="5261" spans="1:8" s="10" customFormat="1" x14ac:dyDescent="0.25">
      <c r="A5261" s="9" t="str">
        <f t="shared" si="165"/>
        <v>OSM: Northern Line - Rail - (785082240)</v>
      </c>
      <c r="B5261" s="9" t="s">
        <v>2783</v>
      </c>
      <c r="C5261" s="9" t="s">
        <v>2780</v>
      </c>
      <c r="D5261" s="12">
        <v>-33.919394540740697</v>
      </c>
      <c r="E5261" s="12">
        <v>18.665568814814801</v>
      </c>
      <c r="F5261" s="9" t="s">
        <v>2775</v>
      </c>
      <c r="G5261" s="9">
        <v>785082240</v>
      </c>
      <c r="H5261" s="9" t="str">
        <f t="shared" si="164"/>
        <v>(-33.9193945, 18.6655688)</v>
      </c>
    </row>
    <row r="5262" spans="1:8" s="10" customFormat="1" x14ac:dyDescent="0.25">
      <c r="A5262" s="9" t="str">
        <f t="shared" si="165"/>
        <v>OSM: Northern Line - Rail - (788850744)</v>
      </c>
      <c r="B5262" s="9" t="s">
        <v>2783</v>
      </c>
      <c r="C5262" s="9" t="s">
        <v>2780</v>
      </c>
      <c r="D5262" s="12">
        <v>-33.924672765714199</v>
      </c>
      <c r="E5262" s="12">
        <v>18.4400821057142</v>
      </c>
      <c r="F5262" s="9" t="s">
        <v>2775</v>
      </c>
      <c r="G5262" s="9">
        <v>788850744</v>
      </c>
      <c r="H5262" s="9" t="str">
        <f t="shared" si="164"/>
        <v>(-33.9246728, 18.4400821)</v>
      </c>
    </row>
    <row r="5263" spans="1:8" s="10" customFormat="1" x14ac:dyDescent="0.25">
      <c r="A5263" s="9" t="str">
        <f t="shared" si="165"/>
        <v>OSM: Northern Line - Rail - (788855272)</v>
      </c>
      <c r="B5263" s="9" t="s">
        <v>2783</v>
      </c>
      <c r="C5263" s="9" t="s">
        <v>2780</v>
      </c>
      <c r="D5263" s="12">
        <v>-33.925173379999997</v>
      </c>
      <c r="E5263" s="12">
        <v>18.4320776</v>
      </c>
      <c r="F5263" s="9" t="s">
        <v>2775</v>
      </c>
      <c r="G5263" s="9">
        <v>788855272</v>
      </c>
      <c r="H5263" s="9" t="str">
        <f t="shared" si="164"/>
        <v>(-33.9251734, 18.4320776)</v>
      </c>
    </row>
    <row r="5264" spans="1:8" s="10" customFormat="1" x14ac:dyDescent="0.25">
      <c r="A5264" s="9" t="str">
        <f t="shared" si="165"/>
        <v>OSM: Northern Line - Rail - (788923778)</v>
      </c>
      <c r="B5264" s="9" t="s">
        <v>2783</v>
      </c>
      <c r="C5264" s="9" t="s">
        <v>2780</v>
      </c>
      <c r="D5264" s="12">
        <v>-33.915605800000002</v>
      </c>
      <c r="E5264" s="12">
        <v>18.4928558866666</v>
      </c>
      <c r="F5264" s="9" t="s">
        <v>2775</v>
      </c>
      <c r="G5264" s="9">
        <v>788923778</v>
      </c>
      <c r="H5264" s="9" t="str">
        <f t="shared" si="164"/>
        <v>(-33.9156058, 18.4928559)</v>
      </c>
    </row>
    <row r="5265" spans="1:8" s="10" customFormat="1" x14ac:dyDescent="0.25">
      <c r="A5265" s="9" t="str">
        <f t="shared" si="165"/>
        <v>OSM: Northern Line - Rail - (788923780)</v>
      </c>
      <c r="B5265" s="9" t="s">
        <v>2783</v>
      </c>
      <c r="C5265" s="9" t="s">
        <v>2780</v>
      </c>
      <c r="D5265" s="12">
        <v>-33.922136799999997</v>
      </c>
      <c r="E5265" s="12">
        <v>18.5070329666666</v>
      </c>
      <c r="F5265" s="9" t="s">
        <v>2775</v>
      </c>
      <c r="G5265" s="9">
        <v>788923780</v>
      </c>
      <c r="H5265" s="9" t="str">
        <f t="shared" si="164"/>
        <v>(-33.9221368, 18.507033)</v>
      </c>
    </row>
    <row r="5266" spans="1:8" s="10" customFormat="1" x14ac:dyDescent="0.25">
      <c r="A5266" s="9" t="str">
        <f t="shared" si="165"/>
        <v>OSM: Northern Line - Rail - (788923781)</v>
      </c>
      <c r="B5266" s="9" t="s">
        <v>2783</v>
      </c>
      <c r="C5266" s="9" t="s">
        <v>2780</v>
      </c>
      <c r="D5266" s="12">
        <v>-33.9065140444444</v>
      </c>
      <c r="E5266" s="12">
        <v>18.6090681277777</v>
      </c>
      <c r="F5266" s="9" t="s">
        <v>2775</v>
      </c>
      <c r="G5266" s="9">
        <v>788923781</v>
      </c>
      <c r="H5266" s="9" t="str">
        <f t="shared" si="164"/>
        <v>(-33.906514, 18.6090681)</v>
      </c>
    </row>
    <row r="5267" spans="1:8" s="10" customFormat="1" x14ac:dyDescent="0.25">
      <c r="A5267" s="9" t="str">
        <f t="shared" si="165"/>
        <v>OSM: Northern Line - Rail - (788923782)</v>
      </c>
      <c r="B5267" s="9" t="s">
        <v>2783</v>
      </c>
      <c r="C5267" s="9" t="s">
        <v>2780</v>
      </c>
      <c r="D5267" s="12">
        <v>-33.918164374999897</v>
      </c>
      <c r="E5267" s="12">
        <v>18.4826193</v>
      </c>
      <c r="F5267" s="9" t="s">
        <v>2775</v>
      </c>
      <c r="G5267" s="9">
        <v>788923782</v>
      </c>
      <c r="H5267" s="9" t="str">
        <f t="shared" si="164"/>
        <v>(-33.9181644, 18.4826193)</v>
      </c>
    </row>
    <row r="5268" spans="1:8" s="10" customFormat="1" x14ac:dyDescent="0.25">
      <c r="A5268" s="9" t="str">
        <f t="shared" si="165"/>
        <v>OSM: Northern Line - Rail - (788945090)</v>
      </c>
      <c r="B5268" s="9" t="s">
        <v>2783</v>
      </c>
      <c r="C5268" s="9" t="s">
        <v>2780</v>
      </c>
      <c r="D5268" s="12">
        <v>-33.907033966666603</v>
      </c>
      <c r="E5268" s="12">
        <v>18.631088566666602</v>
      </c>
      <c r="F5268" s="9" t="s">
        <v>2775</v>
      </c>
      <c r="G5268" s="9">
        <v>788945090</v>
      </c>
      <c r="H5268" s="9" t="str">
        <f t="shared" si="164"/>
        <v>(-33.907034, 18.6310886)</v>
      </c>
    </row>
    <row r="5269" spans="1:8" s="10" customFormat="1" x14ac:dyDescent="0.25">
      <c r="A5269" s="9" t="str">
        <f t="shared" si="165"/>
        <v>OSM: Northern Line - Rail - (789157063)</v>
      </c>
      <c r="B5269" s="9" t="s">
        <v>2783</v>
      </c>
      <c r="C5269" s="9" t="s">
        <v>2780</v>
      </c>
      <c r="D5269" s="12">
        <v>-33.906835219999998</v>
      </c>
      <c r="E5269" s="12">
        <v>18.629406379999999</v>
      </c>
      <c r="F5269" s="9" t="s">
        <v>2775</v>
      </c>
      <c r="G5269" s="9">
        <v>789157063</v>
      </c>
      <c r="H5269" s="9" t="str">
        <f t="shared" si="164"/>
        <v>(-33.9068352, 18.6294064)</v>
      </c>
    </row>
    <row r="5270" spans="1:8" s="10" customFormat="1" x14ac:dyDescent="0.25">
      <c r="A5270" s="9" t="str">
        <f t="shared" si="165"/>
        <v>OSM: Northern Line - Rail - (789157064)</v>
      </c>
      <c r="B5270" s="9" t="s">
        <v>2783</v>
      </c>
      <c r="C5270" s="9" t="s">
        <v>2780</v>
      </c>
      <c r="D5270" s="12">
        <v>-33.906919420000001</v>
      </c>
      <c r="E5270" s="12">
        <v>18.63032686</v>
      </c>
      <c r="F5270" s="9" t="s">
        <v>2775</v>
      </c>
      <c r="G5270" s="9">
        <v>789157064</v>
      </c>
      <c r="H5270" s="9" t="str">
        <f t="shared" si="164"/>
        <v>(-33.9069194, 18.6303269)</v>
      </c>
    </row>
    <row r="5271" spans="1:8" s="10" customFormat="1" x14ac:dyDescent="0.25">
      <c r="A5271" s="9" t="str">
        <f t="shared" si="165"/>
        <v>OSM: Northern Line - Rail - (789157359)</v>
      </c>
      <c r="B5271" s="9" t="s">
        <v>2783</v>
      </c>
      <c r="C5271" s="9" t="s">
        <v>2780</v>
      </c>
      <c r="D5271" s="12">
        <v>-33.9053347533333</v>
      </c>
      <c r="E5271" s="12">
        <v>18.61995666</v>
      </c>
      <c r="F5271" s="9" t="s">
        <v>2775</v>
      </c>
      <c r="G5271" s="9">
        <v>789157359</v>
      </c>
      <c r="H5271" s="9" t="str">
        <f t="shared" si="164"/>
        <v>(-33.9053348, 18.6199567)</v>
      </c>
    </row>
    <row r="5272" spans="1:8" s="10" customFormat="1" x14ac:dyDescent="0.25">
      <c r="A5272" s="9" t="str">
        <f t="shared" si="165"/>
        <v>OSM: Northern Line - Rail - (790312151)</v>
      </c>
      <c r="B5272" s="9" t="s">
        <v>2783</v>
      </c>
      <c r="C5272" s="9" t="s">
        <v>2780</v>
      </c>
      <c r="D5272" s="12">
        <v>-33.915325682608596</v>
      </c>
      <c r="E5272" s="12">
        <v>18.493715360869501</v>
      </c>
      <c r="F5272" s="9" t="s">
        <v>2775</v>
      </c>
      <c r="G5272" s="9">
        <v>790312151</v>
      </c>
      <c r="H5272" s="9" t="str">
        <f t="shared" si="164"/>
        <v>(-33.9153257, 18.4937154)</v>
      </c>
    </row>
    <row r="5273" spans="1:8" s="10" customFormat="1" x14ac:dyDescent="0.25">
      <c r="A5273" s="9" t="str">
        <f t="shared" si="165"/>
        <v>OSM: Northern Line - Rail - (790312152)</v>
      </c>
      <c r="B5273" s="9" t="s">
        <v>2783</v>
      </c>
      <c r="C5273" s="9" t="s">
        <v>2780</v>
      </c>
      <c r="D5273" s="12">
        <v>-33.896234186956498</v>
      </c>
      <c r="E5273" s="12">
        <v>18.5202737695652</v>
      </c>
      <c r="F5273" s="9" t="s">
        <v>2775</v>
      </c>
      <c r="G5273" s="9">
        <v>790312152</v>
      </c>
      <c r="H5273" s="9" t="str">
        <f t="shared" si="164"/>
        <v>(-33.8962342, 18.5202738)</v>
      </c>
    </row>
    <row r="5274" spans="1:8" s="10" customFormat="1" x14ac:dyDescent="0.25">
      <c r="A5274" s="9" t="str">
        <f t="shared" si="165"/>
        <v>OSM: Northern Line - Rail - (790312153)</v>
      </c>
      <c r="B5274" s="9" t="s">
        <v>2783</v>
      </c>
      <c r="C5274" s="9" t="s">
        <v>2780</v>
      </c>
      <c r="D5274" s="12">
        <v>-33.906466194736801</v>
      </c>
      <c r="E5274" s="12">
        <v>18.504985626315701</v>
      </c>
      <c r="F5274" s="9" t="s">
        <v>2775</v>
      </c>
      <c r="G5274" s="9">
        <v>790312153</v>
      </c>
      <c r="H5274" s="9" t="str">
        <f t="shared" si="164"/>
        <v>(-33.9064662, 18.5049856)</v>
      </c>
    </row>
    <row r="5275" spans="1:8" s="10" customFormat="1" x14ac:dyDescent="0.25">
      <c r="A5275" s="9" t="str">
        <f t="shared" si="165"/>
        <v>OSM: Northern Line - Rail - (790312154)</v>
      </c>
      <c r="B5275" s="9" t="s">
        <v>2783</v>
      </c>
      <c r="C5275" s="9" t="s">
        <v>2780</v>
      </c>
      <c r="D5275" s="12">
        <v>-33.894257349999997</v>
      </c>
      <c r="E5275" s="12">
        <v>18.531242316666599</v>
      </c>
      <c r="F5275" s="9" t="s">
        <v>2775</v>
      </c>
      <c r="G5275" s="9">
        <v>790312154</v>
      </c>
      <c r="H5275" s="9" t="str">
        <f t="shared" si="164"/>
        <v>(-33.8942574, 18.5312423)</v>
      </c>
    </row>
    <row r="5276" spans="1:8" s="10" customFormat="1" x14ac:dyDescent="0.25">
      <c r="A5276" s="9" t="str">
        <f t="shared" si="165"/>
        <v>OSM: Northern Line - Rail - (790312155)</v>
      </c>
      <c r="B5276" s="9" t="s">
        <v>2783</v>
      </c>
      <c r="C5276" s="9" t="s">
        <v>2780</v>
      </c>
      <c r="D5276" s="12">
        <v>-33.896375829032202</v>
      </c>
      <c r="E5276" s="12">
        <v>18.520154496774101</v>
      </c>
      <c r="F5276" s="9" t="s">
        <v>2775</v>
      </c>
      <c r="G5276" s="9">
        <v>790312155</v>
      </c>
      <c r="H5276" s="9" t="str">
        <f t="shared" si="164"/>
        <v>(-33.8963758, 18.5201545)</v>
      </c>
    </row>
    <row r="5277" spans="1:8" s="10" customFormat="1" x14ac:dyDescent="0.25">
      <c r="A5277" s="9" t="str">
        <f t="shared" si="165"/>
        <v>OSM: Northern Line - Rail - (790312156)</v>
      </c>
      <c r="B5277" s="9" t="s">
        <v>2783</v>
      </c>
      <c r="C5277" s="9" t="s">
        <v>2780</v>
      </c>
      <c r="D5277" s="12">
        <v>-33.893264828571397</v>
      </c>
      <c r="E5277" s="12">
        <v>18.537633438095199</v>
      </c>
      <c r="F5277" s="9" t="s">
        <v>2775</v>
      </c>
      <c r="G5277" s="9">
        <v>790312156</v>
      </c>
      <c r="H5277" s="9" t="str">
        <f t="shared" si="164"/>
        <v>(-33.8932648, 18.5376334)</v>
      </c>
    </row>
    <row r="5278" spans="1:8" s="10" customFormat="1" x14ac:dyDescent="0.25">
      <c r="A5278" s="9" t="str">
        <f t="shared" si="165"/>
        <v>OSM: Northern Line - Rail - (790312157)</v>
      </c>
      <c r="B5278" s="9" t="s">
        <v>2783</v>
      </c>
      <c r="C5278" s="9" t="s">
        <v>2780</v>
      </c>
      <c r="D5278" s="12">
        <v>-33.890379835294098</v>
      </c>
      <c r="E5278" s="12">
        <v>18.565690367647001</v>
      </c>
      <c r="F5278" s="9" t="s">
        <v>2775</v>
      </c>
      <c r="G5278" s="9">
        <v>790312157</v>
      </c>
      <c r="H5278" s="9" t="str">
        <f t="shared" si="164"/>
        <v>(-33.8903798, 18.5656904)</v>
      </c>
    </row>
    <row r="5279" spans="1:8" s="10" customFormat="1" x14ac:dyDescent="0.25">
      <c r="A5279" s="9" t="str">
        <f t="shared" si="165"/>
        <v>OSM: Northern Line - Rail - (790312158)</v>
      </c>
      <c r="B5279" s="9" t="s">
        <v>2783</v>
      </c>
      <c r="C5279" s="9" t="s">
        <v>2780</v>
      </c>
      <c r="D5279" s="12">
        <v>-33.889928660000002</v>
      </c>
      <c r="E5279" s="12">
        <v>18.569467400000001</v>
      </c>
      <c r="F5279" s="9" t="s">
        <v>2775</v>
      </c>
      <c r="G5279" s="9">
        <v>790312158</v>
      </c>
      <c r="H5279" s="9" t="str">
        <f t="shared" si="164"/>
        <v>(-33.8899287, 18.5694674)</v>
      </c>
    </row>
    <row r="5280" spans="1:8" s="10" customFormat="1" x14ac:dyDescent="0.25">
      <c r="A5280" s="9" t="str">
        <f t="shared" si="165"/>
        <v>OSM: Northern Line - Rail - (790312159)</v>
      </c>
      <c r="B5280" s="9" t="s">
        <v>2783</v>
      </c>
      <c r="C5280" s="9" t="s">
        <v>2780</v>
      </c>
      <c r="D5280" s="12">
        <v>-33.8965492266666</v>
      </c>
      <c r="E5280" s="12">
        <v>18.586800319999998</v>
      </c>
      <c r="F5280" s="9" t="s">
        <v>2775</v>
      </c>
      <c r="G5280" s="9">
        <v>790312159</v>
      </c>
      <c r="H5280" s="9" t="str">
        <f t="shared" si="164"/>
        <v>(-33.8965492, 18.5868003)</v>
      </c>
    </row>
    <row r="5281" spans="1:8" s="10" customFormat="1" x14ac:dyDescent="0.25">
      <c r="A5281" s="9" t="str">
        <f t="shared" si="165"/>
        <v>OSM: Northern Line - Rail - (790312160)</v>
      </c>
      <c r="B5281" s="9" t="s">
        <v>2783</v>
      </c>
      <c r="C5281" s="9" t="s">
        <v>2780</v>
      </c>
      <c r="D5281" s="12">
        <v>-33.902474003125</v>
      </c>
      <c r="E5281" s="12">
        <v>18.612699657812499</v>
      </c>
      <c r="F5281" s="9" t="s">
        <v>2775</v>
      </c>
      <c r="G5281" s="9">
        <v>790312160</v>
      </c>
      <c r="H5281" s="9" t="str">
        <f t="shared" si="164"/>
        <v>(-33.902474, 18.6126997)</v>
      </c>
    </row>
    <row r="5282" spans="1:8" s="10" customFormat="1" x14ac:dyDescent="0.25">
      <c r="A5282" s="9" t="str">
        <f t="shared" si="165"/>
        <v>OSM: Northern Line - Rail - (790312161)</v>
      </c>
      <c r="B5282" s="9" t="s">
        <v>2783</v>
      </c>
      <c r="C5282" s="9" t="s">
        <v>2780</v>
      </c>
      <c r="D5282" s="12">
        <v>-33.901819474999897</v>
      </c>
      <c r="E5282" s="12">
        <v>18.610045728846099</v>
      </c>
      <c r="F5282" s="9" t="s">
        <v>2775</v>
      </c>
      <c r="G5282" s="9">
        <v>790312161</v>
      </c>
      <c r="H5282" s="9" t="str">
        <f t="shared" si="164"/>
        <v>(-33.9018195, 18.6100457)</v>
      </c>
    </row>
    <row r="5283" spans="1:8" s="10" customFormat="1" x14ac:dyDescent="0.25">
      <c r="A5283" s="9" t="str">
        <f t="shared" si="165"/>
        <v>OSM: Northern Line - Rail - (790320470)</v>
      </c>
      <c r="B5283" s="9" t="s">
        <v>2783</v>
      </c>
      <c r="C5283" s="9" t="s">
        <v>2780</v>
      </c>
      <c r="D5283" s="12">
        <v>-33.921501219999897</v>
      </c>
      <c r="E5283" s="12">
        <v>18.511860519999999</v>
      </c>
      <c r="F5283" s="9" t="s">
        <v>2775</v>
      </c>
      <c r="G5283" s="9">
        <v>790320470</v>
      </c>
      <c r="H5283" s="9" t="str">
        <f t="shared" si="164"/>
        <v>(-33.9215012, 18.5118605)</v>
      </c>
    </row>
    <row r="5284" spans="1:8" s="10" customFormat="1" x14ac:dyDescent="0.25">
      <c r="A5284" s="9" t="str">
        <f t="shared" si="165"/>
        <v>OSM: Northern Line - Rail - (790320471)</v>
      </c>
      <c r="B5284" s="9" t="s">
        <v>2783</v>
      </c>
      <c r="C5284" s="9" t="s">
        <v>2780</v>
      </c>
      <c r="D5284" s="12">
        <v>-33.919991192857097</v>
      </c>
      <c r="E5284" s="12">
        <v>18.523563407142799</v>
      </c>
      <c r="F5284" s="9" t="s">
        <v>2775</v>
      </c>
      <c r="G5284" s="9">
        <v>790320471</v>
      </c>
      <c r="H5284" s="9" t="str">
        <f t="shared" si="164"/>
        <v>(-33.9199912, 18.5235634)</v>
      </c>
    </row>
    <row r="5285" spans="1:8" s="10" customFormat="1" x14ac:dyDescent="0.25">
      <c r="A5285" s="9" t="str">
        <f t="shared" si="165"/>
        <v>OSM: Northern Line - Rail - (790320472)</v>
      </c>
      <c r="B5285" s="9" t="s">
        <v>2783</v>
      </c>
      <c r="C5285" s="9" t="s">
        <v>2780</v>
      </c>
      <c r="D5285" s="12">
        <v>-33.916881753846098</v>
      </c>
      <c r="E5285" s="12">
        <v>18.5403934038461</v>
      </c>
      <c r="F5285" s="9" t="s">
        <v>2775</v>
      </c>
      <c r="G5285" s="9">
        <v>790320472</v>
      </c>
      <c r="H5285" s="9" t="str">
        <f t="shared" si="164"/>
        <v>(-33.9168818, 18.5403934)</v>
      </c>
    </row>
    <row r="5286" spans="1:8" s="10" customFormat="1" x14ac:dyDescent="0.25">
      <c r="A5286" s="9" t="str">
        <f t="shared" si="165"/>
        <v>OSM: Northern Line - Rail - (790320473)</v>
      </c>
      <c r="B5286" s="9" t="s">
        <v>2783</v>
      </c>
      <c r="C5286" s="9" t="s">
        <v>2780</v>
      </c>
      <c r="D5286" s="12">
        <v>-33.920231488235203</v>
      </c>
      <c r="E5286" s="12">
        <v>18.522687805882299</v>
      </c>
      <c r="F5286" s="9" t="s">
        <v>2775</v>
      </c>
      <c r="G5286" s="9">
        <v>790320473</v>
      </c>
      <c r="H5286" s="9" t="str">
        <f t="shared" si="164"/>
        <v>(-33.9202315, 18.5226878)</v>
      </c>
    </row>
    <row r="5287" spans="1:8" s="10" customFormat="1" x14ac:dyDescent="0.25">
      <c r="A5287" s="9" t="str">
        <f t="shared" si="165"/>
        <v>OSM: Northern Line - Rail - (790320474)</v>
      </c>
      <c r="B5287" s="9" t="s">
        <v>2783</v>
      </c>
      <c r="C5287" s="9" t="s">
        <v>2780</v>
      </c>
      <c r="D5287" s="12">
        <v>-33.912453926666601</v>
      </c>
      <c r="E5287" s="12">
        <v>18.554097906666598</v>
      </c>
      <c r="F5287" s="9" t="s">
        <v>2775</v>
      </c>
      <c r="G5287" s="9">
        <v>790320474</v>
      </c>
      <c r="H5287" s="9" t="str">
        <f t="shared" si="164"/>
        <v>(-33.9124539, 18.5540979)</v>
      </c>
    </row>
    <row r="5288" spans="1:8" s="10" customFormat="1" x14ac:dyDescent="0.25">
      <c r="A5288" s="9" t="str">
        <f t="shared" si="165"/>
        <v>OSM: Northern Line - Rail - (790320475)</v>
      </c>
      <c r="B5288" s="9" t="s">
        <v>2783</v>
      </c>
      <c r="C5288" s="9" t="s">
        <v>2780</v>
      </c>
      <c r="D5288" s="12">
        <v>-33.916874049999997</v>
      </c>
      <c r="E5288" s="12">
        <v>18.540828436666601</v>
      </c>
      <c r="F5288" s="9" t="s">
        <v>2775</v>
      </c>
      <c r="G5288" s="9">
        <v>790320475</v>
      </c>
      <c r="H5288" s="9" t="str">
        <f t="shared" si="164"/>
        <v>(-33.9168741, 18.5408284)</v>
      </c>
    </row>
    <row r="5289" spans="1:8" s="10" customFormat="1" x14ac:dyDescent="0.25">
      <c r="A5289" s="9" t="str">
        <f t="shared" si="165"/>
        <v>OSM: Northern Line - Rail - (790320476)</v>
      </c>
      <c r="B5289" s="9" t="s">
        <v>2783</v>
      </c>
      <c r="C5289" s="9" t="s">
        <v>2780</v>
      </c>
      <c r="D5289" s="12">
        <v>-33.912875271428497</v>
      </c>
      <c r="E5289" s="12">
        <v>18.553153271428499</v>
      </c>
      <c r="F5289" s="9" t="s">
        <v>2775</v>
      </c>
      <c r="G5289" s="9">
        <v>790320476</v>
      </c>
      <c r="H5289" s="9" t="str">
        <f t="shared" si="164"/>
        <v>(-33.9128753, 18.5531533)</v>
      </c>
    </row>
    <row r="5290" spans="1:8" s="10" customFormat="1" x14ac:dyDescent="0.25">
      <c r="A5290" s="9" t="str">
        <f t="shared" si="165"/>
        <v>OSM: Northern Line - Rail - (790320477)</v>
      </c>
      <c r="B5290" s="9" t="s">
        <v>2783</v>
      </c>
      <c r="C5290" s="9" t="s">
        <v>2780</v>
      </c>
      <c r="D5290" s="12">
        <v>-33.910594740000001</v>
      </c>
      <c r="E5290" s="12">
        <v>18.56358367</v>
      </c>
      <c r="F5290" s="9" t="s">
        <v>2775</v>
      </c>
      <c r="G5290" s="9">
        <v>790320477</v>
      </c>
      <c r="H5290" s="9" t="str">
        <f t="shared" si="164"/>
        <v>(-33.9105947, 18.5635837)</v>
      </c>
    </row>
    <row r="5291" spans="1:8" s="10" customFormat="1" x14ac:dyDescent="0.25">
      <c r="A5291" s="9" t="str">
        <f t="shared" si="165"/>
        <v>OSM: Northern Line - Rail - (790320478)</v>
      </c>
      <c r="B5291" s="9" t="s">
        <v>2783</v>
      </c>
      <c r="C5291" s="9" t="s">
        <v>2780</v>
      </c>
      <c r="D5291" s="12">
        <v>-33.910376271428497</v>
      </c>
      <c r="E5291" s="12">
        <v>18.5767415107142</v>
      </c>
      <c r="F5291" s="9" t="s">
        <v>2775</v>
      </c>
      <c r="G5291" s="9">
        <v>790320478</v>
      </c>
      <c r="H5291" s="9" t="str">
        <f t="shared" si="164"/>
        <v>(-33.9103763, 18.5767415)</v>
      </c>
    </row>
    <row r="5292" spans="1:8" s="10" customFormat="1" x14ac:dyDescent="0.25">
      <c r="A5292" s="9" t="str">
        <f t="shared" si="165"/>
        <v>OSM: Northern Line - Rail - (790320479)</v>
      </c>
      <c r="B5292" s="9" t="s">
        <v>2783</v>
      </c>
      <c r="C5292" s="9" t="s">
        <v>2780</v>
      </c>
      <c r="D5292" s="12">
        <v>-33.910692392000001</v>
      </c>
      <c r="E5292" s="12">
        <v>18.564494180000001</v>
      </c>
      <c r="F5292" s="9" t="s">
        <v>2775</v>
      </c>
      <c r="G5292" s="9">
        <v>790320479</v>
      </c>
      <c r="H5292" s="9" t="str">
        <f t="shared" si="164"/>
        <v>(-33.9106924, 18.5644942)</v>
      </c>
    </row>
    <row r="5293" spans="1:8" s="10" customFormat="1" x14ac:dyDescent="0.25">
      <c r="A5293" s="9" t="str">
        <f t="shared" si="165"/>
        <v>OSM: Northern Line - Rail - (790320480)</v>
      </c>
      <c r="B5293" s="9" t="s">
        <v>2783</v>
      </c>
      <c r="C5293" s="9" t="s">
        <v>2780</v>
      </c>
      <c r="D5293" s="12">
        <v>-33.908395436363598</v>
      </c>
      <c r="E5293" s="12">
        <v>18.594150254545401</v>
      </c>
      <c r="F5293" s="9" t="s">
        <v>2775</v>
      </c>
      <c r="G5293" s="9">
        <v>790320480</v>
      </c>
      <c r="H5293" s="9" t="str">
        <f t="shared" si="164"/>
        <v>(-33.9083954, 18.5941503)</v>
      </c>
    </row>
    <row r="5294" spans="1:8" s="10" customFormat="1" x14ac:dyDescent="0.25">
      <c r="A5294" s="9" t="str">
        <f t="shared" si="165"/>
        <v>OSM: Northern Line - Rail - (790320482)</v>
      </c>
      <c r="B5294" s="9" t="s">
        <v>2783</v>
      </c>
      <c r="C5294" s="9" t="s">
        <v>2780</v>
      </c>
      <c r="D5294" s="12">
        <v>-33.9105199125</v>
      </c>
      <c r="E5294" s="12">
        <v>18.576287503124998</v>
      </c>
      <c r="F5294" s="9" t="s">
        <v>2775</v>
      </c>
      <c r="G5294" s="9">
        <v>790320482</v>
      </c>
      <c r="H5294" s="9" t="str">
        <f t="shared" si="164"/>
        <v>(-33.9105199, 18.5762875)</v>
      </c>
    </row>
    <row r="5295" spans="1:8" s="10" customFormat="1" x14ac:dyDescent="0.25">
      <c r="A5295" s="9" t="str">
        <f t="shared" si="165"/>
        <v>OSM: Northern Line - Rail - (790320483)</v>
      </c>
      <c r="B5295" s="9" t="s">
        <v>2783</v>
      </c>
      <c r="C5295" s="9" t="s">
        <v>2780</v>
      </c>
      <c r="D5295" s="12">
        <v>-33.906386837500001</v>
      </c>
      <c r="E5295" s="12">
        <v>18.609256462499999</v>
      </c>
      <c r="F5295" s="9" t="s">
        <v>2775</v>
      </c>
      <c r="G5295" s="9">
        <v>790320483</v>
      </c>
      <c r="H5295" s="9" t="str">
        <f t="shared" si="164"/>
        <v>(-33.9063868, 18.6092565)</v>
      </c>
    </row>
    <row r="5296" spans="1:8" s="10" customFormat="1" x14ac:dyDescent="0.25">
      <c r="A5296" s="9" t="str">
        <f t="shared" si="165"/>
        <v>OSM: Northern Line - Rail - (790320484)</v>
      </c>
      <c r="B5296" s="9" t="s">
        <v>2783</v>
      </c>
      <c r="C5296" s="9" t="s">
        <v>2780</v>
      </c>
      <c r="D5296" s="12">
        <v>-33.908659657142799</v>
      </c>
      <c r="E5296" s="12">
        <v>18.593265971428501</v>
      </c>
      <c r="F5296" s="9" t="s">
        <v>2775</v>
      </c>
      <c r="G5296" s="9">
        <v>790320484</v>
      </c>
      <c r="H5296" s="9" t="str">
        <f t="shared" si="164"/>
        <v>(-33.9086597, 18.593266)</v>
      </c>
    </row>
    <row r="5297" spans="1:8" s="10" customFormat="1" x14ac:dyDescent="0.25">
      <c r="A5297" s="9" t="str">
        <f t="shared" si="165"/>
        <v>OSM: Northern Line - Rail - (790342573)</v>
      </c>
      <c r="B5297" s="9" t="s">
        <v>2783</v>
      </c>
      <c r="C5297" s="9" t="s">
        <v>2780</v>
      </c>
      <c r="D5297" s="12">
        <v>-33.923787486363601</v>
      </c>
      <c r="E5297" s="12">
        <v>18.491870113636299</v>
      </c>
      <c r="F5297" s="9" t="s">
        <v>2775</v>
      </c>
      <c r="G5297" s="9">
        <v>790342573</v>
      </c>
      <c r="H5297" s="9" t="str">
        <f t="shared" si="164"/>
        <v>(-33.9237875, 18.4918701)</v>
      </c>
    </row>
    <row r="5298" spans="1:8" s="10" customFormat="1" x14ac:dyDescent="0.25">
      <c r="A5298" s="9" t="str">
        <f t="shared" si="165"/>
        <v>OSM: Northern Line - Rail - (790658833)</v>
      </c>
      <c r="B5298" s="9" t="s">
        <v>2783</v>
      </c>
      <c r="C5298" s="9" t="s">
        <v>2780</v>
      </c>
      <c r="D5298" s="12">
        <v>-33.8910848454545</v>
      </c>
      <c r="E5298" s="12">
        <v>18.5538511090909</v>
      </c>
      <c r="F5298" s="9" t="s">
        <v>2775</v>
      </c>
      <c r="G5298" s="9">
        <v>790658833</v>
      </c>
      <c r="H5298" s="9" t="str">
        <f t="shared" si="164"/>
        <v>(-33.8910848, 18.5538511)</v>
      </c>
    </row>
    <row r="5299" spans="1:8" s="10" customFormat="1" x14ac:dyDescent="0.25">
      <c r="A5299" s="9" t="str">
        <f t="shared" si="165"/>
        <v>OSM: Northern Line - Rail - (790658834)</v>
      </c>
      <c r="B5299" s="9" t="s">
        <v>2783</v>
      </c>
      <c r="C5299" s="9" t="s">
        <v>2780</v>
      </c>
      <c r="D5299" s="12">
        <v>-33.8969607583333</v>
      </c>
      <c r="E5299" s="12">
        <v>18.587369783333301</v>
      </c>
      <c r="F5299" s="9" t="s">
        <v>2775</v>
      </c>
      <c r="G5299" s="9">
        <v>790658834</v>
      </c>
      <c r="H5299" s="9" t="str">
        <f t="shared" si="164"/>
        <v>(-33.8969608, 18.5873698)</v>
      </c>
    </row>
    <row r="5300" spans="1:8" s="10" customFormat="1" x14ac:dyDescent="0.25">
      <c r="A5300" s="9" t="str">
        <f t="shared" si="165"/>
        <v>OSM: Northern Line - Rail - (790658835)</v>
      </c>
      <c r="B5300" s="9" t="s">
        <v>2783</v>
      </c>
      <c r="C5300" s="9" t="s">
        <v>2780</v>
      </c>
      <c r="D5300" s="12">
        <v>-33.9101802538461</v>
      </c>
      <c r="E5300" s="12">
        <v>18.581915253846098</v>
      </c>
      <c r="F5300" s="9" t="s">
        <v>2775</v>
      </c>
      <c r="G5300" s="9">
        <v>790658835</v>
      </c>
      <c r="H5300" s="9" t="str">
        <f t="shared" si="164"/>
        <v>(-33.9101803, 18.5819153)</v>
      </c>
    </row>
    <row r="5301" spans="1:8" s="10" customFormat="1" x14ac:dyDescent="0.25">
      <c r="A5301" s="9" t="str">
        <f t="shared" si="165"/>
        <v>OSM: Northern Line - Rail - (790658836)</v>
      </c>
      <c r="B5301" s="9" t="s">
        <v>2783</v>
      </c>
      <c r="C5301" s="9" t="s">
        <v>2780</v>
      </c>
      <c r="D5301" s="12">
        <v>-33.908183844444402</v>
      </c>
      <c r="E5301" s="12">
        <v>18.595927555555502</v>
      </c>
      <c r="F5301" s="9" t="s">
        <v>2775</v>
      </c>
      <c r="G5301" s="9">
        <v>790658836</v>
      </c>
      <c r="H5301" s="9" t="str">
        <f t="shared" si="164"/>
        <v>(-33.9081838, 18.5959276)</v>
      </c>
    </row>
    <row r="5302" spans="1:8" s="10" customFormat="1" x14ac:dyDescent="0.25">
      <c r="A5302" s="9" t="str">
        <f t="shared" si="165"/>
        <v>OSM: Northern Line - Rail - (790658838)</v>
      </c>
      <c r="B5302" s="9" t="s">
        <v>2783</v>
      </c>
      <c r="C5302" s="9" t="s">
        <v>2780</v>
      </c>
      <c r="D5302" s="12">
        <v>-33.905986059999996</v>
      </c>
      <c r="E5302" s="12">
        <v>18.612568</v>
      </c>
      <c r="F5302" s="9" t="s">
        <v>2775</v>
      </c>
      <c r="G5302" s="9">
        <v>790658838</v>
      </c>
      <c r="H5302" s="9" t="str">
        <f t="shared" si="164"/>
        <v>(-33.9059861, 18.612568)</v>
      </c>
    </row>
    <row r="5303" spans="1:8" s="10" customFormat="1" x14ac:dyDescent="0.25">
      <c r="A5303" s="9" t="str">
        <f t="shared" si="165"/>
        <v>OSM: Northern Line - Rail - (790659278)</v>
      </c>
      <c r="B5303" s="9" t="s">
        <v>2783</v>
      </c>
      <c r="C5303" s="9" t="s">
        <v>2780</v>
      </c>
      <c r="D5303" s="12">
        <v>-33.905903013333301</v>
      </c>
      <c r="E5303" s="12">
        <v>18.624065040000001</v>
      </c>
      <c r="F5303" s="9" t="s">
        <v>2775</v>
      </c>
      <c r="G5303" s="9">
        <v>790659278</v>
      </c>
      <c r="H5303" s="9" t="str">
        <f t="shared" si="164"/>
        <v>(-33.905903, 18.624065)</v>
      </c>
    </row>
    <row r="5304" spans="1:8" s="10" customFormat="1" x14ac:dyDescent="0.25">
      <c r="A5304" s="9" t="str">
        <f t="shared" si="165"/>
        <v>OSM: Northern Line - Rail - (790694330)</v>
      </c>
      <c r="B5304" s="9" t="s">
        <v>2783</v>
      </c>
      <c r="C5304" s="9" t="s">
        <v>2780</v>
      </c>
      <c r="D5304" s="12">
        <v>-33.913875316666598</v>
      </c>
      <c r="E5304" s="12">
        <v>18.496679066666601</v>
      </c>
      <c r="F5304" s="9" t="s">
        <v>2775</v>
      </c>
      <c r="G5304" s="9">
        <v>790694330</v>
      </c>
      <c r="H5304" s="9" t="str">
        <f t="shared" si="164"/>
        <v>(-33.9138753, 18.4966791)</v>
      </c>
    </row>
    <row r="5305" spans="1:8" s="10" customFormat="1" x14ac:dyDescent="0.25">
      <c r="A5305" s="9" t="str">
        <f t="shared" si="165"/>
        <v>OSM: Northern Line - Rail - (790694331)</v>
      </c>
      <c r="B5305" s="9" t="s">
        <v>2783</v>
      </c>
      <c r="C5305" s="9" t="s">
        <v>2780</v>
      </c>
      <c r="D5305" s="12">
        <v>-33.902672630769203</v>
      </c>
      <c r="E5305" s="12">
        <v>18.509162846153799</v>
      </c>
      <c r="F5305" s="9" t="s">
        <v>2775</v>
      </c>
      <c r="G5305" s="9">
        <v>790694331</v>
      </c>
      <c r="H5305" s="9" t="str">
        <f t="shared" si="164"/>
        <v>(-33.9026726, 18.5091628)</v>
      </c>
    </row>
    <row r="5306" spans="1:8" s="10" customFormat="1" x14ac:dyDescent="0.25">
      <c r="A5306" s="9" t="str">
        <f t="shared" si="165"/>
        <v>OSM: Northern Line - Rail - (790694332)</v>
      </c>
      <c r="B5306" s="9" t="s">
        <v>2783</v>
      </c>
      <c r="C5306" s="9" t="s">
        <v>2780</v>
      </c>
      <c r="D5306" s="12">
        <v>-33.8917078666666</v>
      </c>
      <c r="E5306" s="12">
        <v>18.5480329333333</v>
      </c>
      <c r="F5306" s="9" t="s">
        <v>2775</v>
      </c>
      <c r="G5306" s="9">
        <v>790694332</v>
      </c>
      <c r="H5306" s="9" t="str">
        <f t="shared" si="164"/>
        <v>(-33.8917079, 18.5480329)</v>
      </c>
    </row>
    <row r="5307" spans="1:8" s="10" customFormat="1" x14ac:dyDescent="0.25">
      <c r="A5307" s="9" t="str">
        <f t="shared" si="165"/>
        <v>OSM: Northern Line - Rail - (790699713)</v>
      </c>
      <c r="B5307" s="9" t="s">
        <v>2783</v>
      </c>
      <c r="C5307" s="9" t="s">
        <v>2780</v>
      </c>
      <c r="D5307" s="12">
        <v>-33.915655791666602</v>
      </c>
      <c r="E5307" s="12">
        <v>18.544210499999998</v>
      </c>
      <c r="F5307" s="9" t="s">
        <v>2775</v>
      </c>
      <c r="G5307" s="9">
        <v>790699713</v>
      </c>
      <c r="H5307" s="9" t="str">
        <f t="shared" si="164"/>
        <v>(-33.9156558, 18.5442105)</v>
      </c>
    </row>
    <row r="5308" spans="1:8" s="10" customFormat="1" x14ac:dyDescent="0.25">
      <c r="A5308" s="9" t="str">
        <f t="shared" si="165"/>
        <v>OSM: Northern Line - Rail - (790699714)</v>
      </c>
      <c r="B5308" s="9" t="s">
        <v>2783</v>
      </c>
      <c r="C5308" s="9" t="s">
        <v>2780</v>
      </c>
      <c r="D5308" s="12">
        <v>-33.919100125</v>
      </c>
      <c r="E5308" s="12">
        <v>18.530860825000001</v>
      </c>
      <c r="F5308" s="9" t="s">
        <v>2775</v>
      </c>
      <c r="G5308" s="9">
        <v>790699714</v>
      </c>
      <c r="H5308" s="9" t="str">
        <f t="shared" si="164"/>
        <v>(-33.9191001, 18.5308608)</v>
      </c>
    </row>
    <row r="5309" spans="1:8" s="10" customFormat="1" x14ac:dyDescent="0.25">
      <c r="A5309" s="9" t="str">
        <f t="shared" si="165"/>
        <v>OSM: Northern Line - Rail - (790699716)</v>
      </c>
      <c r="B5309" s="9" t="s">
        <v>2783</v>
      </c>
      <c r="C5309" s="9" t="s">
        <v>2780</v>
      </c>
      <c r="D5309" s="12">
        <v>-33.912686062500001</v>
      </c>
      <c r="E5309" s="12">
        <v>18.553404274999998</v>
      </c>
      <c r="F5309" s="9" t="s">
        <v>2775</v>
      </c>
      <c r="G5309" s="9">
        <v>790699716</v>
      </c>
      <c r="H5309" s="9" t="str">
        <f t="shared" si="164"/>
        <v>(-33.9126861, 18.5534043)</v>
      </c>
    </row>
    <row r="5310" spans="1:8" s="10" customFormat="1" x14ac:dyDescent="0.25">
      <c r="A5310" s="9" t="str">
        <f t="shared" si="165"/>
        <v>OSM: Northern Line - Rail - (790701467)</v>
      </c>
      <c r="B5310" s="9" t="s">
        <v>2783</v>
      </c>
      <c r="C5310" s="9" t="s">
        <v>2780</v>
      </c>
      <c r="D5310" s="12">
        <v>-33.910467933333301</v>
      </c>
      <c r="E5310" s="12">
        <v>18.566753766666601</v>
      </c>
      <c r="F5310" s="9" t="s">
        <v>2775</v>
      </c>
      <c r="G5310" s="9">
        <v>790701467</v>
      </c>
      <c r="H5310" s="9" t="str">
        <f t="shared" si="164"/>
        <v>(-33.9104679, 18.5667538)</v>
      </c>
    </row>
    <row r="5311" spans="1:8" s="10" customFormat="1" x14ac:dyDescent="0.25">
      <c r="A5311" s="9" t="str">
        <f t="shared" si="165"/>
        <v>OSM: Northern Line - Rail - (790745837)</v>
      </c>
      <c r="B5311" s="9" t="s">
        <v>2783</v>
      </c>
      <c r="C5311" s="9" t="s">
        <v>2780</v>
      </c>
      <c r="D5311" s="12">
        <v>-33.924957649999897</v>
      </c>
      <c r="E5311" s="12">
        <v>18.431175549999999</v>
      </c>
      <c r="F5311" s="9" t="s">
        <v>2775</v>
      </c>
      <c r="G5311" s="9">
        <v>790745837</v>
      </c>
      <c r="H5311" s="9" t="str">
        <f t="shared" si="164"/>
        <v>(-33.9249576, 18.4311756)</v>
      </c>
    </row>
    <row r="5312" spans="1:8" s="10" customFormat="1" x14ac:dyDescent="0.25">
      <c r="A5312" s="9" t="str">
        <f t="shared" si="165"/>
        <v>OSM: Northern Line - Rail - (790745843)</v>
      </c>
      <c r="B5312" s="9" t="s">
        <v>2783</v>
      </c>
      <c r="C5312" s="9" t="s">
        <v>2780</v>
      </c>
      <c r="D5312" s="12">
        <v>-33.9251560591836</v>
      </c>
      <c r="E5312" s="12">
        <v>18.435854032653001</v>
      </c>
      <c r="F5312" s="9" t="s">
        <v>2775</v>
      </c>
      <c r="G5312" s="9">
        <v>790745843</v>
      </c>
      <c r="H5312" s="9" t="str">
        <f t="shared" si="164"/>
        <v>(-33.9251561, 18.435854)</v>
      </c>
    </row>
    <row r="5313" spans="1:8" s="10" customFormat="1" x14ac:dyDescent="0.25">
      <c r="A5313" s="9" t="str">
        <f t="shared" si="165"/>
        <v>OSM: Northern Line - Rail - (790957247)</v>
      </c>
      <c r="B5313" s="9" t="s">
        <v>2783</v>
      </c>
      <c r="C5313" s="9" t="s">
        <v>2780</v>
      </c>
      <c r="D5313" s="12">
        <v>-33.922346123809497</v>
      </c>
      <c r="E5313" s="12">
        <v>18.4623487619047</v>
      </c>
      <c r="F5313" s="9" t="s">
        <v>2775</v>
      </c>
      <c r="G5313" s="9">
        <v>790957247</v>
      </c>
      <c r="H5313" s="9" t="str">
        <f t="shared" ref="H5313:H5376" si="166">"(" &amp; TEXT(D5313, "#.#######") &amp; ", " &amp; TEXT(E5313, "#.#######") &amp; ")"</f>
        <v>(-33.9223461, 18.4623488)</v>
      </c>
    </row>
    <row r="5314" spans="1:8" s="10" customFormat="1" x14ac:dyDescent="0.25">
      <c r="A5314" s="9" t="str">
        <f t="shared" si="165"/>
        <v>OSM: Northern Line - Rail - (791673675)</v>
      </c>
      <c r="B5314" s="9" t="s">
        <v>2783</v>
      </c>
      <c r="C5314" s="9" t="s">
        <v>2780</v>
      </c>
      <c r="D5314" s="12">
        <v>-33.922456455555498</v>
      </c>
      <c r="E5314" s="12">
        <v>18.457166553333298</v>
      </c>
      <c r="F5314" s="9" t="s">
        <v>2775</v>
      </c>
      <c r="G5314" s="9">
        <v>791673675</v>
      </c>
      <c r="H5314" s="9" t="str">
        <f t="shared" si="166"/>
        <v>(-33.9224565, 18.4571666)</v>
      </c>
    </row>
    <row r="5315" spans="1:8" s="10" customFormat="1" x14ac:dyDescent="0.25">
      <c r="A5315" s="9" t="str">
        <f t="shared" ref="A5315:A5378" si="167">"OSM: " &amp; B5315 &amp; " - " &amp; PROPER(C5315) &amp; " - (" &amp; G5315 &amp; ")"</f>
        <v>OSM: Northern Line - Rail - (791673678)</v>
      </c>
      <c r="B5315" s="9" t="s">
        <v>2783</v>
      </c>
      <c r="C5315" s="9" t="s">
        <v>2780</v>
      </c>
      <c r="D5315" s="12">
        <v>-33.924901785185099</v>
      </c>
      <c r="E5315" s="12">
        <v>18.439061377777701</v>
      </c>
      <c r="F5315" s="9" t="s">
        <v>2775</v>
      </c>
      <c r="G5315" s="9">
        <v>791673678</v>
      </c>
      <c r="H5315" s="9" t="str">
        <f t="shared" si="166"/>
        <v>(-33.9249018, 18.4390614)</v>
      </c>
    </row>
    <row r="5316" spans="1:8" s="10" customFormat="1" x14ac:dyDescent="0.25">
      <c r="A5316" s="9" t="str">
        <f t="shared" si="167"/>
        <v>OSM: Northern Line - Rail - (791673679)</v>
      </c>
      <c r="B5316" s="9" t="s">
        <v>2783</v>
      </c>
      <c r="C5316" s="9" t="s">
        <v>2780</v>
      </c>
      <c r="D5316" s="12">
        <v>-33.921298007142802</v>
      </c>
      <c r="E5316" s="12">
        <v>18.472014771428501</v>
      </c>
      <c r="F5316" s="9" t="s">
        <v>2775</v>
      </c>
      <c r="G5316" s="9">
        <v>791673679</v>
      </c>
      <c r="H5316" s="9" t="str">
        <f t="shared" si="166"/>
        <v>(-33.921298, 18.4720148)</v>
      </c>
    </row>
    <row r="5317" spans="1:8" s="10" customFormat="1" x14ac:dyDescent="0.25">
      <c r="A5317" s="9" t="str">
        <f t="shared" si="167"/>
        <v>OSM: Northern Line - Rail - (791673683)</v>
      </c>
      <c r="B5317" s="9" t="s">
        <v>2783</v>
      </c>
      <c r="C5317" s="9" t="s">
        <v>2780</v>
      </c>
      <c r="D5317" s="12">
        <v>-33.921327238461501</v>
      </c>
      <c r="E5317" s="12">
        <v>18.472221600000001</v>
      </c>
      <c r="F5317" s="9" t="s">
        <v>2775</v>
      </c>
      <c r="G5317" s="9">
        <v>791673683</v>
      </c>
      <c r="H5317" s="9" t="str">
        <f t="shared" si="166"/>
        <v>(-33.9213272, 18.4722216)</v>
      </c>
    </row>
    <row r="5318" spans="1:8" s="10" customFormat="1" x14ac:dyDescent="0.25">
      <c r="A5318" s="9" t="str">
        <f t="shared" si="167"/>
        <v>OSM: Northern Line - Rail - (791673684)</v>
      </c>
      <c r="B5318" s="9" t="s">
        <v>2783</v>
      </c>
      <c r="C5318" s="9" t="s">
        <v>2780</v>
      </c>
      <c r="D5318" s="12">
        <v>-33.919447833333301</v>
      </c>
      <c r="E5318" s="12">
        <v>18.477735133333301</v>
      </c>
      <c r="F5318" s="9" t="s">
        <v>2775</v>
      </c>
      <c r="G5318" s="9">
        <v>791673684</v>
      </c>
      <c r="H5318" s="9" t="str">
        <f t="shared" si="166"/>
        <v>(-33.9194478, 18.4777351)</v>
      </c>
    </row>
    <row r="5319" spans="1:8" s="10" customFormat="1" x14ac:dyDescent="0.25">
      <c r="A5319" s="9" t="str">
        <f t="shared" si="167"/>
        <v>OSM: Northern Line - Rail - (791678394)</v>
      </c>
      <c r="B5319" s="9" t="s">
        <v>2783</v>
      </c>
      <c r="C5319" s="9" t="s">
        <v>2780</v>
      </c>
      <c r="D5319" s="12">
        <v>-33.926327437499999</v>
      </c>
      <c r="E5319" s="12">
        <v>18.457523090624999</v>
      </c>
      <c r="F5319" s="9" t="s">
        <v>2775</v>
      </c>
      <c r="G5319" s="9">
        <v>791678394</v>
      </c>
      <c r="H5319" s="9" t="str">
        <f t="shared" si="166"/>
        <v>(-33.9263274, 18.4575231)</v>
      </c>
    </row>
    <row r="5320" spans="1:8" s="10" customFormat="1" x14ac:dyDescent="0.25">
      <c r="A5320" s="9" t="str">
        <f t="shared" si="167"/>
        <v>OSM: Northern Line - Rail - (791678403)</v>
      </c>
      <c r="B5320" s="9" t="s">
        <v>2783</v>
      </c>
      <c r="C5320" s="9" t="s">
        <v>2780</v>
      </c>
      <c r="D5320" s="12">
        <v>-33.926847280952302</v>
      </c>
      <c r="E5320" s="12">
        <v>18.469784061904701</v>
      </c>
      <c r="F5320" s="9" t="s">
        <v>2775</v>
      </c>
      <c r="G5320" s="9">
        <v>791678403</v>
      </c>
      <c r="H5320" s="9" t="str">
        <f t="shared" si="166"/>
        <v>(-33.9268473, 18.4697841)</v>
      </c>
    </row>
    <row r="5321" spans="1:8" s="10" customFormat="1" x14ac:dyDescent="0.25">
      <c r="A5321" s="9" t="str">
        <f t="shared" si="167"/>
        <v>OSM: Northern Line - Rail - (791687494)</v>
      </c>
      <c r="B5321" s="9" t="s">
        <v>2783</v>
      </c>
      <c r="C5321" s="9" t="s">
        <v>2780</v>
      </c>
      <c r="D5321" s="12">
        <v>-33.898591611111101</v>
      </c>
      <c r="E5321" s="12">
        <v>18.665035166666598</v>
      </c>
      <c r="F5321" s="9" t="s">
        <v>2775</v>
      </c>
      <c r="G5321" s="9">
        <v>791687494</v>
      </c>
      <c r="H5321" s="9" t="str">
        <f t="shared" si="166"/>
        <v>(-33.8985916, 18.6650352)</v>
      </c>
    </row>
    <row r="5322" spans="1:8" s="10" customFormat="1" x14ac:dyDescent="0.25">
      <c r="A5322" s="9" t="str">
        <f t="shared" si="167"/>
        <v>OSM: Northern Line - Rail - (791888217)</v>
      </c>
      <c r="B5322" s="9" t="s">
        <v>2783</v>
      </c>
      <c r="C5322" s="9" t="s">
        <v>2780</v>
      </c>
      <c r="D5322" s="12">
        <v>-33.921678270000001</v>
      </c>
      <c r="E5322" s="12">
        <v>18.511010689999999</v>
      </c>
      <c r="F5322" s="9" t="s">
        <v>2775</v>
      </c>
      <c r="G5322" s="9">
        <v>791888217</v>
      </c>
      <c r="H5322" s="9" t="str">
        <f t="shared" si="166"/>
        <v>(-33.9216783, 18.5110107)</v>
      </c>
    </row>
    <row r="5323" spans="1:8" s="10" customFormat="1" x14ac:dyDescent="0.25">
      <c r="A5323" s="9" t="str">
        <f t="shared" si="167"/>
        <v>OSM: Northern Line - Rail - (791888218)</v>
      </c>
      <c r="B5323" s="9" t="s">
        <v>2783</v>
      </c>
      <c r="C5323" s="9" t="s">
        <v>2780</v>
      </c>
      <c r="D5323" s="12">
        <v>-33.921890866666601</v>
      </c>
      <c r="E5323" s="12">
        <v>18.510037711111099</v>
      </c>
      <c r="F5323" s="9" t="s">
        <v>2775</v>
      </c>
      <c r="G5323" s="9">
        <v>791888218</v>
      </c>
      <c r="H5323" s="9" t="str">
        <f t="shared" si="166"/>
        <v>(-33.9218909, 18.5100377)</v>
      </c>
    </row>
    <row r="5324" spans="1:8" s="10" customFormat="1" x14ac:dyDescent="0.25">
      <c r="A5324" s="9" t="str">
        <f t="shared" si="167"/>
        <v>OSM: Northern Line - Rail - (791888219)</v>
      </c>
      <c r="B5324" s="9" t="s">
        <v>2783</v>
      </c>
      <c r="C5324" s="9" t="s">
        <v>2780</v>
      </c>
      <c r="D5324" s="12">
        <v>-33.921550479999901</v>
      </c>
      <c r="E5324" s="12">
        <v>18.512744079999901</v>
      </c>
      <c r="F5324" s="9" t="s">
        <v>2775</v>
      </c>
      <c r="G5324" s="9">
        <v>791888219</v>
      </c>
      <c r="H5324" s="9" t="str">
        <f t="shared" si="166"/>
        <v>(-33.9215505, 18.5127441)</v>
      </c>
    </row>
    <row r="5325" spans="1:8" s="10" customFormat="1" x14ac:dyDescent="0.25">
      <c r="A5325" s="9" t="str">
        <f t="shared" si="167"/>
        <v>OSM: Northern Line - Rail - (792856979)</v>
      </c>
      <c r="B5325" s="9" t="s">
        <v>2783</v>
      </c>
      <c r="C5325" s="9" t="s">
        <v>2780</v>
      </c>
      <c r="D5325" s="12">
        <v>-33.9251185090909</v>
      </c>
      <c r="E5325" s="12">
        <v>18.482744</v>
      </c>
      <c r="F5325" s="9" t="s">
        <v>2775</v>
      </c>
      <c r="G5325" s="9">
        <v>792856979</v>
      </c>
      <c r="H5325" s="9" t="str">
        <f t="shared" si="166"/>
        <v>(-33.9251185, 18.482744)</v>
      </c>
    </row>
    <row r="5326" spans="1:8" s="10" customFormat="1" x14ac:dyDescent="0.25">
      <c r="A5326" s="9" t="str">
        <f t="shared" si="167"/>
        <v>OSM: Northern Line - Rail - (792925215)</v>
      </c>
      <c r="B5326" s="9" t="s">
        <v>2783</v>
      </c>
      <c r="C5326" s="9" t="s">
        <v>2780</v>
      </c>
      <c r="D5326" s="12">
        <v>-33.921759449999897</v>
      </c>
      <c r="E5326" s="12">
        <v>18.42642785</v>
      </c>
      <c r="F5326" s="9" t="s">
        <v>2775</v>
      </c>
      <c r="G5326" s="9">
        <v>792925215</v>
      </c>
      <c r="H5326" s="9" t="str">
        <f t="shared" si="166"/>
        <v>(-33.9217594, 18.4264279)</v>
      </c>
    </row>
    <row r="5327" spans="1:8" s="10" customFormat="1" x14ac:dyDescent="0.25">
      <c r="A5327" s="9" t="str">
        <f t="shared" si="167"/>
        <v>OSM: Northern Line - Rail - (792925216)</v>
      </c>
      <c r="B5327" s="9" t="s">
        <v>2783</v>
      </c>
      <c r="C5327" s="9" t="s">
        <v>2780</v>
      </c>
      <c r="D5327" s="12">
        <v>-33.923695649999999</v>
      </c>
      <c r="E5327" s="12">
        <v>18.429301724999998</v>
      </c>
      <c r="F5327" s="9" t="s">
        <v>2775</v>
      </c>
      <c r="G5327" s="9">
        <v>792925216</v>
      </c>
      <c r="H5327" s="9" t="str">
        <f t="shared" si="166"/>
        <v>(-33.9236957, 18.4293017)</v>
      </c>
    </row>
    <row r="5328" spans="1:8" s="10" customFormat="1" x14ac:dyDescent="0.25">
      <c r="A5328" s="9" t="str">
        <f t="shared" si="167"/>
        <v>OSM: Northern Line - Rail - (792925217)</v>
      </c>
      <c r="B5328" s="9" t="s">
        <v>2783</v>
      </c>
      <c r="C5328" s="9" t="s">
        <v>2780</v>
      </c>
      <c r="D5328" s="12">
        <v>-33.923100699999999</v>
      </c>
      <c r="E5328" s="12">
        <v>18.428671999999999</v>
      </c>
      <c r="F5328" s="9" t="s">
        <v>2775</v>
      </c>
      <c r="G5328" s="9">
        <v>792925217</v>
      </c>
      <c r="H5328" s="9" t="str">
        <f t="shared" si="166"/>
        <v>(-33.9231007, 18.428672)</v>
      </c>
    </row>
    <row r="5329" spans="1:8" s="10" customFormat="1" x14ac:dyDescent="0.25">
      <c r="A5329" s="9" t="str">
        <f t="shared" si="167"/>
        <v>OSM: Northern Line - Rail - (792925218)</v>
      </c>
      <c r="B5329" s="9" t="s">
        <v>2783</v>
      </c>
      <c r="C5329" s="9" t="s">
        <v>2780</v>
      </c>
      <c r="D5329" s="12">
        <v>-33.923027650000002</v>
      </c>
      <c r="E5329" s="12">
        <v>18.4287113</v>
      </c>
      <c r="F5329" s="9" t="s">
        <v>2775</v>
      </c>
      <c r="G5329" s="9">
        <v>792925218</v>
      </c>
      <c r="H5329" s="9" t="str">
        <f t="shared" si="166"/>
        <v>(-33.9230277, 18.4287113)</v>
      </c>
    </row>
    <row r="5330" spans="1:8" s="10" customFormat="1" x14ac:dyDescent="0.25">
      <c r="A5330" s="9" t="str">
        <f t="shared" si="167"/>
        <v>OSM: Northern Line - Rail - (990829472)</v>
      </c>
      <c r="B5330" s="9" t="s">
        <v>2783</v>
      </c>
      <c r="C5330" s="9" t="s">
        <v>2780</v>
      </c>
      <c r="D5330" s="12">
        <v>-33.906596200000003</v>
      </c>
      <c r="E5330" s="12">
        <v>18.6264452333333</v>
      </c>
      <c r="F5330" s="9" t="s">
        <v>2775</v>
      </c>
      <c r="G5330" s="9">
        <v>990829472</v>
      </c>
      <c r="H5330" s="9" t="str">
        <f t="shared" si="166"/>
        <v>(-33.9065962, 18.6264452)</v>
      </c>
    </row>
    <row r="5331" spans="1:8" s="10" customFormat="1" x14ac:dyDescent="0.25">
      <c r="A5331" s="9" t="str">
        <f t="shared" si="167"/>
        <v>OSM: Northern Line - Rail - (1063054825)</v>
      </c>
      <c r="B5331" s="9" t="s">
        <v>2783</v>
      </c>
      <c r="C5331" s="9" t="s">
        <v>2780</v>
      </c>
      <c r="D5331" s="12">
        <v>-33.916733199999904</v>
      </c>
      <c r="E5331" s="12">
        <v>18.488616539999999</v>
      </c>
      <c r="F5331" s="9" t="s">
        <v>2775</v>
      </c>
      <c r="G5331" s="9">
        <v>1063054825</v>
      </c>
      <c r="H5331" s="9" t="str">
        <f t="shared" si="166"/>
        <v>(-33.9167332, 18.4886165)</v>
      </c>
    </row>
    <row r="5332" spans="1:8" s="10" customFormat="1" x14ac:dyDescent="0.25">
      <c r="A5332" s="9" t="str">
        <f t="shared" si="167"/>
        <v>OSM: Northern Line - Rail - (1063054826)</v>
      </c>
      <c r="B5332" s="9" t="s">
        <v>2783</v>
      </c>
      <c r="C5332" s="9" t="s">
        <v>2780</v>
      </c>
      <c r="D5332" s="12">
        <v>-33.916690799999998</v>
      </c>
      <c r="E5332" s="12">
        <v>18.488636014285699</v>
      </c>
      <c r="F5332" s="9" t="s">
        <v>2775</v>
      </c>
      <c r="G5332" s="9">
        <v>1063054826</v>
      </c>
      <c r="H5332" s="9" t="str">
        <f t="shared" si="166"/>
        <v>(-33.9166908, 18.488636)</v>
      </c>
    </row>
    <row r="5333" spans="1:8" s="10" customFormat="1" x14ac:dyDescent="0.25">
      <c r="A5333" s="9" t="str">
        <f t="shared" si="167"/>
        <v>OSM: Northern Line - Rail - (1098419485)</v>
      </c>
      <c r="B5333" s="9" t="s">
        <v>2783</v>
      </c>
      <c r="C5333" s="9" t="s">
        <v>2780</v>
      </c>
      <c r="D5333" s="12">
        <v>-33.9061413857142</v>
      </c>
      <c r="E5333" s="12">
        <v>18.6247252142857</v>
      </c>
      <c r="F5333" s="9" t="s">
        <v>2775</v>
      </c>
      <c r="G5333" s="9">
        <v>1098419485</v>
      </c>
      <c r="H5333" s="9" t="str">
        <f t="shared" si="166"/>
        <v>(-33.9061414, 18.6247252)</v>
      </c>
    </row>
    <row r="5334" spans="1:8" s="10" customFormat="1" x14ac:dyDescent="0.25">
      <c r="A5334" s="9" t="str">
        <f t="shared" si="167"/>
        <v>OSM: Northern Line - Rail - (1098423028)</v>
      </c>
      <c r="B5334" s="9" t="s">
        <v>2783</v>
      </c>
      <c r="C5334" s="9" t="s">
        <v>2780</v>
      </c>
      <c r="D5334" s="12">
        <v>-33.907121149999902</v>
      </c>
      <c r="E5334" s="12">
        <v>18.630858700000001</v>
      </c>
      <c r="F5334" s="9" t="s">
        <v>2775</v>
      </c>
      <c r="G5334" s="9">
        <v>1098423028</v>
      </c>
      <c r="H5334" s="9" t="str">
        <f t="shared" si="166"/>
        <v>(-33.9071211, 18.6308587)</v>
      </c>
    </row>
    <row r="5335" spans="1:8" s="10" customFormat="1" x14ac:dyDescent="0.25">
      <c r="A5335" s="9" t="str">
        <f t="shared" si="167"/>
        <v>OSM: Northern Line - Rail - (1313331878)</v>
      </c>
      <c r="B5335" s="9" t="s">
        <v>2783</v>
      </c>
      <c r="C5335" s="9" t="s">
        <v>2780</v>
      </c>
      <c r="D5335" s="12">
        <v>-33.905474499999997</v>
      </c>
      <c r="E5335" s="12">
        <v>18.622328799999998</v>
      </c>
      <c r="F5335" s="9" t="s">
        <v>2775</v>
      </c>
      <c r="G5335" s="9">
        <v>1313331878</v>
      </c>
      <c r="H5335" s="9" t="str">
        <f t="shared" si="166"/>
        <v>(-33.9054745, 18.6223288)</v>
      </c>
    </row>
    <row r="5336" spans="1:8" s="10" customFormat="1" x14ac:dyDescent="0.25">
      <c r="A5336" s="9" t="str">
        <f t="shared" si="167"/>
        <v>OSM: Northern Line - Rail - (1313535239)</v>
      </c>
      <c r="B5336" s="9" t="s">
        <v>2783</v>
      </c>
      <c r="C5336" s="9" t="s">
        <v>2780</v>
      </c>
      <c r="D5336" s="12">
        <v>-33.9072787333333</v>
      </c>
      <c r="E5336" s="12">
        <v>18.6323199666666</v>
      </c>
      <c r="F5336" s="9" t="s">
        <v>2775</v>
      </c>
      <c r="G5336" s="9">
        <v>1313535239</v>
      </c>
      <c r="H5336" s="9" t="str">
        <f t="shared" si="166"/>
        <v>(-33.9072787, 18.63232)</v>
      </c>
    </row>
    <row r="5337" spans="1:8" s="10" customFormat="1" x14ac:dyDescent="0.25">
      <c r="A5337" s="9" t="str">
        <f t="shared" si="167"/>
        <v>OSM: Northern Line - Rail - (1313540230)</v>
      </c>
      <c r="B5337" s="9" t="s">
        <v>2783</v>
      </c>
      <c r="C5337" s="9" t="s">
        <v>2780</v>
      </c>
      <c r="D5337" s="12">
        <v>-33.907064399999904</v>
      </c>
      <c r="E5337" s="12">
        <v>18.63045335</v>
      </c>
      <c r="F5337" s="9" t="s">
        <v>2775</v>
      </c>
      <c r="G5337" s="9">
        <v>1313540230</v>
      </c>
      <c r="H5337" s="9" t="str">
        <f t="shared" si="166"/>
        <v>(-33.9070644, 18.6304534)</v>
      </c>
    </row>
    <row r="5338" spans="1:8" s="10" customFormat="1" x14ac:dyDescent="0.25">
      <c r="A5338" s="9" t="str">
        <f t="shared" si="167"/>
        <v>OSM: Northern Line - Rail - (1314435651)</v>
      </c>
      <c r="B5338" s="9" t="s">
        <v>2783</v>
      </c>
      <c r="C5338" s="9" t="s">
        <v>2780</v>
      </c>
      <c r="D5338" s="12">
        <v>-33.905515188888799</v>
      </c>
      <c r="E5338" s="12">
        <v>18.624240333333301</v>
      </c>
      <c r="F5338" s="9" t="s">
        <v>2775</v>
      </c>
      <c r="G5338" s="9">
        <v>1314435651</v>
      </c>
      <c r="H5338" s="9" t="str">
        <f t="shared" si="166"/>
        <v>(-33.9055152, 18.6242403)</v>
      </c>
    </row>
    <row r="5339" spans="1:8" s="10" customFormat="1" x14ac:dyDescent="0.25">
      <c r="A5339" s="9" t="str">
        <f t="shared" si="167"/>
        <v>OSM: Northmead - Stop - (247644751)</v>
      </c>
      <c r="B5339" s="9" t="s">
        <v>1102</v>
      </c>
      <c r="C5339" s="9" t="s">
        <v>13</v>
      </c>
      <c r="D5339" s="12">
        <v>-26.181003700000002</v>
      </c>
      <c r="E5339" s="12">
        <v>28.318108899999999</v>
      </c>
      <c r="F5339" s="9" t="s">
        <v>8</v>
      </c>
      <c r="G5339" s="9">
        <v>247644751</v>
      </c>
      <c r="H5339" s="9" t="str">
        <f t="shared" si="166"/>
        <v>(-26.1810037, 28.3181089)</v>
      </c>
    </row>
    <row r="5340" spans="1:8" s="10" customFormat="1" x14ac:dyDescent="0.25">
      <c r="A5340" s="9" t="str">
        <f t="shared" si="167"/>
        <v>OSM: Northmead - Stop - (9144406964)</v>
      </c>
      <c r="B5340" s="9" t="s">
        <v>1102</v>
      </c>
      <c r="C5340" s="9" t="s">
        <v>13</v>
      </c>
      <c r="D5340" s="12">
        <v>-26.1809513</v>
      </c>
      <c r="E5340" s="12">
        <v>28.318605099999999</v>
      </c>
      <c r="F5340" s="9" t="s">
        <v>8</v>
      </c>
      <c r="G5340" s="9">
        <v>9144406964</v>
      </c>
      <c r="H5340" s="9" t="str">
        <f t="shared" si="166"/>
        <v>(-26.1809513, 28.3186051)</v>
      </c>
    </row>
    <row r="5341" spans="1:8" s="10" customFormat="1" x14ac:dyDescent="0.25">
      <c r="A5341" s="9" t="str">
        <f t="shared" si="167"/>
        <v>OSM: Northmead - Station - (9144406980)</v>
      </c>
      <c r="B5341" s="9" t="s">
        <v>1102</v>
      </c>
      <c r="C5341" s="9" t="s">
        <v>7</v>
      </c>
      <c r="D5341" s="12">
        <v>-26.180980300000002</v>
      </c>
      <c r="E5341" s="12">
        <v>28.318355700000001</v>
      </c>
      <c r="F5341" s="9" t="s">
        <v>8</v>
      </c>
      <c r="G5341" s="9">
        <v>9144406980</v>
      </c>
      <c r="H5341" s="9" t="str">
        <f t="shared" si="166"/>
        <v>(-26.1809803, 28.3183557)</v>
      </c>
    </row>
    <row r="5342" spans="1:8" s="10" customFormat="1" x14ac:dyDescent="0.25">
      <c r="A5342" s="9" t="str">
        <f t="shared" si="167"/>
        <v>OSM: Norvalspont - Station - (247327916)</v>
      </c>
      <c r="B5342" s="9" t="s">
        <v>873</v>
      </c>
      <c r="C5342" s="9" t="s">
        <v>7</v>
      </c>
      <c r="D5342" s="12">
        <v>-30.624680300000001</v>
      </c>
      <c r="E5342" s="12">
        <v>25.4441326</v>
      </c>
      <c r="F5342" s="9" t="s">
        <v>8</v>
      </c>
      <c r="G5342" s="9">
        <v>247327916</v>
      </c>
      <c r="H5342" s="9" t="str">
        <f t="shared" si="166"/>
        <v>(-30.6246803, 25.4441326)</v>
      </c>
    </row>
    <row r="5343" spans="1:8" s="10" customFormat="1" x14ac:dyDescent="0.25">
      <c r="A5343" s="9" t="str">
        <f t="shared" si="167"/>
        <v>OSM: Nossob - Halt - (6141216876)</v>
      </c>
      <c r="B5343" s="9" t="s">
        <v>2595</v>
      </c>
      <c r="C5343" s="9" t="s">
        <v>19</v>
      </c>
      <c r="D5343" s="12">
        <v>-22.292532300000001</v>
      </c>
      <c r="E5343" s="12">
        <v>17.790845699999998</v>
      </c>
      <c r="F5343" s="9" t="s">
        <v>8</v>
      </c>
      <c r="G5343" s="9">
        <v>6141216876</v>
      </c>
      <c r="H5343" s="9" t="str">
        <f t="shared" si="166"/>
        <v>(-22.2925323, 17.7908457)</v>
      </c>
    </row>
    <row r="5344" spans="1:8" s="10" customFormat="1" x14ac:dyDescent="0.25">
      <c r="A5344" s="9" t="str">
        <f t="shared" si="167"/>
        <v>OSM: Nottingham Road - Station - (599489126)</v>
      </c>
      <c r="B5344" s="9" t="s">
        <v>1964</v>
      </c>
      <c r="C5344" s="9" t="s">
        <v>7</v>
      </c>
      <c r="D5344" s="12">
        <v>-29.356125899999999</v>
      </c>
      <c r="E5344" s="12">
        <v>29.9932306</v>
      </c>
      <c r="F5344" s="9" t="s">
        <v>8</v>
      </c>
      <c r="G5344" s="9">
        <v>599489126</v>
      </c>
      <c r="H5344" s="9" t="str">
        <f t="shared" si="166"/>
        <v>(-29.3561259, 29.9932306)</v>
      </c>
    </row>
    <row r="5345" spans="1:8" s="10" customFormat="1" x14ac:dyDescent="0.25">
      <c r="A5345" s="9" t="str">
        <f t="shared" si="167"/>
        <v>OSM: Noupoort - Station - (247327913)</v>
      </c>
      <c r="B5345" s="9" t="s">
        <v>872</v>
      </c>
      <c r="C5345" s="9" t="s">
        <v>7</v>
      </c>
      <c r="D5345" s="12">
        <v>-31.182694099999999</v>
      </c>
      <c r="E5345" s="12">
        <v>24.951837900000001</v>
      </c>
      <c r="F5345" s="9" t="s">
        <v>8</v>
      </c>
      <c r="G5345" s="9">
        <v>247327913</v>
      </c>
      <c r="H5345" s="9" t="str">
        <f t="shared" si="166"/>
        <v>(-31.1826941, 24.9518379)</v>
      </c>
    </row>
    <row r="5346" spans="1:8" s="10" customFormat="1" x14ac:dyDescent="0.25">
      <c r="A5346" s="9" t="str">
        <f t="shared" si="167"/>
        <v>OSM: Noute - Station - (6154185105)</v>
      </c>
      <c r="B5346" s="9" t="s">
        <v>2607</v>
      </c>
      <c r="C5346" s="9" t="s">
        <v>7</v>
      </c>
      <c r="D5346" s="12">
        <v>-26.9332621</v>
      </c>
      <c r="E5346" s="12">
        <v>17.830734700000001</v>
      </c>
      <c r="F5346" s="9" t="s">
        <v>8</v>
      </c>
      <c r="G5346" s="9">
        <v>6154185105</v>
      </c>
      <c r="H5346" s="9" t="str">
        <f t="shared" si="166"/>
        <v>(-26.9332621, 17.8307347)</v>
      </c>
    </row>
    <row r="5347" spans="1:8" s="10" customFormat="1" x14ac:dyDescent="0.25">
      <c r="A5347" s="9" t="str">
        <f t="shared" si="167"/>
        <v>OSM: Nova Ponte sobre o Rio Tembe - Rail - (1204038578)</v>
      </c>
      <c r="B5347" s="9" t="s">
        <v>2939</v>
      </c>
      <c r="C5347" s="9" t="s">
        <v>2780</v>
      </c>
      <c r="D5347" s="12">
        <v>-26.143603800000001</v>
      </c>
      <c r="E5347" s="12">
        <v>32.433590250000002</v>
      </c>
      <c r="F5347" s="9" t="s">
        <v>2775</v>
      </c>
      <c r="G5347" s="9">
        <v>1204038578</v>
      </c>
      <c r="H5347" s="9" t="str">
        <f t="shared" si="166"/>
        <v>(-26.1436038, 32.4335903)</v>
      </c>
    </row>
    <row r="5348" spans="1:8" s="10" customFormat="1" x14ac:dyDescent="0.25">
      <c r="A5348" s="9" t="str">
        <f t="shared" si="167"/>
        <v>OSM: Nseleni - Station - (5718014933)</v>
      </c>
      <c r="B5348" s="9" t="s">
        <v>2591</v>
      </c>
      <c r="C5348" s="9" t="s">
        <v>7</v>
      </c>
      <c r="D5348" s="12">
        <v>-28.674511800000001</v>
      </c>
      <c r="E5348" s="12">
        <v>32.047794799999998</v>
      </c>
      <c r="F5348" s="9" t="s">
        <v>8</v>
      </c>
      <c r="G5348" s="9">
        <v>5718014933</v>
      </c>
      <c r="H5348" s="9" t="str">
        <f t="shared" si="166"/>
        <v>(-28.6745118, 32.0477948)</v>
      </c>
    </row>
    <row r="5349" spans="1:8" s="10" customFormat="1" x14ac:dyDescent="0.25">
      <c r="A5349" s="9" t="str">
        <f t="shared" si="167"/>
        <v>OSM: Nshongweni - Stop - (348969897)</v>
      </c>
      <c r="B5349" s="9" t="s">
        <v>1843</v>
      </c>
      <c r="C5349" s="9" t="s">
        <v>13</v>
      </c>
      <c r="D5349" s="12">
        <v>-29.834310500000001</v>
      </c>
      <c r="E5349" s="12">
        <v>30.701951399999999</v>
      </c>
      <c r="F5349" s="9" t="s">
        <v>8</v>
      </c>
      <c r="G5349" s="9">
        <v>348969897</v>
      </c>
      <c r="H5349" s="9" t="str">
        <f t="shared" si="166"/>
        <v>(-29.8343105, 30.7019514)</v>
      </c>
    </row>
    <row r="5350" spans="1:8" s="10" customFormat="1" x14ac:dyDescent="0.25">
      <c r="A5350" s="9" t="str">
        <f t="shared" si="167"/>
        <v>OSM: Nshongweni - Station - (348969908)</v>
      </c>
      <c r="B5350" s="9" t="s">
        <v>1843</v>
      </c>
      <c r="C5350" s="9" t="s">
        <v>7</v>
      </c>
      <c r="D5350" s="12">
        <v>-29.834880500000001</v>
      </c>
      <c r="E5350" s="12">
        <v>30.702506799999998</v>
      </c>
      <c r="F5350" s="9" t="s">
        <v>8</v>
      </c>
      <c r="G5350" s="9">
        <v>348969908</v>
      </c>
      <c r="H5350" s="9" t="str">
        <f t="shared" si="166"/>
        <v>(-29.8348805, 30.7025068)</v>
      </c>
    </row>
    <row r="5351" spans="1:8" s="10" customFormat="1" x14ac:dyDescent="0.25">
      <c r="A5351" s="9" t="str">
        <f t="shared" si="167"/>
        <v>OSM: Nshongweni - Stop - (348969916)</v>
      </c>
      <c r="B5351" s="9" t="s">
        <v>1843</v>
      </c>
      <c r="C5351" s="9" t="s">
        <v>13</v>
      </c>
      <c r="D5351" s="12">
        <v>-29.834998500000001</v>
      </c>
      <c r="E5351" s="12">
        <v>30.702700400000001</v>
      </c>
      <c r="F5351" s="9" t="s">
        <v>8</v>
      </c>
      <c r="G5351" s="9">
        <v>348969916</v>
      </c>
      <c r="H5351" s="9" t="str">
        <f t="shared" si="166"/>
        <v>(-29.8349985, 30.7027004)</v>
      </c>
    </row>
    <row r="5352" spans="1:8" s="10" customFormat="1" x14ac:dyDescent="0.25">
      <c r="A5352" s="9" t="str">
        <f t="shared" si="167"/>
        <v>OSM: Nsimbakazi - Halt - (1450949622)</v>
      </c>
      <c r="B5352" s="9" t="s">
        <v>2339</v>
      </c>
      <c r="C5352" s="9" t="s">
        <v>19</v>
      </c>
      <c r="D5352" s="12">
        <v>-28.710572200000001</v>
      </c>
      <c r="E5352" s="12">
        <v>31.661909699999999</v>
      </c>
      <c r="F5352" s="9" t="s">
        <v>8</v>
      </c>
      <c r="G5352" s="9">
        <v>1450949622</v>
      </c>
      <c r="H5352" s="9" t="str">
        <f t="shared" si="166"/>
        <v>(-28.7105722, 31.6619097)</v>
      </c>
    </row>
    <row r="5353" spans="1:8" s="10" customFormat="1" x14ac:dyDescent="0.25">
      <c r="A5353" s="9" t="str">
        <f t="shared" si="167"/>
        <v>OSM: Nsoko - Station - (431545325)</v>
      </c>
      <c r="B5353" s="9" t="s">
        <v>2919</v>
      </c>
      <c r="C5353" s="9" t="s">
        <v>7</v>
      </c>
      <c r="D5353" s="12">
        <v>-27.036533159999902</v>
      </c>
      <c r="E5353" s="12">
        <v>31.933035019999998</v>
      </c>
      <c r="F5353" s="9" t="s">
        <v>2775</v>
      </c>
      <c r="G5353" s="9">
        <v>431545325</v>
      </c>
      <c r="H5353" s="9" t="str">
        <f t="shared" si="166"/>
        <v>(-27.0365332, 31.933035)</v>
      </c>
    </row>
    <row r="5354" spans="1:8" s="10" customFormat="1" x14ac:dyDescent="0.25">
      <c r="A5354" s="9" t="str">
        <f t="shared" si="167"/>
        <v>OSM: Ntabozuko - Stop - (247325966)</v>
      </c>
      <c r="B5354" s="9" t="s">
        <v>407</v>
      </c>
      <c r="C5354" s="9" t="s">
        <v>13</v>
      </c>
      <c r="D5354" s="12">
        <v>-32.882514299999997</v>
      </c>
      <c r="E5354" s="12">
        <v>27.582911500000002</v>
      </c>
      <c r="F5354" s="9" t="s">
        <v>8</v>
      </c>
      <c r="G5354" s="9">
        <v>247325966</v>
      </c>
      <c r="H5354" s="9" t="str">
        <f t="shared" si="166"/>
        <v>(-32.8825143, 27.5829115)</v>
      </c>
    </row>
    <row r="5355" spans="1:8" s="10" customFormat="1" x14ac:dyDescent="0.25">
      <c r="A5355" s="9" t="str">
        <f t="shared" si="167"/>
        <v>OSM: Ntabozuko - Station - (9164184311)</v>
      </c>
      <c r="B5355" s="9" t="s">
        <v>407</v>
      </c>
      <c r="C5355" s="9" t="s">
        <v>7</v>
      </c>
      <c r="D5355" s="12">
        <v>-32.882875800000001</v>
      </c>
      <c r="E5355" s="12">
        <v>27.583691600000002</v>
      </c>
      <c r="F5355" s="9" t="s">
        <v>8</v>
      </c>
      <c r="G5355" s="9">
        <v>9164184311</v>
      </c>
      <c r="H5355" s="9" t="str">
        <f t="shared" si="166"/>
        <v>(-32.8828758, 27.5836916)</v>
      </c>
    </row>
    <row r="5356" spans="1:8" s="10" customFormat="1" x14ac:dyDescent="0.25">
      <c r="A5356" s="9" t="str">
        <f t="shared" si="167"/>
        <v>OSM: Ntisana - Halt - (247326333)</v>
      </c>
      <c r="B5356" s="9" t="s">
        <v>655</v>
      </c>
      <c r="C5356" s="9" t="s">
        <v>19</v>
      </c>
      <c r="D5356" s="12">
        <v>-32.129395299999999</v>
      </c>
      <c r="E5356" s="12">
        <v>28.256723699999998</v>
      </c>
      <c r="F5356" s="9" t="s">
        <v>8</v>
      </c>
      <c r="G5356" s="9">
        <v>247326333</v>
      </c>
      <c r="H5356" s="9" t="str">
        <f t="shared" si="166"/>
        <v>(-32.1293953, 28.2567237)</v>
      </c>
    </row>
    <row r="5357" spans="1:8" s="10" customFormat="1" x14ac:dyDescent="0.25">
      <c r="A5357" s="9" t="str">
        <f t="shared" si="167"/>
        <v>OSM: Nutfield - Halt - (247646909)</v>
      </c>
      <c r="B5357" s="9" t="s">
        <v>1396</v>
      </c>
      <c r="C5357" s="9" t="s">
        <v>19</v>
      </c>
      <c r="D5357" s="12">
        <v>-24.886203399999999</v>
      </c>
      <c r="E5357" s="12">
        <v>28.888988300000001</v>
      </c>
      <c r="F5357" s="9" t="s">
        <v>8</v>
      </c>
      <c r="G5357" s="9">
        <v>247646909</v>
      </c>
      <c r="H5357" s="9" t="str">
        <f t="shared" si="166"/>
        <v>(-24.8862034, 28.8889883)</v>
      </c>
    </row>
    <row r="5358" spans="1:8" s="10" customFormat="1" x14ac:dyDescent="0.25">
      <c r="A5358" s="9" t="str">
        <f t="shared" si="167"/>
        <v>OSM: Nuweplaas - Station - (247326336)</v>
      </c>
      <c r="B5358" s="9" t="s">
        <v>657</v>
      </c>
      <c r="C5358" s="9" t="s">
        <v>7</v>
      </c>
      <c r="D5358" s="12">
        <v>-33.769607399999998</v>
      </c>
      <c r="E5358" s="12">
        <v>23.578944799999999</v>
      </c>
      <c r="F5358" s="9" t="s">
        <v>8</v>
      </c>
      <c r="G5358" s="9">
        <v>247326336</v>
      </c>
      <c r="H5358" s="9" t="str">
        <f t="shared" si="166"/>
        <v>(-33.7696074, 23.5789448)</v>
      </c>
    </row>
    <row r="5359" spans="1:8" s="10" customFormat="1" x14ac:dyDescent="0.25">
      <c r="A5359" s="9" t="str">
        <f t="shared" si="167"/>
        <v>OSM: Nuy - Halt - (324413829)</v>
      </c>
      <c r="B5359" s="9" t="s">
        <v>1750</v>
      </c>
      <c r="C5359" s="9" t="s">
        <v>19</v>
      </c>
      <c r="D5359" s="12">
        <v>-33.686485099999999</v>
      </c>
      <c r="E5359" s="12">
        <v>19.591709300000002</v>
      </c>
      <c r="F5359" s="9" t="s">
        <v>8</v>
      </c>
      <c r="G5359" s="9">
        <v>324413829</v>
      </c>
      <c r="H5359" s="9" t="str">
        <f t="shared" si="166"/>
        <v>(-33.6864851, 19.5917093)</v>
      </c>
    </row>
    <row r="5360" spans="1:8" s="10" customFormat="1" x14ac:dyDescent="0.25">
      <c r="A5360" s="9" t="str">
        <f t="shared" si="167"/>
        <v>OSM: Nyalazi River - Halt - (654790393)</v>
      </c>
      <c r="B5360" s="9" t="s">
        <v>2049</v>
      </c>
      <c r="C5360" s="9" t="s">
        <v>19</v>
      </c>
      <c r="D5360" s="12">
        <v>-28.224194900000001</v>
      </c>
      <c r="E5360" s="12">
        <v>32.305921099999999</v>
      </c>
      <c r="F5360" s="9" t="s">
        <v>8</v>
      </c>
      <c r="G5360" s="9">
        <v>654790393</v>
      </c>
      <c r="H5360" s="9" t="str">
        <f t="shared" si="166"/>
        <v>(-28.2241949, 32.3059211)</v>
      </c>
    </row>
    <row r="5361" spans="1:8" s="10" customFormat="1" x14ac:dyDescent="0.25">
      <c r="A5361" s="9" t="str">
        <f t="shared" si="167"/>
        <v>OSM: Nyanga - Station - (288681146)</v>
      </c>
      <c r="B5361" s="9" t="s">
        <v>1735</v>
      </c>
      <c r="C5361" s="9" t="s">
        <v>7</v>
      </c>
      <c r="D5361" s="12">
        <v>-33.992864900000001</v>
      </c>
      <c r="E5361" s="12">
        <v>18.5600101</v>
      </c>
      <c r="F5361" s="9" t="s">
        <v>8</v>
      </c>
      <c r="G5361" s="9">
        <v>288681146</v>
      </c>
      <c r="H5361" s="9" t="str">
        <f t="shared" si="166"/>
        <v>(-33.9928649, 18.5600101)</v>
      </c>
    </row>
    <row r="5362" spans="1:8" s="10" customFormat="1" x14ac:dyDescent="0.25">
      <c r="A5362" s="9" t="str">
        <f t="shared" si="167"/>
        <v>OSM: Nyanga - Stop - (4239698042)</v>
      </c>
      <c r="B5362" s="9" t="s">
        <v>1735</v>
      </c>
      <c r="C5362" s="9" t="s">
        <v>13</v>
      </c>
      <c r="D5362" s="12">
        <v>-33.992046999999999</v>
      </c>
      <c r="E5362" s="12">
        <v>18.560043100000001</v>
      </c>
      <c r="F5362" s="9" t="s">
        <v>8</v>
      </c>
      <c r="G5362" s="9">
        <v>4239698042</v>
      </c>
      <c r="H5362" s="9" t="str">
        <f t="shared" si="166"/>
        <v>(-33.992047, 18.5600431)</v>
      </c>
    </row>
    <row r="5363" spans="1:8" s="10" customFormat="1" x14ac:dyDescent="0.25">
      <c r="A5363" s="9" t="str">
        <f t="shared" si="167"/>
        <v>OSM: Nyanga - Stop - (4239698055)</v>
      </c>
      <c r="B5363" s="9" t="s">
        <v>1735</v>
      </c>
      <c r="C5363" s="9" t="s">
        <v>13</v>
      </c>
      <c r="D5363" s="12">
        <v>-33.992810499999997</v>
      </c>
      <c r="E5363" s="12">
        <v>18.559770400000001</v>
      </c>
      <c r="F5363" s="9" t="s">
        <v>8</v>
      </c>
      <c r="G5363" s="9">
        <v>4239698055</v>
      </c>
      <c r="H5363" s="9" t="str">
        <f t="shared" si="166"/>
        <v>(-33.9928105, 18.5597704)</v>
      </c>
    </row>
    <row r="5364" spans="1:8" s="10" customFormat="1" x14ac:dyDescent="0.25">
      <c r="A5364" s="9" t="str">
        <f t="shared" si="167"/>
        <v>OSM: Nyanga - Stop - (4239698065)</v>
      </c>
      <c r="B5364" s="9" t="s">
        <v>1735</v>
      </c>
      <c r="C5364" s="9" t="s">
        <v>13</v>
      </c>
      <c r="D5364" s="12">
        <v>-33.992923400000002</v>
      </c>
      <c r="E5364" s="12">
        <v>18.560192900000001</v>
      </c>
      <c r="F5364" s="9" t="s">
        <v>8</v>
      </c>
      <c r="G5364" s="9">
        <v>4239698065</v>
      </c>
      <c r="H5364" s="9" t="str">
        <f t="shared" si="166"/>
        <v>(-33.9929234, 18.5601929)</v>
      </c>
    </row>
    <row r="5365" spans="1:8" s="10" customFormat="1" x14ac:dyDescent="0.25">
      <c r="A5365" s="9" t="str">
        <f t="shared" si="167"/>
        <v>OSM: Nyanga - Stop - (4239698066)</v>
      </c>
      <c r="B5365" s="9" t="s">
        <v>1735</v>
      </c>
      <c r="C5365" s="9" t="s">
        <v>13</v>
      </c>
      <c r="D5365" s="12">
        <v>-33.9929439</v>
      </c>
      <c r="E5365" s="12">
        <v>18.560152200000001</v>
      </c>
      <c r="F5365" s="9" t="s">
        <v>8</v>
      </c>
      <c r="G5365" s="9">
        <v>4239698066</v>
      </c>
      <c r="H5365" s="9" t="str">
        <f t="shared" si="166"/>
        <v>(-33.9929439, 18.5601522)</v>
      </c>
    </row>
    <row r="5366" spans="1:8" s="10" customFormat="1" x14ac:dyDescent="0.25">
      <c r="A5366" s="9" t="str">
        <f t="shared" si="167"/>
        <v>OSM: Nyanga - Stop - (4239698072)</v>
      </c>
      <c r="B5366" s="9" t="s">
        <v>1735</v>
      </c>
      <c r="C5366" s="9" t="s">
        <v>13</v>
      </c>
      <c r="D5366" s="12">
        <v>-33.993752800000003</v>
      </c>
      <c r="E5366" s="12">
        <v>18.559913300000002</v>
      </c>
      <c r="F5366" s="9" t="s">
        <v>8</v>
      </c>
      <c r="G5366" s="9">
        <v>4239698072</v>
      </c>
      <c r="H5366" s="9" t="str">
        <f t="shared" si="166"/>
        <v>(-33.9937528, 18.5599133)</v>
      </c>
    </row>
    <row r="5367" spans="1:8" s="10" customFormat="1" x14ac:dyDescent="0.25">
      <c r="A5367" s="9" t="str">
        <f t="shared" si="167"/>
        <v>OSM: Nyanga - Stop - (7301446788)</v>
      </c>
      <c r="B5367" s="9" t="s">
        <v>1735</v>
      </c>
      <c r="C5367" s="9" t="s">
        <v>13</v>
      </c>
      <c r="D5367" s="12">
        <v>-33.993244300000001</v>
      </c>
      <c r="E5367" s="12">
        <v>18.559996399999999</v>
      </c>
      <c r="F5367" s="9" t="s">
        <v>8</v>
      </c>
      <c r="G5367" s="9">
        <v>7301446788</v>
      </c>
      <c r="H5367" s="9" t="str">
        <f t="shared" si="166"/>
        <v>(-33.9932443, 18.5599964)</v>
      </c>
    </row>
    <row r="5368" spans="1:8" s="10" customFormat="1" x14ac:dyDescent="0.25">
      <c r="A5368" s="9" t="str">
        <f t="shared" si="167"/>
        <v>OSM: Nyanga - Stop - (7401444803)</v>
      </c>
      <c r="B5368" s="9" t="s">
        <v>1735</v>
      </c>
      <c r="C5368" s="9" t="s">
        <v>13</v>
      </c>
      <c r="D5368" s="12">
        <v>-33.992819300000001</v>
      </c>
      <c r="E5368" s="12">
        <v>18.559812699999998</v>
      </c>
      <c r="F5368" s="9" t="s">
        <v>8</v>
      </c>
      <c r="G5368" s="9">
        <v>7401444803</v>
      </c>
      <c r="H5368" s="9" t="str">
        <f t="shared" si="166"/>
        <v>(-33.9928193, 18.5598127)</v>
      </c>
    </row>
    <row r="5369" spans="1:8" s="10" customFormat="1" x14ac:dyDescent="0.25">
      <c r="A5369" s="9" t="str">
        <f t="shared" si="167"/>
        <v>OSM: Nyanga - Platform - (727279701)</v>
      </c>
      <c r="B5369" s="9" t="s">
        <v>1735</v>
      </c>
      <c r="C5369" s="9" t="s">
        <v>2708</v>
      </c>
      <c r="D5369" s="12">
        <v>-33.9929148454545</v>
      </c>
      <c r="E5369" s="12">
        <v>18.5597137818181</v>
      </c>
      <c r="F5369" s="9" t="s">
        <v>2775</v>
      </c>
      <c r="G5369" s="9">
        <v>727279701</v>
      </c>
      <c r="H5369" s="9" t="str">
        <f t="shared" si="166"/>
        <v>(-33.9929148, 18.5597138)</v>
      </c>
    </row>
    <row r="5370" spans="1:8" s="10" customFormat="1" x14ac:dyDescent="0.25">
      <c r="A5370" s="9" t="str">
        <f t="shared" si="167"/>
        <v>OSM: Nyanga - Platform - (727279702)</v>
      </c>
      <c r="B5370" s="9" t="s">
        <v>1735</v>
      </c>
      <c r="C5370" s="9" t="s">
        <v>2708</v>
      </c>
      <c r="D5370" s="12">
        <v>-33.992674317647001</v>
      </c>
      <c r="E5370" s="12">
        <v>18.559892158823502</v>
      </c>
      <c r="F5370" s="9" t="s">
        <v>2775</v>
      </c>
      <c r="G5370" s="9">
        <v>727279702</v>
      </c>
      <c r="H5370" s="9" t="str">
        <f t="shared" si="166"/>
        <v>(-33.9926743, 18.5598922)</v>
      </c>
    </row>
    <row r="5371" spans="1:8" s="10" customFormat="1" x14ac:dyDescent="0.25">
      <c r="A5371" s="9" t="str">
        <f t="shared" si="167"/>
        <v>OSM: Nyanga - Platform - (727279704)</v>
      </c>
      <c r="B5371" s="9" t="s">
        <v>1735</v>
      </c>
      <c r="C5371" s="9" t="s">
        <v>2708</v>
      </c>
      <c r="D5371" s="12">
        <v>-33.992679989473601</v>
      </c>
      <c r="E5371" s="12">
        <v>18.5601059210526</v>
      </c>
      <c r="F5371" s="9" t="s">
        <v>2775</v>
      </c>
      <c r="G5371" s="9">
        <v>727279704</v>
      </c>
      <c r="H5371" s="9" t="str">
        <f t="shared" si="166"/>
        <v>(-33.99268, 18.5601059)</v>
      </c>
    </row>
    <row r="5372" spans="1:8" s="10" customFormat="1" x14ac:dyDescent="0.25">
      <c r="A5372" s="9" t="str">
        <f t="shared" si="167"/>
        <v>OSM: Nyanga - Platform - (727279706)</v>
      </c>
      <c r="B5372" s="9" t="s">
        <v>1735</v>
      </c>
      <c r="C5372" s="9" t="s">
        <v>2708</v>
      </c>
      <c r="D5372" s="12">
        <v>-33.99257188</v>
      </c>
      <c r="E5372" s="12">
        <v>18.560269999999999</v>
      </c>
      <c r="F5372" s="9" t="s">
        <v>2775</v>
      </c>
      <c r="G5372" s="9">
        <v>727279706</v>
      </c>
      <c r="H5372" s="9" t="str">
        <f t="shared" si="166"/>
        <v>(-33.9925719, 18.56027)</v>
      </c>
    </row>
    <row r="5373" spans="1:8" s="10" customFormat="1" x14ac:dyDescent="0.25">
      <c r="A5373" s="9" t="str">
        <f t="shared" si="167"/>
        <v>OSM: Nyanga - Station - (793240694)</v>
      </c>
      <c r="B5373" s="9" t="s">
        <v>1735</v>
      </c>
      <c r="C5373" s="9" t="s">
        <v>7</v>
      </c>
      <c r="D5373" s="12">
        <v>-33.992680642857103</v>
      </c>
      <c r="E5373" s="12">
        <v>18.560108752380899</v>
      </c>
      <c r="F5373" s="9" t="s">
        <v>2775</v>
      </c>
      <c r="G5373" s="9">
        <v>793240694</v>
      </c>
      <c r="H5373" s="9" t="str">
        <f t="shared" si="166"/>
        <v>(-33.9926806, 18.5601088)</v>
      </c>
    </row>
    <row r="5374" spans="1:8" s="10" customFormat="1" x14ac:dyDescent="0.25">
      <c r="A5374" s="9" t="str">
        <f t="shared" si="167"/>
        <v>OSM: Nyaninga - Stop - (348976995)</v>
      </c>
      <c r="B5374" s="9" t="s">
        <v>1854</v>
      </c>
      <c r="C5374" s="9" t="s">
        <v>13</v>
      </c>
      <c r="D5374" s="12">
        <v>-29.599684</v>
      </c>
      <c r="E5374" s="12">
        <v>31.082073099999999</v>
      </c>
      <c r="F5374" s="9" t="s">
        <v>8</v>
      </c>
      <c r="G5374" s="9">
        <v>348976995</v>
      </c>
      <c r="H5374" s="9" t="str">
        <f t="shared" si="166"/>
        <v>(-29.599684, 31.0820731)</v>
      </c>
    </row>
    <row r="5375" spans="1:8" s="10" customFormat="1" x14ac:dyDescent="0.25">
      <c r="A5375" s="9" t="str">
        <f t="shared" si="167"/>
        <v>OSM: Nyaninga - Station - (1430377452)</v>
      </c>
      <c r="B5375" s="9" t="s">
        <v>1854</v>
      </c>
      <c r="C5375" s="9" t="s">
        <v>7</v>
      </c>
      <c r="D5375" s="12">
        <v>-29.600343200000001</v>
      </c>
      <c r="E5375" s="12">
        <v>31.082081899999999</v>
      </c>
      <c r="F5375" s="9" t="s">
        <v>8</v>
      </c>
      <c r="G5375" s="9">
        <v>1430377452</v>
      </c>
      <c r="H5375" s="9" t="str">
        <f t="shared" si="166"/>
        <v>(-29.6003432, 31.0820819)</v>
      </c>
    </row>
    <row r="5376" spans="1:8" s="10" customFormat="1" x14ac:dyDescent="0.25">
      <c r="A5376" s="9" t="str">
        <f t="shared" si="167"/>
        <v>OSM: Nyaninga - Stop - (7051410148)</v>
      </c>
      <c r="B5376" s="9" t="s">
        <v>1854</v>
      </c>
      <c r="C5376" s="9" t="s">
        <v>13</v>
      </c>
      <c r="D5376" s="12">
        <v>-29.601558199999999</v>
      </c>
      <c r="E5376" s="12">
        <v>31.0820325</v>
      </c>
      <c r="F5376" s="9" t="s">
        <v>8</v>
      </c>
      <c r="G5376" s="9">
        <v>7051410148</v>
      </c>
      <c r="H5376" s="9" t="str">
        <f t="shared" si="166"/>
        <v>(-29.6015582, 31.0820325)</v>
      </c>
    </row>
    <row r="5377" spans="1:8" s="10" customFormat="1" x14ac:dyDescent="0.25">
      <c r="A5377" s="9" t="str">
        <f t="shared" si="167"/>
        <v>OSM: Nylstroom - Station - (247646912)</v>
      </c>
      <c r="B5377" s="9" t="s">
        <v>1399</v>
      </c>
      <c r="C5377" s="9" t="s">
        <v>7</v>
      </c>
      <c r="D5377" s="12">
        <v>-24.7072638</v>
      </c>
      <c r="E5377" s="12">
        <v>28.423041999999999</v>
      </c>
      <c r="F5377" s="9" t="s">
        <v>8</v>
      </c>
      <c r="G5377" s="9">
        <v>247646912</v>
      </c>
      <c r="H5377" s="9" t="str">
        <f t="shared" ref="H5377:H5440" si="168">"(" &amp; TEXT(D5377, "#.#######") &amp; ", " &amp; TEXT(E5377, "#.#######") &amp; ")"</f>
        <v>(-24.7072638, 28.423042)</v>
      </c>
    </row>
    <row r="5378" spans="1:8" s="10" customFormat="1" x14ac:dyDescent="0.25">
      <c r="A5378" s="9" t="str">
        <f t="shared" si="167"/>
        <v>OSM: Nyoka - Halt - (800507021)</v>
      </c>
      <c r="B5378" s="9" t="s">
        <v>2209</v>
      </c>
      <c r="C5378" s="9" t="s">
        <v>19</v>
      </c>
      <c r="D5378" s="12">
        <v>-28.724881799999999</v>
      </c>
      <c r="E5378" s="12">
        <v>31.7825153</v>
      </c>
      <c r="F5378" s="9" t="s">
        <v>8</v>
      </c>
      <c r="G5378" s="9">
        <v>800507021</v>
      </c>
      <c r="H5378" s="9" t="str">
        <f t="shared" si="168"/>
        <v>(-28.7248818, 31.7825153)</v>
      </c>
    </row>
    <row r="5379" spans="1:8" s="10" customFormat="1" x14ac:dyDescent="0.25">
      <c r="A5379" s="9" t="str">
        <f t="shared" ref="A5379:A5442" si="169">"OSM: " &amp; B5379 &amp; " - " &amp; PROPER(C5379) &amp; " - (" &amp; G5379 &amp; ")"</f>
        <v>OSM: O.R. Tambo International Airport - Stop - (325987520)</v>
      </c>
      <c r="B5379" s="9" t="s">
        <v>1751</v>
      </c>
      <c r="C5379" s="9" t="s">
        <v>13</v>
      </c>
      <c r="D5379" s="12">
        <v>-26.1321467</v>
      </c>
      <c r="E5379" s="12">
        <v>28.230916199999999</v>
      </c>
      <c r="F5379" s="9" t="s">
        <v>8</v>
      </c>
      <c r="G5379" s="9">
        <v>325987520</v>
      </c>
      <c r="H5379" s="9" t="str">
        <f t="shared" si="168"/>
        <v>(-26.1321467, 28.2309162)</v>
      </c>
    </row>
    <row r="5380" spans="1:8" s="10" customFormat="1" x14ac:dyDescent="0.25">
      <c r="A5380" s="9" t="str">
        <f t="shared" si="169"/>
        <v>OSM: O.R. Tambo International Airport - Stop - (5221585033)</v>
      </c>
      <c r="B5380" s="9" t="s">
        <v>1751</v>
      </c>
      <c r="C5380" s="9" t="s">
        <v>13</v>
      </c>
      <c r="D5380" s="12">
        <v>-26.1321172</v>
      </c>
      <c r="E5380" s="12">
        <v>28.230925800000001</v>
      </c>
      <c r="F5380" s="9" t="s">
        <v>8</v>
      </c>
      <c r="G5380" s="9">
        <v>5221585033</v>
      </c>
      <c r="H5380" s="9" t="str">
        <f t="shared" si="168"/>
        <v>(-26.1321172, 28.2309258)</v>
      </c>
    </row>
    <row r="5381" spans="1:8" s="10" customFormat="1" x14ac:dyDescent="0.25">
      <c r="A5381" s="9" t="str">
        <f t="shared" si="169"/>
        <v>OSM: O.R. Tambo International Airport - Station - (6983349354)</v>
      </c>
      <c r="B5381" s="9" t="s">
        <v>1751</v>
      </c>
      <c r="C5381" s="9" t="s">
        <v>7</v>
      </c>
      <c r="D5381" s="12">
        <v>-26.132169399999999</v>
      </c>
      <c r="E5381" s="12">
        <v>28.231099799999999</v>
      </c>
      <c r="F5381" s="9" t="s">
        <v>8</v>
      </c>
      <c r="G5381" s="9">
        <v>6983349354</v>
      </c>
      <c r="H5381" s="9" t="str">
        <f t="shared" si="168"/>
        <v>(-26.1321694, 28.2310998)</v>
      </c>
    </row>
    <row r="5382" spans="1:8" s="10" customFormat="1" x14ac:dyDescent="0.25">
      <c r="A5382" s="9" t="str">
        <f t="shared" si="169"/>
        <v>OSM: Oak Valley - Abandoned - (247326335)</v>
      </c>
      <c r="B5382" s="9" t="s">
        <v>656</v>
      </c>
      <c r="C5382" s="9" t="s">
        <v>139</v>
      </c>
      <c r="D5382" s="12">
        <v>-33.323324800000002</v>
      </c>
      <c r="E5382" s="12">
        <v>26.6033908</v>
      </c>
      <c r="F5382" s="9" t="s">
        <v>8</v>
      </c>
      <c r="G5382" s="9">
        <v>247326335</v>
      </c>
      <c r="H5382" s="9" t="str">
        <f t="shared" si="168"/>
        <v>(-33.3233248, 26.6033908)</v>
      </c>
    </row>
    <row r="5383" spans="1:8" s="10" customFormat="1" x14ac:dyDescent="0.25">
      <c r="A5383" s="9" t="str">
        <f t="shared" si="169"/>
        <v>OSM: Oakhill - Halt - (247326338)</v>
      </c>
      <c r="B5383" s="9" t="s">
        <v>659</v>
      </c>
      <c r="C5383" s="9" t="s">
        <v>19</v>
      </c>
      <c r="D5383" s="12">
        <v>-33.643180800000003</v>
      </c>
      <c r="E5383" s="12">
        <v>25.9164502</v>
      </c>
      <c r="F5383" s="9" t="s">
        <v>8</v>
      </c>
      <c r="G5383" s="9">
        <v>247326338</v>
      </c>
      <c r="H5383" s="9" t="str">
        <f t="shared" si="168"/>
        <v>(-33.6431808, 25.9164502)</v>
      </c>
    </row>
    <row r="5384" spans="1:8" s="10" customFormat="1" x14ac:dyDescent="0.25">
      <c r="A5384" s="9" t="str">
        <f t="shared" si="169"/>
        <v>OSM: Oakmoor - Stop - (247644758)</v>
      </c>
      <c r="B5384" s="9" t="s">
        <v>1108</v>
      </c>
      <c r="C5384" s="9" t="s">
        <v>13</v>
      </c>
      <c r="D5384" s="12">
        <v>-26.0058452</v>
      </c>
      <c r="E5384" s="12">
        <v>28.248720899999999</v>
      </c>
      <c r="F5384" s="9" t="s">
        <v>8</v>
      </c>
      <c r="G5384" s="9">
        <v>247644758</v>
      </c>
      <c r="H5384" s="9" t="str">
        <f t="shared" si="168"/>
        <v>(-26.0058452, 28.2487209)</v>
      </c>
    </row>
    <row r="5385" spans="1:8" s="10" customFormat="1" x14ac:dyDescent="0.25">
      <c r="A5385" s="9" t="str">
        <f t="shared" si="169"/>
        <v>OSM: Oakmoor - Station - (9168944954)</v>
      </c>
      <c r="B5385" s="9" t="s">
        <v>1108</v>
      </c>
      <c r="C5385" s="9" t="s">
        <v>7</v>
      </c>
      <c r="D5385" s="12">
        <v>-26.005754899999999</v>
      </c>
      <c r="E5385" s="12">
        <v>28.248753199999999</v>
      </c>
      <c r="F5385" s="9" t="s">
        <v>8</v>
      </c>
      <c r="G5385" s="9">
        <v>9168944954</v>
      </c>
      <c r="H5385" s="9" t="str">
        <f t="shared" si="168"/>
        <v>(-26.0057549, 28.2487532)</v>
      </c>
    </row>
    <row r="5386" spans="1:8" s="10" customFormat="1" x14ac:dyDescent="0.25">
      <c r="A5386" s="9" t="str">
        <f t="shared" si="169"/>
        <v>OSM: Oasis - Abandoned - (247645242)</v>
      </c>
      <c r="B5386" s="9" t="s">
        <v>1212</v>
      </c>
      <c r="C5386" s="9" t="s">
        <v>139</v>
      </c>
      <c r="D5386" s="12">
        <v>-27.149675999999999</v>
      </c>
      <c r="E5386" s="12">
        <v>26.844013199999999</v>
      </c>
      <c r="F5386" s="9" t="s">
        <v>8</v>
      </c>
      <c r="G5386" s="9">
        <v>247645242</v>
      </c>
      <c r="H5386" s="9" t="str">
        <f t="shared" si="168"/>
        <v>(-27.149676, 26.8440132)</v>
      </c>
    </row>
    <row r="5387" spans="1:8" s="10" customFormat="1" x14ac:dyDescent="0.25">
      <c r="A5387" s="9" t="str">
        <f t="shared" si="169"/>
        <v>OSM: Oathay - Abandoned - (247326337)</v>
      </c>
      <c r="B5387" s="9" t="s">
        <v>658</v>
      </c>
      <c r="C5387" s="9" t="s">
        <v>139</v>
      </c>
      <c r="D5387" s="12">
        <v>-32.005886500000003</v>
      </c>
      <c r="E5387" s="12">
        <v>27.324181599999999</v>
      </c>
      <c r="F5387" s="9" t="s">
        <v>8</v>
      </c>
      <c r="G5387" s="9">
        <v>247326337</v>
      </c>
      <c r="H5387" s="9" t="str">
        <f t="shared" si="168"/>
        <v>(-32.0058865, 27.3241816)</v>
      </c>
    </row>
    <row r="5388" spans="1:8" s="10" customFormat="1" x14ac:dyDescent="0.25">
      <c r="A5388" s="9" t="str">
        <f t="shared" si="169"/>
        <v>OSM: Oban - Halt - (500957548)</v>
      </c>
      <c r="B5388" s="9" t="s">
        <v>1945</v>
      </c>
      <c r="C5388" s="9" t="s">
        <v>19</v>
      </c>
      <c r="D5388" s="12">
        <v>-26.3665403</v>
      </c>
      <c r="E5388" s="12">
        <v>29.0113345</v>
      </c>
      <c r="F5388" s="9" t="s">
        <v>8</v>
      </c>
      <c r="G5388" s="9">
        <v>500957548</v>
      </c>
      <c r="H5388" s="9" t="str">
        <f t="shared" si="168"/>
        <v>(-26.3665403, 29.0113345)</v>
      </c>
    </row>
    <row r="5389" spans="1:8" s="10" customFormat="1" x14ac:dyDescent="0.25">
      <c r="A5389" s="9" t="str">
        <f t="shared" si="169"/>
        <v>OSM: Oberholzer - Stop - (247646911)</v>
      </c>
      <c r="B5389" s="9" t="s">
        <v>1398</v>
      </c>
      <c r="C5389" s="9" t="s">
        <v>13</v>
      </c>
      <c r="D5389" s="12">
        <v>-26.342626500000001</v>
      </c>
      <c r="E5389" s="12">
        <v>27.393280600000001</v>
      </c>
      <c r="F5389" s="9" t="s">
        <v>8</v>
      </c>
      <c r="G5389" s="9">
        <v>247646911</v>
      </c>
      <c r="H5389" s="9" t="str">
        <f t="shared" si="168"/>
        <v>(-26.3426265, 27.3932806)</v>
      </c>
    </row>
    <row r="5390" spans="1:8" s="10" customFormat="1" x14ac:dyDescent="0.25">
      <c r="A5390" s="9" t="str">
        <f t="shared" si="169"/>
        <v>OSM: Oberholzer - Station - (7220918921)</v>
      </c>
      <c r="B5390" s="9" t="s">
        <v>1398</v>
      </c>
      <c r="C5390" s="9" t="s">
        <v>7</v>
      </c>
      <c r="D5390" s="12">
        <v>-26.3427486</v>
      </c>
      <c r="E5390" s="12">
        <v>27.393381099999999</v>
      </c>
      <c r="F5390" s="9" t="s">
        <v>8</v>
      </c>
      <c r="G5390" s="9">
        <v>7220918921</v>
      </c>
      <c r="H5390" s="9" t="str">
        <f t="shared" si="168"/>
        <v>(-26.3427486, 27.3933811)</v>
      </c>
    </row>
    <row r="5391" spans="1:8" s="10" customFormat="1" x14ac:dyDescent="0.25">
      <c r="A5391" s="9" t="str">
        <f t="shared" si="169"/>
        <v>OSM: Observatory - Station - (25537975)</v>
      </c>
      <c r="B5391" s="9" t="s">
        <v>15</v>
      </c>
      <c r="C5391" s="9" t="s">
        <v>7</v>
      </c>
      <c r="D5391" s="12">
        <v>-33.9379572</v>
      </c>
      <c r="E5391" s="12">
        <v>18.471500500000001</v>
      </c>
      <c r="F5391" s="9" t="s">
        <v>8</v>
      </c>
      <c r="G5391" s="9">
        <v>25537975</v>
      </c>
      <c r="H5391" s="9" t="str">
        <f t="shared" si="168"/>
        <v>(-33.9379572, 18.4715005)</v>
      </c>
    </row>
    <row r="5392" spans="1:8" s="10" customFormat="1" x14ac:dyDescent="0.25">
      <c r="A5392" s="9" t="str">
        <f t="shared" si="169"/>
        <v>OSM: Observatory - Stop - (6627880540)</v>
      </c>
      <c r="B5392" s="9" t="s">
        <v>15</v>
      </c>
      <c r="C5392" s="9" t="s">
        <v>13</v>
      </c>
      <c r="D5392" s="12">
        <v>-33.938901399999999</v>
      </c>
      <c r="E5392" s="12">
        <v>18.471804299999999</v>
      </c>
      <c r="F5392" s="9" t="s">
        <v>8</v>
      </c>
      <c r="G5392" s="9">
        <v>6627880540</v>
      </c>
      <c r="H5392" s="9" t="str">
        <f t="shared" si="168"/>
        <v>(-33.9389014, 18.4718043)</v>
      </c>
    </row>
    <row r="5393" spans="1:8" s="10" customFormat="1" x14ac:dyDescent="0.25">
      <c r="A5393" s="9" t="str">
        <f t="shared" si="169"/>
        <v>OSM: Observatory - Stop - (6627880541)</v>
      </c>
      <c r="B5393" s="9" t="s">
        <v>15</v>
      </c>
      <c r="C5393" s="9" t="s">
        <v>13</v>
      </c>
      <c r="D5393" s="12">
        <v>-33.937673599999997</v>
      </c>
      <c r="E5393" s="12">
        <v>18.471395099999999</v>
      </c>
      <c r="F5393" s="9" t="s">
        <v>8</v>
      </c>
      <c r="G5393" s="9">
        <v>6627880541</v>
      </c>
      <c r="H5393" s="9" t="str">
        <f t="shared" si="168"/>
        <v>(-33.9376736, 18.4713951)</v>
      </c>
    </row>
    <row r="5394" spans="1:8" s="10" customFormat="1" x14ac:dyDescent="0.25">
      <c r="A5394" s="9" t="str">
        <f t="shared" si="169"/>
        <v>OSM: Observatory - Platform - (61118297)</v>
      </c>
      <c r="B5394" s="9" t="s">
        <v>15</v>
      </c>
      <c r="C5394" s="9" t="s">
        <v>2708</v>
      </c>
      <c r="D5394" s="12">
        <v>-33.938209930434702</v>
      </c>
      <c r="E5394" s="12">
        <v>18.471486660869498</v>
      </c>
      <c r="F5394" s="9" t="s">
        <v>2775</v>
      </c>
      <c r="G5394" s="9">
        <v>61118297</v>
      </c>
      <c r="H5394" s="9" t="str">
        <f t="shared" si="168"/>
        <v>(-33.9382099, 18.4714867)</v>
      </c>
    </row>
    <row r="5395" spans="1:8" s="10" customFormat="1" x14ac:dyDescent="0.25">
      <c r="A5395" s="9" t="str">
        <f t="shared" si="169"/>
        <v>OSM: Observatory - Platform - (61118299)</v>
      </c>
      <c r="B5395" s="9" t="s">
        <v>15</v>
      </c>
      <c r="C5395" s="9" t="s">
        <v>2708</v>
      </c>
      <c r="D5395" s="12">
        <v>-33.938124570588201</v>
      </c>
      <c r="E5395" s="12">
        <v>18.4716397764705</v>
      </c>
      <c r="F5395" s="9" t="s">
        <v>2775</v>
      </c>
      <c r="G5395" s="9">
        <v>61118299</v>
      </c>
      <c r="H5395" s="9" t="str">
        <f t="shared" si="168"/>
        <v>(-33.9381246, 18.4716398)</v>
      </c>
    </row>
    <row r="5396" spans="1:8" s="10" customFormat="1" x14ac:dyDescent="0.25">
      <c r="A5396" s="9" t="str">
        <f t="shared" si="169"/>
        <v>OSM: Ogies - Station - (1818301901)</v>
      </c>
      <c r="B5396" s="9" t="s">
        <v>2392</v>
      </c>
      <c r="C5396" s="9" t="s">
        <v>7</v>
      </c>
      <c r="D5396" s="12">
        <v>-26.049878199999998</v>
      </c>
      <c r="E5396" s="12">
        <v>29.051355300000001</v>
      </c>
      <c r="F5396" s="9" t="s">
        <v>8</v>
      </c>
      <c r="G5396" s="9">
        <v>1818301901</v>
      </c>
      <c r="H5396" s="9" t="str">
        <f t="shared" si="168"/>
        <v>(-26.0498782, 29.0513553)</v>
      </c>
    </row>
    <row r="5397" spans="1:8" s="10" customFormat="1" x14ac:dyDescent="0.25">
      <c r="A5397" s="9" t="str">
        <f t="shared" si="169"/>
        <v>OSM: OGS/S743445 - Rail - (377479883)</v>
      </c>
      <c r="B5397" s="9" t="s">
        <v>2915</v>
      </c>
      <c r="C5397" s="9" t="s">
        <v>2780</v>
      </c>
      <c r="D5397" s="12">
        <v>-26.055964915789399</v>
      </c>
      <c r="E5397" s="12">
        <v>29.0259052105263</v>
      </c>
      <c r="F5397" s="9" t="s">
        <v>2775</v>
      </c>
      <c r="G5397" s="9">
        <v>377479883</v>
      </c>
      <c r="H5397" s="9" t="str">
        <f t="shared" si="168"/>
        <v>(-26.0559649, 29.0259052)</v>
      </c>
    </row>
    <row r="5398" spans="1:8" s="10" customFormat="1" x14ac:dyDescent="0.25">
      <c r="A5398" s="9" t="str">
        <f t="shared" si="169"/>
        <v>OSM: OGS/S743445 - Rail - (443643143)</v>
      </c>
      <c r="B5398" s="9" t="s">
        <v>2915</v>
      </c>
      <c r="C5398" s="9" t="s">
        <v>2780</v>
      </c>
      <c r="D5398" s="12">
        <v>-26.056844333333299</v>
      </c>
      <c r="E5398" s="12">
        <v>29.0143022333333</v>
      </c>
      <c r="F5398" s="9" t="s">
        <v>2775</v>
      </c>
      <c r="G5398" s="9">
        <v>443643143</v>
      </c>
      <c r="H5398" s="9" t="str">
        <f t="shared" si="168"/>
        <v>(-26.0568443, 29.0143022)</v>
      </c>
    </row>
    <row r="5399" spans="1:8" s="10" customFormat="1" x14ac:dyDescent="0.25">
      <c r="A5399" s="9" t="str">
        <f t="shared" si="169"/>
        <v>OSM: OGS/S743445 - Rail - (443643144)</v>
      </c>
      <c r="B5399" s="9" t="s">
        <v>2915</v>
      </c>
      <c r="C5399" s="9" t="s">
        <v>2780</v>
      </c>
      <c r="D5399" s="12">
        <v>-26.054808717948699</v>
      </c>
      <c r="E5399" s="12">
        <v>29.004350292307599</v>
      </c>
      <c r="F5399" s="9" t="s">
        <v>2775</v>
      </c>
      <c r="G5399" s="9">
        <v>443643144</v>
      </c>
      <c r="H5399" s="9" t="str">
        <f t="shared" si="168"/>
        <v>(-26.0548087, 29.0043503)</v>
      </c>
    </row>
    <row r="5400" spans="1:8" s="10" customFormat="1" x14ac:dyDescent="0.25">
      <c r="A5400" s="9" t="str">
        <f t="shared" si="169"/>
        <v>OSM: OGS/S743445 - Rail - (648493460)</v>
      </c>
      <c r="B5400" s="9" t="s">
        <v>2915</v>
      </c>
      <c r="C5400" s="9" t="s">
        <v>2780</v>
      </c>
      <c r="D5400" s="12">
        <v>-26.056009549999999</v>
      </c>
      <c r="E5400" s="12">
        <v>29.013478549999999</v>
      </c>
      <c r="F5400" s="9" t="s">
        <v>2775</v>
      </c>
      <c r="G5400" s="9">
        <v>648493460</v>
      </c>
      <c r="H5400" s="9" t="str">
        <f t="shared" si="168"/>
        <v>(-26.0560096, 29.0134786)</v>
      </c>
    </row>
    <row r="5401" spans="1:8" s="10" customFormat="1" x14ac:dyDescent="0.25">
      <c r="A5401" s="9" t="str">
        <f t="shared" si="169"/>
        <v>OSM: OGS/S743445 - Rail - (648493461)</v>
      </c>
      <c r="B5401" s="9" t="s">
        <v>2915</v>
      </c>
      <c r="C5401" s="9" t="s">
        <v>2780</v>
      </c>
      <c r="D5401" s="12">
        <v>-26.05541835</v>
      </c>
      <c r="E5401" s="12">
        <v>29.012907049999999</v>
      </c>
      <c r="F5401" s="9" t="s">
        <v>2775</v>
      </c>
      <c r="G5401" s="9">
        <v>648493461</v>
      </c>
      <c r="H5401" s="9" t="str">
        <f t="shared" si="168"/>
        <v>(-26.0554184, 29.0129071)</v>
      </c>
    </row>
    <row r="5402" spans="1:8" s="10" customFormat="1" x14ac:dyDescent="0.25">
      <c r="A5402" s="9" t="str">
        <f t="shared" si="169"/>
        <v>OSM: OGS/S743445 - Rail - (801539664)</v>
      </c>
      <c r="B5402" s="9" t="s">
        <v>2915</v>
      </c>
      <c r="C5402" s="9" t="s">
        <v>2780</v>
      </c>
      <c r="D5402" s="12">
        <v>-26.054545023762302</v>
      </c>
      <c r="E5402" s="12">
        <v>29.0030314910891</v>
      </c>
      <c r="F5402" s="9" t="s">
        <v>2775</v>
      </c>
      <c r="G5402" s="9">
        <v>801539664</v>
      </c>
      <c r="H5402" s="9" t="str">
        <f t="shared" si="168"/>
        <v>(-26.054545, 29.0030315)</v>
      </c>
    </row>
    <row r="5403" spans="1:8" s="10" customFormat="1" x14ac:dyDescent="0.25">
      <c r="A5403" s="9" t="str">
        <f t="shared" si="169"/>
        <v>OSM: Ohrigstad - Stop - (247646914)</v>
      </c>
      <c r="B5403" s="9" t="s">
        <v>1401</v>
      </c>
      <c r="C5403" s="9" t="s">
        <v>13</v>
      </c>
      <c r="D5403" s="12">
        <v>-24.753554999999999</v>
      </c>
      <c r="E5403" s="12">
        <v>30.557992500000001</v>
      </c>
      <c r="F5403" s="9" t="s">
        <v>8</v>
      </c>
      <c r="G5403" s="9">
        <v>247646914</v>
      </c>
      <c r="H5403" s="9" t="str">
        <f t="shared" si="168"/>
        <v>(-24.753555, 30.5579925)</v>
      </c>
    </row>
    <row r="5404" spans="1:8" s="10" customFormat="1" x14ac:dyDescent="0.25">
      <c r="A5404" s="9" t="str">
        <f t="shared" si="169"/>
        <v>OSM: Ohrigstad - Station - (1349283175)</v>
      </c>
      <c r="B5404" s="9" t="s">
        <v>1401</v>
      </c>
      <c r="C5404" s="9" t="s">
        <v>7</v>
      </c>
      <c r="D5404" s="12">
        <v>-24.753468290909002</v>
      </c>
      <c r="E5404" s="12">
        <v>30.557810618181801</v>
      </c>
      <c r="F5404" s="9" t="s">
        <v>2775</v>
      </c>
      <c r="G5404" s="9">
        <v>1349283175</v>
      </c>
      <c r="H5404" s="9" t="str">
        <f t="shared" si="168"/>
        <v>(-24.7534683, 30.5578106)</v>
      </c>
    </row>
    <row r="5405" spans="1:8" s="10" customFormat="1" x14ac:dyDescent="0.25">
      <c r="A5405" s="9" t="str">
        <f t="shared" si="169"/>
        <v>OSM: Okahandja Station - Station - (2179669594)</v>
      </c>
      <c r="B5405" s="9" t="s">
        <v>2441</v>
      </c>
      <c r="C5405" s="9" t="s">
        <v>7</v>
      </c>
      <c r="D5405" s="12">
        <v>-21.9797157</v>
      </c>
      <c r="E5405" s="12">
        <v>16.91441</v>
      </c>
      <c r="F5405" s="9" t="s">
        <v>8</v>
      </c>
      <c r="G5405" s="9">
        <v>2179669594</v>
      </c>
      <c r="H5405" s="9" t="str">
        <f t="shared" si="168"/>
        <v>(-21.9797157, 16.91441)</v>
      </c>
    </row>
    <row r="5406" spans="1:8" s="10" customFormat="1" x14ac:dyDescent="0.25">
      <c r="A5406" s="9" t="str">
        <f t="shared" si="169"/>
        <v>OSM: Okapuka - Station - (2024976984)</v>
      </c>
      <c r="B5406" s="9" t="s">
        <v>2412</v>
      </c>
      <c r="C5406" s="9" t="s">
        <v>7</v>
      </c>
      <c r="D5406" s="12">
        <v>-22.3000723</v>
      </c>
      <c r="E5406" s="12">
        <v>17.061631500000001</v>
      </c>
      <c r="F5406" s="9" t="s">
        <v>8</v>
      </c>
      <c r="G5406" s="9">
        <v>2024976984</v>
      </c>
      <c r="H5406" s="9" t="str">
        <f t="shared" si="168"/>
        <v>(-22.3000723, 17.0616315)</v>
      </c>
    </row>
    <row r="5407" spans="1:8" s="10" customFormat="1" x14ac:dyDescent="0.25">
      <c r="A5407" s="9" t="str">
        <f t="shared" si="169"/>
        <v>OSM: Okhalweni - Halt - (2455298494)</v>
      </c>
      <c r="B5407" s="9" t="s">
        <v>2446</v>
      </c>
      <c r="C5407" s="9" t="s">
        <v>19</v>
      </c>
      <c r="D5407" s="12">
        <v>-29.797537800000001</v>
      </c>
      <c r="E5407" s="12">
        <v>29.6321622</v>
      </c>
      <c r="F5407" s="9" t="s">
        <v>8</v>
      </c>
      <c r="G5407" s="9">
        <v>2455298494</v>
      </c>
      <c r="H5407" s="9" t="str">
        <f t="shared" si="168"/>
        <v>(-29.7975378, 29.6321622)</v>
      </c>
    </row>
    <row r="5408" spans="1:8" s="10" customFormat="1" x14ac:dyDescent="0.25">
      <c r="A5408" s="9" t="str">
        <f t="shared" si="169"/>
        <v>OSM: Old Bethulie Train Station - Station - (1370852844)</v>
      </c>
      <c r="B5408" s="9" t="s">
        <v>2954</v>
      </c>
      <c r="C5408" s="9" t="s">
        <v>7</v>
      </c>
      <c r="D5408" s="12">
        <v>-30.498573121052601</v>
      </c>
      <c r="E5408" s="12">
        <v>25.959670242105201</v>
      </c>
      <c r="F5408" s="9" t="s">
        <v>2775</v>
      </c>
      <c r="G5408" s="9">
        <v>1370852844</v>
      </c>
      <c r="H5408" s="9" t="str">
        <f t="shared" si="168"/>
        <v>(-30.4985731, 25.9596702)</v>
      </c>
    </row>
    <row r="5409" spans="1:8" s="10" customFormat="1" x14ac:dyDescent="0.25">
      <c r="A5409" s="9" t="str">
        <f t="shared" si="169"/>
        <v>OSM: Old Cape Midland Line - Rail - (4748821)</v>
      </c>
      <c r="B5409" s="9" t="s">
        <v>2779</v>
      </c>
      <c r="C5409" s="9" t="s">
        <v>2780</v>
      </c>
      <c r="D5409" s="12">
        <v>-33.862030682352902</v>
      </c>
      <c r="E5409" s="12">
        <v>25.5973587588235</v>
      </c>
      <c r="F5409" s="9" t="s">
        <v>2775</v>
      </c>
      <c r="G5409" s="9">
        <v>4748821</v>
      </c>
      <c r="H5409" s="9" t="str">
        <f t="shared" si="168"/>
        <v>(-33.8620307, 25.5973588)</v>
      </c>
    </row>
    <row r="5410" spans="1:8" s="10" customFormat="1" x14ac:dyDescent="0.25">
      <c r="A5410" s="9" t="str">
        <f t="shared" si="169"/>
        <v>OSM: Old Cape Midland Line - Disused - (23168550)</v>
      </c>
      <c r="B5410" s="9" t="s">
        <v>2779</v>
      </c>
      <c r="C5410" s="9" t="s">
        <v>2774</v>
      </c>
      <c r="D5410" s="12">
        <v>-32.821349933333302</v>
      </c>
      <c r="E5410" s="12">
        <v>24.290849628395002</v>
      </c>
      <c r="F5410" s="9" t="s">
        <v>2775</v>
      </c>
      <c r="G5410" s="9">
        <v>23168550</v>
      </c>
      <c r="H5410" s="9" t="str">
        <f t="shared" si="168"/>
        <v>(-32.8213499, 24.2908496)</v>
      </c>
    </row>
    <row r="5411" spans="1:8" s="10" customFormat="1" x14ac:dyDescent="0.25">
      <c r="A5411" s="9" t="str">
        <f t="shared" si="169"/>
        <v>OSM: Old Cape Midland Line - Disused - (27371783)</v>
      </c>
      <c r="B5411" s="9" t="s">
        <v>2779</v>
      </c>
      <c r="C5411" s="9" t="s">
        <v>2774</v>
      </c>
      <c r="D5411" s="12">
        <v>-31.740772633684202</v>
      </c>
      <c r="E5411" s="12">
        <v>24.932320932631502</v>
      </c>
      <c r="F5411" s="9" t="s">
        <v>2775</v>
      </c>
      <c r="G5411" s="9">
        <v>27371783</v>
      </c>
      <c r="H5411" s="9" t="str">
        <f t="shared" si="168"/>
        <v>(-31.7407726, 24.9323209)</v>
      </c>
    </row>
    <row r="5412" spans="1:8" s="10" customFormat="1" x14ac:dyDescent="0.25">
      <c r="A5412" s="9" t="str">
        <f t="shared" si="169"/>
        <v>OSM: Old Cape Midland Line - Disused - (28183036)</v>
      </c>
      <c r="B5412" s="9" t="s">
        <v>2779</v>
      </c>
      <c r="C5412" s="9" t="s">
        <v>2774</v>
      </c>
      <c r="D5412" s="12">
        <v>-32.278127872727197</v>
      </c>
      <c r="E5412" s="12">
        <v>24.55404455</v>
      </c>
      <c r="F5412" s="9" t="s">
        <v>2775</v>
      </c>
      <c r="G5412" s="9">
        <v>28183036</v>
      </c>
      <c r="H5412" s="9" t="str">
        <f t="shared" si="168"/>
        <v>(-32.2781279, 24.5540446)</v>
      </c>
    </row>
    <row r="5413" spans="1:8" s="10" customFormat="1" x14ac:dyDescent="0.25">
      <c r="A5413" s="9" t="str">
        <f t="shared" si="169"/>
        <v>OSM: Old Cape Midland Line - Disused - (28183246)</v>
      </c>
      <c r="B5413" s="9" t="s">
        <v>2779</v>
      </c>
      <c r="C5413" s="9" t="s">
        <v>2774</v>
      </c>
      <c r="D5413" s="12">
        <v>-31.865347649999901</v>
      </c>
      <c r="E5413" s="12">
        <v>24.766625550000001</v>
      </c>
      <c r="F5413" s="9" t="s">
        <v>2775</v>
      </c>
      <c r="G5413" s="9">
        <v>28183246</v>
      </c>
      <c r="H5413" s="9" t="str">
        <f t="shared" si="168"/>
        <v>(-31.8653476, 24.7666256)</v>
      </c>
    </row>
    <row r="5414" spans="1:8" s="10" customFormat="1" x14ac:dyDescent="0.25">
      <c r="A5414" s="9" t="str">
        <f t="shared" si="169"/>
        <v>OSM: Old Cape Midland Line - Rail - (60690073)</v>
      </c>
      <c r="B5414" s="9" t="s">
        <v>2779</v>
      </c>
      <c r="C5414" s="9" t="s">
        <v>2780</v>
      </c>
      <c r="D5414" s="12">
        <v>-33.857065114285703</v>
      </c>
      <c r="E5414" s="12">
        <v>25.5920656571428</v>
      </c>
      <c r="F5414" s="9" t="s">
        <v>2775</v>
      </c>
      <c r="G5414" s="9">
        <v>60690073</v>
      </c>
      <c r="H5414" s="9" t="str">
        <f t="shared" si="168"/>
        <v>(-33.8570651, 25.5920657)</v>
      </c>
    </row>
    <row r="5415" spans="1:8" s="10" customFormat="1" x14ac:dyDescent="0.25">
      <c r="A5415" s="9" t="str">
        <f t="shared" si="169"/>
        <v>OSM: Old Cape Midland Line - Rail - (60690102)</v>
      </c>
      <c r="B5415" s="9" t="s">
        <v>2779</v>
      </c>
      <c r="C5415" s="9" t="s">
        <v>2780</v>
      </c>
      <c r="D5415" s="12">
        <v>-33.859256299999998</v>
      </c>
      <c r="E5415" s="12">
        <v>25.5945824</v>
      </c>
      <c r="F5415" s="9" t="s">
        <v>2775</v>
      </c>
      <c r="G5415" s="9">
        <v>60690102</v>
      </c>
      <c r="H5415" s="9" t="str">
        <f t="shared" si="168"/>
        <v>(-33.8592563, 25.5945824)</v>
      </c>
    </row>
    <row r="5416" spans="1:8" s="10" customFormat="1" x14ac:dyDescent="0.25">
      <c r="A5416" s="9" t="str">
        <f t="shared" si="169"/>
        <v>OSM: Old Cape Midland Line - Rail - (61348768)</v>
      </c>
      <c r="B5416" s="9" t="s">
        <v>2779</v>
      </c>
      <c r="C5416" s="9" t="s">
        <v>2780</v>
      </c>
      <c r="D5416" s="12">
        <v>-33.795823599999999</v>
      </c>
      <c r="E5416" s="12">
        <v>25.453043999999998</v>
      </c>
      <c r="F5416" s="9" t="s">
        <v>2775</v>
      </c>
      <c r="G5416" s="9">
        <v>61348768</v>
      </c>
      <c r="H5416" s="9" t="str">
        <f t="shared" si="168"/>
        <v>(-33.7958236, 25.453044)</v>
      </c>
    </row>
    <row r="5417" spans="1:8" s="10" customFormat="1" x14ac:dyDescent="0.25">
      <c r="A5417" s="9" t="str">
        <f t="shared" si="169"/>
        <v>OSM: Old Cape Midland Line - Rail - (61348770)</v>
      </c>
      <c r="B5417" s="9" t="s">
        <v>2779</v>
      </c>
      <c r="C5417" s="9" t="s">
        <v>2780</v>
      </c>
      <c r="D5417" s="12">
        <v>-33.793351899999998</v>
      </c>
      <c r="E5417" s="12">
        <v>25.449702800000001</v>
      </c>
      <c r="F5417" s="9" t="s">
        <v>2775</v>
      </c>
      <c r="G5417" s="9">
        <v>61348770</v>
      </c>
      <c r="H5417" s="9" t="str">
        <f t="shared" si="168"/>
        <v>(-33.7933519, 25.4497028)</v>
      </c>
    </row>
    <row r="5418" spans="1:8" s="10" customFormat="1" x14ac:dyDescent="0.25">
      <c r="A5418" s="9" t="str">
        <f t="shared" si="169"/>
        <v>OSM: Old Cape Midland Line - Rail - (61348775)</v>
      </c>
      <c r="B5418" s="9" t="s">
        <v>2779</v>
      </c>
      <c r="C5418" s="9" t="s">
        <v>2780</v>
      </c>
      <c r="D5418" s="12">
        <v>-33.852890549999998</v>
      </c>
      <c r="E5418" s="12">
        <v>25.5869286</v>
      </c>
      <c r="F5418" s="9" t="s">
        <v>2775</v>
      </c>
      <c r="G5418" s="9">
        <v>61348775</v>
      </c>
      <c r="H5418" s="9" t="str">
        <f t="shared" si="168"/>
        <v>(-33.8528906, 25.5869286)</v>
      </c>
    </row>
    <row r="5419" spans="1:8" s="10" customFormat="1" x14ac:dyDescent="0.25">
      <c r="A5419" s="9" t="str">
        <f t="shared" si="169"/>
        <v>OSM: Old Cape Midland Line - Rail - (61348784)</v>
      </c>
      <c r="B5419" s="9" t="s">
        <v>2779</v>
      </c>
      <c r="C5419" s="9" t="s">
        <v>2780</v>
      </c>
      <c r="D5419" s="12">
        <v>-33.794617500000001</v>
      </c>
      <c r="E5419" s="12">
        <v>25.451411400000001</v>
      </c>
      <c r="F5419" s="9" t="s">
        <v>2775</v>
      </c>
      <c r="G5419" s="9">
        <v>61348784</v>
      </c>
      <c r="H5419" s="9" t="str">
        <f t="shared" si="168"/>
        <v>(-33.7946175, 25.4514114)</v>
      </c>
    </row>
    <row r="5420" spans="1:8" s="10" customFormat="1" x14ac:dyDescent="0.25">
      <c r="A5420" s="9" t="str">
        <f t="shared" si="169"/>
        <v>OSM: Old Cape Midland Line - Rail - (61348785)</v>
      </c>
      <c r="B5420" s="9" t="s">
        <v>2779</v>
      </c>
      <c r="C5420" s="9" t="s">
        <v>2780</v>
      </c>
      <c r="D5420" s="12">
        <v>-33.782541099122803</v>
      </c>
      <c r="E5420" s="12">
        <v>25.423773764035001</v>
      </c>
      <c r="F5420" s="9" t="s">
        <v>2775</v>
      </c>
      <c r="G5420" s="9">
        <v>61348785</v>
      </c>
      <c r="H5420" s="9" t="str">
        <f t="shared" si="168"/>
        <v>(-33.7825411, 25.4237738)</v>
      </c>
    </row>
    <row r="5421" spans="1:8" s="10" customFormat="1" x14ac:dyDescent="0.25">
      <c r="A5421" s="9" t="str">
        <f t="shared" si="169"/>
        <v>OSM: Old Cape Midland Line - Rail - (61348789)</v>
      </c>
      <c r="B5421" s="9" t="s">
        <v>2779</v>
      </c>
      <c r="C5421" s="9" t="s">
        <v>2780</v>
      </c>
      <c r="D5421" s="12">
        <v>-33.804423595238099</v>
      </c>
      <c r="E5421" s="12">
        <v>25.4894350619047</v>
      </c>
      <c r="F5421" s="9" t="s">
        <v>2775</v>
      </c>
      <c r="G5421" s="9">
        <v>61348789</v>
      </c>
      <c r="H5421" s="9" t="str">
        <f t="shared" si="168"/>
        <v>(-33.8044236, 25.4894351)</v>
      </c>
    </row>
    <row r="5422" spans="1:8" s="10" customFormat="1" x14ac:dyDescent="0.25">
      <c r="A5422" s="9" t="str">
        <f t="shared" si="169"/>
        <v>OSM: Old Cape Midland Line - Rail - (61349013)</v>
      </c>
      <c r="B5422" s="9" t="s">
        <v>2779</v>
      </c>
      <c r="C5422" s="9" t="s">
        <v>2780</v>
      </c>
      <c r="D5422" s="12">
        <v>-33.765584905882299</v>
      </c>
      <c r="E5422" s="12">
        <v>25.411925005882299</v>
      </c>
      <c r="F5422" s="9" t="s">
        <v>2775</v>
      </c>
      <c r="G5422" s="9">
        <v>61349013</v>
      </c>
      <c r="H5422" s="9" t="str">
        <f t="shared" si="168"/>
        <v>(-33.7655849, 25.411925)</v>
      </c>
    </row>
    <row r="5423" spans="1:8" s="10" customFormat="1" x14ac:dyDescent="0.25">
      <c r="A5423" s="9" t="str">
        <f t="shared" si="169"/>
        <v>OSM: Old Cape Midland Line - Disused - (62941085)</v>
      </c>
      <c r="B5423" s="9" t="s">
        <v>2779</v>
      </c>
      <c r="C5423" s="9" t="s">
        <v>2774</v>
      </c>
      <c r="D5423" s="12">
        <v>-32.250729900000003</v>
      </c>
      <c r="E5423" s="12">
        <v>24.541064216666602</v>
      </c>
      <c r="F5423" s="9" t="s">
        <v>2775</v>
      </c>
      <c r="G5423" s="9">
        <v>62941085</v>
      </c>
      <c r="H5423" s="9" t="str">
        <f t="shared" si="168"/>
        <v>(-32.2507299, 24.5410642)</v>
      </c>
    </row>
    <row r="5424" spans="1:8" s="10" customFormat="1" x14ac:dyDescent="0.25">
      <c r="A5424" s="9" t="str">
        <f t="shared" si="169"/>
        <v>OSM: Old Cape Midland Line - Disused - (62941088)</v>
      </c>
      <c r="B5424" s="9" t="s">
        <v>2779</v>
      </c>
      <c r="C5424" s="9" t="s">
        <v>2774</v>
      </c>
      <c r="D5424" s="12">
        <v>-32.267450420000003</v>
      </c>
      <c r="E5424" s="12">
        <v>24.5454341533333</v>
      </c>
      <c r="F5424" s="9" t="s">
        <v>2775</v>
      </c>
      <c r="G5424" s="9">
        <v>62941088</v>
      </c>
      <c r="H5424" s="9" t="str">
        <f t="shared" si="168"/>
        <v>(-32.2674504, 24.5454342)</v>
      </c>
    </row>
    <row r="5425" spans="1:8" s="10" customFormat="1" x14ac:dyDescent="0.25">
      <c r="A5425" s="9" t="str">
        <f t="shared" si="169"/>
        <v>OSM: Old Cape Midland Line - Disused - (62941090)</v>
      </c>
      <c r="B5425" s="9" t="s">
        <v>2779</v>
      </c>
      <c r="C5425" s="9" t="s">
        <v>2774</v>
      </c>
      <c r="D5425" s="12">
        <v>-32.273516000000001</v>
      </c>
      <c r="E5425" s="12">
        <v>24.550399200000001</v>
      </c>
      <c r="F5425" s="9" t="s">
        <v>2775</v>
      </c>
      <c r="G5425" s="9">
        <v>62941090</v>
      </c>
      <c r="H5425" s="9" t="str">
        <f t="shared" si="168"/>
        <v>(-32.273516, 24.5503992)</v>
      </c>
    </row>
    <row r="5426" spans="1:8" s="10" customFormat="1" x14ac:dyDescent="0.25">
      <c r="A5426" s="9" t="str">
        <f t="shared" si="169"/>
        <v>OSM: Old Cape Midland Line - Disused - (62941092)</v>
      </c>
      <c r="B5426" s="9" t="s">
        <v>2779</v>
      </c>
      <c r="C5426" s="9" t="s">
        <v>2774</v>
      </c>
      <c r="D5426" s="12">
        <v>-32.25229435</v>
      </c>
      <c r="E5426" s="12">
        <v>24.542511449999999</v>
      </c>
      <c r="F5426" s="9" t="s">
        <v>2775</v>
      </c>
      <c r="G5426" s="9">
        <v>62941092</v>
      </c>
      <c r="H5426" s="9" t="str">
        <f t="shared" si="168"/>
        <v>(-32.2522944, 24.5425115)</v>
      </c>
    </row>
    <row r="5427" spans="1:8" s="10" customFormat="1" x14ac:dyDescent="0.25">
      <c r="A5427" s="9" t="str">
        <f t="shared" si="169"/>
        <v>OSM: Old Cape Midland Line - Disused - (77078410)</v>
      </c>
      <c r="B5427" s="9" t="s">
        <v>2779</v>
      </c>
      <c r="C5427" s="9" t="s">
        <v>2774</v>
      </c>
      <c r="D5427" s="12">
        <v>-32.115452540625</v>
      </c>
      <c r="E5427" s="12">
        <v>24.7236037921875</v>
      </c>
      <c r="F5427" s="9" t="s">
        <v>2775</v>
      </c>
      <c r="G5427" s="9">
        <v>77078410</v>
      </c>
      <c r="H5427" s="9" t="str">
        <f t="shared" si="168"/>
        <v>(-32.1154525, 24.7236038)</v>
      </c>
    </row>
    <row r="5428" spans="1:8" s="10" customFormat="1" x14ac:dyDescent="0.25">
      <c r="A5428" s="9" t="str">
        <f t="shared" si="169"/>
        <v>OSM: Old Cape Midland Line - Disused - (77078411)</v>
      </c>
      <c r="B5428" s="9" t="s">
        <v>2779</v>
      </c>
      <c r="C5428" s="9" t="s">
        <v>2774</v>
      </c>
      <c r="D5428" s="12">
        <v>-32.2565455571428</v>
      </c>
      <c r="E5428" s="12">
        <v>24.542972577142798</v>
      </c>
      <c r="F5428" s="9" t="s">
        <v>2775</v>
      </c>
      <c r="G5428" s="9">
        <v>77078411</v>
      </c>
      <c r="H5428" s="9" t="str">
        <f t="shared" si="168"/>
        <v>(-32.2565456, 24.5429726)</v>
      </c>
    </row>
    <row r="5429" spans="1:8" s="10" customFormat="1" x14ac:dyDescent="0.25">
      <c r="A5429" s="9" t="str">
        <f t="shared" si="169"/>
        <v>OSM: Old Cape Midland Line - Disused - (82325311)</v>
      </c>
      <c r="B5429" s="9" t="s">
        <v>2779</v>
      </c>
      <c r="C5429" s="9" t="s">
        <v>2774</v>
      </c>
      <c r="D5429" s="12">
        <v>-32.937888373255802</v>
      </c>
      <c r="E5429" s="12">
        <v>24.273980395348801</v>
      </c>
      <c r="F5429" s="9" t="s">
        <v>2775</v>
      </c>
      <c r="G5429" s="9">
        <v>82325311</v>
      </c>
      <c r="H5429" s="9" t="str">
        <f t="shared" si="168"/>
        <v>(-32.9378884, 24.2739804)</v>
      </c>
    </row>
    <row r="5430" spans="1:8" s="10" customFormat="1" x14ac:dyDescent="0.25">
      <c r="A5430" s="9" t="str">
        <f t="shared" si="169"/>
        <v>OSM: Old Cape Midland Line - Rail - (91415736)</v>
      </c>
      <c r="B5430" s="9" t="s">
        <v>2779</v>
      </c>
      <c r="C5430" s="9" t="s">
        <v>2780</v>
      </c>
      <c r="D5430" s="12">
        <v>-33.474523563541602</v>
      </c>
      <c r="E5430" s="12">
        <v>25.335467304166599</v>
      </c>
      <c r="F5430" s="9" t="s">
        <v>2775</v>
      </c>
      <c r="G5430" s="9">
        <v>91415736</v>
      </c>
      <c r="H5430" s="9" t="str">
        <f t="shared" si="168"/>
        <v>(-33.4745236, 25.3354673)</v>
      </c>
    </row>
    <row r="5431" spans="1:8" s="10" customFormat="1" x14ac:dyDescent="0.25">
      <c r="A5431" s="9" t="str">
        <f t="shared" si="169"/>
        <v>OSM: Old Cape Midland Line - Rail - (91415756)</v>
      </c>
      <c r="B5431" s="9" t="s">
        <v>2779</v>
      </c>
      <c r="C5431" s="9" t="s">
        <v>2780</v>
      </c>
      <c r="D5431" s="12">
        <v>-33.498085699999997</v>
      </c>
      <c r="E5431" s="12">
        <v>25.434796249999899</v>
      </c>
      <c r="F5431" s="9" t="s">
        <v>2775</v>
      </c>
      <c r="G5431" s="9">
        <v>91415756</v>
      </c>
      <c r="H5431" s="9" t="str">
        <f t="shared" si="168"/>
        <v>(-33.4980857, 25.4347962)</v>
      </c>
    </row>
    <row r="5432" spans="1:8" s="10" customFormat="1" x14ac:dyDescent="0.25">
      <c r="A5432" s="9" t="str">
        <f t="shared" si="169"/>
        <v>OSM: Old Cape Midland Line - Disused - (95344104)</v>
      </c>
      <c r="B5432" s="9" t="s">
        <v>2779</v>
      </c>
      <c r="C5432" s="9" t="s">
        <v>2774</v>
      </c>
      <c r="D5432" s="12">
        <v>-32.172093437244897</v>
      </c>
      <c r="E5432" s="12">
        <v>24.6072012933673</v>
      </c>
      <c r="F5432" s="9" t="s">
        <v>2775</v>
      </c>
      <c r="G5432" s="9">
        <v>95344104</v>
      </c>
      <c r="H5432" s="9" t="str">
        <f t="shared" si="168"/>
        <v>(-32.1720934, 24.6072013)</v>
      </c>
    </row>
    <row r="5433" spans="1:8" s="10" customFormat="1" x14ac:dyDescent="0.25">
      <c r="A5433" s="9" t="str">
        <f t="shared" si="169"/>
        <v>OSM: Old Cape Midland Line - Disused - (95344105)</v>
      </c>
      <c r="B5433" s="9" t="s">
        <v>2779</v>
      </c>
      <c r="C5433" s="9" t="s">
        <v>2774</v>
      </c>
      <c r="D5433" s="12">
        <v>-32.211515550000001</v>
      </c>
      <c r="E5433" s="12">
        <v>24.548359399999999</v>
      </c>
      <c r="F5433" s="9" t="s">
        <v>2775</v>
      </c>
      <c r="G5433" s="9">
        <v>95344105</v>
      </c>
      <c r="H5433" s="9" t="str">
        <f t="shared" si="168"/>
        <v>(-32.2115156, 24.5483594)</v>
      </c>
    </row>
    <row r="5434" spans="1:8" s="10" customFormat="1" x14ac:dyDescent="0.25">
      <c r="A5434" s="9" t="str">
        <f t="shared" si="169"/>
        <v>OSM: Old Cape Midland Line - Disused - (137688474)</v>
      </c>
      <c r="B5434" s="9" t="s">
        <v>2779</v>
      </c>
      <c r="C5434" s="9" t="s">
        <v>2774</v>
      </c>
      <c r="D5434" s="12">
        <v>-32.248582399999997</v>
      </c>
      <c r="E5434" s="12">
        <v>24.539775049999999</v>
      </c>
      <c r="F5434" s="9" t="s">
        <v>2775</v>
      </c>
      <c r="G5434" s="9">
        <v>137688474</v>
      </c>
      <c r="H5434" s="9" t="str">
        <f t="shared" si="168"/>
        <v>(-32.2485824, 24.5397751)</v>
      </c>
    </row>
    <row r="5435" spans="1:8" s="10" customFormat="1" x14ac:dyDescent="0.25">
      <c r="A5435" s="9" t="str">
        <f t="shared" si="169"/>
        <v>OSM: Old Cape Midland Line - Disused - (137688475)</v>
      </c>
      <c r="B5435" s="9" t="s">
        <v>2779</v>
      </c>
      <c r="C5435" s="9" t="s">
        <v>2774</v>
      </c>
      <c r="D5435" s="12">
        <v>-32.234324626666599</v>
      </c>
      <c r="E5435" s="12">
        <v>24.538770137333302</v>
      </c>
      <c r="F5435" s="9" t="s">
        <v>2775</v>
      </c>
      <c r="G5435" s="9">
        <v>137688475</v>
      </c>
      <c r="H5435" s="9" t="str">
        <f t="shared" si="168"/>
        <v>(-32.2343246, 24.5387701)</v>
      </c>
    </row>
    <row r="5436" spans="1:8" s="10" customFormat="1" x14ac:dyDescent="0.25">
      <c r="A5436" s="9" t="str">
        <f t="shared" si="169"/>
        <v>OSM: Old Cape Midland Line - Disused - (169611959)</v>
      </c>
      <c r="B5436" s="9" t="s">
        <v>2779</v>
      </c>
      <c r="C5436" s="9" t="s">
        <v>2774</v>
      </c>
      <c r="D5436" s="12">
        <v>-32.136134648837199</v>
      </c>
      <c r="E5436" s="12">
        <v>24.663507733720898</v>
      </c>
      <c r="F5436" s="9" t="s">
        <v>2775</v>
      </c>
      <c r="G5436" s="9">
        <v>169611959</v>
      </c>
      <c r="H5436" s="9" t="str">
        <f t="shared" si="168"/>
        <v>(-32.1361346, 24.6635077)</v>
      </c>
    </row>
    <row r="5437" spans="1:8" s="10" customFormat="1" x14ac:dyDescent="0.25">
      <c r="A5437" s="9" t="str">
        <f t="shared" si="169"/>
        <v>OSM: Old Cape Midland Line - Disused - (169611965)</v>
      </c>
      <c r="B5437" s="9" t="s">
        <v>2779</v>
      </c>
      <c r="C5437" s="9" t="s">
        <v>2774</v>
      </c>
      <c r="D5437" s="12">
        <v>-32.480006578947297</v>
      </c>
      <c r="E5437" s="12">
        <v>24.5102337263157</v>
      </c>
      <c r="F5437" s="9" t="s">
        <v>2775</v>
      </c>
      <c r="G5437" s="9">
        <v>169611965</v>
      </c>
      <c r="H5437" s="9" t="str">
        <f t="shared" si="168"/>
        <v>(-32.4800066, 24.5102337)</v>
      </c>
    </row>
    <row r="5438" spans="1:8" s="10" customFormat="1" x14ac:dyDescent="0.25">
      <c r="A5438" s="9" t="str">
        <f t="shared" si="169"/>
        <v>OSM: Old Cape Midland Line - Disused - (169611974)</v>
      </c>
      <c r="B5438" s="9" t="s">
        <v>2779</v>
      </c>
      <c r="C5438" s="9" t="s">
        <v>2774</v>
      </c>
      <c r="D5438" s="12">
        <v>-32.114216488741697</v>
      </c>
      <c r="E5438" s="12">
        <v>24.694441223178799</v>
      </c>
      <c r="F5438" s="9" t="s">
        <v>2775</v>
      </c>
      <c r="G5438" s="9">
        <v>169611974</v>
      </c>
      <c r="H5438" s="9" t="str">
        <f t="shared" si="168"/>
        <v>(-32.1142165, 24.6944412)</v>
      </c>
    </row>
    <row r="5439" spans="1:8" s="10" customFormat="1" x14ac:dyDescent="0.25">
      <c r="A5439" s="9" t="str">
        <f t="shared" si="169"/>
        <v>OSM: Old Cape Midland Line - Disused - (169611981)</v>
      </c>
      <c r="B5439" s="9" t="s">
        <v>2779</v>
      </c>
      <c r="C5439" s="9" t="s">
        <v>2774</v>
      </c>
      <c r="D5439" s="12">
        <v>-32.160041213333301</v>
      </c>
      <c r="E5439" s="12">
        <v>24.650839779999998</v>
      </c>
      <c r="F5439" s="9" t="s">
        <v>2775</v>
      </c>
      <c r="G5439" s="9">
        <v>169611981</v>
      </c>
      <c r="H5439" s="9" t="str">
        <f t="shared" si="168"/>
        <v>(-32.1600412, 24.6508398)</v>
      </c>
    </row>
    <row r="5440" spans="1:8" s="10" customFormat="1" x14ac:dyDescent="0.25">
      <c r="A5440" s="9" t="str">
        <f t="shared" si="169"/>
        <v>OSM: Old Cape Midland Line - Disused - (169611984)</v>
      </c>
      <c r="B5440" s="9" t="s">
        <v>2779</v>
      </c>
      <c r="C5440" s="9" t="s">
        <v>2774</v>
      </c>
      <c r="D5440" s="12">
        <v>-32.118390255555497</v>
      </c>
      <c r="E5440" s="12">
        <v>24.7114416555555</v>
      </c>
      <c r="F5440" s="9" t="s">
        <v>2775</v>
      </c>
      <c r="G5440" s="9">
        <v>169611984</v>
      </c>
      <c r="H5440" s="9" t="str">
        <f t="shared" si="168"/>
        <v>(-32.1183903, 24.7114417)</v>
      </c>
    </row>
    <row r="5441" spans="1:8" s="10" customFormat="1" x14ac:dyDescent="0.25">
      <c r="A5441" s="9" t="str">
        <f t="shared" si="169"/>
        <v>OSM: Old Cape Midland Line - Disused - (169611988)</v>
      </c>
      <c r="B5441" s="9" t="s">
        <v>2779</v>
      </c>
      <c r="C5441" s="9" t="s">
        <v>2774</v>
      </c>
      <c r="D5441" s="12">
        <v>-32.676069050000002</v>
      </c>
      <c r="E5441" s="12">
        <v>24.358946899999999</v>
      </c>
      <c r="F5441" s="9" t="s">
        <v>2775</v>
      </c>
      <c r="G5441" s="9">
        <v>169611988</v>
      </c>
      <c r="H5441" s="9" t="str">
        <f t="shared" ref="H5441:H5504" si="170">"(" &amp; TEXT(D5441, "#.#######") &amp; ", " &amp; TEXT(E5441, "#.#######") &amp; ")"</f>
        <v>(-32.6760691, 24.3589469)</v>
      </c>
    </row>
    <row r="5442" spans="1:8" s="10" customFormat="1" x14ac:dyDescent="0.25">
      <c r="A5442" s="9" t="str">
        <f t="shared" si="169"/>
        <v>OSM: Old Cape Midland Line - Disused - (169611989)</v>
      </c>
      <c r="B5442" s="9" t="s">
        <v>2779</v>
      </c>
      <c r="C5442" s="9" t="s">
        <v>2774</v>
      </c>
      <c r="D5442" s="12">
        <v>-32.622663549999999</v>
      </c>
      <c r="E5442" s="12">
        <v>24.4247212</v>
      </c>
      <c r="F5442" s="9" t="s">
        <v>2775</v>
      </c>
      <c r="G5442" s="9">
        <v>169611989</v>
      </c>
      <c r="H5442" s="9" t="str">
        <f t="shared" si="170"/>
        <v>(-32.6226636, 24.4247212)</v>
      </c>
    </row>
    <row r="5443" spans="1:8" s="10" customFormat="1" x14ac:dyDescent="0.25">
      <c r="A5443" s="9" t="str">
        <f t="shared" ref="A5443:A5506" si="171">"OSM: " &amp; B5443 &amp; " - " &amp; PROPER(C5443) &amp; " - (" &amp; G5443 &amp; ")"</f>
        <v>OSM: Old Cape Midland Line - Disused - (169611992)</v>
      </c>
      <c r="B5443" s="9" t="s">
        <v>2779</v>
      </c>
      <c r="C5443" s="9" t="s">
        <v>2774</v>
      </c>
      <c r="D5443" s="12">
        <v>-32.546658399999998</v>
      </c>
      <c r="E5443" s="12">
        <v>24.485675899999901</v>
      </c>
      <c r="F5443" s="9" t="s">
        <v>2775</v>
      </c>
      <c r="G5443" s="9">
        <v>169611992</v>
      </c>
      <c r="H5443" s="9" t="str">
        <f t="shared" si="170"/>
        <v>(-32.5466584, 24.4856759)</v>
      </c>
    </row>
    <row r="5444" spans="1:8" s="10" customFormat="1" x14ac:dyDescent="0.25">
      <c r="A5444" s="9" t="str">
        <f t="shared" si="171"/>
        <v>OSM: Old Cape Midland Line - Disused - (169611993)</v>
      </c>
      <c r="B5444" s="9" t="s">
        <v>2779</v>
      </c>
      <c r="C5444" s="9" t="s">
        <v>2774</v>
      </c>
      <c r="D5444" s="12">
        <v>-32.117883749999997</v>
      </c>
      <c r="E5444" s="12">
        <v>24.708966650000001</v>
      </c>
      <c r="F5444" s="9" t="s">
        <v>2775</v>
      </c>
      <c r="G5444" s="9">
        <v>169611993</v>
      </c>
      <c r="H5444" s="9" t="str">
        <f t="shared" si="170"/>
        <v>(-32.1178838, 24.7089667)</v>
      </c>
    </row>
    <row r="5445" spans="1:8" s="10" customFormat="1" x14ac:dyDescent="0.25">
      <c r="A5445" s="9" t="str">
        <f t="shared" si="171"/>
        <v>OSM: Old Cape Midland Line - Disused - (169611995)</v>
      </c>
      <c r="B5445" s="9" t="s">
        <v>2779</v>
      </c>
      <c r="C5445" s="9" t="s">
        <v>2774</v>
      </c>
      <c r="D5445" s="12">
        <v>-32.336502549999999</v>
      </c>
      <c r="E5445" s="12">
        <v>24.557996199999899</v>
      </c>
      <c r="F5445" s="9" t="s">
        <v>2775</v>
      </c>
      <c r="G5445" s="9">
        <v>169611995</v>
      </c>
      <c r="H5445" s="9" t="str">
        <f t="shared" si="170"/>
        <v>(-32.3365026, 24.5579962)</v>
      </c>
    </row>
    <row r="5446" spans="1:8" s="10" customFormat="1" x14ac:dyDescent="0.25">
      <c r="A5446" s="9" t="str">
        <f t="shared" si="171"/>
        <v>OSM: Old Cape Midland Line - Disused - (169611997)</v>
      </c>
      <c r="B5446" s="9" t="s">
        <v>2779</v>
      </c>
      <c r="C5446" s="9" t="s">
        <v>2774</v>
      </c>
      <c r="D5446" s="12">
        <v>-32.110942249999901</v>
      </c>
      <c r="E5446" s="12">
        <v>24.776426649999902</v>
      </c>
      <c r="F5446" s="9" t="s">
        <v>2775</v>
      </c>
      <c r="G5446" s="9">
        <v>169611997</v>
      </c>
      <c r="H5446" s="9" t="str">
        <f t="shared" si="170"/>
        <v>(-32.1109422, 24.7764266)</v>
      </c>
    </row>
    <row r="5447" spans="1:8" s="10" customFormat="1" x14ac:dyDescent="0.25">
      <c r="A5447" s="9" t="str">
        <f t="shared" si="171"/>
        <v>OSM: Old Cape Midland Line - Disused - (169611998)</v>
      </c>
      <c r="B5447" s="9" t="s">
        <v>2779</v>
      </c>
      <c r="C5447" s="9" t="s">
        <v>2774</v>
      </c>
      <c r="D5447" s="12">
        <v>-32.130978999999897</v>
      </c>
      <c r="E5447" s="12">
        <v>24.685926800000001</v>
      </c>
      <c r="F5447" s="9" t="s">
        <v>2775</v>
      </c>
      <c r="G5447" s="9">
        <v>169611998</v>
      </c>
      <c r="H5447" s="9" t="str">
        <f t="shared" si="170"/>
        <v>(-32.130979, 24.6859268)</v>
      </c>
    </row>
    <row r="5448" spans="1:8" s="10" customFormat="1" x14ac:dyDescent="0.25">
      <c r="A5448" s="9" t="str">
        <f t="shared" si="171"/>
        <v>OSM: Old Cape Midland Line - Disused - (169612003)</v>
      </c>
      <c r="B5448" s="9" t="s">
        <v>2779</v>
      </c>
      <c r="C5448" s="9" t="s">
        <v>2774</v>
      </c>
      <c r="D5448" s="12">
        <v>-32.527440299999903</v>
      </c>
      <c r="E5448" s="12">
        <v>24.499476349999998</v>
      </c>
      <c r="F5448" s="9" t="s">
        <v>2775</v>
      </c>
      <c r="G5448" s="9">
        <v>169612003</v>
      </c>
      <c r="H5448" s="9" t="str">
        <f t="shared" si="170"/>
        <v>(-32.5274403, 24.4994764)</v>
      </c>
    </row>
    <row r="5449" spans="1:8" s="10" customFormat="1" x14ac:dyDescent="0.25">
      <c r="A5449" s="9" t="str">
        <f t="shared" si="171"/>
        <v>OSM: Old Cape Midland Line - Disused - (169612004)</v>
      </c>
      <c r="B5449" s="9" t="s">
        <v>2779</v>
      </c>
      <c r="C5449" s="9" t="s">
        <v>2774</v>
      </c>
      <c r="D5449" s="12">
        <v>-32.101689450000002</v>
      </c>
      <c r="E5449" s="12">
        <v>24.787869600000001</v>
      </c>
      <c r="F5449" s="9" t="s">
        <v>2775</v>
      </c>
      <c r="G5449" s="9">
        <v>169612004</v>
      </c>
      <c r="H5449" s="9" t="str">
        <f t="shared" si="170"/>
        <v>(-32.1016895, 24.7878696)</v>
      </c>
    </row>
    <row r="5450" spans="1:8" s="10" customFormat="1" x14ac:dyDescent="0.25">
      <c r="A5450" s="9" t="str">
        <f t="shared" si="171"/>
        <v>OSM: Old Cape Midland Line - Disused - (169612007)</v>
      </c>
      <c r="B5450" s="9" t="s">
        <v>2779</v>
      </c>
      <c r="C5450" s="9" t="s">
        <v>2774</v>
      </c>
      <c r="D5450" s="12">
        <v>-32.678138250000003</v>
      </c>
      <c r="E5450" s="12">
        <v>24.35706575</v>
      </c>
      <c r="F5450" s="9" t="s">
        <v>2775</v>
      </c>
      <c r="G5450" s="9">
        <v>169612007</v>
      </c>
      <c r="H5450" s="9" t="str">
        <f t="shared" si="170"/>
        <v>(-32.6781383, 24.3570658)</v>
      </c>
    </row>
    <row r="5451" spans="1:8" s="10" customFormat="1" x14ac:dyDescent="0.25">
      <c r="A5451" s="9" t="str">
        <f t="shared" si="171"/>
        <v>OSM: Old Cape Midland Line - Disused - (169612009)</v>
      </c>
      <c r="B5451" s="9" t="s">
        <v>2779</v>
      </c>
      <c r="C5451" s="9" t="s">
        <v>2774</v>
      </c>
      <c r="D5451" s="12">
        <v>-32.677001949999998</v>
      </c>
      <c r="E5451" s="12">
        <v>24.358472800000001</v>
      </c>
      <c r="F5451" s="9" t="s">
        <v>2775</v>
      </c>
      <c r="G5451" s="9">
        <v>169612009</v>
      </c>
      <c r="H5451" s="9" t="str">
        <f t="shared" si="170"/>
        <v>(-32.677002, 24.3584728)</v>
      </c>
    </row>
    <row r="5452" spans="1:8" s="10" customFormat="1" x14ac:dyDescent="0.25">
      <c r="A5452" s="9" t="str">
        <f t="shared" si="171"/>
        <v>OSM: Old Cape Midland Line - Disused - (169612012)</v>
      </c>
      <c r="B5452" s="9" t="s">
        <v>2779</v>
      </c>
      <c r="C5452" s="9" t="s">
        <v>2774</v>
      </c>
      <c r="D5452" s="12">
        <v>-32.157127299999999</v>
      </c>
      <c r="E5452" s="12">
        <v>24.652294600000001</v>
      </c>
      <c r="F5452" s="9" t="s">
        <v>2775</v>
      </c>
      <c r="G5452" s="9">
        <v>169612012</v>
      </c>
      <c r="H5452" s="9" t="str">
        <f t="shared" si="170"/>
        <v>(-32.1571273, 24.6522946)</v>
      </c>
    </row>
    <row r="5453" spans="1:8" s="10" customFormat="1" x14ac:dyDescent="0.25">
      <c r="A5453" s="9" t="str">
        <f t="shared" si="171"/>
        <v>OSM: Old Cape Midland Line - Disused - (169612018)</v>
      </c>
      <c r="B5453" s="9" t="s">
        <v>2779</v>
      </c>
      <c r="C5453" s="9" t="s">
        <v>2774</v>
      </c>
      <c r="D5453" s="12">
        <v>-32.161959099999997</v>
      </c>
      <c r="E5453" s="12">
        <v>24.648187799999999</v>
      </c>
      <c r="F5453" s="9" t="s">
        <v>2775</v>
      </c>
      <c r="G5453" s="9">
        <v>169612018</v>
      </c>
      <c r="H5453" s="9" t="str">
        <f t="shared" si="170"/>
        <v>(-32.1619591, 24.6481878)</v>
      </c>
    </row>
    <row r="5454" spans="1:8" s="10" customFormat="1" x14ac:dyDescent="0.25">
      <c r="A5454" s="9" t="str">
        <f t="shared" si="171"/>
        <v>OSM: Old Cape Midland Line - Disused - (169612021)</v>
      </c>
      <c r="B5454" s="9" t="s">
        <v>2779</v>
      </c>
      <c r="C5454" s="9" t="s">
        <v>2774</v>
      </c>
      <c r="D5454" s="12">
        <v>-32.5334591689655</v>
      </c>
      <c r="E5454" s="12">
        <v>24.493289348275798</v>
      </c>
      <c r="F5454" s="9" t="s">
        <v>2775</v>
      </c>
      <c r="G5454" s="9">
        <v>169612021</v>
      </c>
      <c r="H5454" s="9" t="str">
        <f t="shared" si="170"/>
        <v>(-32.5334592, 24.4932893)</v>
      </c>
    </row>
    <row r="5455" spans="1:8" s="10" customFormat="1" x14ac:dyDescent="0.25">
      <c r="A5455" s="9" t="str">
        <f t="shared" si="171"/>
        <v>OSM: Old Cape Midland Line - Disused - (169612024)</v>
      </c>
      <c r="B5455" s="9" t="s">
        <v>2779</v>
      </c>
      <c r="C5455" s="9" t="s">
        <v>2774</v>
      </c>
      <c r="D5455" s="12">
        <v>-32.676484600000002</v>
      </c>
      <c r="E5455" s="12">
        <v>24.358763679999999</v>
      </c>
      <c r="F5455" s="9" t="s">
        <v>2775</v>
      </c>
      <c r="G5455" s="9">
        <v>169612024</v>
      </c>
      <c r="H5455" s="9" t="str">
        <f t="shared" si="170"/>
        <v>(-32.6764846, 24.3587637)</v>
      </c>
    </row>
    <row r="5456" spans="1:8" s="10" customFormat="1" x14ac:dyDescent="0.25">
      <c r="A5456" s="9" t="str">
        <f t="shared" si="171"/>
        <v>OSM: Old Cape Midland Line - Disused - (169612026)</v>
      </c>
      <c r="B5456" s="9" t="s">
        <v>2779</v>
      </c>
      <c r="C5456" s="9" t="s">
        <v>2774</v>
      </c>
      <c r="D5456" s="12">
        <v>-32.782324458823503</v>
      </c>
      <c r="E5456" s="12">
        <v>24.314486847058799</v>
      </c>
      <c r="F5456" s="9" t="s">
        <v>2775</v>
      </c>
      <c r="G5456" s="9">
        <v>169612026</v>
      </c>
      <c r="H5456" s="9" t="str">
        <f t="shared" si="170"/>
        <v>(-32.7823245, 24.3144868)</v>
      </c>
    </row>
    <row r="5457" spans="1:8" s="10" customFormat="1" x14ac:dyDescent="0.25">
      <c r="A5457" s="9" t="str">
        <f t="shared" si="171"/>
        <v>OSM: Old Cape Midland Line - Disused - (169612033)</v>
      </c>
      <c r="B5457" s="9" t="s">
        <v>2779</v>
      </c>
      <c r="C5457" s="9" t="s">
        <v>2774</v>
      </c>
      <c r="D5457" s="12">
        <v>-32.677576224999903</v>
      </c>
      <c r="E5457" s="12">
        <v>24.357873187500001</v>
      </c>
      <c r="F5457" s="9" t="s">
        <v>2775</v>
      </c>
      <c r="G5457" s="9">
        <v>169612033</v>
      </c>
      <c r="H5457" s="9" t="str">
        <f t="shared" si="170"/>
        <v>(-32.6775762, 24.3578732)</v>
      </c>
    </row>
    <row r="5458" spans="1:8" s="10" customFormat="1" x14ac:dyDescent="0.25">
      <c r="A5458" s="9" t="str">
        <f t="shared" si="171"/>
        <v>OSM: Old Cape Midland Line - Disused - (169612037)</v>
      </c>
      <c r="B5458" s="9" t="s">
        <v>2779</v>
      </c>
      <c r="C5458" s="9" t="s">
        <v>2774</v>
      </c>
      <c r="D5458" s="12">
        <v>-32.314898868749999</v>
      </c>
      <c r="E5458" s="12">
        <v>24.556514733333302</v>
      </c>
      <c r="F5458" s="9" t="s">
        <v>2775</v>
      </c>
      <c r="G5458" s="9">
        <v>169612037</v>
      </c>
      <c r="H5458" s="9" t="str">
        <f t="shared" si="170"/>
        <v>(-32.3148989, 24.5565147)</v>
      </c>
    </row>
    <row r="5459" spans="1:8" s="10" customFormat="1" x14ac:dyDescent="0.25">
      <c r="A5459" s="9" t="str">
        <f t="shared" si="171"/>
        <v>OSM: Old Cape Midland Line - Disused - (169612045)</v>
      </c>
      <c r="B5459" s="9" t="s">
        <v>2779</v>
      </c>
      <c r="C5459" s="9" t="s">
        <v>2774</v>
      </c>
      <c r="D5459" s="12">
        <v>-32.577883255555498</v>
      </c>
      <c r="E5459" s="12">
        <v>24.462804740740701</v>
      </c>
      <c r="F5459" s="9" t="s">
        <v>2775</v>
      </c>
      <c r="G5459" s="9">
        <v>169612045</v>
      </c>
      <c r="H5459" s="9" t="str">
        <f t="shared" si="170"/>
        <v>(-32.5778833, 24.4628047)</v>
      </c>
    </row>
    <row r="5460" spans="1:8" s="10" customFormat="1" x14ac:dyDescent="0.25">
      <c r="A5460" s="9" t="str">
        <f t="shared" si="171"/>
        <v>OSM: Old Cape Midland Line - Disused - (169612058)</v>
      </c>
      <c r="B5460" s="9" t="s">
        <v>2779</v>
      </c>
      <c r="C5460" s="9" t="s">
        <v>2774</v>
      </c>
      <c r="D5460" s="12">
        <v>-32.107659236842103</v>
      </c>
      <c r="E5460" s="12">
        <v>24.781766196052601</v>
      </c>
      <c r="F5460" s="9" t="s">
        <v>2775</v>
      </c>
      <c r="G5460" s="9">
        <v>169612058</v>
      </c>
      <c r="H5460" s="9" t="str">
        <f t="shared" si="170"/>
        <v>(-32.1076592, 24.7817662)</v>
      </c>
    </row>
    <row r="5461" spans="1:8" s="10" customFormat="1" x14ac:dyDescent="0.25">
      <c r="A5461" s="9" t="str">
        <f t="shared" si="171"/>
        <v>OSM: Old Cape Midland Line - Disused - (169612069)</v>
      </c>
      <c r="B5461" s="9" t="s">
        <v>2779</v>
      </c>
      <c r="C5461" s="9" t="s">
        <v>2774</v>
      </c>
      <c r="D5461" s="12">
        <v>-32.652935827710799</v>
      </c>
      <c r="E5461" s="12">
        <v>24.390325518072199</v>
      </c>
      <c r="F5461" s="9" t="s">
        <v>2775</v>
      </c>
      <c r="G5461" s="9">
        <v>169612069</v>
      </c>
      <c r="H5461" s="9" t="str">
        <f t="shared" si="170"/>
        <v>(-32.6529358, 24.3903255)</v>
      </c>
    </row>
    <row r="5462" spans="1:8" s="10" customFormat="1" x14ac:dyDescent="0.25">
      <c r="A5462" s="9" t="str">
        <f t="shared" si="171"/>
        <v>OSM: Old Cape Midland Line - Disused - (169612079)</v>
      </c>
      <c r="B5462" s="9" t="s">
        <v>2779</v>
      </c>
      <c r="C5462" s="9" t="s">
        <v>2774</v>
      </c>
      <c r="D5462" s="12">
        <v>-32.088861549710899</v>
      </c>
      <c r="E5462" s="12">
        <v>24.801130346242701</v>
      </c>
      <c r="F5462" s="9" t="s">
        <v>2775</v>
      </c>
      <c r="G5462" s="9">
        <v>169612079</v>
      </c>
      <c r="H5462" s="9" t="str">
        <f t="shared" si="170"/>
        <v>(-32.0888615, 24.8011303)</v>
      </c>
    </row>
    <row r="5463" spans="1:8" s="10" customFormat="1" x14ac:dyDescent="0.25">
      <c r="A5463" s="9" t="str">
        <f t="shared" si="171"/>
        <v>OSM: Old Cape Midland Line - Disused - (169612162)</v>
      </c>
      <c r="B5463" s="9" t="s">
        <v>2779</v>
      </c>
      <c r="C5463" s="9" t="s">
        <v>2774</v>
      </c>
      <c r="D5463" s="12">
        <v>-32.730429531250003</v>
      </c>
      <c r="E5463" s="12">
        <v>24.322290990625</v>
      </c>
      <c r="F5463" s="9" t="s">
        <v>2775</v>
      </c>
      <c r="G5463" s="9">
        <v>169612162</v>
      </c>
      <c r="H5463" s="9" t="str">
        <f t="shared" si="170"/>
        <v>(-32.7304295, 24.322291)</v>
      </c>
    </row>
    <row r="5464" spans="1:8" s="10" customFormat="1" x14ac:dyDescent="0.25">
      <c r="A5464" s="9" t="str">
        <f t="shared" si="171"/>
        <v>OSM: Old Cape Midland Line - Disused - (243587674)</v>
      </c>
      <c r="B5464" s="9" t="s">
        <v>2779</v>
      </c>
      <c r="C5464" s="9" t="s">
        <v>2774</v>
      </c>
      <c r="D5464" s="12">
        <v>-31.496089274100701</v>
      </c>
      <c r="E5464" s="12">
        <v>25.082026500719401</v>
      </c>
      <c r="F5464" s="9" t="s">
        <v>2775</v>
      </c>
      <c r="G5464" s="9">
        <v>243587674</v>
      </c>
      <c r="H5464" s="9" t="str">
        <f t="shared" si="170"/>
        <v>(-31.4960893, 25.0820265)</v>
      </c>
    </row>
    <row r="5465" spans="1:8" s="10" customFormat="1" x14ac:dyDescent="0.25">
      <c r="A5465" s="9" t="str">
        <f t="shared" si="171"/>
        <v>OSM: Old Cape Midland Line - Disused - (243587675)</v>
      </c>
      <c r="B5465" s="9" t="s">
        <v>2779</v>
      </c>
      <c r="C5465" s="9" t="s">
        <v>2774</v>
      </c>
      <c r="D5465" s="12">
        <v>-31.502662749999999</v>
      </c>
      <c r="E5465" s="12">
        <v>25.016182299999901</v>
      </c>
      <c r="F5465" s="9" t="s">
        <v>2775</v>
      </c>
      <c r="G5465" s="9">
        <v>243587675</v>
      </c>
      <c r="H5465" s="9" t="str">
        <f t="shared" si="170"/>
        <v>(-31.5026628, 25.0161823)</v>
      </c>
    </row>
    <row r="5466" spans="1:8" s="10" customFormat="1" x14ac:dyDescent="0.25">
      <c r="A5466" s="9" t="str">
        <f t="shared" si="171"/>
        <v>OSM: Old Cape Midland Line - Rail - (263107992)</v>
      </c>
      <c r="B5466" s="9" t="s">
        <v>2779</v>
      </c>
      <c r="C5466" s="9" t="s">
        <v>2780</v>
      </c>
      <c r="D5466" s="12">
        <v>-33.668507499999997</v>
      </c>
      <c r="E5466" s="12">
        <v>25.461484599999999</v>
      </c>
      <c r="F5466" s="9" t="s">
        <v>2775</v>
      </c>
      <c r="G5466" s="9">
        <v>263107992</v>
      </c>
      <c r="H5466" s="9" t="str">
        <f t="shared" si="170"/>
        <v>(-33.6685075, 25.4614846)</v>
      </c>
    </row>
    <row r="5467" spans="1:8" s="10" customFormat="1" x14ac:dyDescent="0.25">
      <c r="A5467" s="9" t="str">
        <f t="shared" si="171"/>
        <v>OSM: Old Cape Midland Line - Rail - (263107993)</v>
      </c>
      <c r="B5467" s="9" t="s">
        <v>2779</v>
      </c>
      <c r="C5467" s="9" t="s">
        <v>2780</v>
      </c>
      <c r="D5467" s="12">
        <v>-33.523773526707998</v>
      </c>
      <c r="E5467" s="12">
        <v>25.479751065838499</v>
      </c>
      <c r="F5467" s="9" t="s">
        <v>2775</v>
      </c>
      <c r="G5467" s="9">
        <v>263107993</v>
      </c>
      <c r="H5467" s="9" t="str">
        <f t="shared" si="170"/>
        <v>(-33.5237735, 25.4797511)</v>
      </c>
    </row>
    <row r="5468" spans="1:8" s="10" customFormat="1" x14ac:dyDescent="0.25">
      <c r="A5468" s="9" t="str">
        <f t="shared" si="171"/>
        <v>OSM: Old Cape Midland Line - Disused - (331849158)</v>
      </c>
      <c r="B5468" s="9" t="s">
        <v>2779</v>
      </c>
      <c r="C5468" s="9" t="s">
        <v>2774</v>
      </c>
      <c r="D5468" s="12">
        <v>-32.370726050000002</v>
      </c>
      <c r="E5468" s="12">
        <v>24.5497987</v>
      </c>
      <c r="F5468" s="9" t="s">
        <v>2775</v>
      </c>
      <c r="G5468" s="9">
        <v>331849158</v>
      </c>
      <c r="H5468" s="9" t="str">
        <f t="shared" si="170"/>
        <v>(-32.3707261, 24.5497987)</v>
      </c>
    </row>
    <row r="5469" spans="1:8" s="10" customFormat="1" x14ac:dyDescent="0.25">
      <c r="A5469" s="9" t="str">
        <f t="shared" si="171"/>
        <v>OSM: Old Cape Midland Line - Disused - (331849159)</v>
      </c>
      <c r="B5469" s="9" t="s">
        <v>2779</v>
      </c>
      <c r="C5469" s="9" t="s">
        <v>2774</v>
      </c>
      <c r="D5469" s="12">
        <v>-32.350960221428501</v>
      </c>
      <c r="E5469" s="12">
        <v>24.552589946428501</v>
      </c>
      <c r="F5469" s="9" t="s">
        <v>2775</v>
      </c>
      <c r="G5469" s="9">
        <v>331849159</v>
      </c>
      <c r="H5469" s="9" t="str">
        <f t="shared" si="170"/>
        <v>(-32.3509602, 24.5525899)</v>
      </c>
    </row>
    <row r="5470" spans="1:8" s="10" customFormat="1" x14ac:dyDescent="0.25">
      <c r="A5470" s="9" t="str">
        <f t="shared" si="171"/>
        <v>OSM: Old Cape Midland Line - Disused - (335828775)</v>
      </c>
      <c r="B5470" s="9" t="s">
        <v>2779</v>
      </c>
      <c r="C5470" s="9" t="s">
        <v>2774</v>
      </c>
      <c r="D5470" s="12">
        <v>-32.053247049999896</v>
      </c>
      <c r="E5470" s="12">
        <v>24.816801900000002</v>
      </c>
      <c r="F5470" s="9" t="s">
        <v>2775</v>
      </c>
      <c r="G5470" s="9">
        <v>335828775</v>
      </c>
      <c r="H5470" s="9" t="str">
        <f t="shared" si="170"/>
        <v>(-32.053247, 24.8168019)</v>
      </c>
    </row>
    <row r="5471" spans="1:8" s="10" customFormat="1" x14ac:dyDescent="0.25">
      <c r="A5471" s="9" t="str">
        <f t="shared" si="171"/>
        <v>OSM: Old Cape Midland Line - Disused - (335828776)</v>
      </c>
      <c r="B5471" s="9" t="s">
        <v>2779</v>
      </c>
      <c r="C5471" s="9" t="s">
        <v>2774</v>
      </c>
      <c r="D5471" s="12">
        <v>-32.110961199999998</v>
      </c>
      <c r="E5471" s="12">
        <v>24.735918399999999</v>
      </c>
      <c r="F5471" s="9" t="s">
        <v>2775</v>
      </c>
      <c r="G5471" s="9">
        <v>335828776</v>
      </c>
      <c r="H5471" s="9" t="str">
        <f t="shared" si="170"/>
        <v>(-32.1109612, 24.7359184)</v>
      </c>
    </row>
    <row r="5472" spans="1:8" s="10" customFormat="1" x14ac:dyDescent="0.25">
      <c r="A5472" s="9" t="str">
        <f t="shared" si="171"/>
        <v>OSM: Old Cape Midland Line - Disused - (335828777)</v>
      </c>
      <c r="B5472" s="9" t="s">
        <v>2779</v>
      </c>
      <c r="C5472" s="9" t="s">
        <v>2774</v>
      </c>
      <c r="D5472" s="12">
        <v>-32.0202890332179</v>
      </c>
      <c r="E5472" s="12">
        <v>24.809870115916901</v>
      </c>
      <c r="F5472" s="9" t="s">
        <v>2775</v>
      </c>
      <c r="G5472" s="9">
        <v>335828777</v>
      </c>
      <c r="H5472" s="9" t="str">
        <f t="shared" si="170"/>
        <v>(-32.020289, 24.8098701)</v>
      </c>
    </row>
    <row r="5473" spans="1:8" s="10" customFormat="1" x14ac:dyDescent="0.25">
      <c r="A5473" s="9" t="str">
        <f t="shared" si="171"/>
        <v>OSM: Old Cape Midland Line - Disused - (335828778)</v>
      </c>
      <c r="B5473" s="9" t="s">
        <v>2779</v>
      </c>
      <c r="C5473" s="9" t="s">
        <v>2774</v>
      </c>
      <c r="D5473" s="12">
        <v>-32.1120267411764</v>
      </c>
      <c r="E5473" s="12">
        <v>24.758468166666599</v>
      </c>
      <c r="F5473" s="9" t="s">
        <v>2775</v>
      </c>
      <c r="G5473" s="9">
        <v>335828778</v>
      </c>
      <c r="H5473" s="9" t="str">
        <f t="shared" si="170"/>
        <v>(-32.1120267, 24.7584682)</v>
      </c>
    </row>
    <row r="5474" spans="1:8" s="10" customFormat="1" x14ac:dyDescent="0.25">
      <c r="A5474" s="9" t="str">
        <f t="shared" si="171"/>
        <v>OSM: Old Cape Midland Line - Disused - (367169696)</v>
      </c>
      <c r="B5474" s="9" t="s">
        <v>2779</v>
      </c>
      <c r="C5474" s="9" t="s">
        <v>2774</v>
      </c>
      <c r="D5474" s="12">
        <v>-31.810071493750002</v>
      </c>
      <c r="E5474" s="12">
        <v>24.773693412499998</v>
      </c>
      <c r="F5474" s="9" t="s">
        <v>2775</v>
      </c>
      <c r="G5474" s="9">
        <v>367169696</v>
      </c>
      <c r="H5474" s="9" t="str">
        <f t="shared" si="170"/>
        <v>(-31.8100715, 24.7736934)</v>
      </c>
    </row>
    <row r="5475" spans="1:8" s="10" customFormat="1" x14ac:dyDescent="0.25">
      <c r="A5475" s="9" t="str">
        <f t="shared" si="171"/>
        <v>OSM: Old Cape Midland Line - Disused - (367169697)</v>
      </c>
      <c r="B5475" s="9" t="s">
        <v>2779</v>
      </c>
      <c r="C5475" s="9" t="s">
        <v>2774</v>
      </c>
      <c r="D5475" s="12">
        <v>-31.780321455789402</v>
      </c>
      <c r="E5475" s="12">
        <v>24.893751541052598</v>
      </c>
      <c r="F5475" s="9" t="s">
        <v>2775</v>
      </c>
      <c r="G5475" s="9">
        <v>367169697</v>
      </c>
      <c r="H5475" s="9" t="str">
        <f t="shared" si="170"/>
        <v>(-31.7803215, 24.8937515)</v>
      </c>
    </row>
    <row r="5476" spans="1:8" s="10" customFormat="1" x14ac:dyDescent="0.25">
      <c r="A5476" s="9" t="str">
        <f t="shared" si="171"/>
        <v>OSM: Old Cape Midland Line - Disused - (367169698)</v>
      </c>
      <c r="B5476" s="9" t="s">
        <v>2779</v>
      </c>
      <c r="C5476" s="9" t="s">
        <v>2774</v>
      </c>
      <c r="D5476" s="12">
        <v>-31.814208877272701</v>
      </c>
      <c r="E5476" s="12">
        <v>24.778739204545399</v>
      </c>
      <c r="F5476" s="9" t="s">
        <v>2775</v>
      </c>
      <c r="G5476" s="9">
        <v>367169698</v>
      </c>
      <c r="H5476" s="9" t="str">
        <f t="shared" si="170"/>
        <v>(-31.8142089, 24.7787392)</v>
      </c>
    </row>
    <row r="5477" spans="1:8" s="10" customFormat="1" x14ac:dyDescent="0.25">
      <c r="A5477" s="9" t="str">
        <f t="shared" si="171"/>
        <v>OSM: Old Cape Midland Line - Disused - (367169699)</v>
      </c>
      <c r="B5477" s="9" t="s">
        <v>2779</v>
      </c>
      <c r="C5477" s="9" t="s">
        <v>2774</v>
      </c>
      <c r="D5477" s="12">
        <v>-31.844460051999999</v>
      </c>
      <c r="E5477" s="12">
        <v>24.786137566000001</v>
      </c>
      <c r="F5477" s="9" t="s">
        <v>2775</v>
      </c>
      <c r="G5477" s="9">
        <v>367169699</v>
      </c>
      <c r="H5477" s="9" t="str">
        <f t="shared" si="170"/>
        <v>(-31.8444601, 24.7861376)</v>
      </c>
    </row>
    <row r="5478" spans="1:8" s="10" customFormat="1" x14ac:dyDescent="0.25">
      <c r="A5478" s="9" t="str">
        <f t="shared" si="171"/>
        <v>OSM: Old Cape Midland Line - Disused - (367169702)</v>
      </c>
      <c r="B5478" s="9" t="s">
        <v>2779</v>
      </c>
      <c r="C5478" s="9" t="s">
        <v>2774</v>
      </c>
      <c r="D5478" s="12">
        <v>-31.768710899999999</v>
      </c>
      <c r="E5478" s="12">
        <v>24.902611700000001</v>
      </c>
      <c r="F5478" s="9" t="s">
        <v>2775</v>
      </c>
      <c r="G5478" s="9">
        <v>367169702</v>
      </c>
      <c r="H5478" s="9" t="str">
        <f t="shared" si="170"/>
        <v>(-31.7687109, 24.9026117)</v>
      </c>
    </row>
    <row r="5479" spans="1:8" s="10" customFormat="1" x14ac:dyDescent="0.25">
      <c r="A5479" s="9" t="str">
        <f t="shared" si="171"/>
        <v>OSM: Old Cape Midland Line - Disused - (367169703)</v>
      </c>
      <c r="B5479" s="9" t="s">
        <v>2779</v>
      </c>
      <c r="C5479" s="9" t="s">
        <v>2774</v>
      </c>
      <c r="D5479" s="12">
        <v>-31.810744499999998</v>
      </c>
      <c r="E5479" s="12">
        <v>24.773626549999999</v>
      </c>
      <c r="F5479" s="9" t="s">
        <v>2775</v>
      </c>
      <c r="G5479" s="9">
        <v>367169703</v>
      </c>
      <c r="H5479" s="9" t="str">
        <f t="shared" si="170"/>
        <v>(-31.8107445, 24.7736266)</v>
      </c>
    </row>
    <row r="5480" spans="1:8" s="10" customFormat="1" x14ac:dyDescent="0.25">
      <c r="A5480" s="9" t="str">
        <f t="shared" si="171"/>
        <v>OSM: Old Cape Midland Line - Disused - (367169704)</v>
      </c>
      <c r="B5480" s="9" t="s">
        <v>2779</v>
      </c>
      <c r="C5480" s="9" t="s">
        <v>2774</v>
      </c>
      <c r="D5480" s="12">
        <v>-32.075165599999998</v>
      </c>
      <c r="E5480" s="12">
        <v>24.814587700000001</v>
      </c>
      <c r="F5480" s="9" t="s">
        <v>2775</v>
      </c>
      <c r="G5480" s="9">
        <v>367169704</v>
      </c>
      <c r="H5480" s="9" t="str">
        <f t="shared" si="170"/>
        <v>(-32.0751656, 24.8145877)</v>
      </c>
    </row>
    <row r="5481" spans="1:8" s="10" customFormat="1" x14ac:dyDescent="0.25">
      <c r="A5481" s="9" t="str">
        <f t="shared" si="171"/>
        <v>OSM: Old Cape Midland Line - Disused - (367169705)</v>
      </c>
      <c r="B5481" s="9" t="s">
        <v>2779</v>
      </c>
      <c r="C5481" s="9" t="s">
        <v>2774</v>
      </c>
      <c r="D5481" s="12">
        <v>-31.809434400000001</v>
      </c>
      <c r="E5481" s="12">
        <v>24.774220249999999</v>
      </c>
      <c r="F5481" s="9" t="s">
        <v>2775</v>
      </c>
      <c r="G5481" s="9">
        <v>367169705</v>
      </c>
      <c r="H5481" s="9" t="str">
        <f t="shared" si="170"/>
        <v>(-31.8094344, 24.7742203)</v>
      </c>
    </row>
    <row r="5482" spans="1:8" s="10" customFormat="1" x14ac:dyDescent="0.25">
      <c r="A5482" s="9" t="str">
        <f t="shared" si="171"/>
        <v>OSM: Old Cape Midland Line - Disused - (367169706)</v>
      </c>
      <c r="B5482" s="9" t="s">
        <v>2779</v>
      </c>
      <c r="C5482" s="9" t="s">
        <v>2774</v>
      </c>
      <c r="D5482" s="12">
        <v>-31.78016895</v>
      </c>
      <c r="E5482" s="12">
        <v>24.8857842</v>
      </c>
      <c r="F5482" s="9" t="s">
        <v>2775</v>
      </c>
      <c r="G5482" s="9">
        <v>367169706</v>
      </c>
      <c r="H5482" s="9" t="str">
        <f t="shared" si="170"/>
        <v>(-31.780169, 24.8857842)</v>
      </c>
    </row>
    <row r="5483" spans="1:8" s="10" customFormat="1" x14ac:dyDescent="0.25">
      <c r="A5483" s="9" t="str">
        <f t="shared" si="171"/>
        <v>OSM: Old Cape Midland Line - Disused - (367169707)</v>
      </c>
      <c r="B5483" s="9" t="s">
        <v>2779</v>
      </c>
      <c r="C5483" s="9" t="s">
        <v>2774</v>
      </c>
      <c r="D5483" s="12">
        <v>-31.832037849999999</v>
      </c>
      <c r="E5483" s="12">
        <v>24.798196099999998</v>
      </c>
      <c r="F5483" s="9" t="s">
        <v>2775</v>
      </c>
      <c r="G5483" s="9">
        <v>367169707</v>
      </c>
      <c r="H5483" s="9" t="str">
        <f t="shared" si="170"/>
        <v>(-31.8320379, 24.7981961)</v>
      </c>
    </row>
    <row r="5484" spans="1:8" s="10" customFormat="1" x14ac:dyDescent="0.25">
      <c r="A5484" s="9" t="str">
        <f t="shared" si="171"/>
        <v>OSM: Old Cape Midland Line - Disused - (367169708)</v>
      </c>
      <c r="B5484" s="9" t="s">
        <v>2779</v>
      </c>
      <c r="C5484" s="9" t="s">
        <v>2774</v>
      </c>
      <c r="D5484" s="12">
        <v>-31.80687065</v>
      </c>
      <c r="E5484" s="12">
        <v>24.778837175</v>
      </c>
      <c r="F5484" s="9" t="s">
        <v>2775</v>
      </c>
      <c r="G5484" s="9">
        <v>367169708</v>
      </c>
      <c r="H5484" s="9" t="str">
        <f t="shared" si="170"/>
        <v>(-31.8068707, 24.7788372)</v>
      </c>
    </row>
    <row r="5485" spans="1:8" s="10" customFormat="1" x14ac:dyDescent="0.25">
      <c r="A5485" s="9" t="str">
        <f t="shared" si="171"/>
        <v>OSM: Old Cape Midland Line - Disused - (367169709)</v>
      </c>
      <c r="B5485" s="9" t="s">
        <v>2779</v>
      </c>
      <c r="C5485" s="9" t="s">
        <v>2774</v>
      </c>
      <c r="D5485" s="12">
        <v>-32.063497622058797</v>
      </c>
      <c r="E5485" s="12">
        <v>24.819791008823501</v>
      </c>
      <c r="F5485" s="9" t="s">
        <v>2775</v>
      </c>
      <c r="G5485" s="9">
        <v>367169709</v>
      </c>
      <c r="H5485" s="9" t="str">
        <f t="shared" si="170"/>
        <v>(-32.0634976, 24.819791)</v>
      </c>
    </row>
    <row r="5486" spans="1:8" s="10" customFormat="1" x14ac:dyDescent="0.25">
      <c r="A5486" s="9" t="str">
        <f t="shared" si="171"/>
        <v>OSM: Old Cape Midland Line - Disused - (372539648)</v>
      </c>
      <c r="B5486" s="9" t="s">
        <v>2779</v>
      </c>
      <c r="C5486" s="9" t="s">
        <v>2774</v>
      </c>
      <c r="D5486" s="12">
        <v>-31.802694449999901</v>
      </c>
      <c r="E5486" s="12">
        <v>24.779443449999999</v>
      </c>
      <c r="F5486" s="9" t="s">
        <v>2775</v>
      </c>
      <c r="G5486" s="9">
        <v>372539648</v>
      </c>
      <c r="H5486" s="9" t="str">
        <f t="shared" si="170"/>
        <v>(-31.8026944, 24.7794435)</v>
      </c>
    </row>
    <row r="5487" spans="1:8" s="10" customFormat="1" x14ac:dyDescent="0.25">
      <c r="A5487" s="9" t="str">
        <f t="shared" si="171"/>
        <v>OSM: Old Cape Midland Line - Rail - (397475238)</v>
      </c>
      <c r="B5487" s="9" t="s">
        <v>2779</v>
      </c>
      <c r="C5487" s="9" t="s">
        <v>2780</v>
      </c>
      <c r="D5487" s="12">
        <v>-33.410907199999997</v>
      </c>
      <c r="E5487" s="12">
        <v>25.183090249999999</v>
      </c>
      <c r="F5487" s="9" t="s">
        <v>2775</v>
      </c>
      <c r="G5487" s="9">
        <v>397475238</v>
      </c>
      <c r="H5487" s="9" t="str">
        <f t="shared" si="170"/>
        <v>(-33.4109072, 25.1830903)</v>
      </c>
    </row>
    <row r="5488" spans="1:8" s="10" customFormat="1" x14ac:dyDescent="0.25">
      <c r="A5488" s="9" t="str">
        <f t="shared" si="171"/>
        <v>OSM: Old Cape Midland Line - Rail - (397475239)</v>
      </c>
      <c r="B5488" s="9" t="s">
        <v>2779</v>
      </c>
      <c r="C5488" s="9" t="s">
        <v>2780</v>
      </c>
      <c r="D5488" s="12">
        <v>-33.2376367184931</v>
      </c>
      <c r="E5488" s="12">
        <v>24.638536923972602</v>
      </c>
      <c r="F5488" s="9" t="s">
        <v>2775</v>
      </c>
      <c r="G5488" s="9">
        <v>397475239</v>
      </c>
      <c r="H5488" s="9" t="str">
        <f t="shared" si="170"/>
        <v>(-33.2376367, 24.6385369)</v>
      </c>
    </row>
    <row r="5489" spans="1:8" s="10" customFormat="1" x14ac:dyDescent="0.25">
      <c r="A5489" s="9" t="str">
        <f t="shared" si="171"/>
        <v>OSM: Old Cape Midland Line - Rail - (397684124)</v>
      </c>
      <c r="B5489" s="9" t="s">
        <v>2779</v>
      </c>
      <c r="C5489" s="9" t="s">
        <v>2780</v>
      </c>
      <c r="D5489" s="12">
        <v>-33.815136728571403</v>
      </c>
      <c r="E5489" s="12">
        <v>25.519972814285701</v>
      </c>
      <c r="F5489" s="9" t="s">
        <v>2775</v>
      </c>
      <c r="G5489" s="9">
        <v>397684124</v>
      </c>
      <c r="H5489" s="9" t="str">
        <f t="shared" si="170"/>
        <v>(-33.8151367, 25.5199728)</v>
      </c>
    </row>
    <row r="5490" spans="1:8" s="10" customFormat="1" x14ac:dyDescent="0.25">
      <c r="A5490" s="9" t="str">
        <f t="shared" si="171"/>
        <v>OSM: Old Cape Midland Line - Disused - (483397560)</v>
      </c>
      <c r="B5490" s="9" t="s">
        <v>2779</v>
      </c>
      <c r="C5490" s="9" t="s">
        <v>2774</v>
      </c>
      <c r="D5490" s="12">
        <v>-31.796674527947498</v>
      </c>
      <c r="E5490" s="12">
        <v>24.796778252838401</v>
      </c>
      <c r="F5490" s="9" t="s">
        <v>2775</v>
      </c>
      <c r="G5490" s="9">
        <v>483397560</v>
      </c>
      <c r="H5490" s="9" t="str">
        <f t="shared" si="170"/>
        <v>(-31.7966745, 24.7967783)</v>
      </c>
    </row>
    <row r="5491" spans="1:8" s="10" customFormat="1" x14ac:dyDescent="0.25">
      <c r="A5491" s="9" t="str">
        <f t="shared" si="171"/>
        <v>OSM: Old Cape Midland Line - Disused - (483398979)</v>
      </c>
      <c r="B5491" s="9" t="s">
        <v>2779</v>
      </c>
      <c r="C5491" s="9" t="s">
        <v>2774</v>
      </c>
      <c r="D5491" s="12">
        <v>-31.812118529999999</v>
      </c>
      <c r="E5491" s="12">
        <v>24.774524329999998</v>
      </c>
      <c r="F5491" s="9" t="s">
        <v>2775</v>
      </c>
      <c r="G5491" s="9">
        <v>483398979</v>
      </c>
      <c r="H5491" s="9" t="str">
        <f t="shared" si="170"/>
        <v>(-31.8121185, 24.7745243)</v>
      </c>
    </row>
    <row r="5492" spans="1:8" s="10" customFormat="1" x14ac:dyDescent="0.25">
      <c r="A5492" s="9" t="str">
        <f t="shared" si="171"/>
        <v>OSM: Old Cape Midland Line - Disused - (483401276)</v>
      </c>
      <c r="B5492" s="9" t="s">
        <v>2779</v>
      </c>
      <c r="C5492" s="9" t="s">
        <v>2774</v>
      </c>
      <c r="D5492" s="12">
        <v>-31.782874849999999</v>
      </c>
      <c r="E5492" s="12">
        <v>24.832978599999901</v>
      </c>
      <c r="F5492" s="9" t="s">
        <v>2775</v>
      </c>
      <c r="G5492" s="9">
        <v>483401276</v>
      </c>
      <c r="H5492" s="9" t="str">
        <f t="shared" si="170"/>
        <v>(-31.7828749, 24.8329786)</v>
      </c>
    </row>
    <row r="5493" spans="1:8" s="10" customFormat="1" x14ac:dyDescent="0.25">
      <c r="A5493" s="9" t="str">
        <f t="shared" si="171"/>
        <v>OSM: Old Cape Midland Line - Disused - (483401277)</v>
      </c>
      <c r="B5493" s="9" t="s">
        <v>2779</v>
      </c>
      <c r="C5493" s="9" t="s">
        <v>2774</v>
      </c>
      <c r="D5493" s="12">
        <v>-31.7826517692307</v>
      </c>
      <c r="E5493" s="12">
        <v>24.833846030769202</v>
      </c>
      <c r="F5493" s="9" t="s">
        <v>2775</v>
      </c>
      <c r="G5493" s="9">
        <v>483401277</v>
      </c>
      <c r="H5493" s="9" t="str">
        <f t="shared" si="170"/>
        <v>(-31.7826518, 24.833846)</v>
      </c>
    </row>
    <row r="5494" spans="1:8" s="10" customFormat="1" x14ac:dyDescent="0.25">
      <c r="A5494" s="9" t="str">
        <f t="shared" si="171"/>
        <v>OSM: Old Cape Midland Line - Disused - (483401278)</v>
      </c>
      <c r="B5494" s="9" t="s">
        <v>2779</v>
      </c>
      <c r="C5494" s="9" t="s">
        <v>2774</v>
      </c>
      <c r="D5494" s="12">
        <v>-31.785931566666601</v>
      </c>
      <c r="E5494" s="12">
        <v>24.8285242055555</v>
      </c>
      <c r="F5494" s="9" t="s">
        <v>2775</v>
      </c>
      <c r="G5494" s="9">
        <v>483401278</v>
      </c>
      <c r="H5494" s="9" t="str">
        <f t="shared" si="170"/>
        <v>(-31.7859316, 24.8285242)</v>
      </c>
    </row>
    <row r="5495" spans="1:8" s="10" customFormat="1" x14ac:dyDescent="0.25">
      <c r="A5495" s="9" t="str">
        <f t="shared" si="171"/>
        <v>OSM: Old Cape Midland Line - Disused - (483401279)</v>
      </c>
      <c r="B5495" s="9" t="s">
        <v>2779</v>
      </c>
      <c r="C5495" s="9" t="s">
        <v>2774</v>
      </c>
      <c r="D5495" s="12">
        <v>-31.787096999999999</v>
      </c>
      <c r="E5495" s="12">
        <v>24.826381349999998</v>
      </c>
      <c r="F5495" s="9" t="s">
        <v>2775</v>
      </c>
      <c r="G5495" s="9">
        <v>483401279</v>
      </c>
      <c r="H5495" s="9" t="str">
        <f t="shared" si="170"/>
        <v>(-31.787097, 24.8263814)</v>
      </c>
    </row>
    <row r="5496" spans="1:8" s="10" customFormat="1" x14ac:dyDescent="0.25">
      <c r="A5496" s="9" t="str">
        <f t="shared" si="171"/>
        <v>OSM: Old Cape Midland Line - Disused - (483401280)</v>
      </c>
      <c r="B5496" s="9" t="s">
        <v>2779</v>
      </c>
      <c r="C5496" s="9" t="s">
        <v>2774</v>
      </c>
      <c r="D5496" s="12">
        <v>-31.7837604666666</v>
      </c>
      <c r="E5496" s="12">
        <v>24.839698800000001</v>
      </c>
      <c r="F5496" s="9" t="s">
        <v>2775</v>
      </c>
      <c r="G5496" s="9">
        <v>483401280</v>
      </c>
      <c r="H5496" s="9" t="str">
        <f t="shared" si="170"/>
        <v>(-31.7837605, 24.8396988)</v>
      </c>
    </row>
    <row r="5497" spans="1:8" s="10" customFormat="1" x14ac:dyDescent="0.25">
      <c r="A5497" s="9" t="str">
        <f t="shared" si="171"/>
        <v>OSM: Old Cape Midland Line - Disused - (483401282)</v>
      </c>
      <c r="B5497" s="9" t="s">
        <v>2779</v>
      </c>
      <c r="C5497" s="9" t="s">
        <v>2774</v>
      </c>
      <c r="D5497" s="12">
        <v>-31.786357500000001</v>
      </c>
      <c r="E5497" s="12">
        <v>24.843932199999902</v>
      </c>
      <c r="F5497" s="9" t="s">
        <v>2775</v>
      </c>
      <c r="G5497" s="9">
        <v>483401282</v>
      </c>
      <c r="H5497" s="9" t="str">
        <f t="shared" si="170"/>
        <v>(-31.7863575, 24.8439322)</v>
      </c>
    </row>
    <row r="5498" spans="1:8" s="10" customFormat="1" x14ac:dyDescent="0.25">
      <c r="A5498" s="9" t="str">
        <f t="shared" si="171"/>
        <v>OSM: Old Cape Midland Line - Disused - (483427563)</v>
      </c>
      <c r="B5498" s="9" t="s">
        <v>2779</v>
      </c>
      <c r="C5498" s="9" t="s">
        <v>2774</v>
      </c>
      <c r="D5498" s="12">
        <v>-31.780533800000001</v>
      </c>
      <c r="E5498" s="12">
        <v>24.885071324999998</v>
      </c>
      <c r="F5498" s="9" t="s">
        <v>2775</v>
      </c>
      <c r="G5498" s="9">
        <v>483427563</v>
      </c>
      <c r="H5498" s="9" t="str">
        <f t="shared" si="170"/>
        <v>(-31.7805338, 24.8850713)</v>
      </c>
    </row>
    <row r="5499" spans="1:8" s="10" customFormat="1" x14ac:dyDescent="0.25">
      <c r="A5499" s="9" t="str">
        <f t="shared" si="171"/>
        <v>OSM: Old Cape Midland Line - Disused - (483427564)</v>
      </c>
      <c r="B5499" s="9" t="s">
        <v>2779</v>
      </c>
      <c r="C5499" s="9" t="s">
        <v>2774</v>
      </c>
      <c r="D5499" s="12">
        <v>-31.780734949999999</v>
      </c>
      <c r="E5499" s="12">
        <v>24.88464725</v>
      </c>
      <c r="F5499" s="9" t="s">
        <v>2775</v>
      </c>
      <c r="G5499" s="9">
        <v>483427564</v>
      </c>
      <c r="H5499" s="9" t="str">
        <f t="shared" si="170"/>
        <v>(-31.780735, 24.8846473)</v>
      </c>
    </row>
    <row r="5500" spans="1:8" s="10" customFormat="1" x14ac:dyDescent="0.25">
      <c r="A5500" s="9" t="str">
        <f t="shared" si="171"/>
        <v>OSM: Old Cape Midland Line - Disused - (483427577)</v>
      </c>
      <c r="B5500" s="9" t="s">
        <v>2779</v>
      </c>
      <c r="C5500" s="9" t="s">
        <v>2774</v>
      </c>
      <c r="D5500" s="12">
        <v>-31.786263875862002</v>
      </c>
      <c r="E5500" s="12">
        <v>24.857106058620602</v>
      </c>
      <c r="F5500" s="9" t="s">
        <v>2775</v>
      </c>
      <c r="G5500" s="9">
        <v>483427577</v>
      </c>
      <c r="H5500" s="9" t="str">
        <f t="shared" si="170"/>
        <v>(-31.7862639, 24.8571061)</v>
      </c>
    </row>
    <row r="5501" spans="1:8" s="10" customFormat="1" x14ac:dyDescent="0.25">
      <c r="A5501" s="9" t="str">
        <f t="shared" si="171"/>
        <v>OSM: Old Cape Midland Line - Disused - (483432007)</v>
      </c>
      <c r="B5501" s="9" t="s">
        <v>2779</v>
      </c>
      <c r="C5501" s="9" t="s">
        <v>2774</v>
      </c>
      <c r="D5501" s="12">
        <v>-31.813108100000001</v>
      </c>
      <c r="E5501" s="12">
        <v>24.775317600000001</v>
      </c>
      <c r="F5501" s="9" t="s">
        <v>2775</v>
      </c>
      <c r="G5501" s="9">
        <v>483432007</v>
      </c>
      <c r="H5501" s="9" t="str">
        <f t="shared" si="170"/>
        <v>(-31.8131081, 24.7753176)</v>
      </c>
    </row>
    <row r="5502" spans="1:8" s="10" customFormat="1" x14ac:dyDescent="0.25">
      <c r="A5502" s="9" t="str">
        <f t="shared" si="171"/>
        <v>OSM: Old Cape Midland Line - Disused - (483432008)</v>
      </c>
      <c r="B5502" s="9" t="s">
        <v>2779</v>
      </c>
      <c r="C5502" s="9" t="s">
        <v>2774</v>
      </c>
      <c r="D5502" s="12">
        <v>-31.815597650000001</v>
      </c>
      <c r="E5502" s="12">
        <v>24.7807715</v>
      </c>
      <c r="F5502" s="9" t="s">
        <v>2775</v>
      </c>
      <c r="G5502" s="9">
        <v>483432008</v>
      </c>
      <c r="H5502" s="9" t="str">
        <f t="shared" si="170"/>
        <v>(-31.8155977, 24.7807715)</v>
      </c>
    </row>
    <row r="5503" spans="1:8" s="10" customFormat="1" x14ac:dyDescent="0.25">
      <c r="A5503" s="9" t="str">
        <f t="shared" si="171"/>
        <v>OSM: Old Cape Midland Line - Disused - (483432009)</v>
      </c>
      <c r="B5503" s="9" t="s">
        <v>2779</v>
      </c>
      <c r="C5503" s="9" t="s">
        <v>2774</v>
      </c>
      <c r="D5503" s="12">
        <v>-31.821107989932798</v>
      </c>
      <c r="E5503" s="12">
        <v>24.795326814093901</v>
      </c>
      <c r="F5503" s="9" t="s">
        <v>2775</v>
      </c>
      <c r="G5503" s="9">
        <v>483432009</v>
      </c>
      <c r="H5503" s="9" t="str">
        <f t="shared" si="170"/>
        <v>(-31.821108, 24.7953268)</v>
      </c>
    </row>
    <row r="5504" spans="1:8" s="10" customFormat="1" x14ac:dyDescent="0.25">
      <c r="A5504" s="9" t="str">
        <f t="shared" si="171"/>
        <v>OSM: Old Cape Midland Line - Disused - (483432010)</v>
      </c>
      <c r="B5504" s="9" t="s">
        <v>2779</v>
      </c>
      <c r="C5504" s="9" t="s">
        <v>2774</v>
      </c>
      <c r="D5504" s="12">
        <v>-31.770914341379299</v>
      </c>
      <c r="E5504" s="12">
        <v>24.903465896551701</v>
      </c>
      <c r="F5504" s="9" t="s">
        <v>2775</v>
      </c>
      <c r="G5504" s="9">
        <v>483432010</v>
      </c>
      <c r="H5504" s="9" t="str">
        <f t="shared" si="170"/>
        <v>(-31.7709143, 24.9034659)</v>
      </c>
    </row>
    <row r="5505" spans="1:8" s="10" customFormat="1" x14ac:dyDescent="0.25">
      <c r="A5505" s="9" t="str">
        <f t="shared" si="171"/>
        <v>OSM: Old Cape Midland Line - Disused - (483432011)</v>
      </c>
      <c r="B5505" s="9" t="s">
        <v>2779</v>
      </c>
      <c r="C5505" s="9" t="s">
        <v>2774</v>
      </c>
      <c r="D5505" s="12">
        <v>-31.776303800000001</v>
      </c>
      <c r="E5505" s="12">
        <v>24.901835500000001</v>
      </c>
      <c r="F5505" s="9" t="s">
        <v>2775</v>
      </c>
      <c r="G5505" s="9">
        <v>483432011</v>
      </c>
      <c r="H5505" s="9" t="str">
        <f t="shared" ref="H5505:H5568" si="172">"(" &amp; TEXT(D5505, "#.#######") &amp; ", " &amp; TEXT(E5505, "#.#######") &amp; ")"</f>
        <v>(-31.7763038, 24.9018355)</v>
      </c>
    </row>
    <row r="5506" spans="1:8" s="10" customFormat="1" x14ac:dyDescent="0.25">
      <c r="A5506" s="9" t="str">
        <f t="shared" si="171"/>
        <v>OSM: Old Cape Midland Line - Disused - (659512092)</v>
      </c>
      <c r="B5506" s="9" t="s">
        <v>2779</v>
      </c>
      <c r="C5506" s="9" t="s">
        <v>2774</v>
      </c>
      <c r="D5506" s="12">
        <v>-31.970822030000001</v>
      </c>
      <c r="E5506" s="12">
        <v>24.78124407</v>
      </c>
      <c r="F5506" s="9" t="s">
        <v>2775</v>
      </c>
      <c r="G5506" s="9">
        <v>659512092</v>
      </c>
      <c r="H5506" s="9" t="str">
        <f t="shared" si="172"/>
        <v>(-31.970822, 24.7812441)</v>
      </c>
    </row>
    <row r="5507" spans="1:8" s="10" customFormat="1" x14ac:dyDescent="0.25">
      <c r="A5507" s="9" t="str">
        <f t="shared" ref="A5507:A5570" si="173">"OSM: " &amp; B5507 &amp; " - " &amp; PROPER(C5507) &amp; " - (" &amp; G5507 &amp; ")"</f>
        <v>OSM: Old Cape Midland Line - Disused - (659512093)</v>
      </c>
      <c r="B5507" s="9" t="s">
        <v>2779</v>
      </c>
      <c r="C5507" s="9" t="s">
        <v>2774</v>
      </c>
      <c r="D5507" s="12">
        <v>-31.9780464</v>
      </c>
      <c r="E5507" s="12">
        <v>24.786648749999902</v>
      </c>
      <c r="F5507" s="9" t="s">
        <v>2775</v>
      </c>
      <c r="G5507" s="9">
        <v>659512093</v>
      </c>
      <c r="H5507" s="9" t="str">
        <f t="shared" si="172"/>
        <v>(-31.9780464, 24.7866487)</v>
      </c>
    </row>
    <row r="5508" spans="1:8" s="10" customFormat="1" x14ac:dyDescent="0.25">
      <c r="A5508" s="9" t="str">
        <f t="shared" si="173"/>
        <v>OSM: Old Cape Midland Line - Disused - (659512094)</v>
      </c>
      <c r="B5508" s="9" t="s">
        <v>2779</v>
      </c>
      <c r="C5508" s="9" t="s">
        <v>2774</v>
      </c>
      <c r="D5508" s="12">
        <v>-31.954850344444399</v>
      </c>
      <c r="E5508" s="12">
        <v>24.769983522222201</v>
      </c>
      <c r="F5508" s="9" t="s">
        <v>2775</v>
      </c>
      <c r="G5508" s="9">
        <v>659512094</v>
      </c>
      <c r="H5508" s="9" t="str">
        <f t="shared" si="172"/>
        <v>(-31.9548503, 24.7699835)</v>
      </c>
    </row>
    <row r="5509" spans="1:8" s="10" customFormat="1" x14ac:dyDescent="0.25">
      <c r="A5509" s="9" t="str">
        <f t="shared" si="173"/>
        <v>OSM: Old Cape Midland Line - Disused - (659512095)</v>
      </c>
      <c r="B5509" s="9" t="s">
        <v>2779</v>
      </c>
      <c r="C5509" s="9" t="s">
        <v>2774</v>
      </c>
      <c r="D5509" s="12">
        <v>-31.963090600000001</v>
      </c>
      <c r="E5509" s="12">
        <v>24.776478099999999</v>
      </c>
      <c r="F5509" s="9" t="s">
        <v>2775</v>
      </c>
      <c r="G5509" s="9">
        <v>659512095</v>
      </c>
      <c r="H5509" s="9" t="str">
        <f t="shared" si="172"/>
        <v>(-31.9630906, 24.7764781)</v>
      </c>
    </row>
    <row r="5510" spans="1:8" s="10" customFormat="1" x14ac:dyDescent="0.25">
      <c r="A5510" s="9" t="str">
        <f t="shared" si="173"/>
        <v>OSM: Old Cape Midland Line - Disused - (659512096)</v>
      </c>
      <c r="B5510" s="9" t="s">
        <v>2779</v>
      </c>
      <c r="C5510" s="9" t="s">
        <v>2774</v>
      </c>
      <c r="D5510" s="12">
        <v>-31.9404938833333</v>
      </c>
      <c r="E5510" s="12">
        <v>24.757333249999999</v>
      </c>
      <c r="F5510" s="9" t="s">
        <v>2775</v>
      </c>
      <c r="G5510" s="9">
        <v>659512096</v>
      </c>
      <c r="H5510" s="9" t="str">
        <f t="shared" si="172"/>
        <v>(-31.9404939, 24.7573333)</v>
      </c>
    </row>
    <row r="5511" spans="1:8" s="10" customFormat="1" x14ac:dyDescent="0.25">
      <c r="A5511" s="9" t="str">
        <f t="shared" si="173"/>
        <v>OSM: Old Cape Midland Line - Disused - (659512097)</v>
      </c>
      <c r="B5511" s="9" t="s">
        <v>2779</v>
      </c>
      <c r="C5511" s="9" t="s">
        <v>2774</v>
      </c>
      <c r="D5511" s="12">
        <v>-31.945752849999899</v>
      </c>
      <c r="E5511" s="12">
        <v>24.762016899999999</v>
      </c>
      <c r="F5511" s="9" t="s">
        <v>2775</v>
      </c>
      <c r="G5511" s="9">
        <v>659512097</v>
      </c>
      <c r="H5511" s="9" t="str">
        <f t="shared" si="172"/>
        <v>(-31.9457528, 24.7620169)</v>
      </c>
    </row>
    <row r="5512" spans="1:8" s="10" customFormat="1" x14ac:dyDescent="0.25">
      <c r="A5512" s="9" t="str">
        <f t="shared" si="173"/>
        <v>OSM: Old Cape Midland Line - Disused - (659512099)</v>
      </c>
      <c r="B5512" s="9" t="s">
        <v>2779</v>
      </c>
      <c r="C5512" s="9" t="s">
        <v>2774</v>
      </c>
      <c r="D5512" s="12">
        <v>-31.689599479999998</v>
      </c>
      <c r="E5512" s="12">
        <v>24.960363935</v>
      </c>
      <c r="F5512" s="9" t="s">
        <v>2775</v>
      </c>
      <c r="G5512" s="9">
        <v>659512099</v>
      </c>
      <c r="H5512" s="9" t="str">
        <f t="shared" si="172"/>
        <v>(-31.6895995, 24.9603639)</v>
      </c>
    </row>
    <row r="5513" spans="1:8" s="10" customFormat="1" x14ac:dyDescent="0.25">
      <c r="A5513" s="9" t="str">
        <f t="shared" si="173"/>
        <v>OSM: Old Cape Midland Line - Disused - (659512103)</v>
      </c>
      <c r="B5513" s="9" t="s">
        <v>2779</v>
      </c>
      <c r="C5513" s="9" t="s">
        <v>2774</v>
      </c>
      <c r="D5513" s="12">
        <v>-31.695946899999999</v>
      </c>
      <c r="E5513" s="12">
        <v>24.956412749999998</v>
      </c>
      <c r="F5513" s="9" t="s">
        <v>2775</v>
      </c>
      <c r="G5513" s="9">
        <v>659512103</v>
      </c>
      <c r="H5513" s="9" t="str">
        <f t="shared" si="172"/>
        <v>(-31.6959469, 24.9564128)</v>
      </c>
    </row>
    <row r="5514" spans="1:8" s="10" customFormat="1" x14ac:dyDescent="0.25">
      <c r="A5514" s="9" t="str">
        <f t="shared" si="173"/>
        <v>OSM: Old Cape Midland Line - Disused - (659512105)</v>
      </c>
      <c r="B5514" s="9" t="s">
        <v>2779</v>
      </c>
      <c r="C5514" s="9" t="s">
        <v>2774</v>
      </c>
      <c r="D5514" s="12">
        <v>-31.609913238674</v>
      </c>
      <c r="E5514" s="12">
        <v>24.989099862430901</v>
      </c>
      <c r="F5514" s="9" t="s">
        <v>2775</v>
      </c>
      <c r="G5514" s="9">
        <v>659512105</v>
      </c>
      <c r="H5514" s="9" t="str">
        <f t="shared" si="172"/>
        <v>(-31.6099132, 24.9890999)</v>
      </c>
    </row>
    <row r="5515" spans="1:8" s="10" customFormat="1" x14ac:dyDescent="0.25">
      <c r="A5515" s="9" t="str">
        <f t="shared" si="173"/>
        <v>OSM: Old Cape Midland Line - Disused - (659512106)</v>
      </c>
      <c r="B5515" s="9" t="s">
        <v>2779</v>
      </c>
      <c r="C5515" s="9" t="s">
        <v>2774</v>
      </c>
      <c r="D5515" s="12">
        <v>-31.680333449999999</v>
      </c>
      <c r="E5515" s="12">
        <v>24.9645069</v>
      </c>
      <c r="F5515" s="9" t="s">
        <v>2775</v>
      </c>
      <c r="G5515" s="9">
        <v>659512106</v>
      </c>
      <c r="H5515" s="9" t="str">
        <f t="shared" si="172"/>
        <v>(-31.6803335, 24.9645069)</v>
      </c>
    </row>
    <row r="5516" spans="1:8" s="10" customFormat="1" x14ac:dyDescent="0.25">
      <c r="A5516" s="9" t="str">
        <f t="shared" si="173"/>
        <v>OSM: Old Cape Midland Line - Disused - (659512108)</v>
      </c>
      <c r="B5516" s="9" t="s">
        <v>2779</v>
      </c>
      <c r="C5516" s="9" t="s">
        <v>2774</v>
      </c>
      <c r="D5516" s="12">
        <v>-31.936967249999999</v>
      </c>
      <c r="E5516" s="12">
        <v>24.754558400000001</v>
      </c>
      <c r="F5516" s="9" t="s">
        <v>2775</v>
      </c>
      <c r="G5516" s="9">
        <v>659512108</v>
      </c>
      <c r="H5516" s="9" t="str">
        <f t="shared" si="172"/>
        <v>(-31.9369673, 24.7545584)</v>
      </c>
    </row>
    <row r="5517" spans="1:8" s="10" customFormat="1" x14ac:dyDescent="0.25">
      <c r="A5517" s="9" t="str">
        <f t="shared" si="173"/>
        <v>OSM: Old Cape Midland Line - Disused - (659512109)</v>
      </c>
      <c r="B5517" s="9" t="s">
        <v>2779</v>
      </c>
      <c r="C5517" s="9" t="s">
        <v>2774</v>
      </c>
      <c r="D5517" s="12">
        <v>-31.9278659210526</v>
      </c>
      <c r="E5517" s="12">
        <v>24.754077889473599</v>
      </c>
      <c r="F5517" s="9" t="s">
        <v>2775</v>
      </c>
      <c r="G5517" s="9">
        <v>659512109</v>
      </c>
      <c r="H5517" s="9" t="str">
        <f t="shared" si="172"/>
        <v>(-31.9278659, 24.7540779)</v>
      </c>
    </row>
    <row r="5518" spans="1:8" s="10" customFormat="1" x14ac:dyDescent="0.25">
      <c r="A5518" s="9" t="str">
        <f t="shared" si="173"/>
        <v>OSM: Old Cape Midland Line - Disused - (659512110)</v>
      </c>
      <c r="B5518" s="9" t="s">
        <v>2779</v>
      </c>
      <c r="C5518" s="9" t="s">
        <v>2774</v>
      </c>
      <c r="D5518" s="12">
        <v>-31.864100700000002</v>
      </c>
      <c r="E5518" s="12">
        <v>24.767541949999998</v>
      </c>
      <c r="F5518" s="9" t="s">
        <v>2775</v>
      </c>
      <c r="G5518" s="9">
        <v>659512110</v>
      </c>
      <c r="H5518" s="9" t="str">
        <f t="shared" si="172"/>
        <v>(-31.8641007, 24.767542)</v>
      </c>
    </row>
    <row r="5519" spans="1:8" s="10" customFormat="1" x14ac:dyDescent="0.25">
      <c r="A5519" s="9" t="str">
        <f t="shared" si="173"/>
        <v>OSM: Old Cape Midland Line - Disused - (659512111)</v>
      </c>
      <c r="B5519" s="9" t="s">
        <v>2779</v>
      </c>
      <c r="C5519" s="9" t="s">
        <v>2774</v>
      </c>
      <c r="D5519" s="12">
        <v>-31.868836850000001</v>
      </c>
      <c r="E5519" s="12">
        <v>24.7639988</v>
      </c>
      <c r="F5519" s="9" t="s">
        <v>2775</v>
      </c>
      <c r="G5519" s="9">
        <v>659512111</v>
      </c>
      <c r="H5519" s="9" t="str">
        <f t="shared" si="172"/>
        <v>(-31.8688369, 24.7639988)</v>
      </c>
    </row>
    <row r="5520" spans="1:8" s="10" customFormat="1" x14ac:dyDescent="0.25">
      <c r="A5520" s="9" t="str">
        <f t="shared" si="173"/>
        <v>OSM: Old Cape Midland Line - Disused - (659512112)</v>
      </c>
      <c r="B5520" s="9" t="s">
        <v>2779</v>
      </c>
      <c r="C5520" s="9" t="s">
        <v>2774</v>
      </c>
      <c r="D5520" s="12">
        <v>-31.895575264102501</v>
      </c>
      <c r="E5520" s="12">
        <v>24.758471635897401</v>
      </c>
      <c r="F5520" s="9" t="s">
        <v>2775</v>
      </c>
      <c r="G5520" s="9">
        <v>659512112</v>
      </c>
      <c r="H5520" s="9" t="str">
        <f t="shared" si="172"/>
        <v>(-31.8955753, 24.7584716)</v>
      </c>
    </row>
    <row r="5521" spans="1:8" s="10" customFormat="1" x14ac:dyDescent="0.25">
      <c r="A5521" s="9" t="str">
        <f t="shared" si="173"/>
        <v>OSM: Old Cape Midland Line - Disused - (659512113)</v>
      </c>
      <c r="B5521" s="9" t="s">
        <v>2779</v>
      </c>
      <c r="C5521" s="9" t="s">
        <v>2774</v>
      </c>
      <c r="D5521" s="12">
        <v>-31.937605900000001</v>
      </c>
      <c r="E5521" s="12">
        <v>24.754927800000001</v>
      </c>
      <c r="F5521" s="9" t="s">
        <v>2775</v>
      </c>
      <c r="G5521" s="9">
        <v>659512113</v>
      </c>
      <c r="H5521" s="9" t="str">
        <f t="shared" si="172"/>
        <v>(-31.9376059, 24.7549278)</v>
      </c>
    </row>
    <row r="5522" spans="1:8" s="10" customFormat="1" x14ac:dyDescent="0.25">
      <c r="A5522" s="9" t="str">
        <f t="shared" si="173"/>
        <v>OSM: Old Cape Midland Line - Disused - (724595150)</v>
      </c>
      <c r="B5522" s="9" t="s">
        <v>2779</v>
      </c>
      <c r="C5522" s="9" t="s">
        <v>2774</v>
      </c>
      <c r="D5522" s="12">
        <v>-31.494678199999999</v>
      </c>
      <c r="E5522" s="12">
        <v>25.01824955</v>
      </c>
      <c r="F5522" s="9" t="s">
        <v>2775</v>
      </c>
      <c r="G5522" s="9">
        <v>724595150</v>
      </c>
      <c r="H5522" s="9" t="str">
        <f t="shared" si="172"/>
        <v>(-31.4946782, 25.0182496)</v>
      </c>
    </row>
    <row r="5523" spans="1:8" s="10" customFormat="1" x14ac:dyDescent="0.25">
      <c r="A5523" s="9" t="str">
        <f t="shared" si="173"/>
        <v>OSM: Old Cape Midland Line - Disused - (724595151)</v>
      </c>
      <c r="B5523" s="9" t="s">
        <v>2779</v>
      </c>
      <c r="C5523" s="9" t="s">
        <v>2774</v>
      </c>
      <c r="D5523" s="12">
        <v>-31.4985072630434</v>
      </c>
      <c r="E5523" s="12">
        <v>25.016317821739101</v>
      </c>
      <c r="F5523" s="9" t="s">
        <v>2775</v>
      </c>
      <c r="G5523" s="9">
        <v>724595151</v>
      </c>
      <c r="H5523" s="9" t="str">
        <f t="shared" si="172"/>
        <v>(-31.4985073, 25.0163178)</v>
      </c>
    </row>
    <row r="5524" spans="1:8" s="10" customFormat="1" x14ac:dyDescent="0.25">
      <c r="A5524" s="9" t="str">
        <f t="shared" si="173"/>
        <v>OSM: Old Cape Midland Line - Rail - (752937214)</v>
      </c>
      <c r="B5524" s="9" t="s">
        <v>2779</v>
      </c>
      <c r="C5524" s="9" t="s">
        <v>2780</v>
      </c>
      <c r="D5524" s="12">
        <v>-33.83783201</v>
      </c>
      <c r="E5524" s="12">
        <v>25.567911769999998</v>
      </c>
      <c r="F5524" s="9" t="s">
        <v>2775</v>
      </c>
      <c r="G5524" s="9">
        <v>752937214</v>
      </c>
      <c r="H5524" s="9" t="str">
        <f t="shared" si="172"/>
        <v>(-33.837832, 25.5679118)</v>
      </c>
    </row>
    <row r="5525" spans="1:8" s="10" customFormat="1" x14ac:dyDescent="0.25">
      <c r="A5525" s="9" t="str">
        <f t="shared" si="173"/>
        <v>OSM: Old Cape Midland Line - Rail - (752937215)</v>
      </c>
      <c r="B5525" s="9" t="s">
        <v>2779</v>
      </c>
      <c r="C5525" s="9" t="s">
        <v>2780</v>
      </c>
      <c r="D5525" s="12">
        <v>-33.845326885714201</v>
      </c>
      <c r="E5525" s="12">
        <v>25.577391199999902</v>
      </c>
      <c r="F5525" s="9" t="s">
        <v>2775</v>
      </c>
      <c r="G5525" s="9">
        <v>752937215</v>
      </c>
      <c r="H5525" s="9" t="str">
        <f t="shared" si="172"/>
        <v>(-33.8453269, 25.5773912)</v>
      </c>
    </row>
    <row r="5526" spans="1:8" s="10" customFormat="1" x14ac:dyDescent="0.25">
      <c r="A5526" s="9" t="str">
        <f t="shared" si="173"/>
        <v>OSM: Old Cape Midland Line - Rail - (752937218)</v>
      </c>
      <c r="B5526" s="9" t="s">
        <v>2779</v>
      </c>
      <c r="C5526" s="9" t="s">
        <v>2780</v>
      </c>
      <c r="D5526" s="12">
        <v>-33.772504349999998</v>
      </c>
      <c r="E5526" s="12">
        <v>25.407832450000001</v>
      </c>
      <c r="F5526" s="9" t="s">
        <v>2775</v>
      </c>
      <c r="G5526" s="9">
        <v>752937218</v>
      </c>
      <c r="H5526" s="9" t="str">
        <f t="shared" si="172"/>
        <v>(-33.7725044, 25.4078325)</v>
      </c>
    </row>
    <row r="5527" spans="1:8" s="10" customFormat="1" x14ac:dyDescent="0.25">
      <c r="A5527" s="9" t="str">
        <f t="shared" si="173"/>
        <v>OSM: Old Cape Midland Line - Rail - (752937220)</v>
      </c>
      <c r="B5527" s="9" t="s">
        <v>2779</v>
      </c>
      <c r="C5527" s="9" t="s">
        <v>2780</v>
      </c>
      <c r="D5527" s="12">
        <v>-33.797556020000002</v>
      </c>
      <c r="E5527" s="12">
        <v>25.468573339999999</v>
      </c>
      <c r="F5527" s="9" t="s">
        <v>2775</v>
      </c>
      <c r="G5527" s="9">
        <v>752937220</v>
      </c>
      <c r="H5527" s="9" t="str">
        <f t="shared" si="172"/>
        <v>(-33.797556, 25.4685733)</v>
      </c>
    </row>
    <row r="5528" spans="1:8" s="10" customFormat="1" x14ac:dyDescent="0.25">
      <c r="A5528" s="9" t="str">
        <f t="shared" si="173"/>
        <v>OSM: Old Cape Midland Line - Rail - (752937221)</v>
      </c>
      <c r="B5528" s="9" t="s">
        <v>2779</v>
      </c>
      <c r="C5528" s="9" t="s">
        <v>2780</v>
      </c>
      <c r="D5528" s="12">
        <v>-33.796725524999999</v>
      </c>
      <c r="E5528" s="12">
        <v>25.459114054166601</v>
      </c>
      <c r="F5528" s="9" t="s">
        <v>2775</v>
      </c>
      <c r="G5528" s="9">
        <v>752937221</v>
      </c>
      <c r="H5528" s="9" t="str">
        <f t="shared" si="172"/>
        <v>(-33.7967255, 25.4591141)</v>
      </c>
    </row>
    <row r="5529" spans="1:8" s="10" customFormat="1" x14ac:dyDescent="0.25">
      <c r="A5529" s="9" t="str">
        <f t="shared" si="173"/>
        <v>OSM: Old Cape Midland Line - Rail - (752937222)</v>
      </c>
      <c r="B5529" s="9" t="s">
        <v>2779</v>
      </c>
      <c r="C5529" s="9" t="s">
        <v>2780</v>
      </c>
      <c r="D5529" s="12">
        <v>-33.824210119999996</v>
      </c>
      <c r="E5529" s="12">
        <v>25.541151774285701</v>
      </c>
      <c r="F5529" s="9" t="s">
        <v>2775</v>
      </c>
      <c r="G5529" s="9">
        <v>752937222</v>
      </c>
      <c r="H5529" s="9" t="str">
        <f t="shared" si="172"/>
        <v>(-33.8242101, 25.5411518)</v>
      </c>
    </row>
    <row r="5530" spans="1:8" s="10" customFormat="1" x14ac:dyDescent="0.25">
      <c r="A5530" s="9" t="str">
        <f t="shared" si="173"/>
        <v>OSM: Old Cape Midland Line - Rail - (770210266)</v>
      </c>
      <c r="B5530" s="9" t="s">
        <v>2779</v>
      </c>
      <c r="C5530" s="9" t="s">
        <v>2780</v>
      </c>
      <c r="D5530" s="12">
        <v>-33.752251654545397</v>
      </c>
      <c r="E5530" s="12">
        <v>25.4144956181818</v>
      </c>
      <c r="F5530" s="9" t="s">
        <v>2775</v>
      </c>
      <c r="G5530" s="9">
        <v>770210266</v>
      </c>
      <c r="H5530" s="9" t="str">
        <f t="shared" si="172"/>
        <v>(-33.7522517, 25.4144956)</v>
      </c>
    </row>
    <row r="5531" spans="1:8" s="10" customFormat="1" x14ac:dyDescent="0.25">
      <c r="A5531" s="9" t="str">
        <f t="shared" si="173"/>
        <v>OSM: Old Cape Midland Line - Rail - (770210267)</v>
      </c>
      <c r="B5531" s="9" t="s">
        <v>2779</v>
      </c>
      <c r="C5531" s="9" t="s">
        <v>2780</v>
      </c>
      <c r="D5531" s="12">
        <v>-33.748494164705797</v>
      </c>
      <c r="E5531" s="12">
        <v>25.4159194882352</v>
      </c>
      <c r="F5531" s="9" t="s">
        <v>2775</v>
      </c>
      <c r="G5531" s="9">
        <v>770210267</v>
      </c>
      <c r="H5531" s="9" t="str">
        <f t="shared" si="172"/>
        <v>(-33.7484942, 25.4159195)</v>
      </c>
    </row>
    <row r="5532" spans="1:8" s="10" customFormat="1" x14ac:dyDescent="0.25">
      <c r="A5532" s="9" t="str">
        <f t="shared" si="173"/>
        <v>OSM: Old Cape Midland Line - Rail - (770210303)</v>
      </c>
      <c r="B5532" s="9" t="s">
        <v>2779</v>
      </c>
      <c r="C5532" s="9" t="s">
        <v>2780</v>
      </c>
      <c r="D5532" s="12">
        <v>-33.757096892</v>
      </c>
      <c r="E5532" s="12">
        <v>25.412052324000001</v>
      </c>
      <c r="F5532" s="9" t="s">
        <v>2775</v>
      </c>
      <c r="G5532" s="9">
        <v>770210303</v>
      </c>
      <c r="H5532" s="9" t="str">
        <f t="shared" si="172"/>
        <v>(-33.7570969, 25.4120523)</v>
      </c>
    </row>
    <row r="5533" spans="1:8" s="10" customFormat="1" x14ac:dyDescent="0.25">
      <c r="A5533" s="9" t="str">
        <f t="shared" si="173"/>
        <v>OSM: Old Cape Midland Line - Rail - (770210327)</v>
      </c>
      <c r="B5533" s="9" t="s">
        <v>2779</v>
      </c>
      <c r="C5533" s="9" t="s">
        <v>2780</v>
      </c>
      <c r="D5533" s="12">
        <v>-33.706394697131103</v>
      </c>
      <c r="E5533" s="12">
        <v>25.450622168852401</v>
      </c>
      <c r="F5533" s="9" t="s">
        <v>2775</v>
      </c>
      <c r="G5533" s="9">
        <v>770210327</v>
      </c>
      <c r="H5533" s="9" t="str">
        <f t="shared" si="172"/>
        <v>(-33.7063947, 25.4506222)</v>
      </c>
    </row>
    <row r="5534" spans="1:8" s="10" customFormat="1" x14ac:dyDescent="0.25">
      <c r="A5534" s="9" t="str">
        <f t="shared" si="173"/>
        <v>OSM: Old Cape Midland Line - Rail - (810300622)</v>
      </c>
      <c r="B5534" s="9" t="s">
        <v>2779</v>
      </c>
      <c r="C5534" s="9" t="s">
        <v>2780</v>
      </c>
      <c r="D5534" s="12">
        <v>-33.6185260509803</v>
      </c>
      <c r="E5534" s="12">
        <v>25.476644652941101</v>
      </c>
      <c r="F5534" s="9" t="s">
        <v>2775</v>
      </c>
      <c r="G5534" s="9">
        <v>810300622</v>
      </c>
      <c r="H5534" s="9" t="str">
        <f t="shared" si="172"/>
        <v>(-33.6185261, 25.4766447)</v>
      </c>
    </row>
    <row r="5535" spans="1:8" s="10" customFormat="1" x14ac:dyDescent="0.25">
      <c r="A5535" s="9" t="str">
        <f t="shared" si="173"/>
        <v>OSM: Old Cape Midland Line - Rail - (938613925)</v>
      </c>
      <c r="B5535" s="9" t="s">
        <v>2779</v>
      </c>
      <c r="C5535" s="9" t="s">
        <v>2780</v>
      </c>
      <c r="D5535" s="12">
        <v>-33.366344703673398</v>
      </c>
      <c r="E5535" s="12">
        <v>25.0285626555102</v>
      </c>
      <c r="F5535" s="9" t="s">
        <v>2775</v>
      </c>
      <c r="G5535" s="9">
        <v>938613925</v>
      </c>
      <c r="H5535" s="9" t="str">
        <f t="shared" si="172"/>
        <v>(-33.3663447, 25.0285627)</v>
      </c>
    </row>
    <row r="5536" spans="1:8" s="10" customFormat="1" x14ac:dyDescent="0.25">
      <c r="A5536" s="9" t="str">
        <f t="shared" si="173"/>
        <v>OSM: Old Cape Midland Line - Rail - (938613926)</v>
      </c>
      <c r="B5536" s="9" t="s">
        <v>2779</v>
      </c>
      <c r="C5536" s="9" t="s">
        <v>2780</v>
      </c>
      <c r="D5536" s="12">
        <v>-33.29200195</v>
      </c>
      <c r="E5536" s="12">
        <v>24.837654749999999</v>
      </c>
      <c r="F5536" s="9" t="s">
        <v>2775</v>
      </c>
      <c r="G5536" s="9">
        <v>938613926</v>
      </c>
      <c r="H5536" s="9" t="str">
        <f t="shared" si="172"/>
        <v>(-33.292002, 24.8376548)</v>
      </c>
    </row>
    <row r="5537" spans="1:8" s="10" customFormat="1" x14ac:dyDescent="0.25">
      <c r="A5537" s="9" t="str">
        <f t="shared" si="173"/>
        <v>OSM: Old Cape Midland Line - Rail - (1221584198)</v>
      </c>
      <c r="B5537" s="9" t="s">
        <v>2779</v>
      </c>
      <c r="C5537" s="9" t="s">
        <v>2780</v>
      </c>
      <c r="D5537" s="12">
        <v>-33.338935637500001</v>
      </c>
      <c r="E5537" s="12">
        <v>24.915035374999999</v>
      </c>
      <c r="F5537" s="9" t="s">
        <v>2775</v>
      </c>
      <c r="G5537" s="9">
        <v>1221584198</v>
      </c>
      <c r="H5537" s="9" t="str">
        <f t="shared" si="172"/>
        <v>(-33.3389356, 24.9150354)</v>
      </c>
    </row>
    <row r="5538" spans="1:8" s="10" customFormat="1" x14ac:dyDescent="0.25">
      <c r="A5538" s="9" t="str">
        <f t="shared" si="173"/>
        <v>OSM: Old Cape Midland Line - Rail - (1221584199)</v>
      </c>
      <c r="B5538" s="9" t="s">
        <v>2779</v>
      </c>
      <c r="C5538" s="9" t="s">
        <v>2780</v>
      </c>
      <c r="D5538" s="12">
        <v>-33.334226811864397</v>
      </c>
      <c r="E5538" s="12">
        <v>24.909503996610098</v>
      </c>
      <c r="F5538" s="9" t="s">
        <v>2775</v>
      </c>
      <c r="G5538" s="9">
        <v>1221584199</v>
      </c>
      <c r="H5538" s="9" t="str">
        <f t="shared" si="172"/>
        <v>(-33.3342268, 24.909504)</v>
      </c>
    </row>
    <row r="5539" spans="1:8" s="10" customFormat="1" x14ac:dyDescent="0.25">
      <c r="A5539" s="9" t="str">
        <f t="shared" si="173"/>
        <v>OSM: Old Cape Midland Line - Rail - (1221584200)</v>
      </c>
      <c r="B5539" s="9" t="s">
        <v>2779</v>
      </c>
      <c r="C5539" s="9" t="s">
        <v>2780</v>
      </c>
      <c r="D5539" s="12">
        <v>-33.319242478095198</v>
      </c>
      <c r="E5539" s="12">
        <v>24.871657827619</v>
      </c>
      <c r="F5539" s="9" t="s">
        <v>2775</v>
      </c>
      <c r="G5539" s="9">
        <v>1221584200</v>
      </c>
      <c r="H5539" s="9" t="str">
        <f t="shared" si="172"/>
        <v>(-33.3192425, 24.8716578)</v>
      </c>
    </row>
    <row r="5540" spans="1:8" s="10" customFormat="1" x14ac:dyDescent="0.25">
      <c r="A5540" s="9" t="str">
        <f t="shared" si="173"/>
        <v>OSM: Old Cape Midland Line - Disused - (1282039110)</v>
      </c>
      <c r="B5540" s="9" t="s">
        <v>2779</v>
      </c>
      <c r="C5540" s="9" t="s">
        <v>2774</v>
      </c>
      <c r="D5540" s="12">
        <v>-32.618219957142799</v>
      </c>
      <c r="E5540" s="12">
        <v>24.427290971428501</v>
      </c>
      <c r="F5540" s="9" t="s">
        <v>2775</v>
      </c>
      <c r="G5540" s="9">
        <v>1282039110</v>
      </c>
      <c r="H5540" s="9" t="str">
        <f t="shared" si="172"/>
        <v>(-32.61822, 24.427291)</v>
      </c>
    </row>
    <row r="5541" spans="1:8" s="10" customFormat="1" x14ac:dyDescent="0.25">
      <c r="A5541" s="9" t="str">
        <f t="shared" si="173"/>
        <v>OSM: Old Cape Midland Line - Disused - (1282039111)</v>
      </c>
      <c r="B5541" s="9" t="s">
        <v>2779</v>
      </c>
      <c r="C5541" s="9" t="s">
        <v>2774</v>
      </c>
      <c r="D5541" s="12">
        <v>-32.621450000000003</v>
      </c>
      <c r="E5541" s="12">
        <v>24.425419933333298</v>
      </c>
      <c r="F5541" s="9" t="s">
        <v>2775</v>
      </c>
      <c r="G5541" s="9">
        <v>1282039111</v>
      </c>
      <c r="H5541" s="9" t="str">
        <f t="shared" si="172"/>
        <v>(-32.62145, 24.4254199)</v>
      </c>
    </row>
    <row r="5542" spans="1:8" s="10" customFormat="1" x14ac:dyDescent="0.25">
      <c r="A5542" s="9" t="str">
        <f t="shared" si="173"/>
        <v>OSM: Old Cape Midland Line - Disused - (1282039125)</v>
      </c>
      <c r="B5542" s="9" t="s">
        <v>2779</v>
      </c>
      <c r="C5542" s="9" t="s">
        <v>2774</v>
      </c>
      <c r="D5542" s="12">
        <v>-32.857046306666597</v>
      </c>
      <c r="E5542" s="12">
        <v>24.280389473333301</v>
      </c>
      <c r="F5542" s="9" t="s">
        <v>2775</v>
      </c>
      <c r="G5542" s="9">
        <v>1282039125</v>
      </c>
      <c r="H5542" s="9" t="str">
        <f t="shared" si="172"/>
        <v>(-32.8570463, 24.2803895)</v>
      </c>
    </row>
    <row r="5543" spans="1:8" s="10" customFormat="1" x14ac:dyDescent="0.25">
      <c r="A5543" s="9" t="str">
        <f t="shared" si="173"/>
        <v>OSM: Old Cape Midland Line - Disused - (1282039126)</v>
      </c>
      <c r="B5543" s="9" t="s">
        <v>2779</v>
      </c>
      <c r="C5543" s="9" t="s">
        <v>2774</v>
      </c>
      <c r="D5543" s="12">
        <v>-32.865395499999998</v>
      </c>
      <c r="E5543" s="12">
        <v>24.278504399999999</v>
      </c>
      <c r="F5543" s="9" t="s">
        <v>2775</v>
      </c>
      <c r="G5543" s="9">
        <v>1282039126</v>
      </c>
      <c r="H5543" s="9" t="str">
        <f t="shared" si="172"/>
        <v>(-32.8653955, 24.2785044)</v>
      </c>
    </row>
    <row r="5544" spans="1:8" s="10" customFormat="1" x14ac:dyDescent="0.25">
      <c r="A5544" s="9" t="str">
        <f t="shared" si="173"/>
        <v>OSM: Old Cape Midland Line - Disused - (1282039132)</v>
      </c>
      <c r="B5544" s="9" t="s">
        <v>2779</v>
      </c>
      <c r="C5544" s="9" t="s">
        <v>2774</v>
      </c>
      <c r="D5544" s="12">
        <v>-32.901414077777702</v>
      </c>
      <c r="E5544" s="12">
        <v>24.267038522222201</v>
      </c>
      <c r="F5544" s="9" t="s">
        <v>2775</v>
      </c>
      <c r="G5544" s="9">
        <v>1282039132</v>
      </c>
      <c r="H5544" s="9" t="str">
        <f t="shared" si="172"/>
        <v>(-32.9014141, 24.2670385)</v>
      </c>
    </row>
    <row r="5545" spans="1:8" s="10" customFormat="1" x14ac:dyDescent="0.25">
      <c r="A5545" s="9" t="str">
        <f t="shared" si="173"/>
        <v>OSM: Old Cape Midland Line - Disused - (1282039133)</v>
      </c>
      <c r="B5545" s="9" t="s">
        <v>2779</v>
      </c>
      <c r="C5545" s="9" t="s">
        <v>2774</v>
      </c>
      <c r="D5545" s="12">
        <v>-32.881085968656699</v>
      </c>
      <c r="E5545" s="12">
        <v>24.2642796507462</v>
      </c>
      <c r="F5545" s="9" t="s">
        <v>2775</v>
      </c>
      <c r="G5545" s="9">
        <v>1282039133</v>
      </c>
      <c r="H5545" s="9" t="str">
        <f t="shared" si="172"/>
        <v>(-32.881086, 24.2642797)</v>
      </c>
    </row>
    <row r="5546" spans="1:8" s="10" customFormat="1" x14ac:dyDescent="0.25">
      <c r="A5546" s="9" t="str">
        <f t="shared" si="173"/>
        <v>OSM: Old Cape Midland Line - Disused - (1282039135)</v>
      </c>
      <c r="B5546" s="9" t="s">
        <v>2779</v>
      </c>
      <c r="C5546" s="9" t="s">
        <v>2774</v>
      </c>
      <c r="D5546" s="12">
        <v>-32.901286933333303</v>
      </c>
      <c r="E5546" s="12">
        <v>24.266992349999999</v>
      </c>
      <c r="F5546" s="9" t="s">
        <v>2775</v>
      </c>
      <c r="G5546" s="9">
        <v>1282039135</v>
      </c>
      <c r="H5546" s="9" t="str">
        <f t="shared" si="172"/>
        <v>(-32.9012869, 24.2669924)</v>
      </c>
    </row>
    <row r="5547" spans="1:8" s="10" customFormat="1" x14ac:dyDescent="0.25">
      <c r="A5547" s="9" t="str">
        <f t="shared" si="173"/>
        <v>OSM: Old Cape Midland Line - Disused - (1298669570)</v>
      </c>
      <c r="B5547" s="9" t="s">
        <v>2779</v>
      </c>
      <c r="C5547" s="9" t="s">
        <v>2774</v>
      </c>
      <c r="D5547" s="12">
        <v>-33.013686399999997</v>
      </c>
      <c r="E5547" s="12">
        <v>24.331847799999998</v>
      </c>
      <c r="F5547" s="9" t="s">
        <v>2775</v>
      </c>
      <c r="G5547" s="9">
        <v>1298669570</v>
      </c>
      <c r="H5547" s="9" t="str">
        <f t="shared" si="172"/>
        <v>(-33.0136864, 24.3318478)</v>
      </c>
    </row>
    <row r="5548" spans="1:8" s="10" customFormat="1" x14ac:dyDescent="0.25">
      <c r="A5548" s="9" t="str">
        <f t="shared" si="173"/>
        <v>OSM: Old Cape Midland Line - Disused - (1298669571)</v>
      </c>
      <c r="B5548" s="9" t="s">
        <v>2779</v>
      </c>
      <c r="C5548" s="9" t="s">
        <v>2774</v>
      </c>
      <c r="D5548" s="12">
        <v>-33.0215507923076</v>
      </c>
      <c r="E5548" s="12">
        <v>24.339519253846099</v>
      </c>
      <c r="F5548" s="9" t="s">
        <v>2775</v>
      </c>
      <c r="G5548" s="9">
        <v>1298669571</v>
      </c>
      <c r="H5548" s="9" t="str">
        <f t="shared" si="172"/>
        <v>(-33.0215508, 24.3395193)</v>
      </c>
    </row>
    <row r="5549" spans="1:8" s="10" customFormat="1" x14ac:dyDescent="0.25">
      <c r="A5549" s="9" t="str">
        <f t="shared" si="173"/>
        <v>OSM: Old Cape Midland Line - Rail - (1298669582)</v>
      </c>
      <c r="B5549" s="9" t="s">
        <v>2779</v>
      </c>
      <c r="C5549" s="9" t="s">
        <v>2780</v>
      </c>
      <c r="D5549" s="12">
        <v>-33.290252449999997</v>
      </c>
      <c r="E5549" s="12">
        <v>24.822271600000001</v>
      </c>
      <c r="F5549" s="9" t="s">
        <v>2775</v>
      </c>
      <c r="G5549" s="9">
        <v>1298669582</v>
      </c>
      <c r="H5549" s="9" t="str">
        <f t="shared" si="172"/>
        <v>(-33.2902525, 24.8222716)</v>
      </c>
    </row>
    <row r="5550" spans="1:8" s="10" customFormat="1" x14ac:dyDescent="0.25">
      <c r="A5550" s="9" t="str">
        <f t="shared" si="173"/>
        <v>OSM: Old Cape Midland Line - Rail - (1298669583)</v>
      </c>
      <c r="B5550" s="9" t="s">
        <v>2779</v>
      </c>
      <c r="C5550" s="9" t="s">
        <v>2780</v>
      </c>
      <c r="D5550" s="12">
        <v>-33.292632903278601</v>
      </c>
      <c r="E5550" s="12">
        <v>24.8297380213114</v>
      </c>
      <c r="F5550" s="9" t="s">
        <v>2775</v>
      </c>
      <c r="G5550" s="9">
        <v>1298669583</v>
      </c>
      <c r="H5550" s="9" t="str">
        <f t="shared" si="172"/>
        <v>(-33.2926329, 24.829738)</v>
      </c>
    </row>
    <row r="5551" spans="1:8" s="10" customFormat="1" x14ac:dyDescent="0.25">
      <c r="A5551" s="9" t="str">
        <f t="shared" si="173"/>
        <v>OSM: Old Cape Midland Line - Rail - (1298669585)</v>
      </c>
      <c r="B5551" s="9" t="s">
        <v>2779</v>
      </c>
      <c r="C5551" s="9" t="s">
        <v>2780</v>
      </c>
      <c r="D5551" s="12">
        <v>-33.340401399999998</v>
      </c>
      <c r="E5551" s="12">
        <v>24.914703249999999</v>
      </c>
      <c r="F5551" s="9" t="s">
        <v>2775</v>
      </c>
      <c r="G5551" s="9">
        <v>1298669585</v>
      </c>
      <c r="H5551" s="9" t="str">
        <f t="shared" si="172"/>
        <v>(-33.3404014, 24.9147033)</v>
      </c>
    </row>
    <row r="5552" spans="1:8" s="10" customFormat="1" x14ac:dyDescent="0.25">
      <c r="A5552" s="9" t="str">
        <f t="shared" si="173"/>
        <v>OSM: Old Cape Midland Line - Rail - (1298669586)</v>
      </c>
      <c r="B5552" s="9" t="s">
        <v>2779</v>
      </c>
      <c r="C5552" s="9" t="s">
        <v>2780</v>
      </c>
      <c r="D5552" s="12">
        <v>-33.3415764454545</v>
      </c>
      <c r="E5552" s="12">
        <v>24.914885163636299</v>
      </c>
      <c r="F5552" s="9" t="s">
        <v>2775</v>
      </c>
      <c r="G5552" s="9">
        <v>1298669586</v>
      </c>
      <c r="H5552" s="9" t="str">
        <f t="shared" si="172"/>
        <v>(-33.3415764, 24.9148852)</v>
      </c>
    </row>
    <row r="5553" spans="1:8" s="10" customFormat="1" x14ac:dyDescent="0.25">
      <c r="A5553" s="9" t="str">
        <f t="shared" si="173"/>
        <v>OSM: Old Cape Midland Line - Rail - (1312469634)</v>
      </c>
      <c r="B5553" s="9" t="s">
        <v>2779</v>
      </c>
      <c r="C5553" s="9" t="s">
        <v>2780</v>
      </c>
      <c r="D5553" s="12">
        <v>-33.298481325316402</v>
      </c>
      <c r="E5553" s="12">
        <v>24.851720916455601</v>
      </c>
      <c r="F5553" s="9" t="s">
        <v>2775</v>
      </c>
      <c r="G5553" s="9">
        <v>1312469634</v>
      </c>
      <c r="H5553" s="9" t="str">
        <f t="shared" si="172"/>
        <v>(-33.2984813, 24.8517209)</v>
      </c>
    </row>
    <row r="5554" spans="1:8" s="10" customFormat="1" x14ac:dyDescent="0.25">
      <c r="A5554" s="9" t="str">
        <f t="shared" si="173"/>
        <v>OSM: Old Cape Midland Line - Rail - (1312469635)</v>
      </c>
      <c r="B5554" s="9" t="s">
        <v>2779</v>
      </c>
      <c r="C5554" s="9" t="s">
        <v>2780</v>
      </c>
      <c r="D5554" s="12">
        <v>-33.307230599999997</v>
      </c>
      <c r="E5554" s="12">
        <v>24.855753100000001</v>
      </c>
      <c r="F5554" s="9" t="s">
        <v>2775</v>
      </c>
      <c r="G5554" s="9">
        <v>1312469635</v>
      </c>
      <c r="H5554" s="9" t="str">
        <f t="shared" si="172"/>
        <v>(-33.3072306, 24.8557531)</v>
      </c>
    </row>
    <row r="5555" spans="1:8" s="10" customFormat="1" x14ac:dyDescent="0.25">
      <c r="A5555" s="9" t="str">
        <f t="shared" si="173"/>
        <v>OSM: Old Cape Midland Line - Disused - (1312469652)</v>
      </c>
      <c r="B5555" s="9" t="s">
        <v>2779</v>
      </c>
      <c r="C5555" s="9" t="s">
        <v>2774</v>
      </c>
      <c r="D5555" s="12">
        <v>-33.015979874999999</v>
      </c>
      <c r="E5555" s="12">
        <v>24.334100175</v>
      </c>
      <c r="F5555" s="9" t="s">
        <v>2775</v>
      </c>
      <c r="G5555" s="9">
        <v>1312469652</v>
      </c>
      <c r="H5555" s="9" t="str">
        <f t="shared" si="172"/>
        <v>(-33.0159799, 24.3341002)</v>
      </c>
    </row>
    <row r="5556" spans="1:8" s="10" customFormat="1" x14ac:dyDescent="0.25">
      <c r="A5556" s="9" t="str">
        <f t="shared" si="173"/>
        <v>OSM: Old Cape Midland Line - Disused - (1312469653)</v>
      </c>
      <c r="B5556" s="9" t="s">
        <v>2779</v>
      </c>
      <c r="C5556" s="9" t="s">
        <v>2774</v>
      </c>
      <c r="D5556" s="12">
        <v>-33.017625299999999</v>
      </c>
      <c r="E5556" s="12">
        <v>24.335715299999901</v>
      </c>
      <c r="F5556" s="9" t="s">
        <v>2775</v>
      </c>
      <c r="G5556" s="9">
        <v>1312469653</v>
      </c>
      <c r="H5556" s="9" t="str">
        <f t="shared" si="172"/>
        <v>(-33.0176253, 24.3357153)</v>
      </c>
    </row>
    <row r="5557" spans="1:8" s="10" customFormat="1" x14ac:dyDescent="0.25">
      <c r="A5557" s="9" t="str">
        <f t="shared" si="173"/>
        <v>OSM: Old Cape Midland Line - Rail - (1312469663)</v>
      </c>
      <c r="B5557" s="9" t="s">
        <v>2779</v>
      </c>
      <c r="C5557" s="9" t="s">
        <v>2780</v>
      </c>
      <c r="D5557" s="12">
        <v>-33.148318733333298</v>
      </c>
      <c r="E5557" s="12">
        <v>24.4385996333333</v>
      </c>
      <c r="F5557" s="9" t="s">
        <v>2775</v>
      </c>
      <c r="G5557" s="9">
        <v>1312469663</v>
      </c>
      <c r="H5557" s="9" t="str">
        <f t="shared" si="172"/>
        <v>(-33.1483187, 24.4385996)</v>
      </c>
    </row>
    <row r="5558" spans="1:8" s="10" customFormat="1" x14ac:dyDescent="0.25">
      <c r="A5558" s="9" t="str">
        <f t="shared" si="173"/>
        <v>OSM: Old Cape Midland Line - Rail - (1312469664)</v>
      </c>
      <c r="B5558" s="9" t="s">
        <v>2779</v>
      </c>
      <c r="C5558" s="9" t="s">
        <v>2780</v>
      </c>
      <c r="D5558" s="12">
        <v>-33.147888737499997</v>
      </c>
      <c r="E5558" s="12">
        <v>24.4382636375</v>
      </c>
      <c r="F5558" s="9" t="s">
        <v>2775</v>
      </c>
      <c r="G5558" s="9">
        <v>1312469664</v>
      </c>
      <c r="H5558" s="9" t="str">
        <f t="shared" si="172"/>
        <v>(-33.1478887, 24.4382636)</v>
      </c>
    </row>
    <row r="5559" spans="1:8" s="10" customFormat="1" x14ac:dyDescent="0.25">
      <c r="A5559" s="9" t="str">
        <f t="shared" si="173"/>
        <v>OSM: Old Cape Midland Line - Rail - (1312469665)</v>
      </c>
      <c r="B5559" s="9" t="s">
        <v>2779</v>
      </c>
      <c r="C5559" s="9" t="s">
        <v>2780</v>
      </c>
      <c r="D5559" s="12">
        <v>-33.096745143076902</v>
      </c>
      <c r="E5559" s="12">
        <v>24.4048193646153</v>
      </c>
      <c r="F5559" s="9" t="s">
        <v>2775</v>
      </c>
      <c r="G5559" s="9">
        <v>1312469665</v>
      </c>
      <c r="H5559" s="9" t="str">
        <f t="shared" si="172"/>
        <v>(-33.0967451, 24.4048194)</v>
      </c>
    </row>
    <row r="5560" spans="1:8" s="10" customFormat="1" x14ac:dyDescent="0.25">
      <c r="A5560" s="9" t="str">
        <f t="shared" si="173"/>
        <v>OSM: Old Cape Midland Line - Rail - (1312469666)</v>
      </c>
      <c r="B5560" s="9" t="s">
        <v>2779</v>
      </c>
      <c r="C5560" s="9" t="s">
        <v>2780</v>
      </c>
      <c r="D5560" s="12">
        <v>-33.1486399692307</v>
      </c>
      <c r="E5560" s="12">
        <v>24.438759361538398</v>
      </c>
      <c r="F5560" s="9" t="s">
        <v>2775</v>
      </c>
      <c r="G5560" s="9">
        <v>1312469666</v>
      </c>
      <c r="H5560" s="9" t="str">
        <f t="shared" si="172"/>
        <v>(-33.14864, 24.4387594)</v>
      </c>
    </row>
    <row r="5561" spans="1:8" s="10" customFormat="1" x14ac:dyDescent="0.25">
      <c r="A5561" s="9" t="str">
        <f t="shared" si="173"/>
        <v>OSM: Old Cape Midland Line - Rail - (1312469667)</v>
      </c>
      <c r="B5561" s="9" t="s">
        <v>2779</v>
      </c>
      <c r="C5561" s="9" t="s">
        <v>2780</v>
      </c>
      <c r="D5561" s="12">
        <v>-33.168119322950801</v>
      </c>
      <c r="E5561" s="12">
        <v>24.476007781967201</v>
      </c>
      <c r="F5561" s="9" t="s">
        <v>2775</v>
      </c>
      <c r="G5561" s="9">
        <v>1312469667</v>
      </c>
      <c r="H5561" s="9" t="str">
        <f t="shared" si="172"/>
        <v>(-33.1681193, 24.4760078)</v>
      </c>
    </row>
    <row r="5562" spans="1:8" s="10" customFormat="1" x14ac:dyDescent="0.25">
      <c r="A5562" s="9" t="str">
        <f t="shared" si="173"/>
        <v>OSM: Old Cape Midland Line - Rail - (1312469668)</v>
      </c>
      <c r="B5562" s="9" t="s">
        <v>2779</v>
      </c>
      <c r="C5562" s="9" t="s">
        <v>2780</v>
      </c>
      <c r="D5562" s="12">
        <v>-33.177570299999999</v>
      </c>
      <c r="E5562" s="12">
        <v>24.504037100000001</v>
      </c>
      <c r="F5562" s="9" t="s">
        <v>2775</v>
      </c>
      <c r="G5562" s="9">
        <v>1312469668</v>
      </c>
      <c r="H5562" s="9" t="str">
        <f t="shared" si="172"/>
        <v>(-33.1775703, 24.5040371)</v>
      </c>
    </row>
    <row r="5563" spans="1:8" s="10" customFormat="1" x14ac:dyDescent="0.25">
      <c r="A5563" s="9" t="str">
        <f t="shared" si="173"/>
        <v>OSM: Old Laingsnek Railway Tunnel - Abandoned - (80316031)</v>
      </c>
      <c r="B5563" s="9" t="s">
        <v>2868</v>
      </c>
      <c r="C5563" s="9" t="s">
        <v>139</v>
      </c>
      <c r="D5563" s="12">
        <v>-27.461266299999998</v>
      </c>
      <c r="E5563" s="12">
        <v>29.874759749999999</v>
      </c>
      <c r="F5563" s="9" t="s">
        <v>2775</v>
      </c>
      <c r="G5563" s="9">
        <v>80316031</v>
      </c>
      <c r="H5563" s="9" t="str">
        <f t="shared" si="172"/>
        <v>(-27.4612663, 29.8747598)</v>
      </c>
    </row>
    <row r="5564" spans="1:8" s="10" customFormat="1" x14ac:dyDescent="0.25">
      <c r="A5564" s="9" t="str">
        <f t="shared" si="173"/>
        <v>OSM: old Natal Main Line - Razed - (67558361)</v>
      </c>
      <c r="B5564" s="9" t="s">
        <v>2867</v>
      </c>
      <c r="C5564" s="9" t="s">
        <v>2808</v>
      </c>
      <c r="D5564" s="12">
        <v>-29.2612152093457</v>
      </c>
      <c r="E5564" s="12">
        <v>29.976673231775699</v>
      </c>
      <c r="F5564" s="9" t="s">
        <v>2775</v>
      </c>
      <c r="G5564" s="9">
        <v>67558361</v>
      </c>
      <c r="H5564" s="9" t="str">
        <f t="shared" si="172"/>
        <v>(-29.2612152, 29.9766732)</v>
      </c>
    </row>
    <row r="5565" spans="1:8" s="10" customFormat="1" x14ac:dyDescent="0.25">
      <c r="A5565" s="9" t="str">
        <f t="shared" si="173"/>
        <v>OSM: Old Natal Main Line - Abandoned - (559642580)</v>
      </c>
      <c r="B5565" s="9" t="s">
        <v>2926</v>
      </c>
      <c r="C5565" s="9" t="s">
        <v>139</v>
      </c>
      <c r="D5565" s="12">
        <v>-29.587673171158301</v>
      </c>
      <c r="E5565" s="12">
        <v>30.3072468359338</v>
      </c>
      <c r="F5565" s="9" t="s">
        <v>2775</v>
      </c>
      <c r="G5565" s="9">
        <v>559642580</v>
      </c>
      <c r="H5565" s="9" t="str">
        <f t="shared" si="172"/>
        <v>(-29.5876732, 30.3072468)</v>
      </c>
    </row>
    <row r="5566" spans="1:8" s="10" customFormat="1" x14ac:dyDescent="0.25">
      <c r="A5566" s="9" t="str">
        <f t="shared" si="173"/>
        <v>OSM: Old Railway Track - Abandoned - (34000813)</v>
      </c>
      <c r="B5566" s="9" t="s">
        <v>2831</v>
      </c>
      <c r="C5566" s="9" t="s">
        <v>139</v>
      </c>
      <c r="D5566" s="12">
        <v>-33.974271591304301</v>
      </c>
      <c r="E5566" s="12">
        <v>18.397030417391299</v>
      </c>
      <c r="F5566" s="9" t="s">
        <v>2775</v>
      </c>
      <c r="G5566" s="9">
        <v>34000813</v>
      </c>
      <c r="H5566" s="9" t="str">
        <f t="shared" si="172"/>
        <v>(-33.9742716, 18.3970304)</v>
      </c>
    </row>
    <row r="5567" spans="1:8" s="10" customFormat="1" x14ac:dyDescent="0.25">
      <c r="A5567" s="9" t="str">
        <f t="shared" si="173"/>
        <v>OSM: Old Railway Track - Abandoned - (1346147496)</v>
      </c>
      <c r="B5567" s="9" t="s">
        <v>2831</v>
      </c>
      <c r="C5567" s="9" t="s">
        <v>139</v>
      </c>
      <c r="D5567" s="12">
        <v>-33.9731835222222</v>
      </c>
      <c r="E5567" s="12">
        <v>18.3925995333333</v>
      </c>
      <c r="F5567" s="9" t="s">
        <v>2775</v>
      </c>
      <c r="G5567" s="9">
        <v>1346147496</v>
      </c>
      <c r="H5567" s="9" t="str">
        <f t="shared" si="172"/>
        <v>(-33.9731835, 18.3925995)</v>
      </c>
    </row>
    <row r="5568" spans="1:8" s="10" customFormat="1" x14ac:dyDescent="0.25">
      <c r="A5568" s="9" t="str">
        <f t="shared" si="173"/>
        <v>OSM: Olea - Halt - (247327912)</v>
      </c>
      <c r="B5568" s="9" t="s">
        <v>871</v>
      </c>
      <c r="C5568" s="9" t="s">
        <v>19</v>
      </c>
      <c r="D5568" s="12">
        <v>-28.291415300000001</v>
      </c>
      <c r="E5568" s="12">
        <v>24.118505599999999</v>
      </c>
      <c r="F5568" s="9" t="s">
        <v>8</v>
      </c>
      <c r="G5568" s="9">
        <v>247327912</v>
      </c>
      <c r="H5568" s="9" t="str">
        <f t="shared" si="172"/>
        <v>(-28.2914153, 24.1185056)</v>
      </c>
    </row>
    <row r="5569" spans="1:8" s="10" customFormat="1" x14ac:dyDescent="0.25">
      <c r="A5569" s="9" t="str">
        <f t="shared" si="173"/>
        <v>OSM: Olienhoutplaat - Station - (247325559)</v>
      </c>
      <c r="B5569" s="9" t="s">
        <v>308</v>
      </c>
      <c r="C5569" s="9" t="s">
        <v>7</v>
      </c>
      <c r="D5569" s="12">
        <v>-29.163563799999999</v>
      </c>
      <c r="E5569" s="12">
        <v>25.9887458</v>
      </c>
      <c r="F5569" s="9" t="s">
        <v>8</v>
      </c>
      <c r="G5569" s="9">
        <v>247325559</v>
      </c>
      <c r="H5569" s="9" t="str">
        <f t="shared" ref="H5569:H5632" si="174">"(" &amp; TEXT(D5569, "#.#######") &amp; ", " &amp; TEXT(E5569, "#.#######") &amp; ")"</f>
        <v>(-29.1635638, 25.9887458)</v>
      </c>
    </row>
    <row r="5570" spans="1:8" s="10" customFormat="1" x14ac:dyDescent="0.25">
      <c r="A5570" s="9" t="str">
        <f t="shared" si="173"/>
        <v>OSM: Olifantsfontein - Stop - (247644757)</v>
      </c>
      <c r="B5570" s="9" t="s">
        <v>1107</v>
      </c>
      <c r="C5570" s="9" t="s">
        <v>13</v>
      </c>
      <c r="D5570" s="12">
        <v>-25.964101899999999</v>
      </c>
      <c r="E5570" s="12">
        <v>28.235704800000001</v>
      </c>
      <c r="F5570" s="9" t="s">
        <v>8</v>
      </c>
      <c r="G5570" s="9">
        <v>247644757</v>
      </c>
      <c r="H5570" s="9" t="str">
        <f t="shared" si="174"/>
        <v>(-25.9641019, 28.2357048)</v>
      </c>
    </row>
    <row r="5571" spans="1:8" s="10" customFormat="1" x14ac:dyDescent="0.25">
      <c r="A5571" s="9" t="str">
        <f t="shared" ref="A5571:A5634" si="175">"OSM: " &amp; B5571 &amp; " - " &amp; PROPER(C5571) &amp; " - (" &amp; G5571 &amp; ")"</f>
        <v>OSM: Olifantsfontein - Station - (9168944955)</v>
      </c>
      <c r="B5571" s="9" t="s">
        <v>1107</v>
      </c>
      <c r="C5571" s="9" t="s">
        <v>7</v>
      </c>
      <c r="D5571" s="12">
        <v>-25.9639411</v>
      </c>
      <c r="E5571" s="12">
        <v>28.235515299999999</v>
      </c>
      <c r="F5571" s="9" t="s">
        <v>8</v>
      </c>
      <c r="G5571" s="9">
        <v>9168944955</v>
      </c>
      <c r="H5571" s="9" t="str">
        <f t="shared" si="174"/>
        <v>(-25.9639411, 28.2355153)</v>
      </c>
    </row>
    <row r="5572" spans="1:8" s="10" customFormat="1" x14ac:dyDescent="0.25">
      <c r="A5572" s="9" t="str">
        <f t="shared" si="175"/>
        <v>OSM: Olifantskop - Halt - (247325556)</v>
      </c>
      <c r="B5572" s="9" t="s">
        <v>306</v>
      </c>
      <c r="C5572" s="9" t="s">
        <v>19</v>
      </c>
      <c r="D5572" s="12">
        <v>-28.8389867</v>
      </c>
      <c r="E5572" s="12">
        <v>24.899353999999999</v>
      </c>
      <c r="F5572" s="9" t="s">
        <v>8</v>
      </c>
      <c r="G5572" s="9">
        <v>247325556</v>
      </c>
      <c r="H5572" s="9" t="str">
        <f t="shared" si="174"/>
        <v>(-28.8389867, 24.899354)</v>
      </c>
    </row>
    <row r="5573" spans="1:8" s="10" customFormat="1" x14ac:dyDescent="0.25">
      <c r="A5573" s="9" t="str">
        <f t="shared" si="175"/>
        <v>OSM: Olifantstenk - Halt - (247646913)</v>
      </c>
      <c r="B5573" s="9" t="s">
        <v>1400</v>
      </c>
      <c r="C5573" s="9" t="s">
        <v>19</v>
      </c>
      <c r="D5573" s="12">
        <v>-24.271741899999999</v>
      </c>
      <c r="E5573" s="12">
        <v>30.895050399999999</v>
      </c>
      <c r="F5573" s="9" t="s">
        <v>8</v>
      </c>
      <c r="G5573" s="9">
        <v>247646913</v>
      </c>
      <c r="H5573" s="9" t="str">
        <f t="shared" si="174"/>
        <v>(-24.2717419, 30.8950504)</v>
      </c>
    </row>
    <row r="5574" spans="1:8" s="10" customFormat="1" x14ac:dyDescent="0.25">
      <c r="A5574" s="9" t="str">
        <f t="shared" si="175"/>
        <v>OSM: Olive - Halt - (247326339)</v>
      </c>
      <c r="B5574" s="9" t="s">
        <v>660</v>
      </c>
      <c r="C5574" s="9" t="s">
        <v>19</v>
      </c>
      <c r="D5574" s="12">
        <v>-30.6149582</v>
      </c>
      <c r="E5574" s="12">
        <v>26.047330899999999</v>
      </c>
      <c r="F5574" s="9" t="s">
        <v>8</v>
      </c>
      <c r="G5574" s="9">
        <v>247326339</v>
      </c>
      <c r="H5574" s="9" t="str">
        <f t="shared" si="174"/>
        <v>(-30.6149582, 26.0473309)</v>
      </c>
    </row>
    <row r="5575" spans="1:8" s="10" customFormat="1" x14ac:dyDescent="0.25">
      <c r="A5575" s="9" t="str">
        <f t="shared" si="175"/>
        <v>OSM: Omdraaisvlei - Station - (247327945)</v>
      </c>
      <c r="B5575" s="9" t="s">
        <v>899</v>
      </c>
      <c r="C5575" s="9" t="s">
        <v>7</v>
      </c>
      <c r="D5575" s="12">
        <v>-30.1288248</v>
      </c>
      <c r="E5575" s="12">
        <v>23.097443500000001</v>
      </c>
      <c r="F5575" s="9" t="s">
        <v>8</v>
      </c>
      <c r="G5575" s="9">
        <v>247327945</v>
      </c>
      <c r="H5575" s="9" t="str">
        <f t="shared" si="174"/>
        <v>(-30.1288248, 23.0974435)</v>
      </c>
    </row>
    <row r="5576" spans="1:8" s="10" customFormat="1" x14ac:dyDescent="0.25">
      <c r="A5576" s="9" t="str">
        <f t="shared" si="175"/>
        <v>OSM: Omeya - Station - (1018743501)</v>
      </c>
      <c r="B5576" s="9" t="s">
        <v>2252</v>
      </c>
      <c r="C5576" s="9" t="s">
        <v>7</v>
      </c>
      <c r="D5576" s="12">
        <v>-22.844280399999999</v>
      </c>
      <c r="E5576" s="12">
        <v>17.106507100000002</v>
      </c>
      <c r="F5576" s="9" t="s">
        <v>8</v>
      </c>
      <c r="G5576" s="9">
        <v>1018743501</v>
      </c>
      <c r="H5576" s="9" t="str">
        <f t="shared" si="174"/>
        <v>(-22.8442804, 17.1065071)</v>
      </c>
    </row>
    <row r="5577" spans="1:8" s="10" customFormat="1" x14ac:dyDescent="0.25">
      <c r="A5577" s="9" t="str">
        <f t="shared" si="175"/>
        <v>OSM: Omitara - Station - (2027756810)</v>
      </c>
      <c r="B5577" s="9" t="s">
        <v>2413</v>
      </c>
      <c r="C5577" s="9" t="s">
        <v>7</v>
      </c>
      <c r="D5577" s="12">
        <v>-22.289022599999999</v>
      </c>
      <c r="E5577" s="12">
        <v>18.0083731</v>
      </c>
      <c r="F5577" s="9" t="s">
        <v>8</v>
      </c>
      <c r="G5577" s="9">
        <v>2027756810</v>
      </c>
      <c r="H5577" s="9" t="str">
        <f t="shared" si="174"/>
        <v>(-22.2890226, 18.0083731)</v>
      </c>
    </row>
    <row r="5578" spans="1:8" s="10" customFormat="1" x14ac:dyDescent="0.25">
      <c r="A5578" s="9" t="str">
        <f t="shared" si="175"/>
        <v>OSM: Omsingel - Abandoned - (247646953)</v>
      </c>
      <c r="B5578" s="9" t="s">
        <v>1438</v>
      </c>
      <c r="C5578" s="9" t="s">
        <v>139</v>
      </c>
      <c r="D5578" s="12">
        <v>-24.3864853</v>
      </c>
      <c r="E5578" s="12">
        <v>28.112258099999998</v>
      </c>
      <c r="F5578" s="9" t="s">
        <v>8</v>
      </c>
      <c r="G5578" s="9">
        <v>247646953</v>
      </c>
      <c r="H5578" s="9" t="str">
        <f t="shared" si="174"/>
        <v>(-24.3864853, 28.1122581)</v>
      </c>
    </row>
    <row r="5579" spans="1:8" s="10" customFormat="1" x14ac:dyDescent="0.25">
      <c r="A5579" s="9" t="str">
        <f t="shared" si="175"/>
        <v>OSM: Onderstepoort - Station - (4914785697)</v>
      </c>
      <c r="B5579" s="9" t="s">
        <v>2577</v>
      </c>
      <c r="C5579" s="9" t="s">
        <v>7</v>
      </c>
      <c r="D5579" s="12">
        <v>-25.611636600000001</v>
      </c>
      <c r="E5579" s="12">
        <v>28.121464100000001</v>
      </c>
      <c r="F5579" s="9" t="s">
        <v>8</v>
      </c>
      <c r="G5579" s="9">
        <v>4914785697</v>
      </c>
      <c r="H5579" s="9" t="str">
        <f t="shared" si="174"/>
        <v>(-25.6116366, 28.1214641)</v>
      </c>
    </row>
    <row r="5580" spans="1:8" s="10" customFormat="1" x14ac:dyDescent="0.25">
      <c r="A5580" s="9" t="str">
        <f t="shared" si="175"/>
        <v>OSM: Onderstepoort - Stop - (8821278667)</v>
      </c>
      <c r="B5580" s="9" t="s">
        <v>2577</v>
      </c>
      <c r="C5580" s="9" t="s">
        <v>13</v>
      </c>
      <c r="D5580" s="12">
        <v>-25.6118466</v>
      </c>
      <c r="E5580" s="12">
        <v>28.121303900000001</v>
      </c>
      <c r="F5580" s="9" t="s">
        <v>8</v>
      </c>
      <c r="G5580" s="9">
        <v>8821278667</v>
      </c>
      <c r="H5580" s="9" t="str">
        <f t="shared" si="174"/>
        <v>(-25.6118466, 28.1213039)</v>
      </c>
    </row>
    <row r="5581" spans="1:8" s="10" customFormat="1" x14ac:dyDescent="0.25">
      <c r="A5581" s="9" t="str">
        <f t="shared" si="175"/>
        <v>OSM: Ondervalle - Station - (4753870622)</v>
      </c>
      <c r="B5581" s="9" t="s">
        <v>2572</v>
      </c>
      <c r="C5581" s="9" t="s">
        <v>7</v>
      </c>
      <c r="D5581" s="12">
        <v>-25.642536199999999</v>
      </c>
      <c r="E5581" s="12">
        <v>30.354008</v>
      </c>
      <c r="F5581" s="9" t="s">
        <v>8</v>
      </c>
      <c r="G5581" s="9">
        <v>4753870622</v>
      </c>
      <c r="H5581" s="9" t="str">
        <f t="shared" si="174"/>
        <v>(-25.6425362, 30.354008)</v>
      </c>
    </row>
    <row r="5582" spans="1:8" s="10" customFormat="1" x14ac:dyDescent="0.25">
      <c r="A5582" s="9" t="str">
        <f t="shared" si="175"/>
        <v>OSM: Ongelegen - Halt - (249333127)</v>
      </c>
      <c r="B5582" s="9" t="s">
        <v>1659</v>
      </c>
      <c r="C5582" s="9" t="s">
        <v>19</v>
      </c>
      <c r="D5582" s="12">
        <v>-33.738381599999997</v>
      </c>
      <c r="E5582" s="12">
        <v>23.4189182</v>
      </c>
      <c r="F5582" s="9" t="s">
        <v>8</v>
      </c>
      <c r="G5582" s="9">
        <v>249333127</v>
      </c>
      <c r="H5582" s="9" t="str">
        <f t="shared" si="174"/>
        <v>(-33.7383816, 23.4189182)</v>
      </c>
    </row>
    <row r="5583" spans="1:8" s="10" customFormat="1" x14ac:dyDescent="0.25">
      <c r="A5583" s="9" t="str">
        <f t="shared" si="175"/>
        <v>OSM: Ongers - Station - (247327942)</v>
      </c>
      <c r="B5583" s="9" t="s">
        <v>897</v>
      </c>
      <c r="C5583" s="9" t="s">
        <v>7</v>
      </c>
      <c r="D5583" s="12">
        <v>-30.257271100000001</v>
      </c>
      <c r="E5583" s="12">
        <v>23.218060399999999</v>
      </c>
      <c r="F5583" s="9" t="s">
        <v>8</v>
      </c>
      <c r="G5583" s="9">
        <v>247327942</v>
      </c>
      <c r="H5583" s="9" t="str">
        <f t="shared" si="174"/>
        <v>(-30.2572711, 23.2180604)</v>
      </c>
    </row>
    <row r="5584" spans="1:8" s="10" customFormat="1" x14ac:dyDescent="0.25">
      <c r="A5584" s="9" t="str">
        <f t="shared" si="175"/>
        <v>OSM: Ontgin - Station - (247646954)</v>
      </c>
      <c r="B5584" s="9" t="s">
        <v>1439</v>
      </c>
      <c r="C5584" s="9" t="s">
        <v>7</v>
      </c>
      <c r="D5584" s="12">
        <v>-25.4032211</v>
      </c>
      <c r="E5584" s="12">
        <v>27.610700600000001</v>
      </c>
      <c r="F5584" s="9" t="s">
        <v>8</v>
      </c>
      <c r="G5584" s="9">
        <v>247646954</v>
      </c>
      <c r="H5584" s="9" t="str">
        <f t="shared" si="174"/>
        <v>(-25.4032211, 27.6107006)</v>
      </c>
    </row>
    <row r="5585" spans="1:8" s="10" customFormat="1" x14ac:dyDescent="0.25">
      <c r="A5585" s="9" t="str">
        <f t="shared" si="175"/>
        <v>OSM: Ontspringen - Halt - (247326324)</v>
      </c>
      <c r="B5585" s="9" t="s">
        <v>651</v>
      </c>
      <c r="C5585" s="9" t="s">
        <v>19</v>
      </c>
      <c r="D5585" s="12">
        <v>-30.8057379</v>
      </c>
      <c r="E5585" s="12">
        <v>26.183811800000001</v>
      </c>
      <c r="F5585" s="9" t="s">
        <v>8</v>
      </c>
      <c r="G5585" s="9">
        <v>247326324</v>
      </c>
      <c r="H5585" s="9" t="str">
        <f t="shared" si="174"/>
        <v>(-30.8057379, 26.1838118)</v>
      </c>
    </row>
    <row r="5586" spans="1:8" s="10" customFormat="1" x14ac:dyDescent="0.25">
      <c r="A5586" s="9" t="str">
        <f t="shared" si="175"/>
        <v>OSM: Onversaag - Abandoned - (247646951)</v>
      </c>
      <c r="B5586" s="9" t="s">
        <v>1436</v>
      </c>
      <c r="C5586" s="9" t="s">
        <v>139</v>
      </c>
      <c r="D5586" s="12">
        <v>-24.602633099999998</v>
      </c>
      <c r="E5586" s="12">
        <v>28.2590471</v>
      </c>
      <c r="F5586" s="9" t="s">
        <v>8</v>
      </c>
      <c r="G5586" s="9">
        <v>247646951</v>
      </c>
      <c r="H5586" s="9" t="str">
        <f t="shared" si="174"/>
        <v>(-24.6026331, 28.2590471)</v>
      </c>
    </row>
    <row r="5587" spans="1:8" s="10" customFormat="1" x14ac:dyDescent="0.25">
      <c r="A5587" s="9" t="str">
        <f t="shared" si="175"/>
        <v>OSM: Onverwag - Station - (247326323)</v>
      </c>
      <c r="B5587" s="9" t="s">
        <v>650</v>
      </c>
      <c r="C5587" s="9" t="s">
        <v>7</v>
      </c>
      <c r="D5587" s="12">
        <v>-31.333914499999999</v>
      </c>
      <c r="E5587" s="12">
        <v>26.304265900000001</v>
      </c>
      <c r="F5587" s="9" t="s">
        <v>8</v>
      </c>
      <c r="G5587" s="9">
        <v>247326323</v>
      </c>
      <c r="H5587" s="9" t="str">
        <f t="shared" si="174"/>
        <v>(-31.3339145, 26.3042659)</v>
      </c>
    </row>
    <row r="5588" spans="1:8" s="10" customFormat="1" x14ac:dyDescent="0.25">
      <c r="A5588" s="9" t="str">
        <f t="shared" si="175"/>
        <v>OSM: Oopveld - Abandoned - (247646952)</v>
      </c>
      <c r="B5588" s="9" t="s">
        <v>1437</v>
      </c>
      <c r="C5588" s="9" t="s">
        <v>139</v>
      </c>
      <c r="D5588" s="12">
        <v>-24.6299831</v>
      </c>
      <c r="E5588" s="12">
        <v>28.318822300000001</v>
      </c>
      <c r="F5588" s="9" t="s">
        <v>8</v>
      </c>
      <c r="G5588" s="9">
        <v>247646952</v>
      </c>
      <c r="H5588" s="9" t="str">
        <f t="shared" si="174"/>
        <v>(-24.6299831, 28.3188223)</v>
      </c>
    </row>
    <row r="5589" spans="1:8" s="10" customFormat="1" x14ac:dyDescent="0.25">
      <c r="A5589" s="9" t="str">
        <f t="shared" si="175"/>
        <v>OSM: Ooreenkoms - Station - (247325557)</v>
      </c>
      <c r="B5589" s="9" t="s">
        <v>307</v>
      </c>
      <c r="C5589" s="9" t="s">
        <v>7</v>
      </c>
      <c r="D5589" s="12">
        <v>-28.095087299999999</v>
      </c>
      <c r="E5589" s="12">
        <v>27.959691400000001</v>
      </c>
      <c r="F5589" s="9" t="s">
        <v>8</v>
      </c>
      <c r="G5589" s="9">
        <v>247325557</v>
      </c>
      <c r="H5589" s="9" t="str">
        <f t="shared" si="174"/>
        <v>(-28.0950873, 27.9596914)</v>
      </c>
    </row>
    <row r="5590" spans="1:8" s="10" customFormat="1" x14ac:dyDescent="0.25">
      <c r="A5590" s="9" t="str">
        <f t="shared" si="175"/>
        <v>OSM: Oorkruis - Station - (247327943)</v>
      </c>
      <c r="B5590" s="9" t="s">
        <v>898</v>
      </c>
      <c r="C5590" s="9" t="s">
        <v>7</v>
      </c>
      <c r="D5590" s="12">
        <v>-28.941882100000001</v>
      </c>
      <c r="E5590" s="12">
        <v>21.681810200000001</v>
      </c>
      <c r="F5590" s="9" t="s">
        <v>8</v>
      </c>
      <c r="G5590" s="9">
        <v>247327943</v>
      </c>
      <c r="H5590" s="9" t="str">
        <f t="shared" si="174"/>
        <v>(-28.9418821, 21.6818102)</v>
      </c>
    </row>
    <row r="5591" spans="1:8" s="10" customFormat="1" x14ac:dyDescent="0.25">
      <c r="A5591" s="9" t="str">
        <f t="shared" si="175"/>
        <v>OSM: Oorkruis - Halt - (321302208)</v>
      </c>
      <c r="B5591" s="9" t="s">
        <v>898</v>
      </c>
      <c r="C5591" s="9" t="s">
        <v>19</v>
      </c>
      <c r="D5591" s="12">
        <v>-28.940312599999999</v>
      </c>
      <c r="E5591" s="12">
        <v>21.685022</v>
      </c>
      <c r="F5591" s="9" t="s">
        <v>8</v>
      </c>
      <c r="G5591" s="9">
        <v>321302208</v>
      </c>
      <c r="H5591" s="9" t="str">
        <f t="shared" si="174"/>
        <v>(-28.9403126, 21.685022)</v>
      </c>
    </row>
    <row r="5592" spans="1:8" s="10" customFormat="1" x14ac:dyDescent="0.25">
      <c r="A5592" s="9" t="str">
        <f t="shared" si="175"/>
        <v>OSM: Oosterzee - Station - (36058092)</v>
      </c>
      <c r="B5592" s="9" t="s">
        <v>71</v>
      </c>
      <c r="C5592" s="9" t="s">
        <v>7</v>
      </c>
      <c r="D5592" s="12">
        <v>-33.900406199999999</v>
      </c>
      <c r="E5592" s="12">
        <v>18.606845</v>
      </c>
      <c r="F5592" s="9" t="s">
        <v>8</v>
      </c>
      <c r="G5592" s="9">
        <v>36058092</v>
      </c>
      <c r="H5592" s="9" t="str">
        <f t="shared" si="174"/>
        <v>(-33.9004062, 18.606845)</v>
      </c>
    </row>
    <row r="5593" spans="1:8" s="10" customFormat="1" x14ac:dyDescent="0.25">
      <c r="A5593" s="9" t="str">
        <f t="shared" si="175"/>
        <v>OSM: Oosterzee - Stop - (6637164067)</v>
      </c>
      <c r="B5593" s="9" t="s">
        <v>71</v>
      </c>
      <c r="C5593" s="9" t="s">
        <v>13</v>
      </c>
      <c r="D5593" s="12">
        <v>-33.900582</v>
      </c>
      <c r="E5593" s="12">
        <v>18.608196800000002</v>
      </c>
      <c r="F5593" s="9" t="s">
        <v>8</v>
      </c>
      <c r="G5593" s="9">
        <v>6637164067</v>
      </c>
      <c r="H5593" s="9" t="str">
        <f t="shared" si="174"/>
        <v>(-33.900582, 18.6081968)</v>
      </c>
    </row>
    <row r="5594" spans="1:8" s="10" customFormat="1" x14ac:dyDescent="0.25">
      <c r="A5594" s="9" t="str">
        <f t="shared" si="175"/>
        <v>OSM: Oosterzee - Stop - (6637164068)</v>
      </c>
      <c r="B5594" s="9" t="s">
        <v>71</v>
      </c>
      <c r="C5594" s="9" t="s">
        <v>13</v>
      </c>
      <c r="D5594" s="12">
        <v>-33.899456000000001</v>
      </c>
      <c r="E5594" s="12">
        <v>18.605924300000002</v>
      </c>
      <c r="F5594" s="9" t="s">
        <v>8</v>
      </c>
      <c r="G5594" s="9">
        <v>6637164068</v>
      </c>
      <c r="H5594" s="9" t="str">
        <f t="shared" si="174"/>
        <v>(-33.899456, 18.6059243)</v>
      </c>
    </row>
    <row r="5595" spans="1:8" s="10" customFormat="1" x14ac:dyDescent="0.25">
      <c r="A5595" s="9" t="str">
        <f t="shared" si="175"/>
        <v>OSM: Oosterzee - Station - (9155692726)</v>
      </c>
      <c r="B5595" s="9" t="s">
        <v>71</v>
      </c>
      <c r="C5595" s="9" t="s">
        <v>7</v>
      </c>
      <c r="D5595" s="12">
        <v>-33.899876300000003</v>
      </c>
      <c r="E5595" s="12">
        <v>18.607028</v>
      </c>
      <c r="F5595" s="9" t="s">
        <v>8</v>
      </c>
      <c r="G5595" s="9">
        <v>9155692726</v>
      </c>
      <c r="H5595" s="9" t="str">
        <f t="shared" si="174"/>
        <v>(-33.8998763, 18.607028)</v>
      </c>
    </row>
    <row r="5596" spans="1:8" s="10" customFormat="1" x14ac:dyDescent="0.25">
      <c r="A5596" s="9" t="str">
        <f t="shared" si="175"/>
        <v>OSM: Oosterzee - Platform - (137584669)</v>
      </c>
      <c r="B5596" s="9" t="s">
        <v>71</v>
      </c>
      <c r="C5596" s="9" t="s">
        <v>2708</v>
      </c>
      <c r="D5596" s="12">
        <v>-33.899965857142803</v>
      </c>
      <c r="E5596" s="12">
        <v>18.6072683571428</v>
      </c>
      <c r="F5596" s="9" t="s">
        <v>2775</v>
      </c>
      <c r="G5596" s="9">
        <v>137584669</v>
      </c>
      <c r="H5596" s="9" t="str">
        <f t="shared" si="174"/>
        <v>(-33.8999659, 18.6072684)</v>
      </c>
    </row>
    <row r="5597" spans="1:8" s="10" customFormat="1" x14ac:dyDescent="0.25">
      <c r="A5597" s="9" t="str">
        <f t="shared" si="175"/>
        <v>OSM: Oosterzee - Platform - (137584670)</v>
      </c>
      <c r="B5597" s="9" t="s">
        <v>71</v>
      </c>
      <c r="C5597" s="9" t="s">
        <v>2708</v>
      </c>
      <c r="D5597" s="12">
        <v>-33.90001745</v>
      </c>
      <c r="E5597" s="12">
        <v>18.606973826922999</v>
      </c>
      <c r="F5597" s="9" t="s">
        <v>2775</v>
      </c>
      <c r="G5597" s="9">
        <v>137584670</v>
      </c>
      <c r="H5597" s="9" t="str">
        <f t="shared" si="174"/>
        <v>(-33.9000175, 18.6069738)</v>
      </c>
    </row>
    <row r="5598" spans="1:8" s="10" customFormat="1" x14ac:dyDescent="0.25">
      <c r="A5598" s="9" t="str">
        <f t="shared" si="175"/>
        <v>OSM: Oosthuizen - Station - (247325562)</v>
      </c>
      <c r="B5598" s="9" t="s">
        <v>310</v>
      </c>
      <c r="C5598" s="9" t="s">
        <v>7</v>
      </c>
      <c r="D5598" s="12">
        <v>-27.9030542</v>
      </c>
      <c r="E5598" s="12">
        <v>27.521150899999999</v>
      </c>
      <c r="F5598" s="9" t="s">
        <v>8</v>
      </c>
      <c r="G5598" s="9">
        <v>247325562</v>
      </c>
      <c r="H5598" s="9" t="str">
        <f t="shared" si="174"/>
        <v>(-27.9030542, 27.5211509)</v>
      </c>
    </row>
    <row r="5599" spans="1:8" s="10" customFormat="1" x14ac:dyDescent="0.25">
      <c r="A5599" s="9" t="str">
        <f t="shared" si="175"/>
        <v>OSM: Opblaas - Halt - (247646949)</v>
      </c>
      <c r="B5599" s="9" t="s">
        <v>1434</v>
      </c>
      <c r="C5599" s="9" t="s">
        <v>19</v>
      </c>
      <c r="D5599" s="12">
        <v>-24.0457511</v>
      </c>
      <c r="E5599" s="12">
        <v>29.097066999999999</v>
      </c>
      <c r="F5599" s="9" t="s">
        <v>8</v>
      </c>
      <c r="G5599" s="9">
        <v>247646949</v>
      </c>
      <c r="H5599" s="9" t="str">
        <f t="shared" si="174"/>
        <v>(-24.0457511, 29.097067)</v>
      </c>
    </row>
    <row r="5600" spans="1:8" s="10" customFormat="1" x14ac:dyDescent="0.25">
      <c r="A5600" s="9" t="str">
        <f t="shared" si="175"/>
        <v>OSM: Open Mine Museum - Station - (4511467112)</v>
      </c>
      <c r="B5600" s="9" t="s">
        <v>2546</v>
      </c>
      <c r="C5600" s="9" t="s">
        <v>7</v>
      </c>
      <c r="D5600" s="12">
        <v>-28.738924900000001</v>
      </c>
      <c r="E5600" s="12">
        <v>24.754897400000001</v>
      </c>
      <c r="F5600" s="9" t="s">
        <v>8</v>
      </c>
      <c r="G5600" s="9">
        <v>4511467112</v>
      </c>
      <c r="H5600" s="9" t="str">
        <f t="shared" si="174"/>
        <v>(-28.7389249, 24.7548974)</v>
      </c>
    </row>
    <row r="5601" spans="1:8" s="10" customFormat="1" x14ac:dyDescent="0.25">
      <c r="A5601" s="9" t="str">
        <f t="shared" si="175"/>
        <v>OSM: Oppaslaagte - Station - (247646950)</v>
      </c>
      <c r="B5601" s="9" t="s">
        <v>1435</v>
      </c>
      <c r="C5601" s="9" t="s">
        <v>7</v>
      </c>
      <c r="D5601" s="12">
        <v>-26.394601099999999</v>
      </c>
      <c r="E5601" s="12">
        <v>26.2215512</v>
      </c>
      <c r="F5601" s="9" t="s">
        <v>8</v>
      </c>
      <c r="G5601" s="9">
        <v>247646950</v>
      </c>
      <c r="H5601" s="9" t="str">
        <f t="shared" si="174"/>
        <v>(-26.3946011, 26.2215512)</v>
      </c>
    </row>
    <row r="5602" spans="1:8" s="10" customFormat="1" x14ac:dyDescent="0.25">
      <c r="A5602" s="9" t="str">
        <f t="shared" si="175"/>
        <v>OSM: Optimum Mine - Rail - (259658599)</v>
      </c>
      <c r="B5602" s="9" t="s">
        <v>2897</v>
      </c>
      <c r="C5602" s="9" t="s">
        <v>2780</v>
      </c>
      <c r="D5602" s="12">
        <v>-26.022901002173899</v>
      </c>
      <c r="E5602" s="12">
        <v>29.6074146304347</v>
      </c>
      <c r="F5602" s="9" t="s">
        <v>2775</v>
      </c>
      <c r="G5602" s="9">
        <v>259658599</v>
      </c>
      <c r="H5602" s="9" t="str">
        <f t="shared" si="174"/>
        <v>(-26.022901, 29.6074146)</v>
      </c>
    </row>
    <row r="5603" spans="1:8" s="10" customFormat="1" x14ac:dyDescent="0.25">
      <c r="A5603" s="9" t="str">
        <f t="shared" si="175"/>
        <v>OSM: Orange River - Station - (247327940)</v>
      </c>
      <c r="B5603" s="9" t="s">
        <v>895</v>
      </c>
      <c r="C5603" s="9" t="s">
        <v>7</v>
      </c>
      <c r="D5603" s="12">
        <v>-29.6689288</v>
      </c>
      <c r="E5603" s="12">
        <v>24.207155</v>
      </c>
      <c r="F5603" s="9" t="s">
        <v>8</v>
      </c>
      <c r="G5603" s="9">
        <v>247327940</v>
      </c>
      <c r="H5603" s="9" t="str">
        <f t="shared" si="174"/>
        <v>(-29.6689288, 24.207155)</v>
      </c>
    </row>
    <row r="5604" spans="1:8" s="10" customFormat="1" x14ac:dyDescent="0.25">
      <c r="A5604" s="9" t="str">
        <f t="shared" si="175"/>
        <v>OSM: Orangedene - Halt - (247646947)</v>
      </c>
      <c r="B5604" s="9" t="s">
        <v>1432</v>
      </c>
      <c r="C5604" s="9" t="s">
        <v>19</v>
      </c>
      <c r="D5604" s="12">
        <v>-23.881218100000002</v>
      </c>
      <c r="E5604" s="12">
        <v>30.299698500000002</v>
      </c>
      <c r="F5604" s="9" t="s">
        <v>8</v>
      </c>
      <c r="G5604" s="9">
        <v>247646947</v>
      </c>
      <c r="H5604" s="9" t="str">
        <f t="shared" si="174"/>
        <v>(-23.8812181, 30.2996985)</v>
      </c>
    </row>
    <row r="5605" spans="1:8" s="10" customFormat="1" x14ac:dyDescent="0.25">
      <c r="A5605" s="9" t="str">
        <f t="shared" si="175"/>
        <v>OSM: Oribi Camp - Halt - (11812744132)</v>
      </c>
      <c r="B5605" s="9" t="s">
        <v>2761</v>
      </c>
      <c r="C5605" s="9" t="s">
        <v>19</v>
      </c>
      <c r="D5605" s="12">
        <v>-29.6346001</v>
      </c>
      <c r="E5605" s="12">
        <v>30.396037499999998</v>
      </c>
      <c r="F5605" s="9" t="s">
        <v>8</v>
      </c>
      <c r="G5605" s="9">
        <v>11812744132</v>
      </c>
      <c r="H5605" s="9" t="str">
        <f t="shared" si="174"/>
        <v>(-29.6346001, 30.3960375)</v>
      </c>
    </row>
    <row r="5606" spans="1:8" s="10" customFormat="1" x14ac:dyDescent="0.25">
      <c r="A5606" s="9" t="str">
        <f t="shared" si="175"/>
        <v>OSM: Orient - Abandoned - (247644756)</v>
      </c>
      <c r="B5606" s="9" t="s">
        <v>1106</v>
      </c>
      <c r="C5606" s="9" t="s">
        <v>139</v>
      </c>
      <c r="D5606" s="12">
        <v>-26.0187855</v>
      </c>
      <c r="E5606" s="12">
        <v>27.584259200000002</v>
      </c>
      <c r="F5606" s="9" t="s">
        <v>8</v>
      </c>
      <c r="G5606" s="9">
        <v>247644756</v>
      </c>
      <c r="H5606" s="9" t="str">
        <f t="shared" si="174"/>
        <v>(-26.0187855, 27.5842592)</v>
      </c>
    </row>
    <row r="5607" spans="1:8" s="10" customFormat="1" x14ac:dyDescent="0.25">
      <c r="A5607" s="9" t="str">
        <f t="shared" si="175"/>
        <v>OSM: Original Alignment of North Coast Line - Razed - (845961093)</v>
      </c>
      <c r="B5607" s="9" t="s">
        <v>2936</v>
      </c>
      <c r="C5607" s="9" t="s">
        <v>2808</v>
      </c>
      <c r="D5607" s="12">
        <v>-28.708277371486702</v>
      </c>
      <c r="E5607" s="12">
        <v>31.980636517718899</v>
      </c>
      <c r="F5607" s="9" t="s">
        <v>2775</v>
      </c>
      <c r="G5607" s="9">
        <v>845961093</v>
      </c>
      <c r="H5607" s="9" t="str">
        <f t="shared" si="174"/>
        <v>(-28.7082774, 31.9806365)</v>
      </c>
    </row>
    <row r="5608" spans="1:8" s="10" customFormat="1" x14ac:dyDescent="0.25">
      <c r="A5608" s="9" t="str">
        <f t="shared" si="175"/>
        <v>OSM: Original Vryheid - Paulpietersburg Alignment - Razed - (65728897)</v>
      </c>
      <c r="B5608" s="9" t="s">
        <v>2861</v>
      </c>
      <c r="C5608" s="9" t="s">
        <v>2808</v>
      </c>
      <c r="D5608" s="12">
        <v>-27.555911964168601</v>
      </c>
      <c r="E5608" s="12">
        <v>30.8022835505854</v>
      </c>
      <c r="F5608" s="9" t="s">
        <v>2775</v>
      </c>
      <c r="G5608" s="9">
        <v>65728897</v>
      </c>
      <c r="H5608" s="9" t="str">
        <f t="shared" si="174"/>
        <v>(-27.555912, 30.8022836)</v>
      </c>
    </row>
    <row r="5609" spans="1:8" s="10" customFormat="1" x14ac:dyDescent="0.25">
      <c r="A5609" s="9" t="str">
        <f t="shared" si="175"/>
        <v>OSM: Original Vryheid - Paulpietersburg Alignment - Razed - (125432785)</v>
      </c>
      <c r="B5609" s="9" t="s">
        <v>2861</v>
      </c>
      <c r="C5609" s="9" t="s">
        <v>2808</v>
      </c>
      <c r="D5609" s="12">
        <v>-27.752697404901902</v>
      </c>
      <c r="E5609" s="12">
        <v>30.843947753921501</v>
      </c>
      <c r="F5609" s="9" t="s">
        <v>2775</v>
      </c>
      <c r="G5609" s="9">
        <v>125432785</v>
      </c>
      <c r="H5609" s="9" t="str">
        <f t="shared" si="174"/>
        <v>(-27.7526974, 30.8439478)</v>
      </c>
    </row>
    <row r="5610" spans="1:8" s="10" customFormat="1" x14ac:dyDescent="0.25">
      <c r="A5610" s="9" t="str">
        <f t="shared" si="175"/>
        <v>OSM: Original Vryheid - Paulpietersburg Alignment - Razed - (732998655)</v>
      </c>
      <c r="B5610" s="9" t="s">
        <v>2861</v>
      </c>
      <c r="C5610" s="9" t="s">
        <v>2808</v>
      </c>
      <c r="D5610" s="12">
        <v>-27.6879019252818</v>
      </c>
      <c r="E5610" s="12">
        <v>30.861484698711699</v>
      </c>
      <c r="F5610" s="9" t="s">
        <v>2775</v>
      </c>
      <c r="G5610" s="9">
        <v>732998655</v>
      </c>
      <c r="H5610" s="9" t="str">
        <f t="shared" si="174"/>
        <v>(-27.6879019, 30.8614847)</v>
      </c>
    </row>
    <row r="5611" spans="1:8" s="10" customFormat="1" x14ac:dyDescent="0.25">
      <c r="A5611" s="9" t="str">
        <f t="shared" si="175"/>
        <v>OSM: Original Vryheid - Paulpietersburg Alignment - Abandoned - (739773613)</v>
      </c>
      <c r="B5611" s="9" t="s">
        <v>2861</v>
      </c>
      <c r="C5611" s="9" t="s">
        <v>139</v>
      </c>
      <c r="D5611" s="12">
        <v>-27.4222960888888</v>
      </c>
      <c r="E5611" s="12">
        <v>30.829695033333302</v>
      </c>
      <c r="F5611" s="9" t="s">
        <v>2775</v>
      </c>
      <c r="G5611" s="9">
        <v>739773613</v>
      </c>
      <c r="H5611" s="9" t="str">
        <f t="shared" si="174"/>
        <v>(-27.4222961, 30.829695)</v>
      </c>
    </row>
    <row r="5612" spans="1:8" s="10" customFormat="1" x14ac:dyDescent="0.25">
      <c r="A5612" s="9" t="str">
        <f t="shared" si="175"/>
        <v>OSM: Original Vryheid - Paulpietersburg Alignment - Abandoned - (739773615)</v>
      </c>
      <c r="B5612" s="9" t="s">
        <v>2861</v>
      </c>
      <c r="C5612" s="9" t="s">
        <v>139</v>
      </c>
      <c r="D5612" s="12">
        <v>-27.421111842857101</v>
      </c>
      <c r="E5612" s="12">
        <v>30.828977171428502</v>
      </c>
      <c r="F5612" s="9" t="s">
        <v>2775</v>
      </c>
      <c r="G5612" s="9">
        <v>739773615</v>
      </c>
      <c r="H5612" s="9" t="str">
        <f t="shared" si="174"/>
        <v>(-27.4211118, 30.8289772)</v>
      </c>
    </row>
    <row r="5613" spans="1:8" s="10" customFormat="1" x14ac:dyDescent="0.25">
      <c r="A5613" s="9" t="str">
        <f t="shared" si="175"/>
        <v>OSM: Original Vryheid - Paulpietersburg Alignment - Abandoned - (922177762)</v>
      </c>
      <c r="B5613" s="9" t="s">
        <v>2861</v>
      </c>
      <c r="C5613" s="9" t="s">
        <v>139</v>
      </c>
      <c r="D5613" s="12">
        <v>-27.462474959663801</v>
      </c>
      <c r="E5613" s="12">
        <v>30.815562011904699</v>
      </c>
      <c r="F5613" s="9" t="s">
        <v>2775</v>
      </c>
      <c r="G5613" s="9">
        <v>922177762</v>
      </c>
      <c r="H5613" s="9" t="str">
        <f t="shared" si="174"/>
        <v>(-27.462475, 30.815562)</v>
      </c>
    </row>
    <row r="5614" spans="1:8" s="10" customFormat="1" x14ac:dyDescent="0.25">
      <c r="A5614" s="9" t="str">
        <f t="shared" si="175"/>
        <v>OSM: Orlando - Station - (247644755)</v>
      </c>
      <c r="B5614" s="9" t="s">
        <v>1105</v>
      </c>
      <c r="C5614" s="9" t="s">
        <v>7</v>
      </c>
      <c r="D5614" s="12">
        <v>-26.237538700000002</v>
      </c>
      <c r="E5614" s="12">
        <v>27.9172294</v>
      </c>
      <c r="F5614" s="9" t="s">
        <v>8</v>
      </c>
      <c r="G5614" s="9">
        <v>247644755</v>
      </c>
      <c r="H5614" s="9" t="str">
        <f t="shared" si="174"/>
        <v>(-26.2375387, 27.9172294)</v>
      </c>
    </row>
    <row r="5615" spans="1:8" s="10" customFormat="1" x14ac:dyDescent="0.25">
      <c r="A5615" s="9" t="str">
        <f t="shared" si="175"/>
        <v>OSM: Orlando - Stop - (4331158532)</v>
      </c>
      <c r="B5615" s="9" t="s">
        <v>1105</v>
      </c>
      <c r="C5615" s="9" t="s">
        <v>13</v>
      </c>
      <c r="D5615" s="12">
        <v>-26.238886300000001</v>
      </c>
      <c r="E5615" s="12">
        <v>27.916800899999998</v>
      </c>
      <c r="F5615" s="9" t="s">
        <v>8</v>
      </c>
      <c r="G5615" s="9">
        <v>4331158532</v>
      </c>
      <c r="H5615" s="9" t="str">
        <f t="shared" si="174"/>
        <v>(-26.2388863, 27.9168009)</v>
      </c>
    </row>
    <row r="5616" spans="1:8" s="10" customFormat="1" x14ac:dyDescent="0.25">
      <c r="A5616" s="9" t="str">
        <f t="shared" si="175"/>
        <v>OSM: Osfontein - Halt - (247326326)</v>
      </c>
      <c r="B5616" s="9" t="s">
        <v>652</v>
      </c>
      <c r="C5616" s="9" t="s">
        <v>19</v>
      </c>
      <c r="D5616" s="12">
        <v>-30.913599099999999</v>
      </c>
      <c r="E5616" s="12">
        <v>26.295966</v>
      </c>
      <c r="F5616" s="9" t="s">
        <v>8</v>
      </c>
      <c r="G5616" s="9">
        <v>247326326</v>
      </c>
      <c r="H5616" s="9" t="str">
        <f t="shared" si="174"/>
        <v>(-30.9135991, 26.295966)</v>
      </c>
    </row>
    <row r="5617" spans="1:8" s="10" customFormat="1" x14ac:dyDescent="0.25">
      <c r="A5617" s="9" t="str">
        <f t="shared" si="175"/>
        <v>OSM: Oslo Beach - Halt - (4003921941)</v>
      </c>
      <c r="B5617" s="9" t="s">
        <v>2509</v>
      </c>
      <c r="C5617" s="9" t="s">
        <v>19</v>
      </c>
      <c r="D5617" s="12">
        <v>-30.763527700000001</v>
      </c>
      <c r="E5617" s="12">
        <v>30.443410700000001</v>
      </c>
      <c r="F5617" s="9" t="s">
        <v>8</v>
      </c>
      <c r="G5617" s="9">
        <v>4003921941</v>
      </c>
      <c r="H5617" s="9" t="str">
        <f t="shared" si="174"/>
        <v>(-30.7635277, 30.4434107)</v>
      </c>
    </row>
    <row r="5618" spans="1:8" s="10" customFormat="1" x14ac:dyDescent="0.25">
      <c r="A5618" s="9" t="str">
        <f t="shared" si="175"/>
        <v>OSM: Osplaas - Halt - (357314059)</v>
      </c>
      <c r="B5618" s="9" t="s">
        <v>1880</v>
      </c>
      <c r="C5618" s="9" t="s">
        <v>19</v>
      </c>
      <c r="D5618" s="12">
        <v>-33.446595299999998</v>
      </c>
      <c r="E5618" s="12">
        <v>19.7206172</v>
      </c>
      <c r="F5618" s="9" t="s">
        <v>8</v>
      </c>
      <c r="G5618" s="9">
        <v>357314059</v>
      </c>
      <c r="H5618" s="9" t="str">
        <f t="shared" si="174"/>
        <v>(-33.4465953, 19.7206172)</v>
      </c>
    </row>
    <row r="5619" spans="1:8" s="10" customFormat="1" x14ac:dyDescent="0.25">
      <c r="A5619" s="9" t="str">
        <f t="shared" si="175"/>
        <v>OSM: Otse - Station - (11292791421)</v>
      </c>
      <c r="B5619" s="9" t="s">
        <v>2735</v>
      </c>
      <c r="C5619" s="9" t="s">
        <v>7</v>
      </c>
      <c r="D5619" s="12">
        <v>-25.0428654</v>
      </c>
      <c r="E5619" s="12">
        <v>25.741284400000001</v>
      </c>
      <c r="F5619" s="9" t="s">
        <v>8</v>
      </c>
      <c r="G5619" s="9">
        <v>11292791421</v>
      </c>
      <c r="H5619" s="9" t="str">
        <f t="shared" si="174"/>
        <v>(-25.0428654, 25.7412844)</v>
      </c>
    </row>
    <row r="5620" spans="1:8" s="10" customFormat="1" x14ac:dyDescent="0.25">
      <c r="A5620" s="9" t="str">
        <f t="shared" si="175"/>
        <v>OSM: Ottawa - Stop - (1430377453)</v>
      </c>
      <c r="B5620" s="9" t="s">
        <v>2311</v>
      </c>
      <c r="C5620" s="9" t="s">
        <v>13</v>
      </c>
      <c r="D5620" s="12">
        <v>-29.672244599999999</v>
      </c>
      <c r="E5620" s="12">
        <v>31.0383587</v>
      </c>
      <c r="F5620" s="9" t="s">
        <v>8</v>
      </c>
      <c r="G5620" s="9">
        <v>1430377453</v>
      </c>
      <c r="H5620" s="9" t="str">
        <f t="shared" si="174"/>
        <v>(-29.6722446, 31.0383587)</v>
      </c>
    </row>
    <row r="5621" spans="1:8" s="10" customFormat="1" x14ac:dyDescent="0.25">
      <c r="A5621" s="9" t="str">
        <f t="shared" si="175"/>
        <v>OSM: Ottawa - Station - (9150019463)</v>
      </c>
      <c r="B5621" s="9" t="s">
        <v>2311</v>
      </c>
      <c r="C5621" s="9" t="s">
        <v>7</v>
      </c>
      <c r="D5621" s="12">
        <v>-29.6726508</v>
      </c>
      <c r="E5621" s="12">
        <v>31.038270199999999</v>
      </c>
      <c r="F5621" s="9" t="s">
        <v>8</v>
      </c>
      <c r="G5621" s="9">
        <v>9150019463</v>
      </c>
      <c r="H5621" s="9" t="str">
        <f t="shared" si="174"/>
        <v>(-29.6726508, 31.0382702)</v>
      </c>
    </row>
    <row r="5622" spans="1:8" s="10" customFormat="1" x14ac:dyDescent="0.25">
      <c r="A5622" s="9" t="str">
        <f t="shared" si="175"/>
        <v>OSM: Otterburn - Halt - (4003921942)</v>
      </c>
      <c r="B5622" s="9" t="s">
        <v>2510</v>
      </c>
      <c r="C5622" s="9" t="s">
        <v>19</v>
      </c>
      <c r="D5622" s="12">
        <v>-30.779579200000001</v>
      </c>
      <c r="E5622" s="12">
        <v>30.174711800000001</v>
      </c>
      <c r="F5622" s="9" t="s">
        <v>8</v>
      </c>
      <c r="G5622" s="9">
        <v>4003921942</v>
      </c>
      <c r="H5622" s="9" t="str">
        <f t="shared" si="174"/>
        <v>(-30.7795792, 30.1747118)</v>
      </c>
    </row>
    <row r="5623" spans="1:8" s="10" customFormat="1" x14ac:dyDescent="0.25">
      <c r="A5623" s="9" t="str">
        <f t="shared" si="175"/>
        <v>OSM: Ottery - Station - (26121399)</v>
      </c>
      <c r="B5623" s="9" t="s">
        <v>34</v>
      </c>
      <c r="C5623" s="9" t="s">
        <v>7</v>
      </c>
      <c r="D5623" s="12">
        <v>-34.013490900000001</v>
      </c>
      <c r="E5623" s="12">
        <v>18.495200100000002</v>
      </c>
      <c r="F5623" s="9" t="s">
        <v>8</v>
      </c>
      <c r="G5623" s="9">
        <v>26121399</v>
      </c>
      <c r="H5623" s="9" t="str">
        <f t="shared" si="174"/>
        <v>(-34.0134909, 18.4952001)</v>
      </c>
    </row>
    <row r="5624" spans="1:8" s="10" customFormat="1" x14ac:dyDescent="0.25">
      <c r="A5624" s="9" t="str">
        <f t="shared" si="175"/>
        <v>OSM: Ottery - Stop - (6628609250)</v>
      </c>
      <c r="B5624" s="9" t="s">
        <v>34</v>
      </c>
      <c r="C5624" s="9" t="s">
        <v>13</v>
      </c>
      <c r="D5624" s="12">
        <v>-34.012701499999999</v>
      </c>
      <c r="E5624" s="12">
        <v>18.4955821</v>
      </c>
      <c r="F5624" s="9" t="s">
        <v>8</v>
      </c>
      <c r="G5624" s="9">
        <v>6628609250</v>
      </c>
      <c r="H5624" s="9" t="str">
        <f t="shared" si="174"/>
        <v>(-34.0127015, 18.4955821)</v>
      </c>
    </row>
    <row r="5625" spans="1:8" s="10" customFormat="1" x14ac:dyDescent="0.25">
      <c r="A5625" s="9" t="str">
        <f t="shared" si="175"/>
        <v>OSM: Ottery - Stop - (6628609251)</v>
      </c>
      <c r="B5625" s="9" t="s">
        <v>34</v>
      </c>
      <c r="C5625" s="9" t="s">
        <v>13</v>
      </c>
      <c r="D5625" s="12">
        <v>-34.014463800000001</v>
      </c>
      <c r="E5625" s="12">
        <v>18.494716</v>
      </c>
      <c r="F5625" s="9" t="s">
        <v>8</v>
      </c>
      <c r="G5625" s="9">
        <v>6628609251</v>
      </c>
      <c r="H5625" s="9" t="str">
        <f t="shared" si="174"/>
        <v>(-34.0144638, 18.494716)</v>
      </c>
    </row>
    <row r="5626" spans="1:8" s="10" customFormat="1" x14ac:dyDescent="0.25">
      <c r="A5626" s="9" t="str">
        <f t="shared" si="175"/>
        <v>OSM: Otto's Buff - Station - (799727579)</v>
      </c>
      <c r="B5626" s="9" t="s">
        <v>2203</v>
      </c>
      <c r="C5626" s="9" t="s">
        <v>7</v>
      </c>
      <c r="D5626" s="12">
        <v>-29.4936756</v>
      </c>
      <c r="E5626" s="12">
        <v>30.3870225</v>
      </c>
      <c r="F5626" s="9" t="s">
        <v>8</v>
      </c>
      <c r="G5626" s="9">
        <v>799727579</v>
      </c>
      <c r="H5626" s="9" t="str">
        <f t="shared" si="174"/>
        <v>(-29.4936756, 30.3870225)</v>
      </c>
    </row>
    <row r="5627" spans="1:8" s="10" customFormat="1" x14ac:dyDescent="0.25">
      <c r="A5627" s="9" t="str">
        <f t="shared" si="175"/>
        <v>OSM: Ottosdal - Station - (247646948)</v>
      </c>
      <c r="B5627" s="9" t="s">
        <v>1433</v>
      </c>
      <c r="C5627" s="9" t="s">
        <v>7</v>
      </c>
      <c r="D5627" s="12">
        <v>-26.818398599999998</v>
      </c>
      <c r="E5627" s="12">
        <v>25.995325699999999</v>
      </c>
      <c r="F5627" s="9" t="s">
        <v>8</v>
      </c>
      <c r="G5627" s="9">
        <v>247646948</v>
      </c>
      <c r="H5627" s="9" t="str">
        <f t="shared" si="174"/>
        <v>(-26.8183986, 25.9953257)</v>
      </c>
    </row>
    <row r="5628" spans="1:8" s="10" customFormat="1" x14ac:dyDescent="0.25">
      <c r="A5628" s="9" t="str">
        <f t="shared" si="175"/>
        <v>OSM: Oudag - Halt - (2655124380)</v>
      </c>
      <c r="B5628" s="9" t="s">
        <v>2452</v>
      </c>
      <c r="C5628" s="9" t="s">
        <v>19</v>
      </c>
      <c r="D5628" s="12">
        <v>-30.644018299999999</v>
      </c>
      <c r="E5628" s="12">
        <v>26.0765381</v>
      </c>
      <c r="F5628" s="9" t="s">
        <v>8</v>
      </c>
      <c r="G5628" s="9">
        <v>2655124380</v>
      </c>
      <c r="H5628" s="9" t="str">
        <f t="shared" si="174"/>
        <v>(-30.6440183, 26.0765381)</v>
      </c>
    </row>
    <row r="5629" spans="1:8" s="10" customFormat="1" x14ac:dyDescent="0.25">
      <c r="A5629" s="9" t="str">
        <f t="shared" si="175"/>
        <v>OSM: Oudtshoorn - Station - (249333132)</v>
      </c>
      <c r="B5629" s="9" t="s">
        <v>1662</v>
      </c>
      <c r="C5629" s="9" t="s">
        <v>7</v>
      </c>
      <c r="D5629" s="12">
        <v>-33.611389600000003</v>
      </c>
      <c r="E5629" s="12">
        <v>22.2184037</v>
      </c>
      <c r="F5629" s="9" t="s">
        <v>8</v>
      </c>
      <c r="G5629" s="9">
        <v>249333132</v>
      </c>
      <c r="H5629" s="9" t="str">
        <f t="shared" si="174"/>
        <v>(-33.6113896, 22.2184037)</v>
      </c>
    </row>
    <row r="5630" spans="1:8" s="10" customFormat="1" x14ac:dyDescent="0.25">
      <c r="A5630" s="9" t="str">
        <f t="shared" si="175"/>
        <v>OSM: Oumuur - Station - (247327941)</v>
      </c>
      <c r="B5630" s="9" t="s">
        <v>896</v>
      </c>
      <c r="C5630" s="9" t="s">
        <v>7</v>
      </c>
      <c r="D5630" s="12">
        <v>-31.079689699999999</v>
      </c>
      <c r="E5630" s="12">
        <v>20.330084299999999</v>
      </c>
      <c r="F5630" s="9" t="s">
        <v>8</v>
      </c>
      <c r="G5630" s="9">
        <v>247327941</v>
      </c>
      <c r="H5630" s="9" t="str">
        <f t="shared" si="174"/>
        <v>(-31.0796897, 20.3300843)</v>
      </c>
    </row>
    <row r="5631" spans="1:8" s="10" customFormat="1" x14ac:dyDescent="0.25">
      <c r="A5631" s="9" t="str">
        <f t="shared" si="175"/>
        <v>OSM: Oupad - Halt - (249333133)</v>
      </c>
      <c r="B5631" s="9" t="s">
        <v>1663</v>
      </c>
      <c r="C5631" s="9" t="s">
        <v>19</v>
      </c>
      <c r="D5631" s="12">
        <v>-33.869928299999998</v>
      </c>
      <c r="E5631" s="12">
        <v>22.442972300000001</v>
      </c>
      <c r="F5631" s="9" t="s">
        <v>8</v>
      </c>
      <c r="G5631" s="9">
        <v>249333133</v>
      </c>
      <c r="H5631" s="9" t="str">
        <f t="shared" si="174"/>
        <v>(-33.8699283, 22.4429723)</v>
      </c>
    </row>
    <row r="5632" spans="1:8" s="10" customFormat="1" x14ac:dyDescent="0.25">
      <c r="A5632" s="9" t="str">
        <f t="shared" si="175"/>
        <v>OSM: Outeniqua - Station - (249333130)</v>
      </c>
      <c r="B5632" s="9" t="s">
        <v>1661</v>
      </c>
      <c r="C5632" s="9" t="s">
        <v>7</v>
      </c>
      <c r="D5632" s="12">
        <v>-34.031552499999997</v>
      </c>
      <c r="E5632" s="12">
        <v>22.3134415</v>
      </c>
      <c r="F5632" s="9" t="s">
        <v>8</v>
      </c>
      <c r="G5632" s="9">
        <v>249333130</v>
      </c>
      <c r="H5632" s="9" t="str">
        <f t="shared" si="174"/>
        <v>(-34.0315525, 22.3134415)</v>
      </c>
    </row>
    <row r="5633" spans="1:8" s="10" customFormat="1" x14ac:dyDescent="0.25">
      <c r="A5633" s="9" t="str">
        <f t="shared" si="175"/>
        <v>OSM: Outeniqua Railway (Disused) - Abandoned - (183504587)</v>
      </c>
      <c r="B5633" s="9" t="s">
        <v>2882</v>
      </c>
      <c r="C5633" s="9" t="s">
        <v>139</v>
      </c>
      <c r="D5633" s="12">
        <v>-34.006610781818097</v>
      </c>
      <c r="E5633" s="12">
        <v>22.762860727272699</v>
      </c>
      <c r="F5633" s="9" t="s">
        <v>2775</v>
      </c>
      <c r="G5633" s="9">
        <v>183504587</v>
      </c>
      <c r="H5633" s="9" t="str">
        <f t="shared" ref="H5633:H5696" si="176">"(" &amp; TEXT(D5633, "#.#######") &amp; ", " &amp; TEXT(E5633, "#.#######") &amp; ")"</f>
        <v>(-34.0066108, 22.7628607)</v>
      </c>
    </row>
    <row r="5634" spans="1:8" s="10" customFormat="1" x14ac:dyDescent="0.25">
      <c r="A5634" s="9" t="str">
        <f t="shared" si="175"/>
        <v>OSM: Outeniqua Railway (Disused) - Disused - (183504589)</v>
      </c>
      <c r="B5634" s="9" t="s">
        <v>2882</v>
      </c>
      <c r="C5634" s="9" t="s">
        <v>2774</v>
      </c>
      <c r="D5634" s="12">
        <v>-34.033459789344199</v>
      </c>
      <c r="E5634" s="12">
        <v>22.910687899999999</v>
      </c>
      <c r="F5634" s="9" t="s">
        <v>2775</v>
      </c>
      <c r="G5634" s="9">
        <v>183504589</v>
      </c>
      <c r="H5634" s="9" t="str">
        <f t="shared" si="176"/>
        <v>(-34.0334598, 22.9106879)</v>
      </c>
    </row>
    <row r="5635" spans="1:8" s="10" customFormat="1" x14ac:dyDescent="0.25">
      <c r="A5635" s="9" t="str">
        <f t="shared" ref="A5635:A5698" si="177">"OSM: " &amp; B5635 &amp; " - " &amp; PROPER(C5635) &amp; " - (" &amp; G5635 &amp; ")"</f>
        <v>OSM: Outeniqua Railway (Disused) - Abandoned - (204468292)</v>
      </c>
      <c r="B5635" s="9" t="s">
        <v>2882</v>
      </c>
      <c r="C5635" s="9" t="s">
        <v>139</v>
      </c>
      <c r="D5635" s="12">
        <v>-34.042093515819197</v>
      </c>
      <c r="E5635" s="12">
        <v>22.977754536158098</v>
      </c>
      <c r="F5635" s="9" t="s">
        <v>2775</v>
      </c>
      <c r="G5635" s="9">
        <v>204468292</v>
      </c>
      <c r="H5635" s="9" t="str">
        <f t="shared" si="176"/>
        <v>(-34.0420935, 22.9777545)</v>
      </c>
    </row>
    <row r="5636" spans="1:8" s="10" customFormat="1" x14ac:dyDescent="0.25">
      <c r="A5636" s="9" t="str">
        <f t="shared" si="177"/>
        <v>OSM: Outeniqua Railway (Disused) - Disused - (512068833)</v>
      </c>
      <c r="B5636" s="9" t="s">
        <v>2882</v>
      </c>
      <c r="C5636" s="9" t="s">
        <v>2774</v>
      </c>
      <c r="D5636" s="12">
        <v>-34.040248520270197</v>
      </c>
      <c r="E5636" s="12">
        <v>22.9372092027027</v>
      </c>
      <c r="F5636" s="9" t="s">
        <v>2775</v>
      </c>
      <c r="G5636" s="9">
        <v>512068833</v>
      </c>
      <c r="H5636" s="9" t="str">
        <f t="shared" si="176"/>
        <v>(-34.0402485, 22.9372092)</v>
      </c>
    </row>
    <row r="5637" spans="1:8" s="10" customFormat="1" x14ac:dyDescent="0.25">
      <c r="A5637" s="9" t="str">
        <f t="shared" si="177"/>
        <v>OSM: Outeniqua Railway (Disused) - Abandoned - (821637739)</v>
      </c>
      <c r="B5637" s="9" t="s">
        <v>2882</v>
      </c>
      <c r="C5637" s="9" t="s">
        <v>139</v>
      </c>
      <c r="D5637" s="12">
        <v>-34.010307733333299</v>
      </c>
      <c r="E5637" s="12">
        <v>22.791827638888801</v>
      </c>
      <c r="F5637" s="9" t="s">
        <v>2775</v>
      </c>
      <c r="G5637" s="9">
        <v>821637739</v>
      </c>
      <c r="H5637" s="9" t="str">
        <f t="shared" si="176"/>
        <v>(-34.0103077, 22.7918276)</v>
      </c>
    </row>
    <row r="5638" spans="1:8" s="10" customFormat="1" x14ac:dyDescent="0.25">
      <c r="A5638" s="9" t="str">
        <f t="shared" si="177"/>
        <v>OSM: Outeniqua Railway (Disused) - Disused - (821637742)</v>
      </c>
      <c r="B5638" s="9" t="s">
        <v>2882</v>
      </c>
      <c r="C5638" s="9" t="s">
        <v>2774</v>
      </c>
      <c r="D5638" s="12">
        <v>-34.019757875925897</v>
      </c>
      <c r="E5638" s="12">
        <v>22.829573918518498</v>
      </c>
      <c r="F5638" s="9" t="s">
        <v>2775</v>
      </c>
      <c r="G5638" s="9">
        <v>821637742</v>
      </c>
      <c r="H5638" s="9" t="str">
        <f t="shared" si="176"/>
        <v>(-34.0197579, 22.8295739)</v>
      </c>
    </row>
    <row r="5639" spans="1:8" s="10" customFormat="1" x14ac:dyDescent="0.25">
      <c r="A5639" s="9" t="str">
        <f t="shared" si="177"/>
        <v>OSM: Outeniqua Tunnel - Rail - (31372513)</v>
      </c>
      <c r="B5639" s="9" t="s">
        <v>2820</v>
      </c>
      <c r="C5639" s="9" t="s">
        <v>2780</v>
      </c>
      <c r="D5639" s="12">
        <v>-34.045366662500001</v>
      </c>
      <c r="E5639" s="12">
        <v>22.293029862499999</v>
      </c>
      <c r="F5639" s="9" t="s">
        <v>2775</v>
      </c>
      <c r="G5639" s="9">
        <v>31372513</v>
      </c>
      <c r="H5639" s="9" t="str">
        <f t="shared" si="176"/>
        <v>(-34.0453667, 22.2930299)</v>
      </c>
    </row>
    <row r="5640" spans="1:8" s="10" customFormat="1" x14ac:dyDescent="0.25">
      <c r="A5640" s="9" t="str">
        <f t="shared" si="177"/>
        <v>OSM: Outenuqua Railway (Disused) - Abandoned - (183504588)</v>
      </c>
      <c r="B5640" s="9" t="s">
        <v>2883</v>
      </c>
      <c r="C5640" s="9" t="s">
        <v>139</v>
      </c>
      <c r="D5640" s="12">
        <v>-34.006392524999903</v>
      </c>
      <c r="E5640" s="12">
        <v>22.769647025000001</v>
      </c>
      <c r="F5640" s="9" t="s">
        <v>2775</v>
      </c>
      <c r="G5640" s="9">
        <v>183504588</v>
      </c>
      <c r="H5640" s="9" t="str">
        <f t="shared" si="176"/>
        <v>(-34.0063925, 22.769647)</v>
      </c>
    </row>
    <row r="5641" spans="1:8" s="10" customFormat="1" x14ac:dyDescent="0.25">
      <c r="A5641" s="9" t="str">
        <f t="shared" si="177"/>
        <v>OSM: Outyd - Abandoned - (247326329)</v>
      </c>
      <c r="B5641" s="9" t="s">
        <v>653</v>
      </c>
      <c r="C5641" s="9" t="s">
        <v>139</v>
      </c>
      <c r="D5641" s="12">
        <v>-32.7758702</v>
      </c>
      <c r="E5641" s="12">
        <v>26.618554</v>
      </c>
      <c r="F5641" s="9" t="s">
        <v>8</v>
      </c>
      <c r="G5641" s="9">
        <v>247326329</v>
      </c>
      <c r="H5641" s="9" t="str">
        <f t="shared" si="176"/>
        <v>(-32.7758702, 26.618554)</v>
      </c>
    </row>
    <row r="5642" spans="1:8" s="10" customFormat="1" x14ac:dyDescent="0.25">
      <c r="A5642" s="9" t="str">
        <f t="shared" si="177"/>
        <v>OSM: Over-Vaal - Abandoned - (6740180528)</v>
      </c>
      <c r="B5642" s="9" t="s">
        <v>2621</v>
      </c>
      <c r="C5642" s="9" t="s">
        <v>139</v>
      </c>
      <c r="D5642" s="12">
        <v>-26.6571195</v>
      </c>
      <c r="E5642" s="12">
        <v>30.1670607</v>
      </c>
      <c r="F5642" s="9" t="s">
        <v>8</v>
      </c>
      <c r="G5642" s="9">
        <v>6740180528</v>
      </c>
      <c r="H5642" s="9" t="str">
        <f t="shared" si="176"/>
        <v>(-26.6571195, 30.1670607)</v>
      </c>
    </row>
    <row r="5643" spans="1:8" s="10" customFormat="1" x14ac:dyDescent="0.25">
      <c r="A5643" s="9" t="str">
        <f t="shared" si="177"/>
        <v>OSM: Owanty - Abandoned - (247325563)</v>
      </c>
      <c r="B5643" s="9" t="s">
        <v>311</v>
      </c>
      <c r="C5643" s="9" t="s">
        <v>139</v>
      </c>
      <c r="D5643" s="12">
        <v>-28.903304500000001</v>
      </c>
      <c r="E5643" s="12">
        <v>27.803016199999998</v>
      </c>
      <c r="F5643" s="9" t="s">
        <v>8</v>
      </c>
      <c r="G5643" s="9">
        <v>247325563</v>
      </c>
      <c r="H5643" s="9" t="str">
        <f t="shared" si="176"/>
        <v>(-28.9033045, 27.8030162)</v>
      </c>
    </row>
    <row r="5644" spans="1:8" s="10" customFormat="1" x14ac:dyDescent="0.25">
      <c r="A5644" s="9" t="str">
        <f t="shared" si="177"/>
        <v>OSM: Paarden Eiland - Station - (288677881)</v>
      </c>
      <c r="B5644" s="9" t="s">
        <v>1729</v>
      </c>
      <c r="C5644" s="9" t="s">
        <v>7</v>
      </c>
      <c r="D5644" s="12">
        <v>-33.922474200000003</v>
      </c>
      <c r="E5644" s="12">
        <v>18.466954699999999</v>
      </c>
      <c r="F5644" s="9" t="s">
        <v>8</v>
      </c>
      <c r="G5644" s="9">
        <v>288677881</v>
      </c>
      <c r="H5644" s="9" t="str">
        <f t="shared" si="176"/>
        <v>(-33.9224742, 18.4669547)</v>
      </c>
    </row>
    <row r="5645" spans="1:8" s="10" customFormat="1" x14ac:dyDescent="0.25">
      <c r="A5645" s="9" t="str">
        <f t="shared" si="177"/>
        <v>OSM: Paarden Eiland - Stop - (4265475078)</v>
      </c>
      <c r="B5645" s="9" t="s">
        <v>1729</v>
      </c>
      <c r="C5645" s="9" t="s">
        <v>13</v>
      </c>
      <c r="D5645" s="12">
        <v>-33.922342</v>
      </c>
      <c r="E5645" s="12">
        <v>18.466871000000001</v>
      </c>
      <c r="F5645" s="9" t="s">
        <v>8</v>
      </c>
      <c r="G5645" s="9">
        <v>4265475078</v>
      </c>
      <c r="H5645" s="9" t="str">
        <f t="shared" si="176"/>
        <v>(-33.922342, 18.466871)</v>
      </c>
    </row>
    <row r="5646" spans="1:8" s="10" customFormat="1" x14ac:dyDescent="0.25">
      <c r="A5646" s="9" t="str">
        <f t="shared" si="177"/>
        <v>OSM: Paarden Eiland - Stop - (4265475093)</v>
      </c>
      <c r="B5646" s="9" t="s">
        <v>1729</v>
      </c>
      <c r="C5646" s="9" t="s">
        <v>13</v>
      </c>
      <c r="D5646" s="12">
        <v>-33.922451600000002</v>
      </c>
      <c r="E5646" s="12">
        <v>18.466887799999999</v>
      </c>
      <c r="F5646" s="9" t="s">
        <v>8</v>
      </c>
      <c r="G5646" s="9">
        <v>4265475093</v>
      </c>
      <c r="H5646" s="9" t="str">
        <f t="shared" si="176"/>
        <v>(-33.9224516, 18.4668878)</v>
      </c>
    </row>
    <row r="5647" spans="1:8" s="10" customFormat="1" x14ac:dyDescent="0.25">
      <c r="A5647" s="9" t="str">
        <f t="shared" si="177"/>
        <v>OSM: Paarden Eiland - Stop - (4265475099)</v>
      </c>
      <c r="B5647" s="9" t="s">
        <v>1729</v>
      </c>
      <c r="C5647" s="9" t="s">
        <v>13</v>
      </c>
      <c r="D5647" s="12">
        <v>-33.922485000000002</v>
      </c>
      <c r="E5647" s="12">
        <v>18.466901199999999</v>
      </c>
      <c r="F5647" s="9" t="s">
        <v>8</v>
      </c>
      <c r="G5647" s="9">
        <v>4265475099</v>
      </c>
      <c r="H5647" s="9" t="str">
        <f t="shared" si="176"/>
        <v>(-33.922485, 18.4669012)</v>
      </c>
    </row>
    <row r="5648" spans="1:8" s="10" customFormat="1" x14ac:dyDescent="0.25">
      <c r="A5648" s="9" t="str">
        <f t="shared" si="177"/>
        <v>OSM: Paarden Eiland - Stop - (4265475115)</v>
      </c>
      <c r="B5648" s="9" t="s">
        <v>1729</v>
      </c>
      <c r="C5648" s="9" t="s">
        <v>13</v>
      </c>
      <c r="D5648" s="12">
        <v>-33.922593499999998</v>
      </c>
      <c r="E5648" s="12">
        <v>18.466930000000001</v>
      </c>
      <c r="F5648" s="9" t="s">
        <v>8</v>
      </c>
      <c r="G5648" s="9">
        <v>4265475115</v>
      </c>
      <c r="H5648" s="9" t="str">
        <f t="shared" si="176"/>
        <v>(-33.9225935, 18.46693)</v>
      </c>
    </row>
    <row r="5649" spans="1:8" s="10" customFormat="1" x14ac:dyDescent="0.25">
      <c r="A5649" s="9" t="str">
        <f t="shared" si="177"/>
        <v>OSM: Paarden Eiland - Platform - (137546133)</v>
      </c>
      <c r="B5649" s="9" t="s">
        <v>1729</v>
      </c>
      <c r="C5649" s="9" t="s">
        <v>2708</v>
      </c>
      <c r="D5649" s="12">
        <v>-33.922404462499998</v>
      </c>
      <c r="E5649" s="12">
        <v>18.466805537500001</v>
      </c>
      <c r="F5649" s="9" t="s">
        <v>2775</v>
      </c>
      <c r="G5649" s="9">
        <v>137546133</v>
      </c>
      <c r="H5649" s="9" t="str">
        <f t="shared" si="176"/>
        <v>(-33.9224045, 18.4668055)</v>
      </c>
    </row>
    <row r="5650" spans="1:8" s="10" customFormat="1" x14ac:dyDescent="0.25">
      <c r="A5650" s="9" t="str">
        <f t="shared" si="177"/>
        <v>OSM: Paarden Eiland - Platform - (137546136)</v>
      </c>
      <c r="B5650" s="9" t="s">
        <v>1729</v>
      </c>
      <c r="C5650" s="9" t="s">
        <v>2708</v>
      </c>
      <c r="D5650" s="12">
        <v>-33.922536142105201</v>
      </c>
      <c r="E5650" s="12">
        <v>18.466929110526301</v>
      </c>
      <c r="F5650" s="9" t="s">
        <v>2775</v>
      </c>
      <c r="G5650" s="9">
        <v>137546136</v>
      </c>
      <c r="H5650" s="9" t="str">
        <f t="shared" si="176"/>
        <v>(-33.9225361, 18.4669291)</v>
      </c>
    </row>
    <row r="5651" spans="1:8" s="10" customFormat="1" x14ac:dyDescent="0.25">
      <c r="A5651" s="9" t="str">
        <f t="shared" si="177"/>
        <v>OSM: Paarl - Stop - (129790281)</v>
      </c>
      <c r="B5651" s="9" t="s">
        <v>101</v>
      </c>
      <c r="C5651" s="9" t="s">
        <v>13</v>
      </c>
      <c r="D5651" s="12">
        <v>-33.764764800000002</v>
      </c>
      <c r="E5651" s="12">
        <v>18.964652999999998</v>
      </c>
      <c r="F5651" s="9" t="s">
        <v>8</v>
      </c>
      <c r="G5651" s="9">
        <v>129790281</v>
      </c>
      <c r="H5651" s="9" t="str">
        <f t="shared" si="176"/>
        <v>(-33.7647648, 18.964653)</v>
      </c>
    </row>
    <row r="5652" spans="1:8" s="10" customFormat="1" x14ac:dyDescent="0.25">
      <c r="A5652" s="9" t="str">
        <f t="shared" si="177"/>
        <v>OSM: Paarl - Stop - (3040416707)</v>
      </c>
      <c r="B5652" s="9" t="s">
        <v>101</v>
      </c>
      <c r="C5652" s="9" t="s">
        <v>13</v>
      </c>
      <c r="D5652" s="12">
        <v>-33.764764399999997</v>
      </c>
      <c r="E5652" s="12">
        <v>18.964693199999999</v>
      </c>
      <c r="F5652" s="9" t="s">
        <v>8</v>
      </c>
      <c r="G5652" s="9">
        <v>3040416707</v>
      </c>
      <c r="H5652" s="9" t="str">
        <f t="shared" si="176"/>
        <v>(-33.7647644, 18.9646932)</v>
      </c>
    </row>
    <row r="5653" spans="1:8" s="10" customFormat="1" x14ac:dyDescent="0.25">
      <c r="A5653" s="9" t="str">
        <f t="shared" si="177"/>
        <v>OSM: Paarl - Stop - (3040416708)</v>
      </c>
      <c r="B5653" s="9" t="s">
        <v>101</v>
      </c>
      <c r="C5653" s="9" t="s">
        <v>13</v>
      </c>
      <c r="D5653" s="12">
        <v>-33.764766600000002</v>
      </c>
      <c r="E5653" s="12">
        <v>18.964853300000001</v>
      </c>
      <c r="F5653" s="9" t="s">
        <v>8</v>
      </c>
      <c r="G5653" s="9">
        <v>3040416708</v>
      </c>
      <c r="H5653" s="9" t="str">
        <f t="shared" si="176"/>
        <v>(-33.7647666, 18.9648533)</v>
      </c>
    </row>
    <row r="5654" spans="1:8" s="10" customFormat="1" x14ac:dyDescent="0.25">
      <c r="A5654" s="9" t="str">
        <f t="shared" si="177"/>
        <v>OSM: Paarl - Station - (3041795353)</v>
      </c>
      <c r="B5654" s="9" t="s">
        <v>101</v>
      </c>
      <c r="C5654" s="9" t="s">
        <v>7</v>
      </c>
      <c r="D5654" s="12">
        <v>-33.7649756</v>
      </c>
      <c r="E5654" s="12">
        <v>18.964731499999999</v>
      </c>
      <c r="F5654" s="9" t="s">
        <v>8</v>
      </c>
      <c r="G5654" s="9">
        <v>3041795353</v>
      </c>
      <c r="H5654" s="9" t="str">
        <f t="shared" si="176"/>
        <v>(-33.7649756, 18.9647315)</v>
      </c>
    </row>
    <row r="5655" spans="1:8" s="10" customFormat="1" x14ac:dyDescent="0.25">
      <c r="A5655" s="9" t="str">
        <f t="shared" si="177"/>
        <v>OSM: Paddagat - Halt - (249333105)</v>
      </c>
      <c r="B5655" s="9" t="s">
        <v>1640</v>
      </c>
      <c r="C5655" s="9" t="s">
        <v>19</v>
      </c>
      <c r="D5655" s="12">
        <v>-31.1000646</v>
      </c>
      <c r="E5655" s="12">
        <v>18.1892836</v>
      </c>
      <c r="F5655" s="9" t="s">
        <v>8</v>
      </c>
      <c r="G5655" s="9">
        <v>249333105</v>
      </c>
      <c r="H5655" s="9" t="str">
        <f t="shared" si="176"/>
        <v>(-31.1000646, 18.1892836)</v>
      </c>
    </row>
    <row r="5656" spans="1:8" s="10" customFormat="1" x14ac:dyDescent="0.25">
      <c r="A5656" s="9" t="str">
        <f t="shared" si="177"/>
        <v>OSM: Paddock - Station - (4111866690)</v>
      </c>
      <c r="B5656" s="9" t="s">
        <v>2537</v>
      </c>
      <c r="C5656" s="9" t="s">
        <v>7</v>
      </c>
      <c r="D5656" s="12">
        <v>-30.764436499999999</v>
      </c>
      <c r="E5656" s="12">
        <v>30.244988200000002</v>
      </c>
      <c r="F5656" s="9" t="s">
        <v>8</v>
      </c>
      <c r="G5656" s="9">
        <v>4111866690</v>
      </c>
      <c r="H5656" s="9" t="str">
        <f t="shared" si="176"/>
        <v>(-30.7644365, 30.2449882)</v>
      </c>
    </row>
    <row r="5657" spans="1:8" s="10" customFormat="1" x14ac:dyDescent="0.25">
      <c r="A5657" s="9" t="str">
        <f t="shared" si="177"/>
        <v>OSM: Paddock NTE siding - Spur_Junction - (449441540)</v>
      </c>
      <c r="B5657" s="9" t="s">
        <v>1920</v>
      </c>
      <c r="C5657" s="9" t="s">
        <v>1921</v>
      </c>
      <c r="D5657" s="12">
        <v>-30.755877300000002</v>
      </c>
      <c r="E5657" s="12">
        <v>30.2537482</v>
      </c>
      <c r="F5657" s="9" t="s">
        <v>8</v>
      </c>
      <c r="G5657" s="9">
        <v>449441540</v>
      </c>
      <c r="H5657" s="9" t="str">
        <f t="shared" si="176"/>
        <v>(-30.7558773, 30.2537482)</v>
      </c>
    </row>
    <row r="5658" spans="1:8" s="10" customFormat="1" x14ac:dyDescent="0.25">
      <c r="A5658" s="9" t="str">
        <f t="shared" si="177"/>
        <v>OSM: Pahla - Stop - (348968760)</v>
      </c>
      <c r="B5658" s="9" t="s">
        <v>1831</v>
      </c>
      <c r="C5658" s="9" t="s">
        <v>13</v>
      </c>
      <c r="D5658" s="12">
        <v>-30.0411468</v>
      </c>
      <c r="E5658" s="12">
        <v>30.8896765</v>
      </c>
      <c r="F5658" s="9" t="s">
        <v>8</v>
      </c>
      <c r="G5658" s="9">
        <v>348968760</v>
      </c>
      <c r="H5658" s="9" t="str">
        <f t="shared" si="176"/>
        <v>(-30.0411468, 30.8896765)</v>
      </c>
    </row>
    <row r="5659" spans="1:8" s="10" customFormat="1" x14ac:dyDescent="0.25">
      <c r="A5659" s="9" t="str">
        <f t="shared" si="177"/>
        <v>OSM: Pahla - Station - (9149572101)</v>
      </c>
      <c r="B5659" s="9" t="s">
        <v>1831</v>
      </c>
      <c r="C5659" s="9" t="s">
        <v>7</v>
      </c>
      <c r="D5659" s="12">
        <v>-30.0410933</v>
      </c>
      <c r="E5659" s="12">
        <v>30.889591200000002</v>
      </c>
      <c r="F5659" s="9" t="s">
        <v>8</v>
      </c>
      <c r="G5659" s="9">
        <v>9149572101</v>
      </c>
      <c r="H5659" s="9" t="str">
        <f t="shared" si="176"/>
        <v>(-30.0410933, 30.8895912)</v>
      </c>
    </row>
    <row r="5660" spans="1:8" s="10" customFormat="1" x14ac:dyDescent="0.25">
      <c r="A5660" s="9" t="str">
        <f t="shared" si="177"/>
        <v>OSM: Palapye - Station - (11304782635)</v>
      </c>
      <c r="B5660" s="9" t="s">
        <v>2744</v>
      </c>
      <c r="C5660" s="9" t="s">
        <v>7</v>
      </c>
      <c r="D5660" s="12">
        <v>-22.5583156</v>
      </c>
      <c r="E5660" s="12">
        <v>27.127235200000001</v>
      </c>
      <c r="F5660" s="9" t="s">
        <v>8</v>
      </c>
      <c r="G5660" s="9">
        <v>11304782635</v>
      </c>
      <c r="H5660" s="9" t="str">
        <f t="shared" si="176"/>
        <v>(-22.5583156, 27.1272352)</v>
      </c>
    </row>
    <row r="5661" spans="1:8" s="10" customFormat="1" x14ac:dyDescent="0.25">
      <c r="A5661" s="9" t="str">
        <f t="shared" si="177"/>
        <v>OSM: Paleisheuwel - Station - (249333104)</v>
      </c>
      <c r="B5661" s="9" t="s">
        <v>1639</v>
      </c>
      <c r="C5661" s="9" t="s">
        <v>7</v>
      </c>
      <c r="D5661" s="12">
        <v>-32.479549599999999</v>
      </c>
      <c r="E5661" s="12">
        <v>18.7208474</v>
      </c>
      <c r="F5661" s="9" t="s">
        <v>8</v>
      </c>
      <c r="G5661" s="9">
        <v>249333104</v>
      </c>
      <c r="H5661" s="9" t="str">
        <f t="shared" si="176"/>
        <v>(-32.4795496, 18.7208474)</v>
      </c>
    </row>
    <row r="5662" spans="1:8" s="10" customFormat="1" x14ac:dyDescent="0.25">
      <c r="A5662" s="9" t="str">
        <f t="shared" si="177"/>
        <v>OSM: Palingpan - Halt - (247327938)</v>
      </c>
      <c r="B5662" s="9" t="s">
        <v>893</v>
      </c>
      <c r="C5662" s="9" t="s">
        <v>19</v>
      </c>
      <c r="D5662" s="12">
        <v>-28.151617999999999</v>
      </c>
      <c r="E5662" s="12">
        <v>23.044898700000001</v>
      </c>
      <c r="F5662" s="9" t="s">
        <v>8</v>
      </c>
      <c r="G5662" s="9">
        <v>247327938</v>
      </c>
      <c r="H5662" s="9" t="str">
        <f t="shared" si="176"/>
        <v>(-28.151618, 23.0448987)</v>
      </c>
    </row>
    <row r="5663" spans="1:8" s="10" customFormat="1" x14ac:dyDescent="0.25">
      <c r="A5663" s="9" t="str">
        <f t="shared" si="177"/>
        <v>OSM: Palmer - Station - (460237923)</v>
      </c>
      <c r="B5663" s="9" t="s">
        <v>1939</v>
      </c>
      <c r="C5663" s="9" t="s">
        <v>7</v>
      </c>
      <c r="D5663" s="12">
        <v>-25.5231876</v>
      </c>
      <c r="E5663" s="12">
        <v>30.065541899999999</v>
      </c>
      <c r="F5663" s="9" t="s">
        <v>8</v>
      </c>
      <c r="G5663" s="9">
        <v>460237923</v>
      </c>
      <c r="H5663" s="9" t="str">
        <f t="shared" si="176"/>
        <v>(-25.5231876, 30.0655419)</v>
      </c>
    </row>
    <row r="5664" spans="1:8" s="10" customFormat="1" x14ac:dyDescent="0.25">
      <c r="A5664" s="9" t="str">
        <f t="shared" si="177"/>
        <v>OSM: Palmford - Station - (1449230108)</v>
      </c>
      <c r="B5664" s="9" t="s">
        <v>2321</v>
      </c>
      <c r="C5664" s="9" t="s">
        <v>7</v>
      </c>
      <c r="D5664" s="12">
        <v>-27.2018433</v>
      </c>
      <c r="E5664" s="12">
        <v>29.690349999999999</v>
      </c>
      <c r="F5664" s="9" t="s">
        <v>8</v>
      </c>
      <c r="G5664" s="9">
        <v>1449230108</v>
      </c>
      <c r="H5664" s="9" t="str">
        <f t="shared" si="176"/>
        <v>(-27.2018433, 29.69035)</v>
      </c>
    </row>
    <row r="5665" spans="1:8" s="10" customFormat="1" x14ac:dyDescent="0.25">
      <c r="A5665" s="9" t="str">
        <f t="shared" si="177"/>
        <v>OSM: Palmiet - Station - (249333103)</v>
      </c>
      <c r="B5665" s="9" t="s">
        <v>1638</v>
      </c>
      <c r="C5665" s="9" t="s">
        <v>7</v>
      </c>
      <c r="D5665" s="12">
        <v>-32.876712599999998</v>
      </c>
      <c r="E5665" s="12">
        <v>21.907067600000001</v>
      </c>
      <c r="F5665" s="9" t="s">
        <v>8</v>
      </c>
      <c r="G5665" s="9">
        <v>249333103</v>
      </c>
      <c r="H5665" s="9" t="str">
        <f t="shared" si="176"/>
        <v>(-32.8767126, 21.9070676)</v>
      </c>
    </row>
    <row r="5666" spans="1:8" s="10" customFormat="1" x14ac:dyDescent="0.25">
      <c r="A5666" s="9" t="str">
        <f t="shared" si="177"/>
        <v>OSM: Palmloop - Station - (247646962)</v>
      </c>
      <c r="B5666" s="9" t="s">
        <v>1445</v>
      </c>
      <c r="C5666" s="9" t="s">
        <v>7</v>
      </c>
      <c r="D5666" s="12">
        <v>-24.135033799999999</v>
      </c>
      <c r="E5666" s="12">
        <v>31.037002999999999</v>
      </c>
      <c r="F5666" s="9" t="s">
        <v>8</v>
      </c>
      <c r="G5666" s="9">
        <v>247646962</v>
      </c>
      <c r="H5666" s="9" t="str">
        <f t="shared" si="176"/>
        <v>(-24.1350338, 31.037003)</v>
      </c>
    </row>
    <row r="5667" spans="1:8" s="10" customFormat="1" x14ac:dyDescent="0.25">
      <c r="A5667" s="9" t="str">
        <f t="shared" si="177"/>
        <v>OSM: Pampoenpoort - Station - (247327939)</v>
      </c>
      <c r="B5667" s="9" t="s">
        <v>894</v>
      </c>
      <c r="C5667" s="9" t="s">
        <v>7</v>
      </c>
      <c r="D5667" s="12">
        <v>-31.0622252</v>
      </c>
      <c r="E5667" s="12">
        <v>22.658882899999998</v>
      </c>
      <c r="F5667" s="9" t="s">
        <v>8</v>
      </c>
      <c r="G5667" s="9">
        <v>247327939</v>
      </c>
      <c r="H5667" s="9" t="str">
        <f t="shared" si="176"/>
        <v>(-31.0622252, 22.6588829)</v>
      </c>
    </row>
    <row r="5668" spans="1:8" s="10" customFormat="1" x14ac:dyDescent="0.25">
      <c r="A5668" s="9" t="str">
        <f t="shared" si="177"/>
        <v>OSM: Pan - Station - (4753854998)</v>
      </c>
      <c r="B5668" s="9" t="s">
        <v>2563</v>
      </c>
      <c r="C5668" s="9" t="s">
        <v>7</v>
      </c>
      <c r="D5668" s="12">
        <v>-25.7591082</v>
      </c>
      <c r="E5668" s="12">
        <v>29.667045099999999</v>
      </c>
      <c r="F5668" s="9" t="s">
        <v>8</v>
      </c>
      <c r="G5668" s="9">
        <v>4753854998</v>
      </c>
      <c r="H5668" s="9" t="str">
        <f t="shared" si="176"/>
        <v>(-25.7591082, 29.6670451)</v>
      </c>
    </row>
    <row r="5669" spans="1:8" s="10" customFormat="1" x14ac:dyDescent="0.25">
      <c r="A5669" s="9" t="str">
        <f t="shared" si="177"/>
        <v>OSM: Panbult - Station - (649815556)</v>
      </c>
      <c r="B5669" s="9" t="s">
        <v>2027</v>
      </c>
      <c r="C5669" s="9" t="s">
        <v>7</v>
      </c>
      <c r="D5669" s="12">
        <v>-26.802227800000001</v>
      </c>
      <c r="E5669" s="12">
        <v>30.433323699999999</v>
      </c>
      <c r="F5669" s="9" t="s">
        <v>8</v>
      </c>
      <c r="G5669" s="9">
        <v>649815556</v>
      </c>
      <c r="H5669" s="9" t="str">
        <f t="shared" si="176"/>
        <v>(-26.8022278, 30.4333237)</v>
      </c>
    </row>
    <row r="5670" spans="1:8" s="10" customFormat="1" x14ac:dyDescent="0.25">
      <c r="A5670" s="9" t="str">
        <f t="shared" si="177"/>
        <v>OSM: Pankop - Abandoned - (636205543)</v>
      </c>
      <c r="B5670" s="9" t="s">
        <v>1990</v>
      </c>
      <c r="C5670" s="9" t="s">
        <v>139</v>
      </c>
      <c r="D5670" s="12">
        <v>-25.168976000000001</v>
      </c>
      <c r="E5670" s="12">
        <v>28.419131</v>
      </c>
      <c r="F5670" s="9" t="s">
        <v>8</v>
      </c>
      <c r="G5670" s="9">
        <v>636205543</v>
      </c>
      <c r="H5670" s="9" t="str">
        <f t="shared" si="176"/>
        <v>(-25.168976, 28.419131)</v>
      </c>
    </row>
    <row r="5671" spans="1:8" s="10" customFormat="1" x14ac:dyDescent="0.25">
      <c r="A5671" s="9" t="str">
        <f t="shared" si="177"/>
        <v>OSM: Panmure - Stop - (247326331)</v>
      </c>
      <c r="B5671" s="9" t="s">
        <v>654</v>
      </c>
      <c r="C5671" s="9" t="s">
        <v>13</v>
      </c>
      <c r="D5671" s="12">
        <v>-32.998632100000002</v>
      </c>
      <c r="E5671" s="12">
        <v>27.890281399999999</v>
      </c>
      <c r="F5671" s="9" t="s">
        <v>8</v>
      </c>
      <c r="G5671" s="9">
        <v>247326331</v>
      </c>
      <c r="H5671" s="9" t="str">
        <f t="shared" si="176"/>
        <v>(-32.9986321, 27.8902814)</v>
      </c>
    </row>
    <row r="5672" spans="1:8" s="10" customFormat="1" x14ac:dyDescent="0.25">
      <c r="A5672" s="9" t="str">
        <f t="shared" si="177"/>
        <v>OSM: Panmure - Station - (9164184296)</v>
      </c>
      <c r="B5672" s="9" t="s">
        <v>654</v>
      </c>
      <c r="C5672" s="9" t="s">
        <v>7</v>
      </c>
      <c r="D5672" s="12">
        <v>-32.998526300000002</v>
      </c>
      <c r="E5672" s="12">
        <v>27.890138700000001</v>
      </c>
      <c r="F5672" s="9" t="s">
        <v>8</v>
      </c>
      <c r="G5672" s="9">
        <v>9164184296</v>
      </c>
      <c r="H5672" s="9" t="str">
        <f t="shared" si="176"/>
        <v>(-32.9985263, 27.8901387)</v>
      </c>
    </row>
    <row r="5673" spans="1:8" s="10" customFormat="1" x14ac:dyDescent="0.25">
      <c r="A5673" s="9" t="str">
        <f t="shared" si="177"/>
        <v>OSM: Panpoort - Stop - (247644791)</v>
      </c>
      <c r="B5673" s="9" t="s">
        <v>1132</v>
      </c>
      <c r="C5673" s="9" t="s">
        <v>13</v>
      </c>
      <c r="D5673" s="12">
        <v>-25.734478500000002</v>
      </c>
      <c r="E5673" s="12">
        <v>28.4428257</v>
      </c>
      <c r="F5673" s="9" t="s">
        <v>8</v>
      </c>
      <c r="G5673" s="9">
        <v>247644791</v>
      </c>
      <c r="H5673" s="9" t="str">
        <f t="shared" si="176"/>
        <v>(-25.7344785, 28.4428257)</v>
      </c>
    </row>
    <row r="5674" spans="1:8" s="10" customFormat="1" x14ac:dyDescent="0.25">
      <c r="A5674" s="9" t="str">
        <f t="shared" si="177"/>
        <v>OSM: Panpoort - Stop - (8870289696)</v>
      </c>
      <c r="B5674" s="9" t="s">
        <v>1132</v>
      </c>
      <c r="C5674" s="9" t="s">
        <v>13</v>
      </c>
      <c r="D5674" s="12">
        <v>-25.734473000000001</v>
      </c>
      <c r="E5674" s="12">
        <v>28.443142399999999</v>
      </c>
      <c r="F5674" s="9" t="s">
        <v>8</v>
      </c>
      <c r="G5674" s="9">
        <v>8870289696</v>
      </c>
      <c r="H5674" s="9" t="str">
        <f t="shared" si="176"/>
        <v>(-25.734473, 28.4431424)</v>
      </c>
    </row>
    <row r="5675" spans="1:8" s="10" customFormat="1" x14ac:dyDescent="0.25">
      <c r="A5675" s="9" t="str">
        <f t="shared" si="177"/>
        <v>OSM: Panpoort - Halt - (8870304114)</v>
      </c>
      <c r="B5675" s="9" t="s">
        <v>1132</v>
      </c>
      <c r="C5675" s="9" t="s">
        <v>19</v>
      </c>
      <c r="D5675" s="12">
        <v>-25.734483399999998</v>
      </c>
      <c r="E5675" s="12">
        <v>28.4430069</v>
      </c>
      <c r="F5675" s="9" t="s">
        <v>8</v>
      </c>
      <c r="G5675" s="9">
        <v>8870304114</v>
      </c>
      <c r="H5675" s="9" t="str">
        <f t="shared" si="176"/>
        <v>(-25.7344834, 28.4430069)</v>
      </c>
    </row>
    <row r="5676" spans="1:8" s="10" customFormat="1" x14ac:dyDescent="0.25">
      <c r="A5676" s="9" t="str">
        <f t="shared" si="177"/>
        <v>OSM: Paradise - Halt - (247646959)</v>
      </c>
      <c r="B5676" s="9" t="s">
        <v>1443</v>
      </c>
      <c r="C5676" s="9" t="s">
        <v>19</v>
      </c>
      <c r="D5676" s="12">
        <v>-26.876180999999999</v>
      </c>
      <c r="E5676" s="12">
        <v>24.805457400000002</v>
      </c>
      <c r="F5676" s="9" t="s">
        <v>8</v>
      </c>
      <c r="G5676" s="9">
        <v>247646959</v>
      </c>
      <c r="H5676" s="9" t="str">
        <f t="shared" si="176"/>
        <v>(-26.876181, 24.8054574)</v>
      </c>
    </row>
    <row r="5677" spans="1:8" s="10" customFormat="1" x14ac:dyDescent="0.25">
      <c r="A5677" s="9" t="str">
        <f t="shared" si="177"/>
        <v>OSM: Park Hill - Stop - (247644792)</v>
      </c>
      <c r="B5677" s="9" t="s">
        <v>1133</v>
      </c>
      <c r="C5677" s="9" t="s">
        <v>13</v>
      </c>
      <c r="D5677" s="12">
        <v>-26.235835399999999</v>
      </c>
      <c r="E5677" s="12">
        <v>28.1865579</v>
      </c>
      <c r="F5677" s="9" t="s">
        <v>8</v>
      </c>
      <c r="G5677" s="9">
        <v>247644792</v>
      </c>
      <c r="H5677" s="9" t="str">
        <f t="shared" si="176"/>
        <v>(-26.2358354, 28.1865579)</v>
      </c>
    </row>
    <row r="5678" spans="1:8" s="10" customFormat="1" x14ac:dyDescent="0.25">
      <c r="A5678" s="9" t="str">
        <f t="shared" si="177"/>
        <v>OSM: Park Hill - Stop - (4332547820)</v>
      </c>
      <c r="B5678" s="9" t="s">
        <v>1133</v>
      </c>
      <c r="C5678" s="9" t="s">
        <v>13</v>
      </c>
      <c r="D5678" s="12">
        <v>-26.235704699999999</v>
      </c>
      <c r="E5678" s="12">
        <v>28.187274200000001</v>
      </c>
      <c r="F5678" s="9" t="s">
        <v>8</v>
      </c>
      <c r="G5678" s="9">
        <v>4332547820</v>
      </c>
      <c r="H5678" s="9" t="str">
        <f t="shared" si="176"/>
        <v>(-26.2357047, 28.1872742)</v>
      </c>
    </row>
    <row r="5679" spans="1:8" s="10" customFormat="1" x14ac:dyDescent="0.25">
      <c r="A5679" s="9" t="str">
        <f t="shared" si="177"/>
        <v>OSM: Park Hill - Station - (7220736465)</v>
      </c>
      <c r="B5679" s="9" t="s">
        <v>1133</v>
      </c>
      <c r="C5679" s="9" t="s">
        <v>7</v>
      </c>
      <c r="D5679" s="12">
        <v>-26.235778499999999</v>
      </c>
      <c r="E5679" s="12">
        <v>28.186930199999999</v>
      </c>
      <c r="F5679" s="9" t="s">
        <v>8</v>
      </c>
      <c r="G5679" s="9">
        <v>7220736465</v>
      </c>
      <c r="H5679" s="9" t="str">
        <f t="shared" si="176"/>
        <v>(-26.2357785, 28.1869302)</v>
      </c>
    </row>
    <row r="5680" spans="1:8" s="10" customFormat="1" x14ac:dyDescent="0.25">
      <c r="A5680" s="9" t="str">
        <f t="shared" si="177"/>
        <v>OSM: Park Hill - Stop - (9164477526)</v>
      </c>
      <c r="B5680" s="9" t="s">
        <v>1133</v>
      </c>
      <c r="C5680" s="9" t="s">
        <v>13</v>
      </c>
      <c r="D5680" s="12">
        <v>-26.235858</v>
      </c>
      <c r="E5680" s="12">
        <v>28.187478800000001</v>
      </c>
      <c r="F5680" s="9" t="s">
        <v>8</v>
      </c>
      <c r="G5680" s="9">
        <v>9164477526</v>
      </c>
      <c r="H5680" s="9" t="str">
        <f t="shared" si="176"/>
        <v>(-26.235858, 28.1874788)</v>
      </c>
    </row>
    <row r="5681" spans="1:8" s="10" customFormat="1" x14ac:dyDescent="0.25">
      <c r="A5681" s="9" t="str">
        <f t="shared" si="177"/>
        <v>OSM: Park Rynie - Stop - (449438706)</v>
      </c>
      <c r="B5681" s="9" t="s">
        <v>1907</v>
      </c>
      <c r="C5681" s="9" t="s">
        <v>13</v>
      </c>
      <c r="D5681" s="12">
        <v>-30.3164871</v>
      </c>
      <c r="E5681" s="12">
        <v>30.741951</v>
      </c>
      <c r="F5681" s="9" t="s">
        <v>8</v>
      </c>
      <c r="G5681" s="9">
        <v>449438706</v>
      </c>
      <c r="H5681" s="9" t="str">
        <f t="shared" si="176"/>
        <v>(-30.3164871, 30.741951)</v>
      </c>
    </row>
    <row r="5682" spans="1:8" s="10" customFormat="1" x14ac:dyDescent="0.25">
      <c r="A5682" s="9" t="str">
        <f t="shared" si="177"/>
        <v>OSM: Park Rynie - Station - (9149572088)</v>
      </c>
      <c r="B5682" s="9" t="s">
        <v>1907</v>
      </c>
      <c r="C5682" s="9" t="s">
        <v>7</v>
      </c>
      <c r="D5682" s="12">
        <v>-30.316575</v>
      </c>
      <c r="E5682" s="12">
        <v>30.741828600000002</v>
      </c>
      <c r="F5682" s="9" t="s">
        <v>8</v>
      </c>
      <c r="G5682" s="9">
        <v>9149572088</v>
      </c>
      <c r="H5682" s="9" t="str">
        <f t="shared" si="176"/>
        <v>(-30.316575, 30.7418286)</v>
      </c>
    </row>
    <row r="5683" spans="1:8" s="10" customFormat="1" x14ac:dyDescent="0.25">
      <c r="A5683" s="9" t="str">
        <f t="shared" si="177"/>
        <v>OSM: Park Station - Stop - (30406214)</v>
      </c>
      <c r="B5683" s="9" t="s">
        <v>49</v>
      </c>
      <c r="C5683" s="9" t="s">
        <v>13</v>
      </c>
      <c r="D5683" s="12">
        <v>-26.1955177</v>
      </c>
      <c r="E5683" s="12">
        <v>28.041601799999999</v>
      </c>
      <c r="F5683" s="9" t="s">
        <v>8</v>
      </c>
      <c r="G5683" s="9">
        <v>30406214</v>
      </c>
      <c r="H5683" s="9" t="str">
        <f t="shared" si="176"/>
        <v>(-26.1955177, 28.0416018)</v>
      </c>
    </row>
    <row r="5684" spans="1:8" s="10" customFormat="1" x14ac:dyDescent="0.25">
      <c r="A5684" s="9" t="str">
        <f t="shared" si="177"/>
        <v>OSM: Park Station - Stop - (5221105172)</v>
      </c>
      <c r="B5684" s="9" t="s">
        <v>49</v>
      </c>
      <c r="C5684" s="9" t="s">
        <v>13</v>
      </c>
      <c r="D5684" s="12">
        <v>-26.195529400000002</v>
      </c>
      <c r="E5684" s="12">
        <v>28.041640999999998</v>
      </c>
      <c r="F5684" s="9" t="s">
        <v>8</v>
      </c>
      <c r="G5684" s="9">
        <v>5221105172</v>
      </c>
      <c r="H5684" s="9" t="str">
        <f t="shared" si="176"/>
        <v>(-26.1955294, 28.041641)</v>
      </c>
    </row>
    <row r="5685" spans="1:8" s="10" customFormat="1" x14ac:dyDescent="0.25">
      <c r="A5685" s="9" t="str">
        <f t="shared" si="177"/>
        <v>OSM: Park Station - Station - (6983463551)</v>
      </c>
      <c r="B5685" s="9" t="s">
        <v>49</v>
      </c>
      <c r="C5685" s="9" t="s">
        <v>7</v>
      </c>
      <c r="D5685" s="12">
        <v>-26.196779500000002</v>
      </c>
      <c r="E5685" s="12">
        <v>28.041684100000001</v>
      </c>
      <c r="F5685" s="9" t="s">
        <v>8</v>
      </c>
      <c r="G5685" s="9">
        <v>6983463551</v>
      </c>
      <c r="H5685" s="9" t="str">
        <f t="shared" si="176"/>
        <v>(-26.1967795, 28.0416841)</v>
      </c>
    </row>
    <row r="5686" spans="1:8" s="10" customFormat="1" x14ac:dyDescent="0.25">
      <c r="A5686" s="9" t="str">
        <f t="shared" si="177"/>
        <v>OSM: Parow - Stop - (1646286246)</v>
      </c>
      <c r="B5686" s="9" t="s">
        <v>2370</v>
      </c>
      <c r="C5686" s="9" t="s">
        <v>13</v>
      </c>
      <c r="D5686" s="12">
        <v>-33.909680600000002</v>
      </c>
      <c r="E5686" s="12">
        <v>18.586209400000001</v>
      </c>
      <c r="F5686" s="9" t="s">
        <v>8</v>
      </c>
      <c r="G5686" s="9">
        <v>1646286246</v>
      </c>
      <c r="H5686" s="9" t="str">
        <f t="shared" si="176"/>
        <v>(-33.9096806, 18.5862094)</v>
      </c>
    </row>
    <row r="5687" spans="1:8" s="10" customFormat="1" x14ac:dyDescent="0.25">
      <c r="A5687" s="9" t="str">
        <f t="shared" si="177"/>
        <v>OSM: Parow - Station - (6863005225)</v>
      </c>
      <c r="B5687" s="9" t="s">
        <v>2370</v>
      </c>
      <c r="C5687" s="9" t="s">
        <v>7</v>
      </c>
      <c r="D5687" s="12">
        <v>-33.909587999999999</v>
      </c>
      <c r="E5687" s="12">
        <v>18.586241300000001</v>
      </c>
      <c r="F5687" s="9" t="s">
        <v>8</v>
      </c>
      <c r="G5687" s="9">
        <v>6863005225</v>
      </c>
      <c r="H5687" s="9" t="str">
        <f t="shared" si="176"/>
        <v>(-33.909588, 18.5862413)</v>
      </c>
    </row>
    <row r="5688" spans="1:8" s="10" customFormat="1" x14ac:dyDescent="0.25">
      <c r="A5688" s="9" t="str">
        <f t="shared" si="177"/>
        <v>OSM: Parow - Stop - (7334551702)</v>
      </c>
      <c r="B5688" s="9" t="s">
        <v>2370</v>
      </c>
      <c r="C5688" s="9" t="s">
        <v>13</v>
      </c>
      <c r="D5688" s="12">
        <v>-33.909701800000001</v>
      </c>
      <c r="E5688" s="12">
        <v>18.586295499999999</v>
      </c>
      <c r="F5688" s="9" t="s">
        <v>8</v>
      </c>
      <c r="G5688" s="9">
        <v>7334551702</v>
      </c>
      <c r="H5688" s="9" t="str">
        <f t="shared" si="176"/>
        <v>(-33.9097018, 18.5862955)</v>
      </c>
    </row>
    <row r="5689" spans="1:8" s="10" customFormat="1" x14ac:dyDescent="0.25">
      <c r="A5689" s="9" t="str">
        <f t="shared" si="177"/>
        <v>OSM: Parow - Stop - (7334551703)</v>
      </c>
      <c r="B5689" s="9" t="s">
        <v>2370</v>
      </c>
      <c r="C5689" s="9" t="s">
        <v>13</v>
      </c>
      <c r="D5689" s="12">
        <v>-33.909499699999998</v>
      </c>
      <c r="E5689" s="12">
        <v>18.586222500000002</v>
      </c>
      <c r="F5689" s="9" t="s">
        <v>8</v>
      </c>
      <c r="G5689" s="9">
        <v>7334551703</v>
      </c>
      <c r="H5689" s="9" t="str">
        <f t="shared" si="176"/>
        <v>(-33.9094997, 18.5862225)</v>
      </c>
    </row>
    <row r="5690" spans="1:8" s="10" customFormat="1" x14ac:dyDescent="0.25">
      <c r="A5690" s="9" t="str">
        <f t="shared" si="177"/>
        <v>OSM: Parow - Stop - (7334551704)</v>
      </c>
      <c r="B5690" s="9" t="s">
        <v>2370</v>
      </c>
      <c r="C5690" s="9" t="s">
        <v>13</v>
      </c>
      <c r="D5690" s="12">
        <v>-33.909537399999998</v>
      </c>
      <c r="E5690" s="12">
        <v>18.586233700000001</v>
      </c>
      <c r="F5690" s="9" t="s">
        <v>8</v>
      </c>
      <c r="G5690" s="9">
        <v>7334551704</v>
      </c>
      <c r="H5690" s="9" t="str">
        <f t="shared" si="176"/>
        <v>(-33.9095374, 18.5862337)</v>
      </c>
    </row>
    <row r="5691" spans="1:8" s="10" customFormat="1" x14ac:dyDescent="0.25">
      <c r="A5691" s="9" t="str">
        <f t="shared" si="177"/>
        <v>OSM: Parow - Platform - (137612982)</v>
      </c>
      <c r="B5691" s="9" t="s">
        <v>2370</v>
      </c>
      <c r="C5691" s="9" t="s">
        <v>2708</v>
      </c>
      <c r="D5691" s="12">
        <v>-33.909715599999998</v>
      </c>
      <c r="E5691" s="12">
        <v>18.586499799999999</v>
      </c>
      <c r="F5691" s="9" t="s">
        <v>2775</v>
      </c>
      <c r="G5691" s="9">
        <v>137612982</v>
      </c>
      <c r="H5691" s="9" t="str">
        <f t="shared" si="176"/>
        <v>(-33.9097156, 18.5864998)</v>
      </c>
    </row>
    <row r="5692" spans="1:8" s="10" customFormat="1" x14ac:dyDescent="0.25">
      <c r="A5692" s="9" t="str">
        <f t="shared" si="177"/>
        <v>OSM: Parow - Platform - (137612983)</v>
      </c>
      <c r="B5692" s="9" t="s">
        <v>2370</v>
      </c>
      <c r="C5692" s="9" t="s">
        <v>2708</v>
      </c>
      <c r="D5692" s="12">
        <v>-33.909427440000002</v>
      </c>
      <c r="E5692" s="12">
        <v>18.58644198</v>
      </c>
      <c r="F5692" s="9" t="s">
        <v>2775</v>
      </c>
      <c r="G5692" s="9">
        <v>137612983</v>
      </c>
      <c r="H5692" s="9" t="str">
        <f t="shared" si="176"/>
        <v>(-33.9094274, 18.586442)</v>
      </c>
    </row>
    <row r="5693" spans="1:8" s="10" customFormat="1" x14ac:dyDescent="0.25">
      <c r="A5693" s="9" t="str">
        <f t="shared" si="177"/>
        <v>OSM: Parow - Platform - (137612986)</v>
      </c>
      <c r="B5693" s="9" t="s">
        <v>2370</v>
      </c>
      <c r="C5693" s="9" t="s">
        <v>2708</v>
      </c>
      <c r="D5693" s="12">
        <v>-33.909584185714202</v>
      </c>
      <c r="E5693" s="12">
        <v>18.586250700000001</v>
      </c>
      <c r="F5693" s="9" t="s">
        <v>2775</v>
      </c>
      <c r="G5693" s="9">
        <v>137612986</v>
      </c>
      <c r="H5693" s="9" t="str">
        <f t="shared" si="176"/>
        <v>(-33.9095842, 18.5862507)</v>
      </c>
    </row>
    <row r="5694" spans="1:8" s="10" customFormat="1" x14ac:dyDescent="0.25">
      <c r="A5694" s="9" t="str">
        <f t="shared" si="177"/>
        <v>OSM: Parys - Abandoned - (247325561)</v>
      </c>
      <c r="B5694" s="9" t="s">
        <v>309</v>
      </c>
      <c r="C5694" s="9" t="s">
        <v>139</v>
      </c>
      <c r="D5694" s="12">
        <v>-26.9068702</v>
      </c>
      <c r="E5694" s="12">
        <v>27.465005600000001</v>
      </c>
      <c r="F5694" s="9" t="s">
        <v>8</v>
      </c>
      <c r="G5694" s="9">
        <v>247325561</v>
      </c>
      <c r="H5694" s="9" t="str">
        <f t="shared" si="176"/>
        <v>(-26.9068702, 27.4650056)</v>
      </c>
    </row>
    <row r="5695" spans="1:8" s="10" customFormat="1" x14ac:dyDescent="0.25">
      <c r="A5695" s="9" t="str">
        <f t="shared" si="177"/>
        <v>OSM: Passie - Halt - (247325535)</v>
      </c>
      <c r="B5695" s="9" t="s">
        <v>289</v>
      </c>
      <c r="C5695" s="9" t="s">
        <v>19</v>
      </c>
      <c r="D5695" s="12">
        <v>-27.363590800000001</v>
      </c>
      <c r="E5695" s="12">
        <v>27.116220200000001</v>
      </c>
      <c r="F5695" s="9" t="s">
        <v>8</v>
      </c>
      <c r="G5695" s="9">
        <v>247325535</v>
      </c>
      <c r="H5695" s="9" t="str">
        <f t="shared" si="176"/>
        <v>(-27.3635908, 27.1162202)</v>
      </c>
    </row>
    <row r="5696" spans="1:8" s="10" customFormat="1" x14ac:dyDescent="0.25">
      <c r="A5696" s="9" t="str">
        <f t="shared" si="177"/>
        <v>OSM: Patensie - Station - (181056476)</v>
      </c>
      <c r="B5696" s="9" t="s">
        <v>104</v>
      </c>
      <c r="C5696" s="9" t="s">
        <v>7</v>
      </c>
      <c r="D5696" s="12">
        <v>-33.759327800000001</v>
      </c>
      <c r="E5696" s="12">
        <v>24.8101223</v>
      </c>
      <c r="F5696" s="9" t="s">
        <v>8</v>
      </c>
      <c r="G5696" s="9">
        <v>181056476</v>
      </c>
      <c r="H5696" s="9" t="str">
        <f t="shared" si="176"/>
        <v>(-33.7593278, 24.8101223)</v>
      </c>
    </row>
    <row r="5697" spans="1:8" s="10" customFormat="1" x14ac:dyDescent="0.25">
      <c r="A5697" s="9" t="str">
        <f t="shared" si="177"/>
        <v>OSM: Paterson - Station - (247326314)</v>
      </c>
      <c r="B5697" s="9" t="s">
        <v>642</v>
      </c>
      <c r="C5697" s="9" t="s">
        <v>7</v>
      </c>
      <c r="D5697" s="12">
        <v>-33.434534900000003</v>
      </c>
      <c r="E5697" s="12">
        <v>25.970312700000001</v>
      </c>
      <c r="F5697" s="9" t="s">
        <v>8</v>
      </c>
      <c r="G5697" s="9">
        <v>247326314</v>
      </c>
      <c r="H5697" s="9" t="str">
        <f t="shared" ref="H5697:H5760" si="178">"(" &amp; TEXT(D5697, "#.#######") &amp; ", " &amp; TEXT(E5697, "#.#######") &amp; ")"</f>
        <v>(-33.4345349, 25.9703127)</v>
      </c>
    </row>
    <row r="5698" spans="1:8" s="10" customFormat="1" x14ac:dyDescent="0.25">
      <c r="A5698" s="9" t="str">
        <f t="shared" si="177"/>
        <v>OSM: Patrysdraai - Abandoned - (247325534)</v>
      </c>
      <c r="B5698" s="9" t="s">
        <v>288</v>
      </c>
      <c r="C5698" s="9" t="s">
        <v>139</v>
      </c>
      <c r="D5698" s="12">
        <v>-27.787485499999999</v>
      </c>
      <c r="E5698" s="12">
        <v>27.319037300000002</v>
      </c>
      <c r="F5698" s="9" t="s">
        <v>8</v>
      </c>
      <c r="G5698" s="9">
        <v>247325534</v>
      </c>
      <c r="H5698" s="9" t="str">
        <f t="shared" si="178"/>
        <v>(-27.7874855, 27.3190373)</v>
      </c>
    </row>
    <row r="5699" spans="1:8" s="10" customFormat="1" x14ac:dyDescent="0.25">
      <c r="A5699" s="9" t="str">
        <f t="shared" ref="A5699:A5762" si="179">"OSM: " &amp; B5699 &amp; " - " &amp; PROPER(C5699) &amp; " - (" &amp; G5699 &amp; ")"</f>
        <v>OSM: Patryslaagte - Halt - (249333102)</v>
      </c>
      <c r="B5699" s="9" t="s">
        <v>1637</v>
      </c>
      <c r="C5699" s="9" t="s">
        <v>19</v>
      </c>
      <c r="D5699" s="12">
        <v>-34.177385399999999</v>
      </c>
      <c r="E5699" s="12">
        <v>19.0777377</v>
      </c>
      <c r="F5699" s="9" t="s">
        <v>8</v>
      </c>
      <c r="G5699" s="9">
        <v>249333102</v>
      </c>
      <c r="H5699" s="9" t="str">
        <f t="shared" si="178"/>
        <v>(-34.1773854, 19.0777377)</v>
      </c>
    </row>
    <row r="5700" spans="1:8" s="10" customFormat="1" x14ac:dyDescent="0.25">
      <c r="A5700" s="9" t="str">
        <f t="shared" si="179"/>
        <v>OSM: Paul - Halt - (247646960)</v>
      </c>
      <c r="B5700" s="9" t="s">
        <v>1444</v>
      </c>
      <c r="C5700" s="9" t="s">
        <v>19</v>
      </c>
      <c r="D5700" s="12">
        <v>-25.4094905</v>
      </c>
      <c r="E5700" s="12">
        <v>27.153424399999999</v>
      </c>
      <c r="F5700" s="9" t="s">
        <v>8</v>
      </c>
      <c r="G5700" s="9">
        <v>247646960</v>
      </c>
      <c r="H5700" s="9" t="str">
        <f t="shared" si="178"/>
        <v>(-25.4094905, 27.1534244)</v>
      </c>
    </row>
    <row r="5701" spans="1:8" s="10" customFormat="1" x14ac:dyDescent="0.25">
      <c r="A5701" s="9" t="str">
        <f t="shared" si="179"/>
        <v>OSM: Paulpietersburg - Station - (633042527)</v>
      </c>
      <c r="B5701" s="9" t="s">
        <v>1988</v>
      </c>
      <c r="C5701" s="9" t="s">
        <v>7</v>
      </c>
      <c r="D5701" s="12">
        <v>-27.4224633</v>
      </c>
      <c r="E5701" s="12">
        <v>30.827341300000001</v>
      </c>
      <c r="F5701" s="9" t="s">
        <v>8</v>
      </c>
      <c r="G5701" s="9">
        <v>633042527</v>
      </c>
      <c r="H5701" s="9" t="str">
        <f t="shared" si="178"/>
        <v>(-27.4224633, 30.8273413)</v>
      </c>
    </row>
    <row r="5702" spans="1:8" s="10" customFormat="1" x14ac:dyDescent="0.25">
      <c r="A5702" s="9" t="str">
        <f t="shared" si="179"/>
        <v>OSM: Peelton - Station - (247326315)</v>
      </c>
      <c r="B5702" s="9" t="s">
        <v>643</v>
      </c>
      <c r="C5702" s="9" t="s">
        <v>7</v>
      </c>
      <c r="D5702" s="12">
        <v>-32.779704799999998</v>
      </c>
      <c r="E5702" s="12">
        <v>27.499134399999999</v>
      </c>
      <c r="F5702" s="9" t="s">
        <v>8</v>
      </c>
      <c r="G5702" s="9">
        <v>247326315</v>
      </c>
      <c r="H5702" s="9" t="str">
        <f t="shared" si="178"/>
        <v>(-32.7797048, 27.4991344)</v>
      </c>
    </row>
    <row r="5703" spans="1:8" s="10" customFormat="1" x14ac:dyDescent="0.25">
      <c r="A5703" s="9" t="str">
        <f t="shared" si="179"/>
        <v>OSM: Peerboom - Abandoned - (247327936)</v>
      </c>
      <c r="B5703" s="9" t="s">
        <v>891</v>
      </c>
      <c r="C5703" s="9" t="s">
        <v>139</v>
      </c>
      <c r="D5703" s="12">
        <v>-30.9949336</v>
      </c>
      <c r="E5703" s="12">
        <v>22.250718299999999</v>
      </c>
      <c r="F5703" s="9" t="s">
        <v>8</v>
      </c>
      <c r="G5703" s="9">
        <v>247327936</v>
      </c>
      <c r="H5703" s="9" t="str">
        <f t="shared" si="178"/>
        <v>(-30.9949336, 22.2507183)</v>
      </c>
    </row>
    <row r="5704" spans="1:8" s="10" customFormat="1" x14ac:dyDescent="0.25">
      <c r="A5704" s="9" t="str">
        <f t="shared" si="179"/>
        <v>OSM: Pelane - Station - (3072641220)</v>
      </c>
      <c r="B5704" s="9" t="s">
        <v>2463</v>
      </c>
      <c r="C5704" s="9" t="s">
        <v>7</v>
      </c>
      <c r="D5704" s="12">
        <v>-24.239890800000001</v>
      </c>
      <c r="E5704" s="12">
        <v>32.849025500000003</v>
      </c>
      <c r="F5704" s="9" t="s">
        <v>8</v>
      </c>
      <c r="G5704" s="9">
        <v>3072641220</v>
      </c>
      <c r="H5704" s="9" t="str">
        <f t="shared" si="178"/>
        <v>(-24.2398908, 32.8490255)</v>
      </c>
    </row>
    <row r="5705" spans="1:8" s="10" customFormat="1" x14ac:dyDescent="0.25">
      <c r="A5705" s="9" t="str">
        <f t="shared" si="179"/>
        <v>OSM: Pelgrim - Stop - (348968547)</v>
      </c>
      <c r="B5705" s="9" t="s">
        <v>1828</v>
      </c>
      <c r="C5705" s="9" t="s">
        <v>13</v>
      </c>
      <c r="D5705" s="12">
        <v>-29.9739249</v>
      </c>
      <c r="E5705" s="12">
        <v>30.933915200000001</v>
      </c>
      <c r="F5705" s="9" t="s">
        <v>8</v>
      </c>
      <c r="G5705" s="9">
        <v>348968547</v>
      </c>
      <c r="H5705" s="9" t="str">
        <f t="shared" si="178"/>
        <v>(-29.9739249, 30.9339152)</v>
      </c>
    </row>
    <row r="5706" spans="1:8" s="10" customFormat="1" x14ac:dyDescent="0.25">
      <c r="A5706" s="9" t="str">
        <f t="shared" si="179"/>
        <v>OSM: Pelgrim - Station - (9149572104)</v>
      </c>
      <c r="B5706" s="9" t="s">
        <v>1828</v>
      </c>
      <c r="C5706" s="9" t="s">
        <v>7</v>
      </c>
      <c r="D5706" s="12">
        <v>-29.974163000000001</v>
      </c>
      <c r="E5706" s="12">
        <v>30.9336682</v>
      </c>
      <c r="F5706" s="9" t="s">
        <v>8</v>
      </c>
      <c r="G5706" s="9">
        <v>9149572104</v>
      </c>
      <c r="H5706" s="9" t="str">
        <f t="shared" si="178"/>
        <v>(-29.974163, 30.9336682)</v>
      </c>
    </row>
    <row r="5707" spans="1:8" s="10" customFormat="1" x14ac:dyDescent="0.25">
      <c r="A5707" s="9" t="str">
        <f t="shared" si="179"/>
        <v>OSM: Pendoring - Station - (247646957)</v>
      </c>
      <c r="B5707" s="9" t="s">
        <v>1442</v>
      </c>
      <c r="C5707" s="9" t="s">
        <v>7</v>
      </c>
      <c r="D5707" s="12">
        <v>-25.633793699999998</v>
      </c>
      <c r="E5707" s="12">
        <v>27.811552899999999</v>
      </c>
      <c r="F5707" s="9" t="s">
        <v>8</v>
      </c>
      <c r="G5707" s="9">
        <v>247646957</v>
      </c>
      <c r="H5707" s="9" t="str">
        <f t="shared" si="178"/>
        <v>(-25.6337937, 27.8115529)</v>
      </c>
    </row>
    <row r="5708" spans="1:8" s="10" customFormat="1" x14ac:dyDescent="0.25">
      <c r="A5708" s="9" t="str">
        <f t="shared" si="179"/>
        <v>OSM: Penhoek - Halt - (247326316)</v>
      </c>
      <c r="B5708" s="9" t="s">
        <v>644</v>
      </c>
      <c r="C5708" s="9" t="s">
        <v>19</v>
      </c>
      <c r="D5708" s="12">
        <v>-31.521713200000001</v>
      </c>
      <c r="E5708" s="12">
        <v>26.6591521</v>
      </c>
      <c r="F5708" s="9" t="s">
        <v>8</v>
      </c>
      <c r="G5708" s="9">
        <v>247326316</v>
      </c>
      <c r="H5708" s="9" t="str">
        <f t="shared" si="178"/>
        <v>(-31.5217132, 26.6591521)</v>
      </c>
    </row>
    <row r="5709" spans="1:8" s="10" customFormat="1" x14ac:dyDescent="0.25">
      <c r="A5709" s="9" t="str">
        <f t="shared" si="179"/>
        <v>OSM: Penicuik - Station - (6475602857)</v>
      </c>
      <c r="B5709" s="9" t="s">
        <v>2615</v>
      </c>
      <c r="C5709" s="9" t="s">
        <v>7</v>
      </c>
      <c r="D5709" s="12">
        <v>-28.576381600000001</v>
      </c>
      <c r="E5709" s="12">
        <v>32.106050000000003</v>
      </c>
      <c r="F5709" s="9" t="s">
        <v>8</v>
      </c>
      <c r="G5709" s="9">
        <v>6475602857</v>
      </c>
      <c r="H5709" s="9" t="str">
        <f t="shared" si="178"/>
        <v>(-28.5763816, 32.10605)</v>
      </c>
    </row>
    <row r="5710" spans="1:8" s="10" customFormat="1" x14ac:dyDescent="0.25">
      <c r="A5710" s="9" t="str">
        <f t="shared" si="179"/>
        <v>OSM: Peniston - Halt - (662621206)</v>
      </c>
      <c r="B5710" s="9" t="s">
        <v>2119</v>
      </c>
      <c r="C5710" s="9" t="s">
        <v>19</v>
      </c>
      <c r="D5710" s="12">
        <v>-28.950407599999998</v>
      </c>
      <c r="E5710" s="12">
        <v>29.86478</v>
      </c>
      <c r="F5710" s="9" t="s">
        <v>8</v>
      </c>
      <c r="G5710" s="9">
        <v>662621206</v>
      </c>
      <c r="H5710" s="9" t="str">
        <f t="shared" si="178"/>
        <v>(-28.9504076, 29.86478)</v>
      </c>
    </row>
    <row r="5711" spans="1:8" s="10" customFormat="1" x14ac:dyDescent="0.25">
      <c r="A5711" s="9" t="str">
        <f t="shared" si="179"/>
        <v>OSM: Pennington - Station - (1430315283)</v>
      </c>
      <c r="B5711" s="9" t="s">
        <v>2304</v>
      </c>
      <c r="C5711" s="9" t="s">
        <v>7</v>
      </c>
      <c r="D5711" s="12">
        <v>-30.3858678</v>
      </c>
      <c r="E5711" s="12">
        <v>30.696158700000002</v>
      </c>
      <c r="F5711" s="9" t="s">
        <v>8</v>
      </c>
      <c r="G5711" s="9">
        <v>1430315283</v>
      </c>
      <c r="H5711" s="9" t="str">
        <f t="shared" si="178"/>
        <v>(-30.3858678, 30.6961587)</v>
      </c>
    </row>
    <row r="5712" spans="1:8" s="10" customFormat="1" x14ac:dyDescent="0.25">
      <c r="A5712" s="9" t="str">
        <f t="shared" si="179"/>
        <v>OSM: Pentech - Stop - (56332043)</v>
      </c>
      <c r="B5712" s="9" t="s">
        <v>82</v>
      </c>
      <c r="C5712" s="9" t="s">
        <v>13</v>
      </c>
      <c r="D5712" s="12">
        <v>-33.934825699999998</v>
      </c>
      <c r="E5712" s="12">
        <v>18.646188599999999</v>
      </c>
      <c r="F5712" s="9" t="s">
        <v>8</v>
      </c>
      <c r="G5712" s="9">
        <v>56332043</v>
      </c>
      <c r="H5712" s="9" t="str">
        <f t="shared" si="178"/>
        <v>(-33.9348257, 18.6461886)</v>
      </c>
    </row>
    <row r="5713" spans="1:8" s="10" customFormat="1" x14ac:dyDescent="0.25">
      <c r="A5713" s="9" t="str">
        <f t="shared" si="179"/>
        <v>OSM: Pentech - Stop - (4293889281)</v>
      </c>
      <c r="B5713" s="9" t="s">
        <v>82</v>
      </c>
      <c r="C5713" s="9" t="s">
        <v>13</v>
      </c>
      <c r="D5713" s="12">
        <v>-33.934790999999997</v>
      </c>
      <c r="E5713" s="12">
        <v>18.646183300000001</v>
      </c>
      <c r="F5713" s="9" t="s">
        <v>8</v>
      </c>
      <c r="G5713" s="9">
        <v>4293889281</v>
      </c>
      <c r="H5713" s="9" t="str">
        <f t="shared" si="178"/>
        <v>(-33.934791, 18.6461833)</v>
      </c>
    </row>
    <row r="5714" spans="1:8" s="10" customFormat="1" x14ac:dyDescent="0.25">
      <c r="A5714" s="9" t="str">
        <f t="shared" si="179"/>
        <v>OSM: Pentech - Station - (7334837345)</v>
      </c>
      <c r="B5714" s="9" t="s">
        <v>82</v>
      </c>
      <c r="C5714" s="9" t="s">
        <v>7</v>
      </c>
      <c r="D5714" s="12">
        <v>-33.934811799999999</v>
      </c>
      <c r="E5714" s="12">
        <v>18.646104999999999</v>
      </c>
      <c r="F5714" s="9" t="s">
        <v>8</v>
      </c>
      <c r="G5714" s="9">
        <v>7334837345</v>
      </c>
      <c r="H5714" s="9" t="str">
        <f t="shared" si="178"/>
        <v>(-33.9348118, 18.646105)</v>
      </c>
    </row>
    <row r="5715" spans="1:8" s="10" customFormat="1" x14ac:dyDescent="0.25">
      <c r="A5715" s="9" t="str">
        <f t="shared" si="179"/>
        <v>OSM: Pentech - Platform - (61135222)</v>
      </c>
      <c r="B5715" s="9" t="s">
        <v>82</v>
      </c>
      <c r="C5715" s="9" t="s">
        <v>2708</v>
      </c>
      <c r="D5715" s="12">
        <v>-33.934914522222201</v>
      </c>
      <c r="E5715" s="12">
        <v>18.645961222222201</v>
      </c>
      <c r="F5715" s="9" t="s">
        <v>2775</v>
      </c>
      <c r="G5715" s="9">
        <v>61135222</v>
      </c>
      <c r="H5715" s="9" t="str">
        <f t="shared" si="178"/>
        <v>(-33.9349145, 18.6459612)</v>
      </c>
    </row>
    <row r="5716" spans="1:8" s="10" customFormat="1" x14ac:dyDescent="0.25">
      <c r="A5716" s="9" t="str">
        <f t="shared" si="179"/>
        <v>OSM: Pentech - Platform - (61135224)</v>
      </c>
      <c r="B5716" s="9" t="s">
        <v>82</v>
      </c>
      <c r="C5716" s="9" t="s">
        <v>2708</v>
      </c>
      <c r="D5716" s="12">
        <v>-33.934745185714199</v>
      </c>
      <c r="E5716" s="12">
        <v>18.646135757142801</v>
      </c>
      <c r="F5716" s="9" t="s">
        <v>2775</v>
      </c>
      <c r="G5716" s="9">
        <v>61135224</v>
      </c>
      <c r="H5716" s="9" t="str">
        <f t="shared" si="178"/>
        <v>(-33.9347452, 18.6461358)</v>
      </c>
    </row>
    <row r="5717" spans="1:8" s="10" customFormat="1" x14ac:dyDescent="0.25">
      <c r="A5717" s="9" t="str">
        <f t="shared" si="179"/>
        <v>OSM: Pentrich - Station - (434931402)</v>
      </c>
      <c r="B5717" s="9" t="s">
        <v>1897</v>
      </c>
      <c r="C5717" s="9" t="s">
        <v>7</v>
      </c>
      <c r="D5717" s="12">
        <v>-29.6349494</v>
      </c>
      <c r="E5717" s="12">
        <v>30.3738943</v>
      </c>
      <c r="F5717" s="9" t="s">
        <v>8</v>
      </c>
      <c r="G5717" s="9">
        <v>434931402</v>
      </c>
      <c r="H5717" s="9" t="str">
        <f t="shared" si="178"/>
        <v>(-29.6349494, 30.3738943)</v>
      </c>
    </row>
    <row r="5718" spans="1:8" s="10" customFormat="1" x14ac:dyDescent="0.25">
      <c r="A5718" s="9" t="str">
        <f t="shared" si="179"/>
        <v>OSM: Pepworth - Halt - (334455475)</v>
      </c>
      <c r="B5718" s="9" t="s">
        <v>1761</v>
      </c>
      <c r="C5718" s="9" t="s">
        <v>19</v>
      </c>
      <c r="D5718" s="12">
        <v>-28.462855099999999</v>
      </c>
      <c r="E5718" s="12">
        <v>29.873086600000001</v>
      </c>
      <c r="F5718" s="9" t="s">
        <v>8</v>
      </c>
      <c r="G5718" s="9">
        <v>334455475</v>
      </c>
      <c r="H5718" s="9" t="str">
        <f t="shared" si="178"/>
        <v>(-28.4628551, 29.8730866)</v>
      </c>
    </row>
    <row r="5719" spans="1:8" s="10" customFormat="1" x14ac:dyDescent="0.25">
      <c r="A5719" s="9" t="str">
        <f t="shared" si="179"/>
        <v>OSM: Perdeberg - Station - (247325533)</v>
      </c>
      <c r="B5719" s="9" t="s">
        <v>287</v>
      </c>
      <c r="C5719" s="9" t="s">
        <v>7</v>
      </c>
      <c r="D5719" s="12">
        <v>-28.9829489</v>
      </c>
      <c r="E5719" s="12">
        <v>25.079626600000001</v>
      </c>
      <c r="F5719" s="9" t="s">
        <v>8</v>
      </c>
      <c r="G5719" s="9">
        <v>247325533</v>
      </c>
      <c r="H5719" s="9" t="str">
        <f t="shared" si="178"/>
        <v>(-28.9829489, 25.0796266)</v>
      </c>
    </row>
    <row r="5720" spans="1:8" s="10" customFormat="1" x14ac:dyDescent="0.25">
      <c r="A5720" s="9" t="str">
        <f t="shared" si="179"/>
        <v>OSM: Perdevlei - Halt - (247327937)</v>
      </c>
      <c r="B5720" s="9" t="s">
        <v>892</v>
      </c>
      <c r="C5720" s="9" t="s">
        <v>19</v>
      </c>
      <c r="D5720" s="12">
        <v>-30.544144299999999</v>
      </c>
      <c r="E5720" s="12">
        <v>24.036936399999998</v>
      </c>
      <c r="F5720" s="9" t="s">
        <v>8</v>
      </c>
      <c r="G5720" s="9">
        <v>247327937</v>
      </c>
      <c r="H5720" s="9" t="str">
        <f t="shared" si="178"/>
        <v>(-30.5441443, 24.0369364)</v>
      </c>
    </row>
    <row r="5721" spans="1:8" s="10" customFormat="1" x14ac:dyDescent="0.25">
      <c r="A5721" s="9" t="str">
        <f t="shared" si="179"/>
        <v>OSM: Perseverance - Station - (31395706)</v>
      </c>
      <c r="B5721" s="9" t="s">
        <v>50</v>
      </c>
      <c r="C5721" s="9" t="s">
        <v>7</v>
      </c>
      <c r="D5721" s="12">
        <v>-33.815422300000002</v>
      </c>
      <c r="E5721" s="12">
        <v>25.520871400000001</v>
      </c>
      <c r="F5721" s="9" t="s">
        <v>8</v>
      </c>
      <c r="G5721" s="9">
        <v>31395706</v>
      </c>
      <c r="H5721" s="9" t="str">
        <f t="shared" si="178"/>
        <v>(-33.8154223, 25.5208714)</v>
      </c>
    </row>
    <row r="5722" spans="1:8" s="10" customFormat="1" x14ac:dyDescent="0.25">
      <c r="A5722" s="9" t="str">
        <f t="shared" si="179"/>
        <v>OSM: Perseverance - Stop - (7035457396)</v>
      </c>
      <c r="B5722" s="9" t="s">
        <v>50</v>
      </c>
      <c r="C5722" s="9" t="s">
        <v>13</v>
      </c>
      <c r="D5722" s="12">
        <v>-33.815271099999997</v>
      </c>
      <c r="E5722" s="12">
        <v>25.520355299999999</v>
      </c>
      <c r="F5722" s="9" t="s">
        <v>8</v>
      </c>
      <c r="G5722" s="9">
        <v>7035457396</v>
      </c>
      <c r="H5722" s="9" t="str">
        <f t="shared" si="178"/>
        <v>(-33.8152711, 25.5203553)</v>
      </c>
    </row>
    <row r="5723" spans="1:8" s="10" customFormat="1" x14ac:dyDescent="0.25">
      <c r="A5723" s="9" t="str">
        <f t="shared" si="179"/>
        <v>OSM: Perseverance - Stop - (7035457397)</v>
      </c>
      <c r="B5723" s="9" t="s">
        <v>50</v>
      </c>
      <c r="C5723" s="9" t="s">
        <v>13</v>
      </c>
      <c r="D5723" s="12">
        <v>-33.815617199999998</v>
      </c>
      <c r="E5723" s="12">
        <v>25.5214584</v>
      </c>
      <c r="F5723" s="9" t="s">
        <v>8</v>
      </c>
      <c r="G5723" s="9">
        <v>7035457397</v>
      </c>
      <c r="H5723" s="9" t="str">
        <f t="shared" si="178"/>
        <v>(-33.8156172, 25.5214584)</v>
      </c>
    </row>
    <row r="5724" spans="1:8" s="10" customFormat="1" x14ac:dyDescent="0.25">
      <c r="A5724" s="9" t="str">
        <f t="shared" si="179"/>
        <v>OSM: Petronella - Stop - (408994502)</v>
      </c>
      <c r="B5724" s="9" t="s">
        <v>1890</v>
      </c>
      <c r="C5724" s="9" t="s">
        <v>13</v>
      </c>
      <c r="D5724" s="12">
        <v>-25.508128800000001</v>
      </c>
      <c r="E5724" s="12">
        <v>28.254750699999999</v>
      </c>
      <c r="F5724" s="9" t="s">
        <v>8</v>
      </c>
      <c r="G5724" s="9">
        <v>408994502</v>
      </c>
      <c r="H5724" s="9" t="str">
        <f t="shared" si="178"/>
        <v>(-25.5081288, 28.2547507)</v>
      </c>
    </row>
    <row r="5725" spans="1:8" s="10" customFormat="1" x14ac:dyDescent="0.25">
      <c r="A5725" s="9" t="str">
        <f t="shared" si="179"/>
        <v>OSM: Petrus Steyn - Station - (247325532)</v>
      </c>
      <c r="B5725" s="9" t="s">
        <v>286</v>
      </c>
      <c r="C5725" s="9" t="s">
        <v>7</v>
      </c>
      <c r="D5725" s="12">
        <v>-27.644007899999998</v>
      </c>
      <c r="E5725" s="12">
        <v>28.1246136</v>
      </c>
      <c r="F5725" s="9" t="s">
        <v>8</v>
      </c>
      <c r="G5725" s="9">
        <v>247325532</v>
      </c>
      <c r="H5725" s="9" t="str">
        <f t="shared" si="178"/>
        <v>(-27.6440079, 28.1246136)</v>
      </c>
    </row>
    <row r="5726" spans="1:8" s="10" customFormat="1" x14ac:dyDescent="0.25">
      <c r="A5726" s="9" t="str">
        <f t="shared" si="179"/>
        <v>OSM: Petrusburg - Station - (247325539)</v>
      </c>
      <c r="B5726" s="9" t="s">
        <v>293</v>
      </c>
      <c r="C5726" s="9" t="s">
        <v>7</v>
      </c>
      <c r="D5726" s="12">
        <v>-29.108544999999999</v>
      </c>
      <c r="E5726" s="12">
        <v>25.417373000000001</v>
      </c>
      <c r="F5726" s="9" t="s">
        <v>8</v>
      </c>
      <c r="G5726" s="9">
        <v>247325539</v>
      </c>
      <c r="H5726" s="9" t="str">
        <f t="shared" si="178"/>
        <v>(-29.108545, 25.417373)</v>
      </c>
    </row>
    <row r="5727" spans="1:8" s="10" customFormat="1" x14ac:dyDescent="0.25">
      <c r="A5727" s="9" t="str">
        <f t="shared" si="179"/>
        <v>OSM: Pevensey - Station - (662599069)</v>
      </c>
      <c r="B5727" s="9" t="s">
        <v>2114</v>
      </c>
      <c r="C5727" s="9" t="s">
        <v>7</v>
      </c>
      <c r="D5727" s="12">
        <v>-29.7872454</v>
      </c>
      <c r="E5727" s="12">
        <v>29.614547600000002</v>
      </c>
      <c r="F5727" s="9" t="s">
        <v>8</v>
      </c>
      <c r="G5727" s="9">
        <v>662599069</v>
      </c>
      <c r="H5727" s="9" t="str">
        <f t="shared" si="178"/>
        <v>(-29.7872454, 29.6145476)</v>
      </c>
    </row>
    <row r="5728" spans="1:8" s="10" customFormat="1" x14ac:dyDescent="0.25">
      <c r="A5728" s="9" t="str">
        <f t="shared" si="179"/>
        <v>OSM: Phalaborwa - Station - (460024256)</v>
      </c>
      <c r="B5728" s="9" t="s">
        <v>1926</v>
      </c>
      <c r="C5728" s="9" t="s">
        <v>7</v>
      </c>
      <c r="D5728" s="12">
        <v>-23.975317100000002</v>
      </c>
      <c r="E5728" s="12">
        <v>31.111388699999999</v>
      </c>
      <c r="F5728" s="9" t="s">
        <v>8</v>
      </c>
      <c r="G5728" s="9">
        <v>460024256</v>
      </c>
      <c r="H5728" s="9" t="str">
        <f t="shared" si="178"/>
        <v>(-23.9753171, 31.1113887)</v>
      </c>
    </row>
    <row r="5729" spans="1:8" s="10" customFormat="1" x14ac:dyDescent="0.25">
      <c r="A5729" s="9" t="str">
        <f t="shared" si="179"/>
        <v>OSM: Phareng - Halt - (247646955)</v>
      </c>
      <c r="B5729" s="9" t="s">
        <v>1440</v>
      </c>
      <c r="C5729" s="9" t="s">
        <v>19</v>
      </c>
      <c r="D5729" s="12">
        <v>-22.931833000000001</v>
      </c>
      <c r="E5729" s="12">
        <v>29.620279700000001</v>
      </c>
      <c r="F5729" s="9" t="s">
        <v>8</v>
      </c>
      <c r="G5729" s="9">
        <v>247646955</v>
      </c>
      <c r="H5729" s="9" t="str">
        <f t="shared" si="178"/>
        <v>(-22.931833, 29.6202797)</v>
      </c>
    </row>
    <row r="5730" spans="1:8" s="10" customFormat="1" x14ac:dyDescent="0.25">
      <c r="A5730" s="9" t="str">
        <f t="shared" si="179"/>
        <v>OSM: Phefani - Stop - (4331465566)</v>
      </c>
      <c r="B5730" s="9" t="s">
        <v>2540</v>
      </c>
      <c r="C5730" s="9" t="s">
        <v>13</v>
      </c>
      <c r="D5730" s="12">
        <v>-26.2347489</v>
      </c>
      <c r="E5730" s="12">
        <v>27.905256699999999</v>
      </c>
      <c r="F5730" s="9" t="s">
        <v>8</v>
      </c>
      <c r="G5730" s="9">
        <v>4331465566</v>
      </c>
      <c r="H5730" s="9" t="str">
        <f t="shared" si="178"/>
        <v>(-26.2347489, 27.9052567)</v>
      </c>
    </row>
    <row r="5731" spans="1:8" s="10" customFormat="1" x14ac:dyDescent="0.25">
      <c r="A5731" s="9" t="str">
        <f t="shared" si="179"/>
        <v>OSM: Phefeni - Station - (247644793)</v>
      </c>
      <c r="B5731" s="9" t="s">
        <v>1134</v>
      </c>
      <c r="C5731" s="9" t="s">
        <v>7</v>
      </c>
      <c r="D5731" s="12">
        <v>-26.2351019</v>
      </c>
      <c r="E5731" s="12">
        <v>27.9048163</v>
      </c>
      <c r="F5731" s="9" t="s">
        <v>8</v>
      </c>
      <c r="G5731" s="9">
        <v>247644793</v>
      </c>
      <c r="H5731" s="9" t="str">
        <f t="shared" si="178"/>
        <v>(-26.2351019, 27.9048163)</v>
      </c>
    </row>
    <row r="5732" spans="1:8" s="10" customFormat="1" x14ac:dyDescent="0.25">
      <c r="A5732" s="9" t="str">
        <f t="shared" si="179"/>
        <v>OSM: Philippi - Station - (288681832)</v>
      </c>
      <c r="B5732" s="9" t="s">
        <v>1736</v>
      </c>
      <c r="C5732" s="9" t="s">
        <v>7</v>
      </c>
      <c r="D5732" s="12">
        <v>-34.013340499999998</v>
      </c>
      <c r="E5732" s="12">
        <v>18.585313299999999</v>
      </c>
      <c r="F5732" s="9" t="s">
        <v>8</v>
      </c>
      <c r="G5732" s="9">
        <v>288681832</v>
      </c>
      <c r="H5732" s="9" t="str">
        <f t="shared" si="178"/>
        <v>(-34.0133405, 18.5853133)</v>
      </c>
    </row>
    <row r="5733" spans="1:8" s="10" customFormat="1" x14ac:dyDescent="0.25">
      <c r="A5733" s="9" t="str">
        <f t="shared" si="179"/>
        <v>OSM: Philippi - Stop - (4293190808)</v>
      </c>
      <c r="B5733" s="9" t="s">
        <v>1736</v>
      </c>
      <c r="C5733" s="9" t="s">
        <v>13</v>
      </c>
      <c r="D5733" s="12">
        <v>-34.013069899999998</v>
      </c>
      <c r="E5733" s="12">
        <v>18.587247999999999</v>
      </c>
      <c r="F5733" s="9" t="s">
        <v>8</v>
      </c>
      <c r="G5733" s="9">
        <v>4293190808</v>
      </c>
      <c r="H5733" s="9" t="str">
        <f t="shared" si="178"/>
        <v>(-34.0130699, 18.587248)</v>
      </c>
    </row>
    <row r="5734" spans="1:8" s="10" customFormat="1" x14ac:dyDescent="0.25">
      <c r="A5734" s="9" t="str">
        <f t="shared" si="179"/>
        <v>OSM: Philippi - Stop - (4293190822)</v>
      </c>
      <c r="B5734" s="9" t="s">
        <v>1736</v>
      </c>
      <c r="C5734" s="9" t="s">
        <v>13</v>
      </c>
      <c r="D5734" s="12">
        <v>-34.013210700000002</v>
      </c>
      <c r="E5734" s="12">
        <v>18.587496699999999</v>
      </c>
      <c r="F5734" s="9" t="s">
        <v>8</v>
      </c>
      <c r="G5734" s="9">
        <v>4293190822</v>
      </c>
      <c r="H5734" s="9" t="str">
        <f t="shared" si="178"/>
        <v>(-34.0132107, 18.5874967)</v>
      </c>
    </row>
    <row r="5735" spans="1:8" s="10" customFormat="1" x14ac:dyDescent="0.25">
      <c r="A5735" s="9" t="str">
        <f t="shared" si="179"/>
        <v>OSM: Philippi - Stop - (7035268819)</v>
      </c>
      <c r="B5735" s="9" t="s">
        <v>1736</v>
      </c>
      <c r="C5735" s="9" t="s">
        <v>13</v>
      </c>
      <c r="D5735" s="12">
        <v>-34.013373299999998</v>
      </c>
      <c r="E5735" s="12">
        <v>18.584500500000001</v>
      </c>
      <c r="F5735" s="9" t="s">
        <v>8</v>
      </c>
      <c r="G5735" s="9">
        <v>7035268819</v>
      </c>
      <c r="H5735" s="9" t="str">
        <f t="shared" si="178"/>
        <v>(-34.0133733, 18.5845005)</v>
      </c>
    </row>
    <row r="5736" spans="1:8" s="10" customFormat="1" x14ac:dyDescent="0.25">
      <c r="A5736" s="9" t="str">
        <f t="shared" si="179"/>
        <v>OSM: Philippi - Stop - (7035268820)</v>
      </c>
      <c r="B5736" s="9" t="s">
        <v>1736</v>
      </c>
      <c r="C5736" s="9" t="s">
        <v>13</v>
      </c>
      <c r="D5736" s="12">
        <v>-34.013539000000002</v>
      </c>
      <c r="E5736" s="12">
        <v>18.5843788</v>
      </c>
      <c r="F5736" s="9" t="s">
        <v>8</v>
      </c>
      <c r="G5736" s="9">
        <v>7035268820</v>
      </c>
      <c r="H5736" s="9" t="str">
        <f t="shared" si="178"/>
        <v>(-34.013539, 18.5843788)</v>
      </c>
    </row>
    <row r="5737" spans="1:8" s="10" customFormat="1" x14ac:dyDescent="0.25">
      <c r="A5737" s="9" t="str">
        <f t="shared" si="179"/>
        <v>OSM: Philippi - Platform - (478855266)</v>
      </c>
      <c r="B5737" s="9" t="s">
        <v>1736</v>
      </c>
      <c r="C5737" s="9" t="s">
        <v>2708</v>
      </c>
      <c r="D5737" s="12">
        <v>-34.013339214285701</v>
      </c>
      <c r="E5737" s="12">
        <v>18.5864548857142</v>
      </c>
      <c r="F5737" s="9" t="s">
        <v>2775</v>
      </c>
      <c r="G5737" s="9">
        <v>478855266</v>
      </c>
      <c r="H5737" s="9" t="str">
        <f t="shared" si="178"/>
        <v>(-34.0133392, 18.5864549)</v>
      </c>
    </row>
    <row r="5738" spans="1:8" s="10" customFormat="1" x14ac:dyDescent="0.25">
      <c r="A5738" s="9" t="str">
        <f t="shared" si="179"/>
        <v>OSM: Philippi - Platform - (478855267)</v>
      </c>
      <c r="B5738" s="9" t="s">
        <v>1736</v>
      </c>
      <c r="C5738" s="9" t="s">
        <v>2708</v>
      </c>
      <c r="D5738" s="12">
        <v>-34.013196969230698</v>
      </c>
      <c r="E5738" s="12">
        <v>18.585988707692302</v>
      </c>
      <c r="F5738" s="9" t="s">
        <v>2775</v>
      </c>
      <c r="G5738" s="9">
        <v>478855267</v>
      </c>
      <c r="H5738" s="9" t="str">
        <f t="shared" si="178"/>
        <v>(-34.013197, 18.5859887)</v>
      </c>
    </row>
    <row r="5739" spans="1:8" s="10" customFormat="1" x14ac:dyDescent="0.25">
      <c r="A5739" s="9" t="str">
        <f t="shared" si="179"/>
        <v>OSM: Philippi - Station - (793238308)</v>
      </c>
      <c r="B5739" s="9" t="s">
        <v>1736</v>
      </c>
      <c r="C5739" s="9" t="s">
        <v>7</v>
      </c>
      <c r="D5739" s="12">
        <v>-34.013334716000003</v>
      </c>
      <c r="E5739" s="12">
        <v>18.58473528</v>
      </c>
      <c r="F5739" s="9" t="s">
        <v>2775</v>
      </c>
      <c r="G5739" s="9">
        <v>793238308</v>
      </c>
      <c r="H5739" s="9" t="str">
        <f t="shared" si="178"/>
        <v>(-34.0133347, 18.5847353)</v>
      </c>
    </row>
    <row r="5740" spans="1:8" s="10" customFormat="1" x14ac:dyDescent="0.25">
      <c r="A5740" s="9" t="str">
        <f t="shared" si="179"/>
        <v>OSM: Philippolis Road - Station - (247325538)</v>
      </c>
      <c r="B5740" s="9" t="s">
        <v>292</v>
      </c>
      <c r="C5740" s="9" t="s">
        <v>7</v>
      </c>
      <c r="D5740" s="12">
        <v>-30.188632900000002</v>
      </c>
      <c r="E5740" s="12">
        <v>25.452230700000001</v>
      </c>
      <c r="F5740" s="9" t="s">
        <v>8</v>
      </c>
      <c r="G5740" s="9">
        <v>247325538</v>
      </c>
      <c r="H5740" s="9" t="str">
        <f t="shared" si="178"/>
        <v>(-30.1886329, 25.4522307)</v>
      </c>
    </row>
    <row r="5741" spans="1:8" s="10" customFormat="1" x14ac:dyDescent="0.25">
      <c r="A5741" s="9" t="str">
        <f t="shared" si="179"/>
        <v>OSM: Phoenix - Stop - (348950601)</v>
      </c>
      <c r="B5741" s="9" t="s">
        <v>1789</v>
      </c>
      <c r="C5741" s="9" t="s">
        <v>13</v>
      </c>
      <c r="D5741" s="12">
        <v>-29.718907300000001</v>
      </c>
      <c r="E5741" s="12">
        <v>31.0094347</v>
      </c>
      <c r="F5741" s="9" t="s">
        <v>8</v>
      </c>
      <c r="G5741" s="9">
        <v>348950601</v>
      </c>
      <c r="H5741" s="9" t="str">
        <f t="shared" si="178"/>
        <v>(-29.7189073, 31.0094347)</v>
      </c>
    </row>
    <row r="5742" spans="1:8" s="10" customFormat="1" x14ac:dyDescent="0.25">
      <c r="A5742" s="9" t="str">
        <f t="shared" si="179"/>
        <v>OSM: Phoenix - Stop - (348977755)</v>
      </c>
      <c r="B5742" s="9" t="s">
        <v>1789</v>
      </c>
      <c r="C5742" s="9" t="s">
        <v>13</v>
      </c>
      <c r="D5742" s="12">
        <v>-29.718399000000002</v>
      </c>
      <c r="E5742" s="12">
        <v>31.009627299999998</v>
      </c>
      <c r="F5742" s="9" t="s">
        <v>8</v>
      </c>
      <c r="G5742" s="9">
        <v>348977755</v>
      </c>
      <c r="H5742" s="9" t="str">
        <f t="shared" si="178"/>
        <v>(-29.718399, 31.0096273)</v>
      </c>
    </row>
    <row r="5743" spans="1:8" s="10" customFormat="1" x14ac:dyDescent="0.25">
      <c r="A5743" s="9" t="str">
        <f t="shared" si="179"/>
        <v>OSM: Phoenix - Stop - (7051410151)</v>
      </c>
      <c r="B5743" s="9" t="s">
        <v>1789</v>
      </c>
      <c r="C5743" s="9" t="s">
        <v>13</v>
      </c>
      <c r="D5743" s="12">
        <v>-29.716801199999999</v>
      </c>
      <c r="E5743" s="12">
        <v>31.010262600000001</v>
      </c>
      <c r="F5743" s="9" t="s">
        <v>8</v>
      </c>
      <c r="G5743" s="9">
        <v>7051410151</v>
      </c>
      <c r="H5743" s="9" t="str">
        <f t="shared" si="178"/>
        <v>(-29.7168012, 31.0102626)</v>
      </c>
    </row>
    <row r="5744" spans="1:8" s="10" customFormat="1" x14ac:dyDescent="0.25">
      <c r="A5744" s="9" t="str">
        <f t="shared" si="179"/>
        <v>OSM: Phoenix - Station - (7051410152)</v>
      </c>
      <c r="B5744" s="9" t="s">
        <v>1789</v>
      </c>
      <c r="C5744" s="9" t="s">
        <v>7</v>
      </c>
      <c r="D5744" s="12">
        <v>-29.717669099999998</v>
      </c>
      <c r="E5744" s="12">
        <v>31.009904299999999</v>
      </c>
      <c r="F5744" s="9" t="s">
        <v>8</v>
      </c>
      <c r="G5744" s="9">
        <v>7051410152</v>
      </c>
      <c r="H5744" s="9" t="str">
        <f t="shared" si="178"/>
        <v>(-29.7176691, 31.0099043)</v>
      </c>
    </row>
    <row r="5745" spans="1:8" s="10" customFormat="1" x14ac:dyDescent="0.25">
      <c r="A5745" s="9" t="str">
        <f t="shared" si="179"/>
        <v>OSM: Phokeng - Station - (247646956)</v>
      </c>
      <c r="B5745" s="9" t="s">
        <v>1441</v>
      </c>
      <c r="C5745" s="9" t="s">
        <v>7</v>
      </c>
      <c r="D5745" s="12">
        <v>-25.556151700000001</v>
      </c>
      <c r="E5745" s="12">
        <v>27.160753499999998</v>
      </c>
      <c r="F5745" s="9" t="s">
        <v>8</v>
      </c>
      <c r="G5745" s="9">
        <v>247646956</v>
      </c>
      <c r="H5745" s="9" t="str">
        <f t="shared" si="178"/>
        <v>(-25.5561517, 27.1607535)</v>
      </c>
    </row>
    <row r="5746" spans="1:8" s="10" customFormat="1" x14ac:dyDescent="0.25">
      <c r="A5746" s="9" t="str">
        <f t="shared" si="179"/>
        <v>OSM: Phomolong - Station - (247644794)</v>
      </c>
      <c r="B5746" s="9" t="s">
        <v>1135</v>
      </c>
      <c r="C5746" s="9" t="s">
        <v>7</v>
      </c>
      <c r="D5746" s="12">
        <v>-26.226518200000001</v>
      </c>
      <c r="E5746" s="12">
        <v>27.909007899999999</v>
      </c>
      <c r="F5746" s="9" t="s">
        <v>8</v>
      </c>
      <c r="G5746" s="9">
        <v>247644794</v>
      </c>
      <c r="H5746" s="9" t="str">
        <f t="shared" si="178"/>
        <v>(-26.2265182, 27.9090079)</v>
      </c>
    </row>
    <row r="5747" spans="1:8" s="10" customFormat="1" x14ac:dyDescent="0.25">
      <c r="A5747" s="9" t="str">
        <f t="shared" si="179"/>
        <v>OSM: Phomolong - Stop - (8132680337)</v>
      </c>
      <c r="B5747" s="9" t="s">
        <v>1135</v>
      </c>
      <c r="C5747" s="9" t="s">
        <v>13</v>
      </c>
      <c r="D5747" s="12">
        <v>-26.2260578</v>
      </c>
      <c r="E5747" s="12">
        <v>27.909664200000002</v>
      </c>
      <c r="F5747" s="9" t="s">
        <v>8</v>
      </c>
      <c r="G5747" s="9">
        <v>8132680337</v>
      </c>
      <c r="H5747" s="9" t="str">
        <f t="shared" si="178"/>
        <v>(-26.2260578, 27.9096642)</v>
      </c>
    </row>
    <row r="5748" spans="1:8" s="10" customFormat="1" x14ac:dyDescent="0.25">
      <c r="A5748" s="9" t="str">
        <f t="shared" si="179"/>
        <v>OSM: Phuzamoya - Station - (11133533211)</v>
      </c>
      <c r="B5748" s="9" t="s">
        <v>2721</v>
      </c>
      <c r="C5748" s="9" t="s">
        <v>7</v>
      </c>
      <c r="D5748" s="12">
        <v>-26.6909314</v>
      </c>
      <c r="E5748" s="12">
        <v>31.739023899999999</v>
      </c>
      <c r="F5748" s="9" t="s">
        <v>8</v>
      </c>
      <c r="G5748" s="9">
        <v>11133533211</v>
      </c>
      <c r="H5748" s="9" t="str">
        <f t="shared" si="178"/>
        <v>(-26.6909314, 31.7390239)</v>
      </c>
    </row>
    <row r="5749" spans="1:8" s="10" customFormat="1" x14ac:dyDescent="0.25">
      <c r="A5749" s="9" t="str">
        <f t="shared" si="179"/>
        <v>OSM: Picnic - Halt - (247326318)</v>
      </c>
      <c r="B5749" s="9" t="s">
        <v>645</v>
      </c>
      <c r="C5749" s="9" t="s">
        <v>19</v>
      </c>
      <c r="D5749" s="12">
        <v>-31.355417299999999</v>
      </c>
      <c r="E5749" s="12">
        <v>27.927984299999999</v>
      </c>
      <c r="F5749" s="9" t="s">
        <v>8</v>
      </c>
      <c r="G5749" s="9">
        <v>247326318</v>
      </c>
      <c r="H5749" s="9" t="str">
        <f t="shared" si="178"/>
        <v>(-31.3554173, 27.9279843)</v>
      </c>
    </row>
    <row r="5750" spans="1:8" s="10" customFormat="1" x14ac:dyDescent="0.25">
      <c r="A5750" s="9" t="str">
        <f t="shared" si="179"/>
        <v>OSM: Pienaarspoort - Stop - (1797234405)</v>
      </c>
      <c r="B5750" s="9" t="s">
        <v>2390</v>
      </c>
      <c r="C5750" s="9" t="s">
        <v>13</v>
      </c>
      <c r="D5750" s="12">
        <v>-25.735161900000001</v>
      </c>
      <c r="E5750" s="12">
        <v>28.4278482</v>
      </c>
      <c r="F5750" s="9" t="s">
        <v>8</v>
      </c>
      <c r="G5750" s="9">
        <v>1797234405</v>
      </c>
      <c r="H5750" s="9" t="str">
        <f t="shared" si="178"/>
        <v>(-25.7351619, 28.4278482)</v>
      </c>
    </row>
    <row r="5751" spans="1:8" s="10" customFormat="1" x14ac:dyDescent="0.25">
      <c r="A5751" s="9" t="str">
        <f t="shared" si="179"/>
        <v>OSM: Pienaarspoort - Stop - (6725275490)</v>
      </c>
      <c r="B5751" s="9" t="s">
        <v>2390</v>
      </c>
      <c r="C5751" s="9" t="s">
        <v>13</v>
      </c>
      <c r="D5751" s="12">
        <v>-25.735269599999999</v>
      </c>
      <c r="E5751" s="12">
        <v>28.428169199999999</v>
      </c>
      <c r="F5751" s="9" t="s">
        <v>8</v>
      </c>
      <c r="G5751" s="9">
        <v>6725275490</v>
      </c>
      <c r="H5751" s="9" t="str">
        <f t="shared" si="178"/>
        <v>(-25.7352696, 28.4281692)</v>
      </c>
    </row>
    <row r="5752" spans="1:8" s="10" customFormat="1" x14ac:dyDescent="0.25">
      <c r="A5752" s="9" t="str">
        <f t="shared" si="179"/>
        <v>OSM: Pienaarspoort - Station - (7048792042)</v>
      </c>
      <c r="B5752" s="9" t="s">
        <v>2390</v>
      </c>
      <c r="C5752" s="9" t="s">
        <v>7</v>
      </c>
      <c r="D5752" s="12">
        <v>-25.735223900000001</v>
      </c>
      <c r="E5752" s="12">
        <v>28.4280303</v>
      </c>
      <c r="F5752" s="9" t="s">
        <v>8</v>
      </c>
      <c r="G5752" s="9">
        <v>7048792042</v>
      </c>
      <c r="H5752" s="9" t="str">
        <f t="shared" si="178"/>
        <v>(-25.7352239, 28.4280303)</v>
      </c>
    </row>
    <row r="5753" spans="1:8" s="10" customFormat="1" x14ac:dyDescent="0.25">
      <c r="A5753" s="9" t="str">
        <f t="shared" si="179"/>
        <v>OSM: Pienaarsrivier - Station - (247646938)</v>
      </c>
      <c r="B5753" s="9" t="s">
        <v>1424</v>
      </c>
      <c r="C5753" s="9" t="s">
        <v>7</v>
      </c>
      <c r="D5753" s="12">
        <v>-25.205281500000002</v>
      </c>
      <c r="E5753" s="12">
        <v>28.294272899999999</v>
      </c>
      <c r="F5753" s="9" t="s">
        <v>8</v>
      </c>
      <c r="G5753" s="9">
        <v>247646938</v>
      </c>
      <c r="H5753" s="9" t="str">
        <f t="shared" si="178"/>
        <v>(-25.2052815, 28.2942729)</v>
      </c>
    </row>
    <row r="5754" spans="1:8" s="10" customFormat="1" x14ac:dyDescent="0.25">
      <c r="A5754" s="9" t="str">
        <f t="shared" si="179"/>
        <v>OSM: Pierneefsrus - Stop - (247644796)</v>
      </c>
      <c r="B5754" s="9" t="s">
        <v>1136</v>
      </c>
      <c r="C5754" s="9" t="s">
        <v>13</v>
      </c>
      <c r="D5754" s="12">
        <v>-25.719756199999999</v>
      </c>
      <c r="E5754" s="12">
        <v>28.238402199999999</v>
      </c>
      <c r="F5754" s="9" t="s">
        <v>8</v>
      </c>
      <c r="G5754" s="9">
        <v>247644796</v>
      </c>
      <c r="H5754" s="9" t="str">
        <f t="shared" si="178"/>
        <v>(-25.7197562, 28.2384022)</v>
      </c>
    </row>
    <row r="5755" spans="1:8" s="10" customFormat="1" x14ac:dyDescent="0.25">
      <c r="A5755" s="9" t="str">
        <f t="shared" si="179"/>
        <v>OSM: Pierneefsrus - Stop - (5202534637)</v>
      </c>
      <c r="B5755" s="9" t="s">
        <v>1136</v>
      </c>
      <c r="C5755" s="9" t="s">
        <v>13</v>
      </c>
      <c r="D5755" s="12">
        <v>-25.7196961</v>
      </c>
      <c r="E5755" s="12">
        <v>28.240575700000001</v>
      </c>
      <c r="F5755" s="9" t="s">
        <v>8</v>
      </c>
      <c r="G5755" s="9">
        <v>5202534637</v>
      </c>
      <c r="H5755" s="9" t="str">
        <f t="shared" si="178"/>
        <v>(-25.7196961, 28.2405757)</v>
      </c>
    </row>
    <row r="5756" spans="1:8" s="10" customFormat="1" x14ac:dyDescent="0.25">
      <c r="A5756" s="9" t="str">
        <f t="shared" si="179"/>
        <v>OSM: Pierneefsrus - Station - (8821278658)</v>
      </c>
      <c r="B5756" s="9" t="s">
        <v>1136</v>
      </c>
      <c r="C5756" s="9" t="s">
        <v>7</v>
      </c>
      <c r="D5756" s="12">
        <v>-25.719734500000001</v>
      </c>
      <c r="E5756" s="12">
        <v>28.239293400000001</v>
      </c>
      <c r="F5756" s="9" t="s">
        <v>8</v>
      </c>
      <c r="G5756" s="9">
        <v>8821278658</v>
      </c>
      <c r="H5756" s="9" t="str">
        <f t="shared" si="178"/>
        <v>(-25.7197345, 28.2392934)</v>
      </c>
    </row>
    <row r="5757" spans="1:8" s="10" customFormat="1" x14ac:dyDescent="0.25">
      <c r="A5757" s="9" t="str">
        <f t="shared" si="179"/>
        <v>OSM: Piet Retief - Station - (649815952)</v>
      </c>
      <c r="B5757" s="9" t="s">
        <v>2028</v>
      </c>
      <c r="C5757" s="9" t="s">
        <v>7</v>
      </c>
      <c r="D5757" s="12">
        <v>-27.008817499999999</v>
      </c>
      <c r="E5757" s="12">
        <v>30.791479800000001</v>
      </c>
      <c r="F5757" s="9" t="s">
        <v>8</v>
      </c>
      <c r="G5757" s="9">
        <v>649815952</v>
      </c>
      <c r="H5757" s="9" t="str">
        <f t="shared" si="178"/>
        <v>(-27.0088175, 30.7914798)</v>
      </c>
    </row>
    <row r="5758" spans="1:8" s="10" customFormat="1" x14ac:dyDescent="0.25">
      <c r="A5758" s="9" t="str">
        <f t="shared" si="179"/>
        <v>OSM: Pieter Meintjes - Halt - (249333109)</v>
      </c>
      <c r="B5758" s="9" t="s">
        <v>1644</v>
      </c>
      <c r="C5758" s="9" t="s">
        <v>19</v>
      </c>
      <c r="D5758" s="12">
        <v>-33.252208000000003</v>
      </c>
      <c r="E5758" s="12">
        <v>20.431766199999998</v>
      </c>
      <c r="F5758" s="9" t="s">
        <v>8</v>
      </c>
      <c r="G5758" s="9">
        <v>249333109</v>
      </c>
      <c r="H5758" s="9" t="str">
        <f t="shared" si="178"/>
        <v>(-33.252208, 20.4317662)</v>
      </c>
    </row>
    <row r="5759" spans="1:8" s="10" customFormat="1" x14ac:dyDescent="0.25">
      <c r="A5759" s="9" t="str">
        <f t="shared" si="179"/>
        <v>OSM: Pietermaritzburg - Station - (4055856506)</v>
      </c>
      <c r="B5759" s="9" t="s">
        <v>2519</v>
      </c>
      <c r="C5759" s="9" t="s">
        <v>7</v>
      </c>
      <c r="D5759" s="12">
        <v>-29.6107467</v>
      </c>
      <c r="E5759" s="12">
        <v>30.368373500000001</v>
      </c>
      <c r="F5759" s="9" t="s">
        <v>8</v>
      </c>
      <c r="G5759" s="9">
        <v>4055856506</v>
      </c>
      <c r="H5759" s="9" t="str">
        <f t="shared" si="178"/>
        <v>(-29.6107467, 30.3683735)</v>
      </c>
    </row>
    <row r="5760" spans="1:8" s="10" customFormat="1" x14ac:dyDescent="0.25">
      <c r="A5760" s="9" t="str">
        <f t="shared" si="179"/>
        <v>OSM: Pietermaritzburg-Greytown-Kranskop Branch Line - Rail - (59783783)</v>
      </c>
      <c r="B5760" s="9" t="s">
        <v>2850</v>
      </c>
      <c r="C5760" s="9" t="s">
        <v>2780</v>
      </c>
      <c r="D5760" s="12">
        <v>-29.599574081904699</v>
      </c>
      <c r="E5760" s="12">
        <v>30.366809072380899</v>
      </c>
      <c r="F5760" s="9" t="s">
        <v>2775</v>
      </c>
      <c r="G5760" s="9">
        <v>59783783</v>
      </c>
      <c r="H5760" s="9" t="str">
        <f t="shared" si="178"/>
        <v>(-29.5995741, 30.3668091)</v>
      </c>
    </row>
    <row r="5761" spans="1:8" s="10" customFormat="1" x14ac:dyDescent="0.25">
      <c r="A5761" s="9" t="str">
        <f t="shared" si="179"/>
        <v>OSM: Pietermaritzburg-Greytown-Kranskop Branch Line - Rail - (65554172)</v>
      </c>
      <c r="B5761" s="9" t="s">
        <v>2850</v>
      </c>
      <c r="C5761" s="9" t="s">
        <v>2780</v>
      </c>
      <c r="D5761" s="12">
        <v>-29.065157727500001</v>
      </c>
      <c r="E5761" s="12">
        <v>30.603183757499998</v>
      </c>
      <c r="F5761" s="9" t="s">
        <v>2775</v>
      </c>
      <c r="G5761" s="9">
        <v>65554172</v>
      </c>
      <c r="H5761" s="9" t="str">
        <f t="shared" ref="H5761:H5824" si="180">"(" &amp; TEXT(D5761, "#.#######") &amp; ", " &amp; TEXT(E5761, "#.#######") &amp; ")"</f>
        <v>(-29.0651577, 30.6031838)</v>
      </c>
    </row>
    <row r="5762" spans="1:8" s="10" customFormat="1" x14ac:dyDescent="0.25">
      <c r="A5762" s="9" t="str">
        <f t="shared" si="179"/>
        <v>OSM: Pietermaritzburg-Greytown-Kranskop Branch Line - Rail - (65554203)</v>
      </c>
      <c r="B5762" s="9" t="s">
        <v>2850</v>
      </c>
      <c r="C5762" s="9" t="s">
        <v>2780</v>
      </c>
      <c r="D5762" s="12">
        <v>-29.416383066816099</v>
      </c>
      <c r="E5762" s="12">
        <v>30.445396582959599</v>
      </c>
      <c r="F5762" s="9" t="s">
        <v>2775</v>
      </c>
      <c r="G5762" s="9">
        <v>65554203</v>
      </c>
      <c r="H5762" s="9" t="str">
        <f t="shared" si="180"/>
        <v>(-29.4163831, 30.4453966)</v>
      </c>
    </row>
    <row r="5763" spans="1:8" s="10" customFormat="1" x14ac:dyDescent="0.25">
      <c r="A5763" s="9" t="str">
        <f t="shared" ref="A5763:A5826" si="181">"OSM: " &amp; B5763 &amp; " - " &amp; PROPER(C5763) &amp; " - (" &amp; G5763 &amp; ")"</f>
        <v>OSM: Pietermaritzburg-Greytown-Kranskop Branch Line - Rail - (65554246)</v>
      </c>
      <c r="B5763" s="9" t="s">
        <v>2850</v>
      </c>
      <c r="C5763" s="9" t="s">
        <v>2780</v>
      </c>
      <c r="D5763" s="12">
        <v>-29.571700586538402</v>
      </c>
      <c r="E5763" s="12">
        <v>30.3898919833333</v>
      </c>
      <c r="F5763" s="9" t="s">
        <v>2775</v>
      </c>
      <c r="G5763" s="9">
        <v>65554246</v>
      </c>
      <c r="H5763" s="9" t="str">
        <f t="shared" si="180"/>
        <v>(-29.5717006, 30.389892)</v>
      </c>
    </row>
    <row r="5764" spans="1:8" s="10" customFormat="1" x14ac:dyDescent="0.25">
      <c r="A5764" s="9" t="str">
        <f t="shared" si="181"/>
        <v>OSM: Pietermaritzburg-Greytown-Kranskop Branch Line - Rail - (65554365)</v>
      </c>
      <c r="B5764" s="9" t="s">
        <v>2850</v>
      </c>
      <c r="C5764" s="9" t="s">
        <v>2780</v>
      </c>
      <c r="D5764" s="12">
        <v>-29.008702527027001</v>
      </c>
      <c r="E5764" s="12">
        <v>30.7862622054054</v>
      </c>
      <c r="F5764" s="9" t="s">
        <v>2775</v>
      </c>
      <c r="G5764" s="9">
        <v>65554365</v>
      </c>
      <c r="H5764" s="9" t="str">
        <f t="shared" si="180"/>
        <v>(-29.0087025, 30.7862622)</v>
      </c>
    </row>
    <row r="5765" spans="1:8" s="10" customFormat="1" x14ac:dyDescent="0.25">
      <c r="A5765" s="9" t="str">
        <f t="shared" si="181"/>
        <v>OSM: Pietermaritzburg-Greytown-Kranskop Branch Line - Rail - (65554432)</v>
      </c>
      <c r="B5765" s="9" t="s">
        <v>2850</v>
      </c>
      <c r="C5765" s="9" t="s">
        <v>2780</v>
      </c>
      <c r="D5765" s="12">
        <v>-29.480140114814802</v>
      </c>
      <c r="E5765" s="12">
        <v>30.399584274074002</v>
      </c>
      <c r="F5765" s="9" t="s">
        <v>2775</v>
      </c>
      <c r="G5765" s="9">
        <v>65554432</v>
      </c>
      <c r="H5765" s="9" t="str">
        <f t="shared" si="180"/>
        <v>(-29.4801401, 30.3995843)</v>
      </c>
    </row>
    <row r="5766" spans="1:8" s="10" customFormat="1" x14ac:dyDescent="0.25">
      <c r="A5766" s="9" t="str">
        <f t="shared" si="181"/>
        <v>OSM: Pietermaritzburg-Greytown-Kranskop Branch Line - Rail - (67729640)</v>
      </c>
      <c r="B5766" s="9" t="s">
        <v>2850</v>
      </c>
      <c r="C5766" s="9" t="s">
        <v>2780</v>
      </c>
      <c r="D5766" s="12">
        <v>-29.58773785</v>
      </c>
      <c r="E5766" s="12">
        <v>30.382126499999998</v>
      </c>
      <c r="F5766" s="9" t="s">
        <v>2775</v>
      </c>
      <c r="G5766" s="9">
        <v>67729640</v>
      </c>
      <c r="H5766" s="9" t="str">
        <f t="shared" si="180"/>
        <v>(-29.5877379, 30.3821265)</v>
      </c>
    </row>
    <row r="5767" spans="1:8" s="10" customFormat="1" x14ac:dyDescent="0.25">
      <c r="A5767" s="9" t="str">
        <f t="shared" si="181"/>
        <v>OSM: Pietermaritzburg-Greytown-Kranskop Branch Line - Rail - (67729646)</v>
      </c>
      <c r="B5767" s="9" t="s">
        <v>2850</v>
      </c>
      <c r="C5767" s="9" t="s">
        <v>2780</v>
      </c>
      <c r="D5767" s="12">
        <v>-29.588130199999998</v>
      </c>
      <c r="E5767" s="12">
        <v>30.381640900000001</v>
      </c>
      <c r="F5767" s="9" t="s">
        <v>2775</v>
      </c>
      <c r="G5767" s="9">
        <v>67729646</v>
      </c>
      <c r="H5767" s="9" t="str">
        <f t="shared" si="180"/>
        <v>(-29.5881302, 30.3816409)</v>
      </c>
    </row>
    <row r="5768" spans="1:8" s="10" customFormat="1" x14ac:dyDescent="0.25">
      <c r="A5768" s="9" t="str">
        <f t="shared" si="181"/>
        <v>OSM: Pietermaritzburg-Greytown-Kranskop Branch Line - Rail - (94592321)</v>
      </c>
      <c r="B5768" s="9" t="s">
        <v>2850</v>
      </c>
      <c r="C5768" s="9" t="s">
        <v>2780</v>
      </c>
      <c r="D5768" s="12">
        <v>-29.430699600000001</v>
      </c>
      <c r="E5768" s="12">
        <v>30.42714835</v>
      </c>
      <c r="F5768" s="9" t="s">
        <v>2775</v>
      </c>
      <c r="G5768" s="9">
        <v>94592321</v>
      </c>
      <c r="H5768" s="9" t="str">
        <f t="shared" si="180"/>
        <v>(-29.4306996, 30.4271484)</v>
      </c>
    </row>
    <row r="5769" spans="1:8" s="10" customFormat="1" x14ac:dyDescent="0.25">
      <c r="A5769" s="9" t="str">
        <f t="shared" si="181"/>
        <v>OSM: Pietermaritzburg-Greytown-Kranskop Branch Line - Rail - (94592465)</v>
      </c>
      <c r="B5769" s="9" t="s">
        <v>2850</v>
      </c>
      <c r="C5769" s="9" t="s">
        <v>2780</v>
      </c>
      <c r="D5769" s="12">
        <v>-29.424201761764699</v>
      </c>
      <c r="E5769" s="12">
        <v>30.428710439705799</v>
      </c>
      <c r="F5769" s="9" t="s">
        <v>2775</v>
      </c>
      <c r="G5769" s="9">
        <v>94592465</v>
      </c>
      <c r="H5769" s="9" t="str">
        <f t="shared" si="180"/>
        <v>(-29.4242018, 30.4287104)</v>
      </c>
    </row>
    <row r="5770" spans="1:8" s="10" customFormat="1" x14ac:dyDescent="0.25">
      <c r="A5770" s="9" t="str">
        <f t="shared" si="181"/>
        <v>OSM: Pietermaritzburg-Greytown-Kranskop Branch Line - Rail - (104081652)</v>
      </c>
      <c r="B5770" s="9" t="s">
        <v>2850</v>
      </c>
      <c r="C5770" s="9" t="s">
        <v>2780</v>
      </c>
      <c r="D5770" s="12">
        <v>-29.581314949999999</v>
      </c>
      <c r="E5770" s="12">
        <v>30.3983071</v>
      </c>
      <c r="F5770" s="9" t="s">
        <v>2775</v>
      </c>
      <c r="G5770" s="9">
        <v>104081652</v>
      </c>
      <c r="H5770" s="9" t="str">
        <f t="shared" si="180"/>
        <v>(-29.581315, 30.3983071)</v>
      </c>
    </row>
    <row r="5771" spans="1:8" s="10" customFormat="1" x14ac:dyDescent="0.25">
      <c r="A5771" s="9" t="str">
        <f t="shared" si="181"/>
        <v>OSM: Pietermaritzburg-Greytown-Kranskop Branch Line - Rail - (104081657)</v>
      </c>
      <c r="B5771" s="9" t="s">
        <v>2850</v>
      </c>
      <c r="C5771" s="9" t="s">
        <v>2780</v>
      </c>
      <c r="D5771" s="12">
        <v>-29.588477149999999</v>
      </c>
      <c r="E5771" s="12">
        <v>30.381197700000001</v>
      </c>
      <c r="F5771" s="9" t="s">
        <v>2775</v>
      </c>
      <c r="G5771" s="9">
        <v>104081657</v>
      </c>
      <c r="H5771" s="9" t="str">
        <f t="shared" si="180"/>
        <v>(-29.5884772, 30.3811977)</v>
      </c>
    </row>
    <row r="5772" spans="1:8" s="10" customFormat="1" x14ac:dyDescent="0.25">
      <c r="A5772" s="9" t="str">
        <f t="shared" si="181"/>
        <v>OSM: Pietermaritzburg-Greytown-Kranskop Branch Line - Rail - (104081659)</v>
      </c>
      <c r="B5772" s="9" t="s">
        <v>2850</v>
      </c>
      <c r="C5772" s="9" t="s">
        <v>2780</v>
      </c>
      <c r="D5772" s="12">
        <v>-29.582253300000001</v>
      </c>
      <c r="E5772" s="12">
        <v>30.3964301636363</v>
      </c>
      <c r="F5772" s="9" t="s">
        <v>2775</v>
      </c>
      <c r="G5772" s="9">
        <v>104081659</v>
      </c>
      <c r="H5772" s="9" t="str">
        <f t="shared" si="180"/>
        <v>(-29.5822533, 30.3964302)</v>
      </c>
    </row>
    <row r="5773" spans="1:8" s="10" customFormat="1" x14ac:dyDescent="0.25">
      <c r="A5773" s="9" t="str">
        <f t="shared" si="181"/>
        <v>OSM: Pietermaritzburg-Greytown-Kranskop Branch Line - Rail - (181071530)</v>
      </c>
      <c r="B5773" s="9" t="s">
        <v>2850</v>
      </c>
      <c r="C5773" s="9" t="s">
        <v>2780</v>
      </c>
      <c r="D5773" s="12">
        <v>-29.064576949999999</v>
      </c>
      <c r="E5773" s="12">
        <v>30.59738265</v>
      </c>
      <c r="F5773" s="9" t="s">
        <v>2775</v>
      </c>
      <c r="G5773" s="9">
        <v>181071530</v>
      </c>
      <c r="H5773" s="9" t="str">
        <f t="shared" si="180"/>
        <v>(-29.064577, 30.5973827)</v>
      </c>
    </row>
    <row r="5774" spans="1:8" s="10" customFormat="1" x14ac:dyDescent="0.25">
      <c r="A5774" s="9" t="str">
        <f t="shared" si="181"/>
        <v>OSM: Pietermaritzburg-Greytown-Kranskop Branch Line - Rail - (181071531)</v>
      </c>
      <c r="B5774" s="9" t="s">
        <v>2850</v>
      </c>
      <c r="C5774" s="9" t="s">
        <v>2780</v>
      </c>
      <c r="D5774" s="12">
        <v>-29.073286363200001</v>
      </c>
      <c r="E5774" s="12">
        <v>30.601086510399998</v>
      </c>
      <c r="F5774" s="9" t="s">
        <v>2775</v>
      </c>
      <c r="G5774" s="9">
        <v>181071531</v>
      </c>
      <c r="H5774" s="9" t="str">
        <f t="shared" si="180"/>
        <v>(-29.0732864, 30.6010865)</v>
      </c>
    </row>
    <row r="5775" spans="1:8" s="10" customFormat="1" x14ac:dyDescent="0.25">
      <c r="A5775" s="9" t="str">
        <f t="shared" si="181"/>
        <v>OSM: Pietermaritzburg-Greytown-Kranskop Branch Line - Rail - (205365106)</v>
      </c>
      <c r="B5775" s="9" t="s">
        <v>2850</v>
      </c>
      <c r="C5775" s="9" t="s">
        <v>2780</v>
      </c>
      <c r="D5775" s="12">
        <v>-29.386512646666599</v>
      </c>
      <c r="E5775" s="12">
        <v>30.479229766666599</v>
      </c>
      <c r="F5775" s="9" t="s">
        <v>2775</v>
      </c>
      <c r="G5775" s="9">
        <v>205365106</v>
      </c>
      <c r="H5775" s="9" t="str">
        <f t="shared" si="180"/>
        <v>(-29.3865126, 30.4792298)</v>
      </c>
    </row>
    <row r="5776" spans="1:8" s="10" customFormat="1" x14ac:dyDescent="0.25">
      <c r="A5776" s="9" t="str">
        <f t="shared" si="181"/>
        <v>OSM: Pietermaritzburg-Greytown-Kranskop Branch Line - Rail - (205365133)</v>
      </c>
      <c r="B5776" s="9" t="s">
        <v>2850</v>
      </c>
      <c r="C5776" s="9" t="s">
        <v>2780</v>
      </c>
      <c r="D5776" s="12">
        <v>-29.384870849999999</v>
      </c>
      <c r="E5776" s="12">
        <v>30.478101599999999</v>
      </c>
      <c r="F5776" s="9" t="s">
        <v>2775</v>
      </c>
      <c r="G5776" s="9">
        <v>205365133</v>
      </c>
      <c r="H5776" s="9" t="str">
        <f t="shared" si="180"/>
        <v>(-29.3848709, 30.4781016)</v>
      </c>
    </row>
    <row r="5777" spans="1:8" s="10" customFormat="1" x14ac:dyDescent="0.25">
      <c r="A5777" s="9" t="str">
        <f t="shared" si="181"/>
        <v>OSM: Pietermaritzburg-Greytown-Kranskop Branch Line - Rail - (207899903)</v>
      </c>
      <c r="B5777" s="9" t="s">
        <v>2850</v>
      </c>
      <c r="C5777" s="9" t="s">
        <v>2780</v>
      </c>
      <c r="D5777" s="12">
        <v>-29.011459850000001</v>
      </c>
      <c r="E5777" s="12">
        <v>30.7855873</v>
      </c>
      <c r="F5777" s="9" t="s">
        <v>2775</v>
      </c>
      <c r="G5777" s="9">
        <v>207899903</v>
      </c>
      <c r="H5777" s="9" t="str">
        <f t="shared" si="180"/>
        <v>(-29.0114599, 30.7855873)</v>
      </c>
    </row>
    <row r="5778" spans="1:8" s="10" customFormat="1" x14ac:dyDescent="0.25">
      <c r="A5778" s="9" t="str">
        <f t="shared" si="181"/>
        <v>OSM: Pietermaritzburg-Greytown-Kranskop Branch Line - Rail - (362552686)</v>
      </c>
      <c r="B5778" s="9" t="s">
        <v>2850</v>
      </c>
      <c r="C5778" s="9" t="s">
        <v>2780</v>
      </c>
      <c r="D5778" s="12">
        <v>-29.364445536986299</v>
      </c>
      <c r="E5778" s="12">
        <v>30.603146459360701</v>
      </c>
      <c r="F5778" s="9" t="s">
        <v>2775</v>
      </c>
      <c r="G5778" s="9">
        <v>362552686</v>
      </c>
      <c r="H5778" s="9" t="str">
        <f t="shared" si="180"/>
        <v>(-29.3644455, 30.6031465)</v>
      </c>
    </row>
    <row r="5779" spans="1:8" s="10" customFormat="1" x14ac:dyDescent="0.25">
      <c r="A5779" s="9" t="str">
        <f t="shared" si="181"/>
        <v>OSM: Pietermaritzburg-Greytown-Kranskop Branch Line - Rail - (362552691)</v>
      </c>
      <c r="B5779" s="9" t="s">
        <v>2850</v>
      </c>
      <c r="C5779" s="9" t="s">
        <v>2780</v>
      </c>
      <c r="D5779" s="12">
        <v>-29.433618225</v>
      </c>
      <c r="E5779" s="12">
        <v>30.427064000000001</v>
      </c>
      <c r="F5779" s="9" t="s">
        <v>2775</v>
      </c>
      <c r="G5779" s="9">
        <v>362552691</v>
      </c>
      <c r="H5779" s="9" t="str">
        <f t="shared" si="180"/>
        <v>(-29.4336182, 30.427064)</v>
      </c>
    </row>
    <row r="5780" spans="1:8" s="10" customFormat="1" x14ac:dyDescent="0.25">
      <c r="A5780" s="9" t="str">
        <f t="shared" si="181"/>
        <v>OSM: Pietermaritzburg-Greytown-Kranskop Branch Line - Rail - (362552693)</v>
      </c>
      <c r="B5780" s="9" t="s">
        <v>2850</v>
      </c>
      <c r="C5780" s="9" t="s">
        <v>2780</v>
      </c>
      <c r="D5780" s="12">
        <v>-29.5272399182352</v>
      </c>
      <c r="E5780" s="12">
        <v>30.380361481764702</v>
      </c>
      <c r="F5780" s="9" t="s">
        <v>2775</v>
      </c>
      <c r="G5780" s="9">
        <v>362552693</v>
      </c>
      <c r="H5780" s="9" t="str">
        <f t="shared" si="180"/>
        <v>(-29.5272399, 30.3803615)</v>
      </c>
    </row>
    <row r="5781" spans="1:8" s="10" customFormat="1" x14ac:dyDescent="0.25">
      <c r="A5781" s="9" t="str">
        <f t="shared" si="181"/>
        <v>OSM: Pietermaritzburg-Greytown-Kranskop Branch Line - Rail - (362552698)</v>
      </c>
      <c r="B5781" s="9" t="s">
        <v>2850</v>
      </c>
      <c r="C5781" s="9" t="s">
        <v>2780</v>
      </c>
      <c r="D5781" s="12">
        <v>-29.37894080625</v>
      </c>
      <c r="E5781" s="12">
        <v>30.557411256249999</v>
      </c>
      <c r="F5781" s="9" t="s">
        <v>2775</v>
      </c>
      <c r="G5781" s="9">
        <v>362552698</v>
      </c>
      <c r="H5781" s="9" t="str">
        <f t="shared" si="180"/>
        <v>(-29.3789408, 30.5574113)</v>
      </c>
    </row>
    <row r="5782" spans="1:8" s="10" customFormat="1" x14ac:dyDescent="0.25">
      <c r="A5782" s="9" t="str">
        <f t="shared" si="181"/>
        <v>OSM: Pietermaritzburg-Greytown-Kranskop Branch Line - Rail - (362552702)</v>
      </c>
      <c r="B5782" s="9" t="s">
        <v>2850</v>
      </c>
      <c r="C5782" s="9" t="s">
        <v>2780</v>
      </c>
      <c r="D5782" s="12">
        <v>-29.361394952380898</v>
      </c>
      <c r="E5782" s="12">
        <v>30.516717995238</v>
      </c>
      <c r="F5782" s="9" t="s">
        <v>2775</v>
      </c>
      <c r="G5782" s="9">
        <v>362552702</v>
      </c>
      <c r="H5782" s="9" t="str">
        <f t="shared" si="180"/>
        <v>(-29.361395, 30.516718)</v>
      </c>
    </row>
    <row r="5783" spans="1:8" s="10" customFormat="1" x14ac:dyDescent="0.25">
      <c r="A5783" s="9" t="str">
        <f t="shared" si="181"/>
        <v>OSM: Pietermaritzburg-Greytown-Kranskop Branch Line - Rail - (362552707)</v>
      </c>
      <c r="B5783" s="9" t="s">
        <v>2850</v>
      </c>
      <c r="C5783" s="9" t="s">
        <v>2780</v>
      </c>
      <c r="D5783" s="12">
        <v>-29.498930889285699</v>
      </c>
      <c r="E5783" s="12">
        <v>30.3840316785714</v>
      </c>
      <c r="F5783" s="9" t="s">
        <v>2775</v>
      </c>
      <c r="G5783" s="9">
        <v>362552707</v>
      </c>
      <c r="H5783" s="9" t="str">
        <f t="shared" si="180"/>
        <v>(-29.4989309, 30.3840317)</v>
      </c>
    </row>
    <row r="5784" spans="1:8" s="10" customFormat="1" x14ac:dyDescent="0.25">
      <c r="A5784" s="9" t="str">
        <f t="shared" si="181"/>
        <v>OSM: Pietermaritzburg-Greytown-Kranskop Branch Line - Rail - (362552708)</v>
      </c>
      <c r="B5784" s="9" t="s">
        <v>2850</v>
      </c>
      <c r="C5784" s="9" t="s">
        <v>2780</v>
      </c>
      <c r="D5784" s="12">
        <v>-29.585811864367798</v>
      </c>
      <c r="E5784" s="12">
        <v>30.391590434482701</v>
      </c>
      <c r="F5784" s="9" t="s">
        <v>2775</v>
      </c>
      <c r="G5784" s="9">
        <v>362552708</v>
      </c>
      <c r="H5784" s="9" t="str">
        <f t="shared" si="180"/>
        <v>(-29.5858119, 30.3915904)</v>
      </c>
    </row>
    <row r="5785" spans="1:8" s="10" customFormat="1" x14ac:dyDescent="0.25">
      <c r="A5785" s="9" t="str">
        <f t="shared" si="181"/>
        <v>OSM: Pietermaritzburg-Greytown-Kranskop Branch Line - Rail - (362552711)</v>
      </c>
      <c r="B5785" s="9" t="s">
        <v>2850</v>
      </c>
      <c r="C5785" s="9" t="s">
        <v>2780</v>
      </c>
      <c r="D5785" s="12">
        <v>-29.395730848192699</v>
      </c>
      <c r="E5785" s="12">
        <v>30.463945246987901</v>
      </c>
      <c r="F5785" s="9" t="s">
        <v>2775</v>
      </c>
      <c r="G5785" s="9">
        <v>362552711</v>
      </c>
      <c r="H5785" s="9" t="str">
        <f t="shared" si="180"/>
        <v>(-29.3957308, 30.4639452)</v>
      </c>
    </row>
    <row r="5786" spans="1:8" s="10" customFormat="1" x14ac:dyDescent="0.25">
      <c r="A5786" s="9" t="str">
        <f t="shared" si="181"/>
        <v>OSM: Pietermaritzburg-Greytown-Kranskop Branch Line - Rail - (362552716)</v>
      </c>
      <c r="B5786" s="9" t="s">
        <v>2850</v>
      </c>
      <c r="C5786" s="9" t="s">
        <v>2780</v>
      </c>
      <c r="D5786" s="12">
        <v>-29.547864903260798</v>
      </c>
      <c r="E5786" s="12">
        <v>30.3825786913043</v>
      </c>
      <c r="F5786" s="9" t="s">
        <v>2775</v>
      </c>
      <c r="G5786" s="9">
        <v>362552716</v>
      </c>
      <c r="H5786" s="9" t="str">
        <f t="shared" si="180"/>
        <v>(-29.5478649, 30.3825787)</v>
      </c>
    </row>
    <row r="5787" spans="1:8" s="10" customFormat="1" x14ac:dyDescent="0.25">
      <c r="A5787" s="9" t="str">
        <f t="shared" si="181"/>
        <v>OSM: Pietermaritzburg-Greytown-Kranskop Branch Line - Rail - (362552719)</v>
      </c>
      <c r="B5787" s="9" t="s">
        <v>2850</v>
      </c>
      <c r="C5787" s="9" t="s">
        <v>2780</v>
      </c>
      <c r="D5787" s="12">
        <v>-29.4536282521739</v>
      </c>
      <c r="E5787" s="12">
        <v>30.421572272173901</v>
      </c>
      <c r="F5787" s="9" t="s">
        <v>2775</v>
      </c>
      <c r="G5787" s="9">
        <v>362552719</v>
      </c>
      <c r="H5787" s="9" t="str">
        <f t="shared" si="180"/>
        <v>(-29.4536283, 30.4215723)</v>
      </c>
    </row>
    <row r="5788" spans="1:8" s="10" customFormat="1" x14ac:dyDescent="0.25">
      <c r="A5788" s="9" t="str">
        <f t="shared" si="181"/>
        <v>OSM: Pietermaritzburg-Greytown-Kranskop Branch Line - Rail - (362552721)</v>
      </c>
      <c r="B5788" s="9" t="s">
        <v>2850</v>
      </c>
      <c r="C5788" s="9" t="s">
        <v>2780</v>
      </c>
      <c r="D5788" s="12">
        <v>-29.5418377756097</v>
      </c>
      <c r="E5788" s="12">
        <v>30.386490562601601</v>
      </c>
      <c r="F5788" s="9" t="s">
        <v>2775</v>
      </c>
      <c r="G5788" s="9">
        <v>362552721</v>
      </c>
      <c r="H5788" s="9" t="str">
        <f t="shared" si="180"/>
        <v>(-29.5418378, 30.3864906)</v>
      </c>
    </row>
    <row r="5789" spans="1:8" s="10" customFormat="1" x14ac:dyDescent="0.25">
      <c r="A5789" s="9" t="str">
        <f t="shared" si="181"/>
        <v>OSM: Pietermaritzburg-Greytown-Kranskop Branch Line - Rail - (362596198)</v>
      </c>
      <c r="B5789" s="9" t="s">
        <v>2850</v>
      </c>
      <c r="C5789" s="9" t="s">
        <v>2780</v>
      </c>
      <c r="D5789" s="12">
        <v>-29.219185436105001</v>
      </c>
      <c r="E5789" s="12">
        <v>30.608633770459502</v>
      </c>
      <c r="F5789" s="9" t="s">
        <v>2775</v>
      </c>
      <c r="G5789" s="9">
        <v>362596198</v>
      </c>
      <c r="H5789" s="9" t="str">
        <f t="shared" si="180"/>
        <v>(-29.2191854, 30.6086338)</v>
      </c>
    </row>
    <row r="5790" spans="1:8" s="10" customFormat="1" x14ac:dyDescent="0.25">
      <c r="A5790" s="9" t="str">
        <f t="shared" si="181"/>
        <v>OSM: Pietermaritzburg-Greytown-Kranskop Branch Line - Rail - (362596199)</v>
      </c>
      <c r="B5790" s="9" t="s">
        <v>2850</v>
      </c>
      <c r="C5790" s="9" t="s">
        <v>2780</v>
      </c>
      <c r="D5790" s="12">
        <v>-29.124811610943301</v>
      </c>
      <c r="E5790" s="12">
        <v>30.610990312452799</v>
      </c>
      <c r="F5790" s="9" t="s">
        <v>2775</v>
      </c>
      <c r="G5790" s="9">
        <v>362596199</v>
      </c>
      <c r="H5790" s="9" t="str">
        <f t="shared" si="180"/>
        <v>(-29.1248116, 30.6109903)</v>
      </c>
    </row>
    <row r="5791" spans="1:8" s="10" customFormat="1" x14ac:dyDescent="0.25">
      <c r="A5791" s="9" t="str">
        <f t="shared" si="181"/>
        <v>OSM: Pietermaritzburg-Greytown-Kranskop Branch Line - Rail - (362596200)</v>
      </c>
      <c r="B5791" s="9" t="s">
        <v>2850</v>
      </c>
      <c r="C5791" s="9" t="s">
        <v>2780</v>
      </c>
      <c r="D5791" s="12">
        <v>-29.159450499999998</v>
      </c>
      <c r="E5791" s="12">
        <v>30.6241919</v>
      </c>
      <c r="F5791" s="9" t="s">
        <v>2775</v>
      </c>
      <c r="G5791" s="9">
        <v>362596200</v>
      </c>
      <c r="H5791" s="9" t="str">
        <f t="shared" si="180"/>
        <v>(-29.1594505, 30.6241919)</v>
      </c>
    </row>
    <row r="5792" spans="1:8" s="10" customFormat="1" x14ac:dyDescent="0.25">
      <c r="A5792" s="9" t="str">
        <f t="shared" si="181"/>
        <v>OSM: Pietermaritzburg-Greytown-Kranskop Branch Line - Rail - (362712283)</v>
      </c>
      <c r="B5792" s="9" t="s">
        <v>2850</v>
      </c>
      <c r="C5792" s="9" t="s">
        <v>2780</v>
      </c>
      <c r="D5792" s="12">
        <v>-29.067626449999999</v>
      </c>
      <c r="E5792" s="12">
        <v>30.605528899999999</v>
      </c>
      <c r="F5792" s="9" t="s">
        <v>2775</v>
      </c>
      <c r="G5792" s="9">
        <v>362712283</v>
      </c>
      <c r="H5792" s="9" t="str">
        <f t="shared" si="180"/>
        <v>(-29.0676265, 30.6055289)</v>
      </c>
    </row>
    <row r="5793" spans="1:8" s="10" customFormat="1" x14ac:dyDescent="0.25">
      <c r="A5793" s="9" t="str">
        <f t="shared" si="181"/>
        <v>OSM: Pietermaritzburg-Greytown-Kranskop Branch Line - Rail - (362731373)</v>
      </c>
      <c r="B5793" s="9" t="s">
        <v>2850</v>
      </c>
      <c r="C5793" s="9" t="s">
        <v>2780</v>
      </c>
      <c r="D5793" s="12">
        <v>-29.060496749999999</v>
      </c>
      <c r="E5793" s="12">
        <v>30.691595800000002</v>
      </c>
      <c r="F5793" s="9" t="s">
        <v>2775</v>
      </c>
      <c r="G5793" s="9">
        <v>362731373</v>
      </c>
      <c r="H5793" s="9" t="str">
        <f t="shared" si="180"/>
        <v>(-29.0604968, 30.6915958)</v>
      </c>
    </row>
    <row r="5794" spans="1:8" s="10" customFormat="1" x14ac:dyDescent="0.25">
      <c r="A5794" s="9" t="str">
        <f t="shared" si="181"/>
        <v>OSM: Pietermaritzburg-Greytown-Kranskop Branch Line - Rail - (362731374)</v>
      </c>
      <c r="B5794" s="9" t="s">
        <v>2850</v>
      </c>
      <c r="C5794" s="9" t="s">
        <v>2780</v>
      </c>
      <c r="D5794" s="12">
        <v>-29.066897716256101</v>
      </c>
      <c r="E5794" s="12">
        <v>30.712023130541802</v>
      </c>
      <c r="F5794" s="9" t="s">
        <v>2775</v>
      </c>
      <c r="G5794" s="9">
        <v>362731374</v>
      </c>
      <c r="H5794" s="9" t="str">
        <f t="shared" si="180"/>
        <v>(-29.0668977, 30.7120231)</v>
      </c>
    </row>
    <row r="5795" spans="1:8" s="10" customFormat="1" x14ac:dyDescent="0.25">
      <c r="A5795" s="9" t="str">
        <f t="shared" si="181"/>
        <v>OSM: Pietermaritzburg-Greytown-Kranskop Branch Line - Rail - (362745145)</v>
      </c>
      <c r="B5795" s="9" t="s">
        <v>2850</v>
      </c>
      <c r="C5795" s="9" t="s">
        <v>2780</v>
      </c>
      <c r="D5795" s="12">
        <v>-29.076716431987499</v>
      </c>
      <c r="E5795" s="12">
        <v>30.756665314285701</v>
      </c>
      <c r="F5795" s="9" t="s">
        <v>2775</v>
      </c>
      <c r="G5795" s="9">
        <v>362745145</v>
      </c>
      <c r="H5795" s="9" t="str">
        <f t="shared" si="180"/>
        <v>(-29.0767164, 30.7566653)</v>
      </c>
    </row>
    <row r="5796" spans="1:8" s="10" customFormat="1" x14ac:dyDescent="0.25">
      <c r="A5796" s="9" t="str">
        <f t="shared" si="181"/>
        <v>OSM: Pietermaritzburg-Greytown-Kranskop Branch Line - Rail - (362745146)</v>
      </c>
      <c r="B5796" s="9" t="s">
        <v>2850</v>
      </c>
      <c r="C5796" s="9" t="s">
        <v>2780</v>
      </c>
      <c r="D5796" s="12">
        <v>-29.076786643609001</v>
      </c>
      <c r="E5796" s="12">
        <v>30.6408239765037</v>
      </c>
      <c r="F5796" s="9" t="s">
        <v>2775</v>
      </c>
      <c r="G5796" s="9">
        <v>362745146</v>
      </c>
      <c r="H5796" s="9" t="str">
        <f t="shared" si="180"/>
        <v>(-29.0767866, 30.640824)</v>
      </c>
    </row>
    <row r="5797" spans="1:8" s="10" customFormat="1" x14ac:dyDescent="0.25">
      <c r="A5797" s="9" t="str">
        <f t="shared" si="181"/>
        <v>OSM: Pietermaritzburg-Greytown-Kranskop Branch Line - Rail - (363293850)</v>
      </c>
      <c r="B5797" s="9" t="s">
        <v>2850</v>
      </c>
      <c r="C5797" s="9" t="s">
        <v>2780</v>
      </c>
      <c r="D5797" s="12">
        <v>-29.0407755430107</v>
      </c>
      <c r="E5797" s="12">
        <v>30.768522131182699</v>
      </c>
      <c r="F5797" s="9" t="s">
        <v>2775</v>
      </c>
      <c r="G5797" s="9">
        <v>363293850</v>
      </c>
      <c r="H5797" s="9" t="str">
        <f t="shared" si="180"/>
        <v>(-29.0407755, 30.7685221)</v>
      </c>
    </row>
    <row r="5798" spans="1:8" s="10" customFormat="1" x14ac:dyDescent="0.25">
      <c r="A5798" s="9" t="str">
        <f t="shared" si="181"/>
        <v>OSM: Pietermaritzburg-Greytown-Kranskop Branch Line - Rail - (363293851)</v>
      </c>
      <c r="B5798" s="9" t="s">
        <v>2850</v>
      </c>
      <c r="C5798" s="9" t="s">
        <v>2780</v>
      </c>
      <c r="D5798" s="12">
        <v>-29.061639255555502</v>
      </c>
      <c r="E5798" s="12">
        <v>30.760018444444398</v>
      </c>
      <c r="F5798" s="9" t="s">
        <v>2775</v>
      </c>
      <c r="G5798" s="9">
        <v>363293851</v>
      </c>
      <c r="H5798" s="9" t="str">
        <f t="shared" si="180"/>
        <v>(-29.0616393, 30.7600184)</v>
      </c>
    </row>
    <row r="5799" spans="1:8" s="10" customFormat="1" x14ac:dyDescent="0.25">
      <c r="A5799" s="9" t="str">
        <f t="shared" si="181"/>
        <v>OSM: Pietermaritzburg-Greytown-Kranskop Branch Line - Rail - (363293852)</v>
      </c>
      <c r="B5799" s="9" t="s">
        <v>2850</v>
      </c>
      <c r="C5799" s="9" t="s">
        <v>2780</v>
      </c>
      <c r="D5799" s="12">
        <v>-29.061504094444398</v>
      </c>
      <c r="E5799" s="12">
        <v>30.75996005</v>
      </c>
      <c r="F5799" s="9" t="s">
        <v>2775</v>
      </c>
      <c r="G5799" s="9">
        <v>363293852</v>
      </c>
      <c r="H5799" s="9" t="str">
        <f t="shared" si="180"/>
        <v>(-29.0615041, 30.7599601)</v>
      </c>
    </row>
    <row r="5800" spans="1:8" s="10" customFormat="1" x14ac:dyDescent="0.25">
      <c r="A5800" s="9" t="str">
        <f t="shared" si="181"/>
        <v>OSM: Pietermaritzburg-Greytown-Kranskop Branch Line - Rail - (363293853)</v>
      </c>
      <c r="B5800" s="9" t="s">
        <v>2850</v>
      </c>
      <c r="C5800" s="9" t="s">
        <v>2780</v>
      </c>
      <c r="D5800" s="12">
        <v>-29.0053216396648</v>
      </c>
      <c r="E5800" s="12">
        <v>30.795787829608901</v>
      </c>
      <c r="F5800" s="9" t="s">
        <v>2775</v>
      </c>
      <c r="G5800" s="9">
        <v>363293853</v>
      </c>
      <c r="H5800" s="9" t="str">
        <f t="shared" si="180"/>
        <v>(-29.0053216, 30.7957878)</v>
      </c>
    </row>
    <row r="5801" spans="1:8" s="10" customFormat="1" x14ac:dyDescent="0.25">
      <c r="A5801" s="9" t="str">
        <f t="shared" si="181"/>
        <v>OSM: Pietermaritzburg-Greytown-Kranskop Branch Line - Rail - (363293854)</v>
      </c>
      <c r="B5801" s="9" t="s">
        <v>2850</v>
      </c>
      <c r="C5801" s="9" t="s">
        <v>2780</v>
      </c>
      <c r="D5801" s="12">
        <v>-29.005969175000001</v>
      </c>
      <c r="E5801" s="12">
        <v>30.787397375000001</v>
      </c>
      <c r="F5801" s="9" t="s">
        <v>2775</v>
      </c>
      <c r="G5801" s="9">
        <v>363293854</v>
      </c>
      <c r="H5801" s="9" t="str">
        <f t="shared" si="180"/>
        <v>(-29.0059692, 30.7873974)</v>
      </c>
    </row>
    <row r="5802" spans="1:8" s="10" customFormat="1" x14ac:dyDescent="0.25">
      <c r="A5802" s="9" t="str">
        <f t="shared" si="181"/>
        <v>OSM: Pietermaritzburg-Greytown-Kranskop Branch Line - Disused - (363312170)</v>
      </c>
      <c r="B5802" s="9" t="s">
        <v>2850</v>
      </c>
      <c r="C5802" s="9" t="s">
        <v>2774</v>
      </c>
      <c r="D5802" s="12">
        <v>-28.977862924456499</v>
      </c>
      <c r="E5802" s="12">
        <v>30.8439860902173</v>
      </c>
      <c r="F5802" s="9" t="s">
        <v>2775</v>
      </c>
      <c r="G5802" s="9">
        <v>363312170</v>
      </c>
      <c r="H5802" s="9" t="str">
        <f t="shared" si="180"/>
        <v>(-28.9778629, 30.8439861)</v>
      </c>
    </row>
    <row r="5803" spans="1:8" s="10" customFormat="1" x14ac:dyDescent="0.25">
      <c r="A5803" s="9" t="str">
        <f t="shared" si="181"/>
        <v>OSM: Pietermaritzburg-Greytown-Kranskop Branch Line - Disused - (363312171)</v>
      </c>
      <c r="B5803" s="9" t="s">
        <v>2850</v>
      </c>
      <c r="C5803" s="9" t="s">
        <v>2774</v>
      </c>
      <c r="D5803" s="12">
        <v>-28.983057599999999</v>
      </c>
      <c r="E5803" s="12">
        <v>30.81868575</v>
      </c>
      <c r="F5803" s="9" t="s">
        <v>2775</v>
      </c>
      <c r="G5803" s="9">
        <v>363312171</v>
      </c>
      <c r="H5803" s="9" t="str">
        <f t="shared" si="180"/>
        <v>(-28.9830576, 30.8186858)</v>
      </c>
    </row>
    <row r="5804" spans="1:8" s="10" customFormat="1" x14ac:dyDescent="0.25">
      <c r="A5804" s="9" t="str">
        <f t="shared" si="181"/>
        <v>OSM: Pietermaritzburg-Greytown-Kranskop Branch Line - Disused - (363312172)</v>
      </c>
      <c r="B5804" s="9" t="s">
        <v>2850</v>
      </c>
      <c r="C5804" s="9" t="s">
        <v>2774</v>
      </c>
      <c r="D5804" s="12">
        <v>-28.98766256</v>
      </c>
      <c r="E5804" s="12">
        <v>30.81319074</v>
      </c>
      <c r="F5804" s="9" t="s">
        <v>2775</v>
      </c>
      <c r="G5804" s="9">
        <v>363312172</v>
      </c>
      <c r="H5804" s="9" t="str">
        <f t="shared" si="180"/>
        <v>(-28.9876626, 30.8131907)</v>
      </c>
    </row>
    <row r="5805" spans="1:8" s="10" customFormat="1" x14ac:dyDescent="0.25">
      <c r="A5805" s="9" t="str">
        <f t="shared" si="181"/>
        <v>OSM: Pietermaritzburg-Greytown-Kranskop Branch Line - Disused - (485058534)</v>
      </c>
      <c r="B5805" s="9" t="s">
        <v>2850</v>
      </c>
      <c r="C5805" s="9" t="s">
        <v>2774</v>
      </c>
      <c r="D5805" s="12">
        <v>-29.541542992307601</v>
      </c>
      <c r="E5805" s="12">
        <v>30.3808886807692</v>
      </c>
      <c r="F5805" s="9" t="s">
        <v>2775</v>
      </c>
      <c r="G5805" s="9">
        <v>485058534</v>
      </c>
      <c r="H5805" s="9" t="str">
        <f t="shared" si="180"/>
        <v>(-29.541543, 30.3808887)</v>
      </c>
    </row>
    <row r="5806" spans="1:8" s="10" customFormat="1" x14ac:dyDescent="0.25">
      <c r="A5806" s="9" t="str">
        <f t="shared" si="181"/>
        <v>OSM: Pietermaritzburg-Greytown-Kranskop Branch Line - Rail - (485114879)</v>
      </c>
      <c r="B5806" s="9" t="s">
        <v>2850</v>
      </c>
      <c r="C5806" s="9" t="s">
        <v>2780</v>
      </c>
      <c r="D5806" s="12">
        <v>-29.504916000000001</v>
      </c>
      <c r="E5806" s="12">
        <v>30.381553950000001</v>
      </c>
      <c r="F5806" s="9" t="s">
        <v>2775</v>
      </c>
      <c r="G5806" s="9">
        <v>485114879</v>
      </c>
      <c r="H5806" s="9" t="str">
        <f t="shared" si="180"/>
        <v>(-29.504916, 30.381554)</v>
      </c>
    </row>
    <row r="5807" spans="1:8" s="10" customFormat="1" x14ac:dyDescent="0.25">
      <c r="A5807" s="9" t="str">
        <f t="shared" si="181"/>
        <v>OSM: Pietermaritzburg-Greytown-Kranskop Branch Line - Rail - (485114880)</v>
      </c>
      <c r="B5807" s="9" t="s">
        <v>2850</v>
      </c>
      <c r="C5807" s="9" t="s">
        <v>2780</v>
      </c>
      <c r="D5807" s="12">
        <v>-29.508096892592501</v>
      </c>
      <c r="E5807" s="12">
        <v>30.381987285185101</v>
      </c>
      <c r="F5807" s="9" t="s">
        <v>2775</v>
      </c>
      <c r="G5807" s="9">
        <v>485114880</v>
      </c>
      <c r="H5807" s="9" t="str">
        <f t="shared" si="180"/>
        <v>(-29.5080969, 30.3819873)</v>
      </c>
    </row>
    <row r="5808" spans="1:8" s="10" customFormat="1" x14ac:dyDescent="0.25">
      <c r="A5808" s="9" t="str">
        <f t="shared" si="181"/>
        <v>OSM: Pietermaritzburg-Greytown-Kranskop Branch Line - Rail - (488466869)</v>
      </c>
      <c r="B5808" s="9" t="s">
        <v>2850</v>
      </c>
      <c r="C5808" s="9" t="s">
        <v>2780</v>
      </c>
      <c r="D5808" s="12">
        <v>-29.380609689743501</v>
      </c>
      <c r="E5808" s="12">
        <v>30.4903393653846</v>
      </c>
      <c r="F5808" s="9" t="s">
        <v>2775</v>
      </c>
      <c r="G5808" s="9">
        <v>488466869</v>
      </c>
      <c r="H5808" s="9" t="str">
        <f t="shared" si="180"/>
        <v>(-29.3806097, 30.4903394)</v>
      </c>
    </row>
    <row r="5809" spans="1:8" s="10" customFormat="1" x14ac:dyDescent="0.25">
      <c r="A5809" s="9" t="str">
        <f t="shared" si="181"/>
        <v>OSM: Pietermaritzburg-Greytown-Kranskop Branch Line - Rail - (488466871)</v>
      </c>
      <c r="B5809" s="9" t="s">
        <v>2850</v>
      </c>
      <c r="C5809" s="9" t="s">
        <v>2780</v>
      </c>
      <c r="D5809" s="12">
        <v>-29.3866595</v>
      </c>
      <c r="E5809" s="12">
        <v>30.480372899999999</v>
      </c>
      <c r="F5809" s="9" t="s">
        <v>2775</v>
      </c>
      <c r="G5809" s="9">
        <v>488466871</v>
      </c>
      <c r="H5809" s="9" t="str">
        <f t="shared" si="180"/>
        <v>(-29.3866595, 30.4803729)</v>
      </c>
    </row>
    <row r="5810" spans="1:8" s="10" customFormat="1" x14ac:dyDescent="0.25">
      <c r="A5810" s="9" t="str">
        <f t="shared" si="181"/>
        <v>OSM: Pietermaritzburg-Greytown-Kranskop Branch Line - Rail - (499038392)</v>
      </c>
      <c r="B5810" s="9" t="s">
        <v>2850</v>
      </c>
      <c r="C5810" s="9" t="s">
        <v>2780</v>
      </c>
      <c r="D5810" s="12">
        <v>-29.378701383653802</v>
      </c>
      <c r="E5810" s="12">
        <v>30.541745387500001</v>
      </c>
      <c r="F5810" s="9" t="s">
        <v>2775</v>
      </c>
      <c r="G5810" s="9">
        <v>499038392</v>
      </c>
      <c r="H5810" s="9" t="str">
        <f t="shared" si="180"/>
        <v>(-29.3787014, 30.5417454)</v>
      </c>
    </row>
    <row r="5811" spans="1:8" s="10" customFormat="1" x14ac:dyDescent="0.25">
      <c r="A5811" s="9" t="str">
        <f t="shared" si="181"/>
        <v>OSM: Pietermaritzburg-Greytown-Kranskop Branch Line - Rail - (499038393)</v>
      </c>
      <c r="B5811" s="9" t="s">
        <v>2850</v>
      </c>
      <c r="C5811" s="9" t="s">
        <v>2780</v>
      </c>
      <c r="D5811" s="12">
        <v>-29.37360855</v>
      </c>
      <c r="E5811" s="12">
        <v>30.532713299999902</v>
      </c>
      <c r="F5811" s="9" t="s">
        <v>2775</v>
      </c>
      <c r="G5811" s="9">
        <v>499038393</v>
      </c>
      <c r="H5811" s="9" t="str">
        <f t="shared" si="180"/>
        <v>(-29.3736086, 30.5327133)</v>
      </c>
    </row>
    <row r="5812" spans="1:8" s="10" customFormat="1" x14ac:dyDescent="0.25">
      <c r="A5812" s="9" t="str">
        <f t="shared" si="181"/>
        <v>OSM: Pietermaritzburg-Greytown-Kranskop Branch Line - Rail - (499038394)</v>
      </c>
      <c r="B5812" s="9" t="s">
        <v>2850</v>
      </c>
      <c r="C5812" s="9" t="s">
        <v>2780</v>
      </c>
      <c r="D5812" s="12">
        <v>-29.3675500583333</v>
      </c>
      <c r="E5812" s="12">
        <v>30.524012970833301</v>
      </c>
      <c r="F5812" s="9" t="s">
        <v>2775</v>
      </c>
      <c r="G5812" s="9">
        <v>499038394</v>
      </c>
      <c r="H5812" s="9" t="str">
        <f t="shared" si="180"/>
        <v>(-29.3675501, 30.524013)</v>
      </c>
    </row>
    <row r="5813" spans="1:8" s="10" customFormat="1" x14ac:dyDescent="0.25">
      <c r="A5813" s="9" t="str">
        <f t="shared" si="181"/>
        <v>OSM: Pietermaritzburg-Greytown-Kranskop Branch Line - Rail - (499038395)</v>
      </c>
      <c r="B5813" s="9" t="s">
        <v>2850</v>
      </c>
      <c r="C5813" s="9" t="s">
        <v>2780</v>
      </c>
      <c r="D5813" s="12">
        <v>-29.363758407194201</v>
      </c>
      <c r="E5813" s="12">
        <v>30.500743010071901</v>
      </c>
      <c r="F5813" s="9" t="s">
        <v>2775</v>
      </c>
      <c r="G5813" s="9">
        <v>499038395</v>
      </c>
      <c r="H5813" s="9" t="str">
        <f t="shared" si="180"/>
        <v>(-29.3637584, 30.500743)</v>
      </c>
    </row>
    <row r="5814" spans="1:8" s="10" customFormat="1" x14ac:dyDescent="0.25">
      <c r="A5814" s="9" t="str">
        <f t="shared" si="181"/>
        <v>OSM: Pietermaritzburg-Greytown-Kranskop Branch Line - Rail - (499038396)</v>
      </c>
      <c r="B5814" s="9" t="s">
        <v>2850</v>
      </c>
      <c r="C5814" s="9" t="s">
        <v>2780</v>
      </c>
      <c r="D5814" s="12">
        <v>-29.3726397555555</v>
      </c>
      <c r="E5814" s="12">
        <v>30.493599611111101</v>
      </c>
      <c r="F5814" s="9" t="s">
        <v>2775</v>
      </c>
      <c r="G5814" s="9">
        <v>499038396</v>
      </c>
      <c r="H5814" s="9" t="str">
        <f t="shared" si="180"/>
        <v>(-29.3726398, 30.4935996)</v>
      </c>
    </row>
    <row r="5815" spans="1:8" s="10" customFormat="1" x14ac:dyDescent="0.25">
      <c r="A5815" s="9" t="str">
        <f t="shared" si="181"/>
        <v>OSM: Pietermaritzburg-Greytown-Kranskop Branch Line - Rail - (499046126)</v>
      </c>
      <c r="B5815" s="9" t="s">
        <v>2850</v>
      </c>
      <c r="C5815" s="9" t="s">
        <v>2780</v>
      </c>
      <c r="D5815" s="12">
        <v>-29.3798858</v>
      </c>
      <c r="E5815" s="12">
        <v>30.573610549999898</v>
      </c>
      <c r="F5815" s="9" t="s">
        <v>2775</v>
      </c>
      <c r="G5815" s="9">
        <v>499046126</v>
      </c>
      <c r="H5815" s="9" t="str">
        <f t="shared" si="180"/>
        <v>(-29.3798858, 30.5736105)</v>
      </c>
    </row>
    <row r="5816" spans="1:8" s="10" customFormat="1" x14ac:dyDescent="0.25">
      <c r="A5816" s="9" t="str">
        <f t="shared" si="181"/>
        <v>OSM: Pietermaritzburg-Greytown-Kranskop Branch Line - Rail - (499046127)</v>
      </c>
      <c r="B5816" s="9" t="s">
        <v>2850</v>
      </c>
      <c r="C5816" s="9" t="s">
        <v>2780</v>
      </c>
      <c r="D5816" s="12">
        <v>-29.381571838095201</v>
      </c>
      <c r="E5816" s="12">
        <v>30.567387833333299</v>
      </c>
      <c r="F5816" s="9" t="s">
        <v>2775</v>
      </c>
      <c r="G5816" s="9">
        <v>499046127</v>
      </c>
      <c r="H5816" s="9" t="str">
        <f t="shared" si="180"/>
        <v>(-29.3815718, 30.5673878)</v>
      </c>
    </row>
    <row r="5817" spans="1:8" s="10" customFormat="1" x14ac:dyDescent="0.25">
      <c r="A5817" s="9" t="str">
        <f t="shared" si="181"/>
        <v>OSM: Pietermaritzburg-Greytown-Kranskop Branch Line - Rail - (500179356)</v>
      </c>
      <c r="B5817" s="9" t="s">
        <v>2850</v>
      </c>
      <c r="C5817" s="9" t="s">
        <v>2780</v>
      </c>
      <c r="D5817" s="12">
        <v>-29.2803702</v>
      </c>
      <c r="E5817" s="12">
        <v>30.626912900000001</v>
      </c>
      <c r="F5817" s="9" t="s">
        <v>2775</v>
      </c>
      <c r="G5817" s="9">
        <v>500179356</v>
      </c>
      <c r="H5817" s="9" t="str">
        <f t="shared" si="180"/>
        <v>(-29.2803702, 30.6269129)</v>
      </c>
    </row>
    <row r="5818" spans="1:8" s="10" customFormat="1" x14ac:dyDescent="0.25">
      <c r="A5818" s="9" t="str">
        <f t="shared" si="181"/>
        <v>OSM: Pietermaritzburg-Greytown-Kranskop Branch Line - Rail - (500179357)</v>
      </c>
      <c r="B5818" s="9" t="s">
        <v>2850</v>
      </c>
      <c r="C5818" s="9" t="s">
        <v>2780</v>
      </c>
      <c r="D5818" s="12">
        <v>-29.309417872549002</v>
      </c>
      <c r="E5818" s="12">
        <v>30.625340582843101</v>
      </c>
      <c r="F5818" s="9" t="s">
        <v>2775</v>
      </c>
      <c r="G5818" s="9">
        <v>500179357</v>
      </c>
      <c r="H5818" s="9" t="str">
        <f t="shared" si="180"/>
        <v>(-29.3094179, 30.6253406)</v>
      </c>
    </row>
    <row r="5819" spans="1:8" s="10" customFormat="1" x14ac:dyDescent="0.25">
      <c r="A5819" s="9" t="str">
        <f t="shared" si="181"/>
        <v>OSM: Pietermaritzburg-Greytown-Kranskop Branch Line - Rail - (500179359)</v>
      </c>
      <c r="B5819" s="9" t="s">
        <v>2850</v>
      </c>
      <c r="C5819" s="9" t="s">
        <v>2780</v>
      </c>
      <c r="D5819" s="12">
        <v>-29.346321492857101</v>
      </c>
      <c r="E5819" s="12">
        <v>30.6332135142857</v>
      </c>
      <c r="F5819" s="9" t="s">
        <v>2775</v>
      </c>
      <c r="G5819" s="9">
        <v>500179359</v>
      </c>
      <c r="H5819" s="9" t="str">
        <f t="shared" si="180"/>
        <v>(-29.3463215, 30.6332135)</v>
      </c>
    </row>
    <row r="5820" spans="1:8" s="10" customFormat="1" x14ac:dyDescent="0.25">
      <c r="A5820" s="9" t="str">
        <f t="shared" si="181"/>
        <v>OSM: Pietermaritzburg-Greytown-Kranskop Branch Line - Rail - (500186988)</v>
      </c>
      <c r="B5820" s="9" t="s">
        <v>2850</v>
      </c>
      <c r="C5820" s="9" t="s">
        <v>2780</v>
      </c>
      <c r="D5820" s="12">
        <v>-29.088943950000001</v>
      </c>
      <c r="E5820" s="12">
        <v>30.6058907</v>
      </c>
      <c r="F5820" s="9" t="s">
        <v>2775</v>
      </c>
      <c r="G5820" s="9">
        <v>500186988</v>
      </c>
      <c r="H5820" s="9" t="str">
        <f t="shared" si="180"/>
        <v>(-29.088944, 30.6058907)</v>
      </c>
    </row>
    <row r="5821" spans="1:8" s="10" customFormat="1" x14ac:dyDescent="0.25">
      <c r="A5821" s="9" t="str">
        <f t="shared" si="181"/>
        <v>OSM: Pietermaritzburg-Greytown-Kranskop Branch Line - Rail - (555161541)</v>
      </c>
      <c r="B5821" s="9" t="s">
        <v>2850</v>
      </c>
      <c r="C5821" s="9" t="s">
        <v>2780</v>
      </c>
      <c r="D5821" s="12">
        <v>-29.059786549999998</v>
      </c>
      <c r="E5821" s="12">
        <v>30.75908415</v>
      </c>
      <c r="F5821" s="9" t="s">
        <v>2775</v>
      </c>
      <c r="G5821" s="9">
        <v>555161541</v>
      </c>
      <c r="H5821" s="9" t="str">
        <f t="shared" si="180"/>
        <v>(-29.0597866, 30.7590842)</v>
      </c>
    </row>
    <row r="5822" spans="1:8" s="10" customFormat="1" x14ac:dyDescent="0.25">
      <c r="A5822" s="9" t="str">
        <f t="shared" si="181"/>
        <v>OSM: Pietermaritzburg-Greytown-Kranskop Branch Line - Rail - (1302551758)</v>
      </c>
      <c r="B5822" s="9" t="s">
        <v>2850</v>
      </c>
      <c r="C5822" s="9" t="s">
        <v>2780</v>
      </c>
      <c r="D5822" s="12">
        <v>-29.08905665</v>
      </c>
      <c r="E5822" s="12">
        <v>30.605750749999999</v>
      </c>
      <c r="F5822" s="9" t="s">
        <v>2775</v>
      </c>
      <c r="G5822" s="9">
        <v>1302551758</v>
      </c>
      <c r="H5822" s="9" t="str">
        <f t="shared" si="180"/>
        <v>(-29.0890567, 30.6057508)</v>
      </c>
    </row>
    <row r="5823" spans="1:8" s="10" customFormat="1" x14ac:dyDescent="0.25">
      <c r="A5823" s="9" t="str">
        <f t="shared" si="181"/>
        <v>OSM: Pieter's - Halt - (334456016)</v>
      </c>
      <c r="B5823" s="9" t="s">
        <v>1763</v>
      </c>
      <c r="C5823" s="9" t="s">
        <v>19</v>
      </c>
      <c r="D5823" s="12">
        <v>-28.657212900000001</v>
      </c>
      <c r="E5823" s="12">
        <v>29.839580300000002</v>
      </c>
      <c r="F5823" s="9" t="s">
        <v>8</v>
      </c>
      <c r="G5823" s="9">
        <v>334456016</v>
      </c>
      <c r="H5823" s="9" t="str">
        <f t="shared" si="180"/>
        <v>(-28.6572129, 29.8395803)</v>
      </c>
    </row>
    <row r="5824" spans="1:8" s="10" customFormat="1" x14ac:dyDescent="0.25">
      <c r="A5824" s="9" t="str">
        <f t="shared" si="181"/>
        <v>OSM: Piketberg - Station - (249333108)</v>
      </c>
      <c r="B5824" s="9" t="s">
        <v>1643</v>
      </c>
      <c r="C5824" s="9" t="s">
        <v>7</v>
      </c>
      <c r="D5824" s="12">
        <v>-32.913636400000001</v>
      </c>
      <c r="E5824" s="12">
        <v>18.769203099999999</v>
      </c>
      <c r="F5824" s="9" t="s">
        <v>8</v>
      </c>
      <c r="G5824" s="9">
        <v>249333108</v>
      </c>
      <c r="H5824" s="9" t="str">
        <f t="shared" si="180"/>
        <v>(-32.9136364, 18.7692031)</v>
      </c>
    </row>
    <row r="5825" spans="1:8" s="10" customFormat="1" x14ac:dyDescent="0.25">
      <c r="A5825" s="9" t="str">
        <f t="shared" si="181"/>
        <v>OSM: Pilane - Station - (11300066577)</v>
      </c>
      <c r="B5825" s="9" t="s">
        <v>2737</v>
      </c>
      <c r="C5825" s="9" t="s">
        <v>7</v>
      </c>
      <c r="D5825" s="12">
        <v>-24.409153799999999</v>
      </c>
      <c r="E5825" s="12">
        <v>26.085563100000002</v>
      </c>
      <c r="F5825" s="9" t="s">
        <v>8</v>
      </c>
      <c r="G5825" s="9">
        <v>11300066577</v>
      </c>
      <c r="H5825" s="9" t="str">
        <f t="shared" ref="H5825:H5888" si="182">"(" &amp; TEXT(D5825, "#.#######") &amp; ", " &amp; TEXT(E5825, "#.#######") &amp; ")"</f>
        <v>(-24.4091538, 26.0855631)</v>
      </c>
    </row>
    <row r="5826" spans="1:8" s="10" customFormat="1" x14ac:dyDescent="0.25">
      <c r="A5826" s="9" t="str">
        <f t="shared" si="181"/>
        <v>OSM: Pilot - Stop - (783223811)</v>
      </c>
      <c r="B5826" s="9" t="s">
        <v>2178</v>
      </c>
      <c r="C5826" s="9" t="s">
        <v>13</v>
      </c>
      <c r="D5826" s="12">
        <v>-26.340876300000001</v>
      </c>
      <c r="E5826" s="12">
        <v>28.152412900000002</v>
      </c>
      <c r="F5826" s="9" t="s">
        <v>8</v>
      </c>
      <c r="G5826" s="9">
        <v>783223811</v>
      </c>
      <c r="H5826" s="9" t="str">
        <f t="shared" si="182"/>
        <v>(-26.3408763, 28.1524129)</v>
      </c>
    </row>
    <row r="5827" spans="1:8" s="10" customFormat="1" x14ac:dyDescent="0.25">
      <c r="A5827" s="9" t="str">
        <f t="shared" ref="A5827:A5890" si="183">"OSM: " &amp; B5827 &amp; " - " &amp; PROPER(C5827) &amp; " - (" &amp; G5827 &amp; ")"</f>
        <v>OSM: Pilot - Station - (7220736462)</v>
      </c>
      <c r="B5827" s="9" t="s">
        <v>2178</v>
      </c>
      <c r="C5827" s="9" t="s">
        <v>7</v>
      </c>
      <c r="D5827" s="12">
        <v>-26.340868100000002</v>
      </c>
      <c r="E5827" s="12">
        <v>28.1524672</v>
      </c>
      <c r="F5827" s="9" t="s">
        <v>8</v>
      </c>
      <c r="G5827" s="9">
        <v>7220736462</v>
      </c>
      <c r="H5827" s="9" t="str">
        <f t="shared" si="182"/>
        <v>(-26.3408681, 28.1524672)</v>
      </c>
    </row>
    <row r="5828" spans="1:8" s="10" customFormat="1" x14ac:dyDescent="0.25">
      <c r="A5828" s="9" t="str">
        <f t="shared" si="183"/>
        <v>OSM: Pinedene - Stop - (247644797)</v>
      </c>
      <c r="B5828" s="9" t="s">
        <v>1137</v>
      </c>
      <c r="C5828" s="9" t="s">
        <v>13</v>
      </c>
      <c r="D5828" s="12">
        <v>-25.9136855</v>
      </c>
      <c r="E5828" s="12">
        <v>28.228826999999999</v>
      </c>
      <c r="F5828" s="9" t="s">
        <v>8</v>
      </c>
      <c r="G5828" s="9">
        <v>247644797</v>
      </c>
      <c r="H5828" s="9" t="str">
        <f t="shared" si="182"/>
        <v>(-25.9136855, 28.228827)</v>
      </c>
    </row>
    <row r="5829" spans="1:8" s="10" customFormat="1" x14ac:dyDescent="0.25">
      <c r="A5829" s="9" t="str">
        <f t="shared" si="183"/>
        <v>OSM: Pinedene - Station - (9168944956)</v>
      </c>
      <c r="B5829" s="9" t="s">
        <v>1137</v>
      </c>
      <c r="C5829" s="9" t="s">
        <v>7</v>
      </c>
      <c r="D5829" s="12">
        <v>-25.913740199999999</v>
      </c>
      <c r="E5829" s="12">
        <v>28.2288636</v>
      </c>
      <c r="F5829" s="9" t="s">
        <v>8</v>
      </c>
      <c r="G5829" s="9">
        <v>9168944956</v>
      </c>
      <c r="H5829" s="9" t="str">
        <f t="shared" si="182"/>
        <v>(-25.9137402, 28.2288636)</v>
      </c>
    </row>
    <row r="5830" spans="1:8" s="10" customFormat="1" x14ac:dyDescent="0.25">
      <c r="A5830" s="9" t="str">
        <f t="shared" si="183"/>
        <v>OSM: Pinelands - Station - (291327406)</v>
      </c>
      <c r="B5830" s="9" t="s">
        <v>1739</v>
      </c>
      <c r="C5830" s="9" t="s">
        <v>7</v>
      </c>
      <c r="D5830" s="12">
        <v>-33.939601400000001</v>
      </c>
      <c r="E5830" s="12">
        <v>18.4906562</v>
      </c>
      <c r="F5830" s="9" t="s">
        <v>8</v>
      </c>
      <c r="G5830" s="9">
        <v>291327406</v>
      </c>
      <c r="H5830" s="9" t="str">
        <f t="shared" si="182"/>
        <v>(-33.9396014, 18.4906562)</v>
      </c>
    </row>
    <row r="5831" spans="1:8" s="10" customFormat="1" x14ac:dyDescent="0.25">
      <c r="A5831" s="9" t="str">
        <f t="shared" si="183"/>
        <v>OSM: Pinelands - Stop - (814527258)</v>
      </c>
      <c r="B5831" s="9" t="s">
        <v>1739</v>
      </c>
      <c r="C5831" s="9" t="s">
        <v>13</v>
      </c>
      <c r="D5831" s="12">
        <v>-33.940800500000002</v>
      </c>
      <c r="E5831" s="12">
        <v>18.490742900000001</v>
      </c>
      <c r="F5831" s="9" t="s">
        <v>8</v>
      </c>
      <c r="G5831" s="9">
        <v>814527258</v>
      </c>
      <c r="H5831" s="9" t="str">
        <f t="shared" si="182"/>
        <v>(-33.9408005, 18.4907429)</v>
      </c>
    </row>
    <row r="5832" spans="1:8" s="10" customFormat="1" x14ac:dyDescent="0.25">
      <c r="A5832" s="9" t="str">
        <f t="shared" si="183"/>
        <v>OSM: Pinelands - Stop - (4236721854)</v>
      </c>
      <c r="B5832" s="9" t="s">
        <v>1739</v>
      </c>
      <c r="C5832" s="9" t="s">
        <v>13</v>
      </c>
      <c r="D5832" s="12">
        <v>-33.938593400000002</v>
      </c>
      <c r="E5832" s="12">
        <v>18.490430499999999</v>
      </c>
      <c r="F5832" s="9" t="s">
        <v>8</v>
      </c>
      <c r="G5832" s="9">
        <v>4236721854</v>
      </c>
      <c r="H5832" s="9" t="str">
        <f t="shared" si="182"/>
        <v>(-33.9385934, 18.4904305)</v>
      </c>
    </row>
    <row r="5833" spans="1:8" s="10" customFormat="1" x14ac:dyDescent="0.25">
      <c r="A5833" s="9" t="str">
        <f t="shared" si="183"/>
        <v>OSM: Pinelands - Stop - (4236721882)</v>
      </c>
      <c r="B5833" s="9" t="s">
        <v>1739</v>
      </c>
      <c r="C5833" s="9" t="s">
        <v>13</v>
      </c>
      <c r="D5833" s="12">
        <v>-33.939729100000001</v>
      </c>
      <c r="E5833" s="12">
        <v>18.490689799999998</v>
      </c>
      <c r="F5833" s="9" t="s">
        <v>8</v>
      </c>
      <c r="G5833" s="9">
        <v>4236721882</v>
      </c>
      <c r="H5833" s="9" t="str">
        <f t="shared" si="182"/>
        <v>(-33.9397291, 18.4906898)</v>
      </c>
    </row>
    <row r="5834" spans="1:8" s="10" customFormat="1" x14ac:dyDescent="0.25">
      <c r="A5834" s="9" t="str">
        <f t="shared" si="183"/>
        <v>OSM: Pinelands - Stop - (7401035574)</v>
      </c>
      <c r="B5834" s="9" t="s">
        <v>1739</v>
      </c>
      <c r="C5834" s="9" t="s">
        <v>13</v>
      </c>
      <c r="D5834" s="12">
        <v>-33.939658600000001</v>
      </c>
      <c r="E5834" s="12">
        <v>18.4908134</v>
      </c>
      <c r="F5834" s="9" t="s">
        <v>8</v>
      </c>
      <c r="G5834" s="9">
        <v>7401035574</v>
      </c>
      <c r="H5834" s="9" t="str">
        <f t="shared" si="182"/>
        <v>(-33.9396586, 18.4908134)</v>
      </c>
    </row>
    <row r="5835" spans="1:8" s="10" customFormat="1" x14ac:dyDescent="0.25">
      <c r="A5835" s="9" t="str">
        <f t="shared" si="183"/>
        <v>OSM: Pinelands - Platform - (67474432)</v>
      </c>
      <c r="B5835" s="9" t="s">
        <v>1739</v>
      </c>
      <c r="C5835" s="9" t="s">
        <v>2708</v>
      </c>
      <c r="D5835" s="12">
        <v>-33.939529271428498</v>
      </c>
      <c r="E5835" s="12">
        <v>18.490742528571399</v>
      </c>
      <c r="F5835" s="9" t="s">
        <v>2775</v>
      </c>
      <c r="G5835" s="9">
        <v>67474432</v>
      </c>
      <c r="H5835" s="9" t="str">
        <f t="shared" si="182"/>
        <v>(-33.9395293, 18.4907425)</v>
      </c>
    </row>
    <row r="5836" spans="1:8" s="10" customFormat="1" x14ac:dyDescent="0.25">
      <c r="A5836" s="9" t="str">
        <f t="shared" si="183"/>
        <v>OSM: Pinelands - Platform - (478875740)</v>
      </c>
      <c r="B5836" s="9" t="s">
        <v>1739</v>
      </c>
      <c r="C5836" s="9" t="s">
        <v>2708</v>
      </c>
      <c r="D5836" s="12">
        <v>-33.93943943</v>
      </c>
      <c r="E5836" s="12">
        <v>18.490546285000001</v>
      </c>
      <c r="F5836" s="9" t="s">
        <v>2775</v>
      </c>
      <c r="G5836" s="9">
        <v>478875740</v>
      </c>
      <c r="H5836" s="9" t="str">
        <f t="shared" si="182"/>
        <v>(-33.9394394, 18.4905463)</v>
      </c>
    </row>
    <row r="5837" spans="1:8" s="10" customFormat="1" x14ac:dyDescent="0.25">
      <c r="A5837" s="9" t="str">
        <f t="shared" si="183"/>
        <v>OSM: Pinetown - Stop - (270845197)</v>
      </c>
      <c r="B5837" s="9" t="s">
        <v>1725</v>
      </c>
      <c r="C5837" s="9" t="s">
        <v>13</v>
      </c>
      <c r="D5837" s="12">
        <v>-29.817925500000001</v>
      </c>
      <c r="E5837" s="12">
        <v>30.8577531</v>
      </c>
      <c r="F5837" s="9" t="s">
        <v>8</v>
      </c>
      <c r="G5837" s="9">
        <v>270845197</v>
      </c>
      <c r="H5837" s="9" t="str">
        <f t="shared" si="182"/>
        <v>(-29.8179255, 30.8577531)</v>
      </c>
    </row>
    <row r="5838" spans="1:8" s="10" customFormat="1" x14ac:dyDescent="0.25">
      <c r="A5838" s="9" t="str">
        <f t="shared" si="183"/>
        <v>OSM: Pinetown - Station - (9143797289)</v>
      </c>
      <c r="B5838" s="9" t="s">
        <v>1725</v>
      </c>
      <c r="C5838" s="9" t="s">
        <v>7</v>
      </c>
      <c r="D5838" s="12">
        <v>-29.817847799999999</v>
      </c>
      <c r="E5838" s="12">
        <v>30.857791800000001</v>
      </c>
      <c r="F5838" s="9" t="s">
        <v>8</v>
      </c>
      <c r="G5838" s="9">
        <v>9143797289</v>
      </c>
      <c r="H5838" s="9" t="str">
        <f t="shared" si="182"/>
        <v>(-29.8178478, 30.8577918)</v>
      </c>
    </row>
    <row r="5839" spans="1:8" s="10" customFormat="1" x14ac:dyDescent="0.25">
      <c r="A5839" s="9" t="str">
        <f t="shared" si="183"/>
        <v>OSM: Pirie - Station - (247326319)</v>
      </c>
      <c r="B5839" s="9" t="s">
        <v>646</v>
      </c>
      <c r="C5839" s="9" t="s">
        <v>7</v>
      </c>
      <c r="D5839" s="12">
        <v>-32.832411700000002</v>
      </c>
      <c r="E5839" s="12">
        <v>27.228736399999999</v>
      </c>
      <c r="F5839" s="9" t="s">
        <v>8</v>
      </c>
      <c r="G5839" s="9">
        <v>247326319</v>
      </c>
      <c r="H5839" s="9" t="str">
        <f t="shared" si="182"/>
        <v>(-32.8324117, 27.2287364)</v>
      </c>
    </row>
    <row r="5840" spans="1:8" s="10" customFormat="1" x14ac:dyDescent="0.25">
      <c r="A5840" s="9" t="str">
        <f t="shared" si="183"/>
        <v>OSM: Plaatfontein - Halt - (247327934)</v>
      </c>
      <c r="B5840" s="9" t="s">
        <v>889</v>
      </c>
      <c r="C5840" s="9" t="s">
        <v>19</v>
      </c>
      <c r="D5840" s="12">
        <v>-31.041904599999999</v>
      </c>
      <c r="E5840" s="12">
        <v>23.753099599999999</v>
      </c>
      <c r="F5840" s="9" t="s">
        <v>8</v>
      </c>
      <c r="G5840" s="9">
        <v>247327934</v>
      </c>
      <c r="H5840" s="9" t="str">
        <f t="shared" si="182"/>
        <v>(-31.0419046, 23.7530996)</v>
      </c>
    </row>
    <row r="5841" spans="1:8" s="10" customFormat="1" x14ac:dyDescent="0.25">
      <c r="A5841" s="9" t="str">
        <f t="shared" si="183"/>
        <v>OSM: Plains - Halt - (4003921943)</v>
      </c>
      <c r="B5841" s="9" t="s">
        <v>2511</v>
      </c>
      <c r="C5841" s="9" t="s">
        <v>19</v>
      </c>
      <c r="D5841" s="12">
        <v>-30.738188900000001</v>
      </c>
      <c r="E5841" s="12">
        <v>30.272658</v>
      </c>
      <c r="F5841" s="9" t="s">
        <v>8</v>
      </c>
      <c r="G5841" s="9">
        <v>4003921943</v>
      </c>
      <c r="H5841" s="9" t="str">
        <f t="shared" si="182"/>
        <v>(-30.7381889, 30.272658)</v>
      </c>
    </row>
    <row r="5842" spans="1:8" s="10" customFormat="1" x14ac:dyDescent="0.25">
      <c r="A5842" s="9" t="str">
        <f t="shared" si="183"/>
        <v>OSM: Plateau - Station - (247327935)</v>
      </c>
      <c r="B5842" s="9" t="s">
        <v>890</v>
      </c>
      <c r="C5842" s="9" t="s">
        <v>7</v>
      </c>
      <c r="D5842" s="12">
        <v>-28.255385400000002</v>
      </c>
      <c r="E5842" s="12">
        <v>23.904830799999999</v>
      </c>
      <c r="F5842" s="9" t="s">
        <v>8</v>
      </c>
      <c r="G5842" s="9">
        <v>247327935</v>
      </c>
      <c r="H5842" s="9" t="str">
        <f t="shared" si="182"/>
        <v>(-28.2553854, 23.9048308)</v>
      </c>
    </row>
    <row r="5843" spans="1:8" s="10" customFormat="1" x14ac:dyDescent="0.25">
      <c r="A5843" s="9" t="str">
        <f t="shared" si="183"/>
        <v>OSM: Platform 4 &amp; 5 - Platform - (215565465)</v>
      </c>
      <c r="B5843" s="9" t="s">
        <v>2889</v>
      </c>
      <c r="C5843" s="9" t="s">
        <v>2708</v>
      </c>
      <c r="D5843" s="12">
        <v>-26.210190779999898</v>
      </c>
      <c r="E5843" s="12">
        <v>28.1685505999999</v>
      </c>
      <c r="F5843" s="9" t="s">
        <v>2775</v>
      </c>
      <c r="G5843" s="9">
        <v>215565465</v>
      </c>
      <c r="H5843" s="9" t="str">
        <f t="shared" si="182"/>
        <v>(-26.2101908, 28.1685506)</v>
      </c>
    </row>
    <row r="5844" spans="1:8" s="10" customFormat="1" x14ac:dyDescent="0.25">
      <c r="A5844" s="9" t="str">
        <f t="shared" si="183"/>
        <v>OSM: Platform 6 &amp; 7 - Platform - (215565477)</v>
      </c>
      <c r="B5844" s="9" t="s">
        <v>2890</v>
      </c>
      <c r="C5844" s="9" t="s">
        <v>2708</v>
      </c>
      <c r="D5844" s="12">
        <v>-26.2096886153846</v>
      </c>
      <c r="E5844" s="12">
        <v>28.167203769230699</v>
      </c>
      <c r="F5844" s="9" t="s">
        <v>2775</v>
      </c>
      <c r="G5844" s="9">
        <v>215565477</v>
      </c>
      <c r="H5844" s="9" t="str">
        <f t="shared" si="182"/>
        <v>(-26.2096886, 28.1672038)</v>
      </c>
    </row>
    <row r="5845" spans="1:8" s="10" customFormat="1" x14ac:dyDescent="0.25">
      <c r="A5845" s="9" t="str">
        <f t="shared" si="183"/>
        <v>OSM: Platform 8 &amp; 9 - Platform - (106594041)</v>
      </c>
      <c r="B5845" s="9" t="s">
        <v>2876</v>
      </c>
      <c r="C5845" s="9" t="s">
        <v>2708</v>
      </c>
      <c r="D5845" s="12">
        <v>-26.209499529999999</v>
      </c>
      <c r="E5845" s="12">
        <v>28.167117319999999</v>
      </c>
      <c r="F5845" s="9" t="s">
        <v>2775</v>
      </c>
      <c r="G5845" s="9">
        <v>106594041</v>
      </c>
      <c r="H5845" s="9" t="str">
        <f t="shared" si="182"/>
        <v>(-26.2094995, 28.1671173)</v>
      </c>
    </row>
    <row r="5846" spans="1:8" s="10" customFormat="1" x14ac:dyDescent="0.25">
      <c r="A5846" s="9" t="str">
        <f t="shared" si="183"/>
        <v>OSM: Platkop - Abandoned - (247326320)</v>
      </c>
      <c r="B5846" s="9" t="s">
        <v>647</v>
      </c>
      <c r="C5846" s="9" t="s">
        <v>139</v>
      </c>
      <c r="D5846" s="12">
        <v>-31.918979499999999</v>
      </c>
      <c r="E5846" s="12">
        <v>26.574419200000001</v>
      </c>
      <c r="F5846" s="9" t="s">
        <v>8</v>
      </c>
      <c r="G5846" s="9">
        <v>247326320</v>
      </c>
      <c r="H5846" s="9" t="str">
        <f t="shared" si="182"/>
        <v>(-31.9189795, 26.5744192)</v>
      </c>
    </row>
    <row r="5847" spans="1:8" s="10" customFormat="1" x14ac:dyDescent="0.25">
      <c r="A5847" s="9" t="str">
        <f t="shared" si="183"/>
        <v>OSM: Platrand - Halt - (1449230359)</v>
      </c>
      <c r="B5847" s="9" t="s">
        <v>2322</v>
      </c>
      <c r="C5847" s="9" t="s">
        <v>19</v>
      </c>
      <c r="D5847" s="12">
        <v>-27.104228500000001</v>
      </c>
      <c r="E5847" s="12">
        <v>29.460130400000001</v>
      </c>
      <c r="F5847" s="9" t="s">
        <v>8</v>
      </c>
      <c r="G5847" s="9">
        <v>1449230359</v>
      </c>
      <c r="H5847" s="9" t="str">
        <f t="shared" si="182"/>
        <v>(-27.1042285, 29.4601304)</v>
      </c>
    </row>
    <row r="5848" spans="1:8" s="10" customFormat="1" x14ac:dyDescent="0.25">
      <c r="A5848" s="9" t="str">
        <f t="shared" si="183"/>
        <v>OSM: Platrand - Halt - (8565888468)</v>
      </c>
      <c r="B5848" s="9" t="s">
        <v>2322</v>
      </c>
      <c r="C5848" s="9" t="s">
        <v>19</v>
      </c>
      <c r="D5848" s="12">
        <v>-27.118136799999998</v>
      </c>
      <c r="E5848" s="12">
        <v>29.454049399999999</v>
      </c>
      <c r="F5848" s="9" t="s">
        <v>8</v>
      </c>
      <c r="G5848" s="9">
        <v>8565888468</v>
      </c>
      <c r="H5848" s="9" t="str">
        <f t="shared" si="182"/>
        <v>(-27.1181368, 29.4540494)</v>
      </c>
    </row>
    <row r="5849" spans="1:8" s="10" customFormat="1" x14ac:dyDescent="0.25">
      <c r="A5849" s="9" t="str">
        <f t="shared" si="183"/>
        <v>OSM: Platrug - Abandoned - (247326321)</v>
      </c>
      <c r="B5849" s="9" t="s">
        <v>648</v>
      </c>
      <c r="C5849" s="9" t="s">
        <v>139</v>
      </c>
      <c r="D5849" s="12">
        <v>-33.641857299999998</v>
      </c>
      <c r="E5849" s="12">
        <v>25.942565800000001</v>
      </c>
      <c r="F5849" s="9" t="s">
        <v>8</v>
      </c>
      <c r="G5849" s="9">
        <v>247326321</v>
      </c>
      <c r="H5849" s="9" t="str">
        <f t="shared" si="182"/>
        <v>(-33.6418573, 25.9425658)</v>
      </c>
    </row>
    <row r="5850" spans="1:8" s="10" customFormat="1" x14ac:dyDescent="0.25">
      <c r="A5850" s="9" t="str">
        <f t="shared" si="183"/>
        <v>OSM: Platteklip - Station - (249333107)</v>
      </c>
      <c r="B5850" s="9" t="s">
        <v>1642</v>
      </c>
      <c r="C5850" s="9" t="s">
        <v>7</v>
      </c>
      <c r="D5850" s="12">
        <v>-33.322412</v>
      </c>
      <c r="E5850" s="12">
        <v>18.3722049</v>
      </c>
      <c r="F5850" s="9" t="s">
        <v>8</v>
      </c>
      <c r="G5850" s="9">
        <v>249333107</v>
      </c>
      <c r="H5850" s="9" t="str">
        <f t="shared" si="182"/>
        <v>(-33.322412, 18.3722049)</v>
      </c>
    </row>
    <row r="5851" spans="1:8" s="10" customFormat="1" x14ac:dyDescent="0.25">
      <c r="A5851" s="9" t="str">
        <f t="shared" si="183"/>
        <v>OSM: Plessislaer - Station - (663028296)</v>
      </c>
      <c r="B5851" s="9" t="s">
        <v>2152</v>
      </c>
      <c r="C5851" s="9" t="s">
        <v>7</v>
      </c>
      <c r="D5851" s="12">
        <v>-29.646623600000002</v>
      </c>
      <c r="E5851" s="12">
        <v>30.3450816</v>
      </c>
      <c r="F5851" s="9" t="s">
        <v>8</v>
      </c>
      <c r="G5851" s="9">
        <v>663028296</v>
      </c>
      <c r="H5851" s="9" t="str">
        <f t="shared" si="182"/>
        <v>(-29.6466236, 30.3450816)</v>
      </c>
    </row>
    <row r="5852" spans="1:8" s="10" customFormat="1" x14ac:dyDescent="0.25">
      <c r="A5852" s="9" t="str">
        <f t="shared" si="183"/>
        <v>OSM: Plewman - Halt - (12639706949)</v>
      </c>
      <c r="B5852" s="9" t="s">
        <v>2770</v>
      </c>
      <c r="C5852" s="9" t="s">
        <v>19</v>
      </c>
      <c r="D5852" s="12">
        <v>-30.772720199999998</v>
      </c>
      <c r="E5852" s="12">
        <v>25.119671100000001</v>
      </c>
      <c r="F5852" s="9" t="s">
        <v>8</v>
      </c>
      <c r="G5852" s="9">
        <v>12639706949</v>
      </c>
      <c r="H5852" s="9" t="str">
        <f t="shared" si="182"/>
        <v>(-30.7727202, 25.1196711)</v>
      </c>
    </row>
    <row r="5853" spans="1:8" s="10" customFormat="1" x14ac:dyDescent="0.25">
      <c r="A5853" s="9" t="str">
        <f t="shared" si="183"/>
        <v>OSM: Plinthed SAR Class 8A no 1097 - Preserved - (1304486309)</v>
      </c>
      <c r="B5853" s="9" t="s">
        <v>2951</v>
      </c>
      <c r="C5853" s="9" t="s">
        <v>2830</v>
      </c>
      <c r="D5853" s="12">
        <v>-26.711266299999998</v>
      </c>
      <c r="E5853" s="12">
        <v>27.085105550000002</v>
      </c>
      <c r="F5853" s="9" t="s">
        <v>2775</v>
      </c>
      <c r="G5853" s="9">
        <v>1304486309</v>
      </c>
      <c r="H5853" s="9" t="str">
        <f t="shared" si="182"/>
        <v>(-26.7112663, 27.0851056)</v>
      </c>
    </row>
    <row r="5854" spans="1:8" s="10" customFormat="1" x14ac:dyDescent="0.25">
      <c r="A5854" s="9" t="str">
        <f t="shared" si="183"/>
        <v>OSM: Plumbago - Halt - (247326322)</v>
      </c>
      <c r="B5854" s="9" t="s">
        <v>649</v>
      </c>
      <c r="C5854" s="9" t="s">
        <v>19</v>
      </c>
      <c r="D5854" s="12">
        <v>-32.871727100000001</v>
      </c>
      <c r="E5854" s="12">
        <v>27.436739800000002</v>
      </c>
      <c r="F5854" s="9" t="s">
        <v>8</v>
      </c>
      <c r="G5854" s="9">
        <v>247326322</v>
      </c>
      <c r="H5854" s="9" t="str">
        <f t="shared" si="182"/>
        <v>(-32.8717271, 27.4367398)</v>
      </c>
    </row>
    <row r="5855" spans="1:8" s="10" customFormat="1" x14ac:dyDescent="0.25">
      <c r="A5855" s="9" t="str">
        <f t="shared" si="183"/>
        <v>OSM: Plumstead - Station - (26114339)</v>
      </c>
      <c r="B5855" s="9" t="s">
        <v>24</v>
      </c>
      <c r="C5855" s="9" t="s">
        <v>7</v>
      </c>
      <c r="D5855" s="12">
        <v>-34.021942799999998</v>
      </c>
      <c r="E5855" s="12">
        <v>18.4697189</v>
      </c>
      <c r="F5855" s="9" t="s">
        <v>8</v>
      </c>
      <c r="G5855" s="9">
        <v>26114339</v>
      </c>
      <c r="H5855" s="9" t="str">
        <f t="shared" si="182"/>
        <v>(-34.0219428, 18.4697189)</v>
      </c>
    </row>
    <row r="5856" spans="1:8" s="10" customFormat="1" x14ac:dyDescent="0.25">
      <c r="A5856" s="9" t="str">
        <f t="shared" si="183"/>
        <v>OSM: Plumstead - Stop - (7388510312)</v>
      </c>
      <c r="B5856" s="9" t="s">
        <v>24</v>
      </c>
      <c r="C5856" s="9" t="s">
        <v>13</v>
      </c>
      <c r="D5856" s="12">
        <v>-34.021873499999998</v>
      </c>
      <c r="E5856" s="12">
        <v>18.469715000000001</v>
      </c>
      <c r="F5856" s="9" t="s">
        <v>8</v>
      </c>
      <c r="G5856" s="9">
        <v>7388510312</v>
      </c>
      <c r="H5856" s="9" t="str">
        <f t="shared" si="182"/>
        <v>(-34.0218735, 18.469715)</v>
      </c>
    </row>
    <row r="5857" spans="1:8" s="10" customFormat="1" x14ac:dyDescent="0.25">
      <c r="A5857" s="9" t="str">
        <f t="shared" si="183"/>
        <v>OSM: Plumstead - Stop - (7388510313)</v>
      </c>
      <c r="B5857" s="9" t="s">
        <v>24</v>
      </c>
      <c r="C5857" s="9" t="s">
        <v>13</v>
      </c>
      <c r="D5857" s="12">
        <v>-34.021896300000002</v>
      </c>
      <c r="E5857" s="12">
        <v>18.469752100000001</v>
      </c>
      <c r="F5857" s="9" t="s">
        <v>8</v>
      </c>
      <c r="G5857" s="9">
        <v>7388510313</v>
      </c>
      <c r="H5857" s="9" t="str">
        <f t="shared" si="182"/>
        <v>(-34.0218963, 18.4697521)</v>
      </c>
    </row>
    <row r="5858" spans="1:8" s="10" customFormat="1" x14ac:dyDescent="0.25">
      <c r="A5858" s="9" t="str">
        <f t="shared" si="183"/>
        <v>OSM: Poet's Corner - Stop - (348960291)</v>
      </c>
      <c r="B5858" s="9" t="s">
        <v>1807</v>
      </c>
      <c r="C5858" s="9" t="s">
        <v>13</v>
      </c>
      <c r="D5858" s="12">
        <v>-29.879301699999999</v>
      </c>
      <c r="E5858" s="12">
        <v>30.931133500000001</v>
      </c>
      <c r="F5858" s="9" t="s">
        <v>8</v>
      </c>
      <c r="G5858" s="9">
        <v>348960291</v>
      </c>
      <c r="H5858" s="9" t="str">
        <f t="shared" si="182"/>
        <v>(-29.8793017, 30.9311335)</v>
      </c>
    </row>
    <row r="5859" spans="1:8" s="10" customFormat="1" x14ac:dyDescent="0.25">
      <c r="A5859" s="9" t="str">
        <f t="shared" si="183"/>
        <v>OSM: Poet's Corner - Station - (9143895026)</v>
      </c>
      <c r="B5859" s="9" t="s">
        <v>1807</v>
      </c>
      <c r="C5859" s="9" t="s">
        <v>7</v>
      </c>
      <c r="D5859" s="12">
        <v>-29.879386799999999</v>
      </c>
      <c r="E5859" s="12">
        <v>30.9312769</v>
      </c>
      <c r="F5859" s="9" t="s">
        <v>8</v>
      </c>
      <c r="G5859" s="9">
        <v>9143895026</v>
      </c>
      <c r="H5859" s="9" t="str">
        <f t="shared" si="182"/>
        <v>(-29.8793868, 30.9312769)</v>
      </c>
    </row>
    <row r="5860" spans="1:8" s="10" customFormat="1" x14ac:dyDescent="0.25">
      <c r="A5860" s="9" t="str">
        <f t="shared" si="183"/>
        <v>OSM: Politsi - Station - (247646937)</v>
      </c>
      <c r="B5860" s="9" t="s">
        <v>1423</v>
      </c>
      <c r="C5860" s="9" t="s">
        <v>7</v>
      </c>
      <c r="D5860" s="12">
        <v>-23.7658235</v>
      </c>
      <c r="E5860" s="12">
        <v>30.101922399999999</v>
      </c>
      <c r="F5860" s="9" t="s">
        <v>8</v>
      </c>
      <c r="G5860" s="9">
        <v>247646937</v>
      </c>
      <c r="H5860" s="9" t="str">
        <f t="shared" si="182"/>
        <v>(-23.7658235, 30.1019224)</v>
      </c>
    </row>
    <row r="5861" spans="1:8" s="10" customFormat="1" x14ac:dyDescent="0.25">
      <c r="A5861" s="9" t="str">
        <f t="shared" si="183"/>
        <v>OSM: Pollak Park - Stop - (247644798)</v>
      </c>
      <c r="B5861" s="9" t="s">
        <v>1138</v>
      </c>
      <c r="C5861" s="9" t="s">
        <v>13</v>
      </c>
      <c r="D5861" s="12">
        <v>-26.2650486</v>
      </c>
      <c r="E5861" s="12">
        <v>28.431401999999999</v>
      </c>
      <c r="F5861" s="9" t="s">
        <v>8</v>
      </c>
      <c r="G5861" s="9">
        <v>247644798</v>
      </c>
      <c r="H5861" s="9" t="str">
        <f t="shared" si="182"/>
        <v>(-26.2650486, 28.431402)</v>
      </c>
    </row>
    <row r="5862" spans="1:8" s="10" customFormat="1" x14ac:dyDescent="0.25">
      <c r="A5862" s="9" t="str">
        <f t="shared" si="183"/>
        <v>OSM: Pollak Park - Stop - (9165682817)</v>
      </c>
      <c r="B5862" s="9" t="s">
        <v>1138</v>
      </c>
      <c r="C5862" s="9" t="s">
        <v>13</v>
      </c>
      <c r="D5862" s="12">
        <v>-26.2650124</v>
      </c>
      <c r="E5862" s="12">
        <v>28.431525300000001</v>
      </c>
      <c r="F5862" s="9" t="s">
        <v>8</v>
      </c>
      <c r="G5862" s="9">
        <v>9165682817</v>
      </c>
      <c r="H5862" s="9" t="str">
        <f t="shared" si="182"/>
        <v>(-26.2650124, 28.4315253)</v>
      </c>
    </row>
    <row r="5863" spans="1:8" s="10" customFormat="1" x14ac:dyDescent="0.25">
      <c r="A5863" s="9" t="str">
        <f t="shared" si="183"/>
        <v>OSM: Pollak Park - Station - (9165682818)</v>
      </c>
      <c r="B5863" s="9" t="s">
        <v>1138</v>
      </c>
      <c r="C5863" s="9" t="s">
        <v>7</v>
      </c>
      <c r="D5863" s="12">
        <v>-26.265035099999999</v>
      </c>
      <c r="E5863" s="12">
        <v>28.4311723</v>
      </c>
      <c r="F5863" s="9" t="s">
        <v>8</v>
      </c>
      <c r="G5863" s="9">
        <v>9165682818</v>
      </c>
      <c r="H5863" s="9" t="str">
        <f t="shared" si="182"/>
        <v>(-26.2650351, 28.4311723)</v>
      </c>
    </row>
    <row r="5864" spans="1:8" s="10" customFormat="1" x14ac:dyDescent="0.25">
      <c r="A5864" s="9" t="str">
        <f t="shared" si="183"/>
        <v>OSM: Polokwane Train Station - Station - (11459556409)</v>
      </c>
      <c r="B5864" s="9" t="s">
        <v>2750</v>
      </c>
      <c r="C5864" s="9" t="s">
        <v>7</v>
      </c>
      <c r="D5864" s="12">
        <v>-23.896474699999999</v>
      </c>
      <c r="E5864" s="12">
        <v>29.445822100000001</v>
      </c>
      <c r="F5864" s="9" t="s">
        <v>8</v>
      </c>
      <c r="G5864" s="9">
        <v>11459556409</v>
      </c>
      <c r="H5864" s="9" t="str">
        <f t="shared" si="182"/>
        <v>(-23.8964747, 29.4458221)</v>
      </c>
    </row>
    <row r="5865" spans="1:8" s="10" customFormat="1" x14ac:dyDescent="0.25">
      <c r="A5865" s="9" t="str">
        <f t="shared" si="183"/>
        <v>OSM: Pompie - Halt - (247325537)</v>
      </c>
      <c r="B5865" s="9" t="s">
        <v>291</v>
      </c>
      <c r="C5865" s="9" t="s">
        <v>19</v>
      </c>
      <c r="D5865" s="12">
        <v>-29.834880299999998</v>
      </c>
      <c r="E5865" s="12">
        <v>25.863571700000001</v>
      </c>
      <c r="F5865" s="9" t="s">
        <v>8</v>
      </c>
      <c r="G5865" s="9">
        <v>247325537</v>
      </c>
      <c r="H5865" s="9" t="str">
        <f t="shared" si="182"/>
        <v>(-29.8348803, 25.8635717)</v>
      </c>
    </row>
    <row r="5866" spans="1:8" s="10" customFormat="1" x14ac:dyDescent="0.25">
      <c r="A5866" s="9" t="str">
        <f t="shared" si="183"/>
        <v>OSM: Ponte antiga em betÃ£o - Rail - (173318192)</v>
      </c>
      <c r="B5866" s="9" t="s">
        <v>2881</v>
      </c>
      <c r="C5866" s="9" t="s">
        <v>2780</v>
      </c>
      <c r="D5866" s="12">
        <v>-26.143537500000001</v>
      </c>
      <c r="E5866" s="12">
        <v>32.433623050000001</v>
      </c>
      <c r="F5866" s="9" t="s">
        <v>2775</v>
      </c>
      <c r="G5866" s="9">
        <v>173318192</v>
      </c>
      <c r="H5866" s="9" t="str">
        <f t="shared" si="182"/>
        <v>(-26.1435375, 32.4336231)</v>
      </c>
    </row>
    <row r="5867" spans="1:8" s="10" customFormat="1" x14ac:dyDescent="0.25">
      <c r="A5867" s="9" t="str">
        <f t="shared" si="183"/>
        <v>OSM: Ponte sobre o Rio Matola - Rail - (1204491479)</v>
      </c>
      <c r="B5867" s="9" t="s">
        <v>2943</v>
      </c>
      <c r="C5867" s="9" t="s">
        <v>2780</v>
      </c>
      <c r="D5867" s="12">
        <v>-25.7787221</v>
      </c>
      <c r="E5867" s="12">
        <v>32.42551375</v>
      </c>
      <c r="F5867" s="9" t="s">
        <v>2775</v>
      </c>
      <c r="G5867" s="9">
        <v>1204491479</v>
      </c>
      <c r="H5867" s="9" t="str">
        <f t="shared" si="182"/>
        <v>(-25.7787221, 32.4255138)</v>
      </c>
    </row>
    <row r="5868" spans="1:8" s="10" customFormat="1" x14ac:dyDescent="0.25">
      <c r="A5868" s="9" t="str">
        <f t="shared" si="183"/>
        <v>OSM: Pony - Halt - (247646936)</v>
      </c>
      <c r="B5868" s="9" t="s">
        <v>1422</v>
      </c>
      <c r="C5868" s="9" t="s">
        <v>19</v>
      </c>
      <c r="D5868" s="12">
        <v>-24.869700099999999</v>
      </c>
      <c r="E5868" s="12">
        <v>27.096190799999999</v>
      </c>
      <c r="F5868" s="9" t="s">
        <v>8</v>
      </c>
      <c r="G5868" s="9">
        <v>247646936</v>
      </c>
      <c r="H5868" s="9" t="str">
        <f t="shared" si="182"/>
        <v>(-24.8697001, 27.0961908)</v>
      </c>
    </row>
    <row r="5869" spans="1:8" s="10" customFormat="1" x14ac:dyDescent="0.25">
      <c r="A5869" s="9" t="str">
        <f t="shared" si="183"/>
        <v>OSM: Pools - Station - (249333106)</v>
      </c>
      <c r="B5869" s="9" t="s">
        <v>1641</v>
      </c>
      <c r="C5869" s="9" t="s">
        <v>7</v>
      </c>
      <c r="D5869" s="12">
        <v>-32.814016199999998</v>
      </c>
      <c r="E5869" s="12">
        <v>18.8496317</v>
      </c>
      <c r="F5869" s="9" t="s">
        <v>8</v>
      </c>
      <c r="G5869" s="9">
        <v>249333106</v>
      </c>
      <c r="H5869" s="9" t="str">
        <f t="shared" si="182"/>
        <v>(-32.8140162, 18.8496317)</v>
      </c>
    </row>
    <row r="5870" spans="1:8" s="10" customFormat="1" x14ac:dyDescent="0.25">
      <c r="A5870" s="9" t="str">
        <f t="shared" si="183"/>
        <v>OSM: Populier - Station - (247325536)</v>
      </c>
      <c r="B5870" s="9" t="s">
        <v>290</v>
      </c>
      <c r="C5870" s="9" t="s">
        <v>7</v>
      </c>
      <c r="D5870" s="12">
        <v>-29.6679165</v>
      </c>
      <c r="E5870" s="12">
        <v>26.921937400000001</v>
      </c>
      <c r="F5870" s="9" t="s">
        <v>8</v>
      </c>
      <c r="G5870" s="9">
        <v>247325536</v>
      </c>
      <c r="H5870" s="9" t="str">
        <f t="shared" si="182"/>
        <v>(-29.6679165, 26.9219374)</v>
      </c>
    </row>
    <row r="5871" spans="1:8" s="10" customFormat="1" x14ac:dyDescent="0.25">
      <c r="A5871" s="9" t="str">
        <f t="shared" si="183"/>
        <v>OSM: Port Alfred - Station - (247326306)</v>
      </c>
      <c r="B5871" s="9" t="s">
        <v>636</v>
      </c>
      <c r="C5871" s="9" t="s">
        <v>7</v>
      </c>
      <c r="D5871" s="12">
        <v>-33.589877000000001</v>
      </c>
      <c r="E5871" s="12">
        <v>26.8888645</v>
      </c>
      <c r="F5871" s="9" t="s">
        <v>8</v>
      </c>
      <c r="G5871" s="9">
        <v>247326306</v>
      </c>
      <c r="H5871" s="9" t="str">
        <f t="shared" si="182"/>
        <v>(-33.589877, 26.8888645)</v>
      </c>
    </row>
    <row r="5872" spans="1:8" s="10" customFormat="1" x14ac:dyDescent="0.25">
      <c r="A5872" s="9" t="str">
        <f t="shared" si="183"/>
        <v>OSM: Port Alfred Railway Line - Disused - (23159069)</v>
      </c>
      <c r="B5872" s="9" t="s">
        <v>2790</v>
      </c>
      <c r="C5872" s="9" t="s">
        <v>2774</v>
      </c>
      <c r="D5872" s="12">
        <v>-33.308693501874998</v>
      </c>
      <c r="E5872" s="12">
        <v>26.502993303124999</v>
      </c>
      <c r="F5872" s="9" t="s">
        <v>2775</v>
      </c>
      <c r="G5872" s="9">
        <v>23159069</v>
      </c>
      <c r="H5872" s="9" t="str">
        <f t="shared" si="182"/>
        <v>(-33.3086935, 26.5029933)</v>
      </c>
    </row>
    <row r="5873" spans="1:8" s="10" customFormat="1" x14ac:dyDescent="0.25">
      <c r="A5873" s="9" t="str">
        <f t="shared" si="183"/>
        <v>OSM: Port Alfred Railway Line - Disused - (23159070)</v>
      </c>
      <c r="B5873" s="9" t="s">
        <v>2790</v>
      </c>
      <c r="C5873" s="9" t="s">
        <v>2774</v>
      </c>
      <c r="D5873" s="12">
        <v>-33.373787632298097</v>
      </c>
      <c r="E5873" s="12">
        <v>26.8039704608695</v>
      </c>
      <c r="F5873" s="9" t="s">
        <v>2775</v>
      </c>
      <c r="G5873" s="9">
        <v>23159070</v>
      </c>
      <c r="H5873" s="9" t="str">
        <f t="shared" si="182"/>
        <v>(-33.3737876, 26.8039705)</v>
      </c>
    </row>
    <row r="5874" spans="1:8" s="10" customFormat="1" x14ac:dyDescent="0.25">
      <c r="A5874" s="9" t="str">
        <f t="shared" si="183"/>
        <v>OSM: Port Alfred Railway Line - Disused - (23159128)</v>
      </c>
      <c r="B5874" s="9" t="s">
        <v>2790</v>
      </c>
      <c r="C5874" s="9" t="s">
        <v>2774</v>
      </c>
      <c r="D5874" s="12">
        <v>-33.3152680575757</v>
      </c>
      <c r="E5874" s="12">
        <v>26.080558245454501</v>
      </c>
      <c r="F5874" s="9" t="s">
        <v>2775</v>
      </c>
      <c r="G5874" s="9">
        <v>23159128</v>
      </c>
      <c r="H5874" s="9" t="str">
        <f t="shared" si="182"/>
        <v>(-33.3152681, 26.0805582)</v>
      </c>
    </row>
    <row r="5875" spans="1:8" s="10" customFormat="1" x14ac:dyDescent="0.25">
      <c r="A5875" s="9" t="str">
        <f t="shared" si="183"/>
        <v>OSM: Port Alfred Railway Line - Disused - (23159129)</v>
      </c>
      <c r="B5875" s="9" t="s">
        <v>2790</v>
      </c>
      <c r="C5875" s="9" t="s">
        <v>2774</v>
      </c>
      <c r="D5875" s="12">
        <v>-33.327305506285697</v>
      </c>
      <c r="E5875" s="12">
        <v>26.279153342285699</v>
      </c>
      <c r="F5875" s="9" t="s">
        <v>2775</v>
      </c>
      <c r="G5875" s="9">
        <v>23159129</v>
      </c>
      <c r="H5875" s="9" t="str">
        <f t="shared" si="182"/>
        <v>(-33.3273055, 26.2791533)</v>
      </c>
    </row>
    <row r="5876" spans="1:8" s="10" customFormat="1" x14ac:dyDescent="0.25">
      <c r="A5876" s="9" t="str">
        <f t="shared" si="183"/>
        <v>OSM: Port Alfred Railway Line - Disused - (23159130)</v>
      </c>
      <c r="B5876" s="9" t="s">
        <v>2790</v>
      </c>
      <c r="C5876" s="9" t="s">
        <v>2774</v>
      </c>
      <c r="D5876" s="12">
        <v>-33.314884486363603</v>
      </c>
      <c r="E5876" s="12">
        <v>26.393919636363599</v>
      </c>
      <c r="F5876" s="9" t="s">
        <v>2775</v>
      </c>
      <c r="G5876" s="9">
        <v>23159130</v>
      </c>
      <c r="H5876" s="9" t="str">
        <f t="shared" si="182"/>
        <v>(-33.3148845, 26.3939196)</v>
      </c>
    </row>
    <row r="5877" spans="1:8" s="10" customFormat="1" x14ac:dyDescent="0.25">
      <c r="A5877" s="9" t="str">
        <f t="shared" si="183"/>
        <v>OSM: Port Alfred Railway Line - Disused - (23186666)</v>
      </c>
      <c r="B5877" s="9" t="s">
        <v>2790</v>
      </c>
      <c r="C5877" s="9" t="s">
        <v>2774</v>
      </c>
      <c r="D5877" s="12">
        <v>-33.335367769565202</v>
      </c>
      <c r="E5877" s="12">
        <v>26.309685304347799</v>
      </c>
      <c r="F5877" s="9" t="s">
        <v>2775</v>
      </c>
      <c r="G5877" s="9">
        <v>23186666</v>
      </c>
      <c r="H5877" s="9" t="str">
        <f t="shared" si="182"/>
        <v>(-33.3353678, 26.3096853)</v>
      </c>
    </row>
    <row r="5878" spans="1:8" s="10" customFormat="1" x14ac:dyDescent="0.25">
      <c r="A5878" s="9" t="str">
        <f t="shared" si="183"/>
        <v>OSM: Port Alfred Railway Line - Disused - (23965180)</v>
      </c>
      <c r="B5878" s="9" t="s">
        <v>2790</v>
      </c>
      <c r="C5878" s="9" t="s">
        <v>2774</v>
      </c>
      <c r="D5878" s="12">
        <v>-33.306590036363602</v>
      </c>
      <c r="E5878" s="12">
        <v>26.535982863636299</v>
      </c>
      <c r="F5878" s="9" t="s">
        <v>2775</v>
      </c>
      <c r="G5878" s="9">
        <v>23965180</v>
      </c>
      <c r="H5878" s="9" t="str">
        <f t="shared" si="182"/>
        <v>(-33.30659, 26.5359829)</v>
      </c>
    </row>
    <row r="5879" spans="1:8" s="10" customFormat="1" x14ac:dyDescent="0.25">
      <c r="A5879" s="9" t="str">
        <f t="shared" si="183"/>
        <v>OSM: Port Alfred Railway Line - Abandoned - (29428544)</v>
      </c>
      <c r="B5879" s="9" t="s">
        <v>2790</v>
      </c>
      <c r="C5879" s="9" t="s">
        <v>139</v>
      </c>
      <c r="D5879" s="12">
        <v>-33.538993441632599</v>
      </c>
      <c r="E5879" s="12">
        <v>26.890453491836698</v>
      </c>
      <c r="F5879" s="9" t="s">
        <v>2775</v>
      </c>
      <c r="G5879" s="9">
        <v>29428544</v>
      </c>
      <c r="H5879" s="9" t="str">
        <f t="shared" si="182"/>
        <v>(-33.5389934, 26.8904535)</v>
      </c>
    </row>
    <row r="5880" spans="1:8" s="10" customFormat="1" x14ac:dyDescent="0.25">
      <c r="A5880" s="9" t="str">
        <f t="shared" si="183"/>
        <v>OSM: Port Alfred Railway Line - Disused - (30732766)</v>
      </c>
      <c r="B5880" s="9" t="s">
        <v>2790</v>
      </c>
      <c r="C5880" s="9" t="s">
        <v>2774</v>
      </c>
      <c r="D5880" s="12">
        <v>-33.333912114699302</v>
      </c>
      <c r="E5880" s="12">
        <v>26.648361092204802</v>
      </c>
      <c r="F5880" s="9" t="s">
        <v>2775</v>
      </c>
      <c r="G5880" s="9">
        <v>30732766</v>
      </c>
      <c r="H5880" s="9" t="str">
        <f t="shared" si="182"/>
        <v>(-33.3339121, 26.6483611)</v>
      </c>
    </row>
    <row r="5881" spans="1:8" s="10" customFormat="1" x14ac:dyDescent="0.25">
      <c r="A5881" s="9" t="str">
        <f t="shared" si="183"/>
        <v>OSM: Port Alfred Railway Line - Abandoned - (30732767)</v>
      </c>
      <c r="B5881" s="9" t="s">
        <v>2790</v>
      </c>
      <c r="C5881" s="9" t="s">
        <v>139</v>
      </c>
      <c r="D5881" s="12">
        <v>-33.459092372774798</v>
      </c>
      <c r="E5881" s="12">
        <v>26.866038064397902</v>
      </c>
      <c r="F5881" s="9" t="s">
        <v>2775</v>
      </c>
      <c r="G5881" s="9">
        <v>30732767</v>
      </c>
      <c r="H5881" s="9" t="str">
        <f t="shared" si="182"/>
        <v>(-33.4590924, 26.8660381)</v>
      </c>
    </row>
    <row r="5882" spans="1:8" s="10" customFormat="1" x14ac:dyDescent="0.25">
      <c r="A5882" s="9" t="str">
        <f t="shared" si="183"/>
        <v>OSM: Port Alfred Railway Line - Disused - (78185234)</v>
      </c>
      <c r="B5882" s="9" t="s">
        <v>2790</v>
      </c>
      <c r="C5882" s="9" t="s">
        <v>2774</v>
      </c>
      <c r="D5882" s="12">
        <v>-33.312745550000002</v>
      </c>
      <c r="E5882" s="12">
        <v>26.083111649999999</v>
      </c>
      <c r="F5882" s="9" t="s">
        <v>2775</v>
      </c>
      <c r="G5882" s="9">
        <v>78185234</v>
      </c>
      <c r="H5882" s="9" t="str">
        <f t="shared" si="182"/>
        <v>(-33.3127456, 26.0831117)</v>
      </c>
    </row>
    <row r="5883" spans="1:8" s="10" customFormat="1" x14ac:dyDescent="0.25">
      <c r="A5883" s="9" t="str">
        <f t="shared" si="183"/>
        <v>OSM: Port Alfred Railway Line - Disused - (78185270)</v>
      </c>
      <c r="B5883" s="9" t="s">
        <v>2790</v>
      </c>
      <c r="C5883" s="9" t="s">
        <v>2774</v>
      </c>
      <c r="D5883" s="12">
        <v>-33.311680320000001</v>
      </c>
      <c r="E5883" s="12">
        <v>26.085781055999998</v>
      </c>
      <c r="F5883" s="9" t="s">
        <v>2775</v>
      </c>
      <c r="G5883" s="9">
        <v>78185270</v>
      </c>
      <c r="H5883" s="9" t="str">
        <f t="shared" si="182"/>
        <v>(-33.3116803, 26.0857811)</v>
      </c>
    </row>
    <row r="5884" spans="1:8" s="10" customFormat="1" x14ac:dyDescent="0.25">
      <c r="A5884" s="9" t="str">
        <f t="shared" si="183"/>
        <v>OSM: Port Alfred Railway Line - Disused - (88890409)</v>
      </c>
      <c r="B5884" s="9" t="s">
        <v>2790</v>
      </c>
      <c r="C5884" s="9" t="s">
        <v>2774</v>
      </c>
      <c r="D5884" s="12">
        <v>-33.314671599999997</v>
      </c>
      <c r="E5884" s="12">
        <v>26.398212549999901</v>
      </c>
      <c r="F5884" s="9" t="s">
        <v>2775</v>
      </c>
      <c r="G5884" s="9">
        <v>88890409</v>
      </c>
      <c r="H5884" s="9" t="str">
        <f t="shared" si="182"/>
        <v>(-33.3146716, 26.3982125)</v>
      </c>
    </row>
    <row r="5885" spans="1:8" s="10" customFormat="1" x14ac:dyDescent="0.25">
      <c r="A5885" s="9" t="str">
        <f t="shared" si="183"/>
        <v>OSM: Port Alfred Railway Line - Disused - (88890425)</v>
      </c>
      <c r="B5885" s="9" t="s">
        <v>2790</v>
      </c>
      <c r="C5885" s="9" t="s">
        <v>2774</v>
      </c>
      <c r="D5885" s="12">
        <v>-33.326584364705802</v>
      </c>
      <c r="E5885" s="12">
        <v>26.482117839215601</v>
      </c>
      <c r="F5885" s="9" t="s">
        <v>2775</v>
      </c>
      <c r="G5885" s="9">
        <v>88890425</v>
      </c>
      <c r="H5885" s="9" t="str">
        <f t="shared" si="182"/>
        <v>(-33.3265844, 26.4821178)</v>
      </c>
    </row>
    <row r="5886" spans="1:8" s="10" customFormat="1" x14ac:dyDescent="0.25">
      <c r="A5886" s="9" t="str">
        <f t="shared" si="183"/>
        <v>OSM: Port Alfred Railway Line - Disused - (88890438)</v>
      </c>
      <c r="B5886" s="9" t="s">
        <v>2790</v>
      </c>
      <c r="C5886" s="9" t="s">
        <v>2774</v>
      </c>
      <c r="D5886" s="12">
        <v>-33.302120799999997</v>
      </c>
      <c r="E5886" s="12">
        <v>26.519202999999901</v>
      </c>
      <c r="F5886" s="9" t="s">
        <v>2775</v>
      </c>
      <c r="G5886" s="9">
        <v>88890438</v>
      </c>
      <c r="H5886" s="9" t="str">
        <f t="shared" si="182"/>
        <v>(-33.3021208, 26.519203)</v>
      </c>
    </row>
    <row r="5887" spans="1:8" s="10" customFormat="1" x14ac:dyDescent="0.25">
      <c r="A5887" s="9" t="str">
        <f t="shared" si="183"/>
        <v>OSM: Port Alfred Railway Line - Disused - (88890487)</v>
      </c>
      <c r="B5887" s="9" t="s">
        <v>2790</v>
      </c>
      <c r="C5887" s="9" t="s">
        <v>2774</v>
      </c>
      <c r="D5887" s="12">
        <v>-33.328592115450597</v>
      </c>
      <c r="E5887" s="12">
        <v>26.439293188412002</v>
      </c>
      <c r="F5887" s="9" t="s">
        <v>2775</v>
      </c>
      <c r="G5887" s="9">
        <v>88890487</v>
      </c>
      <c r="H5887" s="9" t="str">
        <f t="shared" si="182"/>
        <v>(-33.3285921, 26.4392932)</v>
      </c>
    </row>
    <row r="5888" spans="1:8" s="10" customFormat="1" x14ac:dyDescent="0.25">
      <c r="A5888" s="9" t="str">
        <f t="shared" si="183"/>
        <v>OSM: Port Alfred Railway Line - Disused - (88890522)</v>
      </c>
      <c r="B5888" s="9" t="s">
        <v>2790</v>
      </c>
      <c r="C5888" s="9" t="s">
        <v>2774</v>
      </c>
      <c r="D5888" s="12">
        <v>-33.299138816666598</v>
      </c>
      <c r="E5888" s="12">
        <v>26.5226540694444</v>
      </c>
      <c r="F5888" s="9" t="s">
        <v>2775</v>
      </c>
      <c r="G5888" s="9">
        <v>88890522</v>
      </c>
      <c r="H5888" s="9" t="str">
        <f t="shared" si="182"/>
        <v>(-33.2991388, 26.5226541)</v>
      </c>
    </row>
    <row r="5889" spans="1:8" s="10" customFormat="1" x14ac:dyDescent="0.25">
      <c r="A5889" s="9" t="str">
        <f t="shared" si="183"/>
        <v>OSM: Port Alfred Railway Line - Disused - (88890562)</v>
      </c>
      <c r="B5889" s="9" t="s">
        <v>2790</v>
      </c>
      <c r="C5889" s="9" t="s">
        <v>2774</v>
      </c>
      <c r="D5889" s="12">
        <v>-33.328012749999999</v>
      </c>
      <c r="E5889" s="12">
        <v>26.470750949999999</v>
      </c>
      <c r="F5889" s="9" t="s">
        <v>2775</v>
      </c>
      <c r="G5889" s="9">
        <v>88890562</v>
      </c>
      <c r="H5889" s="9" t="str">
        <f t="shared" ref="H5889:H5952" si="184">"(" &amp; TEXT(D5889, "#.#######") &amp; ", " &amp; TEXT(E5889, "#.#######") &amp; ")"</f>
        <v>(-33.3280128, 26.470751)</v>
      </c>
    </row>
    <row r="5890" spans="1:8" s="10" customFormat="1" x14ac:dyDescent="0.25">
      <c r="A5890" s="9" t="str">
        <f t="shared" si="183"/>
        <v>OSM: Port Alfred Railway Line - Disused - (168025896)</v>
      </c>
      <c r="B5890" s="9" t="s">
        <v>2790</v>
      </c>
      <c r="C5890" s="9" t="s">
        <v>2774</v>
      </c>
      <c r="D5890" s="12">
        <v>-33.314400779545402</v>
      </c>
      <c r="E5890" s="12">
        <v>26.1032835204545</v>
      </c>
      <c r="F5890" s="9" t="s">
        <v>2775</v>
      </c>
      <c r="G5890" s="9">
        <v>168025896</v>
      </c>
      <c r="H5890" s="9" t="str">
        <f t="shared" si="184"/>
        <v>(-33.3144008, 26.1032835)</v>
      </c>
    </row>
    <row r="5891" spans="1:8" s="10" customFormat="1" x14ac:dyDescent="0.25">
      <c r="A5891" s="9" t="str">
        <f t="shared" ref="A5891:A5954" si="185">"OSM: " &amp; B5891 &amp; " - " &amp; PROPER(C5891) &amp; " - (" &amp; G5891 &amp; ")"</f>
        <v>OSM: Port Alfred Railway Line - Disused - (169657191)</v>
      </c>
      <c r="B5891" s="9" t="s">
        <v>2790</v>
      </c>
      <c r="C5891" s="9" t="s">
        <v>2774</v>
      </c>
      <c r="D5891" s="12">
        <v>-33.311029517647</v>
      </c>
      <c r="E5891" s="12">
        <v>26.111956270588198</v>
      </c>
      <c r="F5891" s="9" t="s">
        <v>2775</v>
      </c>
      <c r="G5891" s="9">
        <v>169657191</v>
      </c>
      <c r="H5891" s="9" t="str">
        <f t="shared" si="184"/>
        <v>(-33.3110295, 26.1119563)</v>
      </c>
    </row>
    <row r="5892" spans="1:8" s="10" customFormat="1" x14ac:dyDescent="0.25">
      <c r="A5892" s="9" t="str">
        <f t="shared" si="185"/>
        <v>OSM: Port Alfred Railway Line - Disused - (169657193)</v>
      </c>
      <c r="B5892" s="9" t="s">
        <v>2790</v>
      </c>
      <c r="C5892" s="9" t="s">
        <v>2774</v>
      </c>
      <c r="D5892" s="12">
        <v>-33.308490300000003</v>
      </c>
      <c r="E5892" s="12">
        <v>26.113217349999999</v>
      </c>
      <c r="F5892" s="9" t="s">
        <v>2775</v>
      </c>
      <c r="G5892" s="9">
        <v>169657193</v>
      </c>
      <c r="H5892" s="9" t="str">
        <f t="shared" si="184"/>
        <v>(-33.3084903, 26.1132174)</v>
      </c>
    </row>
    <row r="5893" spans="1:8" s="10" customFormat="1" x14ac:dyDescent="0.25">
      <c r="A5893" s="9" t="str">
        <f t="shared" si="185"/>
        <v>OSM: Port Alfred Railway Line - Disused - (169657194)</v>
      </c>
      <c r="B5893" s="9" t="s">
        <v>2790</v>
      </c>
      <c r="C5893" s="9" t="s">
        <v>2774</v>
      </c>
      <c r="D5893" s="12">
        <v>-33.3146761</v>
      </c>
      <c r="E5893" s="12">
        <v>26.110399600000001</v>
      </c>
      <c r="F5893" s="9" t="s">
        <v>2775</v>
      </c>
      <c r="G5893" s="9">
        <v>169657194</v>
      </c>
      <c r="H5893" s="9" t="str">
        <f t="shared" si="184"/>
        <v>(-33.3146761, 26.1103996)</v>
      </c>
    </row>
    <row r="5894" spans="1:8" s="10" customFormat="1" x14ac:dyDescent="0.25">
      <c r="A5894" s="9" t="str">
        <f t="shared" si="185"/>
        <v>OSM: Port Alfred Railway Line - Disused - (169657195)</v>
      </c>
      <c r="B5894" s="9" t="s">
        <v>2790</v>
      </c>
      <c r="C5894" s="9" t="s">
        <v>2774</v>
      </c>
      <c r="D5894" s="12">
        <v>-33.3014245911111</v>
      </c>
      <c r="E5894" s="12">
        <v>26.121251257777701</v>
      </c>
      <c r="F5894" s="9" t="s">
        <v>2775</v>
      </c>
      <c r="G5894" s="9">
        <v>169657195</v>
      </c>
      <c r="H5894" s="9" t="str">
        <f t="shared" si="184"/>
        <v>(-33.3014246, 26.1212513)</v>
      </c>
    </row>
    <row r="5895" spans="1:8" s="10" customFormat="1" x14ac:dyDescent="0.25">
      <c r="A5895" s="9" t="str">
        <f t="shared" si="185"/>
        <v>OSM: Port Alfred Railway Line - Disused - (190222495)</v>
      </c>
      <c r="B5895" s="9" t="s">
        <v>2790</v>
      </c>
      <c r="C5895" s="9" t="s">
        <v>2774</v>
      </c>
      <c r="D5895" s="12">
        <v>-33.305568700000002</v>
      </c>
      <c r="E5895" s="12">
        <v>26.53811855</v>
      </c>
      <c r="F5895" s="9" t="s">
        <v>2775</v>
      </c>
      <c r="G5895" s="9">
        <v>190222495</v>
      </c>
      <c r="H5895" s="9" t="str">
        <f t="shared" si="184"/>
        <v>(-33.3055687, 26.5381186)</v>
      </c>
    </row>
    <row r="5896" spans="1:8" s="10" customFormat="1" x14ac:dyDescent="0.25">
      <c r="A5896" s="9" t="str">
        <f t="shared" si="185"/>
        <v>OSM: Port Alfred Railway Line - Disused - (190222497)</v>
      </c>
      <c r="B5896" s="9" t="s">
        <v>2790</v>
      </c>
      <c r="C5896" s="9" t="s">
        <v>2774</v>
      </c>
      <c r="D5896" s="12">
        <v>-33.3056397</v>
      </c>
      <c r="E5896" s="12">
        <v>26.529944499999999</v>
      </c>
      <c r="F5896" s="9" t="s">
        <v>2775</v>
      </c>
      <c r="G5896" s="9">
        <v>190222497</v>
      </c>
      <c r="H5896" s="9" t="str">
        <f t="shared" si="184"/>
        <v>(-33.3056397, 26.5299445)</v>
      </c>
    </row>
    <row r="5897" spans="1:8" s="10" customFormat="1" x14ac:dyDescent="0.25">
      <c r="A5897" s="9" t="str">
        <f t="shared" si="185"/>
        <v>OSM: Port Alfred Railway Line - Disused - (190222499)</v>
      </c>
      <c r="B5897" s="9" t="s">
        <v>2790</v>
      </c>
      <c r="C5897" s="9" t="s">
        <v>2774</v>
      </c>
      <c r="D5897" s="12">
        <v>-33.306563235714201</v>
      </c>
      <c r="E5897" s="12">
        <v>26.531103171428501</v>
      </c>
      <c r="F5897" s="9" t="s">
        <v>2775</v>
      </c>
      <c r="G5897" s="9">
        <v>190222499</v>
      </c>
      <c r="H5897" s="9" t="str">
        <f t="shared" si="184"/>
        <v>(-33.3065632, 26.5311032)</v>
      </c>
    </row>
    <row r="5898" spans="1:8" s="10" customFormat="1" x14ac:dyDescent="0.25">
      <c r="A5898" s="9" t="str">
        <f t="shared" si="185"/>
        <v>OSM: Port Alfred Railway Line - Disused - (190222523)</v>
      </c>
      <c r="B5898" s="9" t="s">
        <v>2790</v>
      </c>
      <c r="C5898" s="9" t="s">
        <v>2774</v>
      </c>
      <c r="D5898" s="12">
        <v>-33.313242219607801</v>
      </c>
      <c r="E5898" s="12">
        <v>26.555104854901899</v>
      </c>
      <c r="F5898" s="9" t="s">
        <v>2775</v>
      </c>
      <c r="G5898" s="9">
        <v>190222523</v>
      </c>
      <c r="H5898" s="9" t="str">
        <f t="shared" si="184"/>
        <v>(-33.3132422, 26.5551049)</v>
      </c>
    </row>
    <row r="5899" spans="1:8" s="10" customFormat="1" x14ac:dyDescent="0.25">
      <c r="A5899" s="9" t="str">
        <f t="shared" si="185"/>
        <v>OSM: Port Alfred Railway Line - Disused - (199131525)</v>
      </c>
      <c r="B5899" s="9" t="s">
        <v>2790</v>
      </c>
      <c r="C5899" s="9" t="s">
        <v>2774</v>
      </c>
      <c r="D5899" s="12">
        <v>-33.3593896</v>
      </c>
      <c r="E5899" s="12">
        <v>26.721686928571401</v>
      </c>
      <c r="F5899" s="9" t="s">
        <v>2775</v>
      </c>
      <c r="G5899" s="9">
        <v>199131525</v>
      </c>
      <c r="H5899" s="9" t="str">
        <f t="shared" si="184"/>
        <v>(-33.3593896, 26.7216869)</v>
      </c>
    </row>
    <row r="5900" spans="1:8" s="10" customFormat="1" x14ac:dyDescent="0.25">
      <c r="A5900" s="9" t="str">
        <f t="shared" si="185"/>
        <v>OSM: Port Alfred Railway Line - Disused - (204853239)</v>
      </c>
      <c r="B5900" s="9" t="s">
        <v>2790</v>
      </c>
      <c r="C5900" s="9" t="s">
        <v>2774</v>
      </c>
      <c r="D5900" s="12">
        <v>-33.3297677455149</v>
      </c>
      <c r="E5900" s="12">
        <v>26.3580727840531</v>
      </c>
      <c r="F5900" s="9" t="s">
        <v>2775</v>
      </c>
      <c r="G5900" s="9">
        <v>204853239</v>
      </c>
      <c r="H5900" s="9" t="str">
        <f t="shared" si="184"/>
        <v>(-33.3297677, 26.3580728)</v>
      </c>
    </row>
    <row r="5901" spans="1:8" s="10" customFormat="1" x14ac:dyDescent="0.25">
      <c r="A5901" s="9" t="str">
        <f t="shared" si="185"/>
        <v>OSM: Port Alfred Railway Line - Disused - (204853240)</v>
      </c>
      <c r="B5901" s="9" t="s">
        <v>2790</v>
      </c>
      <c r="C5901" s="9" t="s">
        <v>2774</v>
      </c>
      <c r="D5901" s="12">
        <v>-33.336958150000001</v>
      </c>
      <c r="E5901" s="12">
        <v>26.31148395</v>
      </c>
      <c r="F5901" s="9" t="s">
        <v>2775</v>
      </c>
      <c r="G5901" s="9">
        <v>204853240</v>
      </c>
      <c r="H5901" s="9" t="str">
        <f t="shared" si="184"/>
        <v>(-33.3369582, 26.311484)</v>
      </c>
    </row>
    <row r="5902" spans="1:8" s="10" customFormat="1" x14ac:dyDescent="0.25">
      <c r="A5902" s="9" t="str">
        <f t="shared" si="185"/>
        <v>OSM: Port Alfred Railway Line - Disused - (239750538)</v>
      </c>
      <c r="B5902" s="9" t="s">
        <v>2790</v>
      </c>
      <c r="C5902" s="9" t="s">
        <v>2774</v>
      </c>
      <c r="D5902" s="12">
        <v>-33.361069837499997</v>
      </c>
      <c r="E5902" s="12">
        <v>26.729316527499901</v>
      </c>
      <c r="F5902" s="9" t="s">
        <v>2775</v>
      </c>
      <c r="G5902" s="9">
        <v>239750538</v>
      </c>
      <c r="H5902" s="9" t="str">
        <f t="shared" si="184"/>
        <v>(-33.3610698, 26.7293165)</v>
      </c>
    </row>
    <row r="5903" spans="1:8" s="10" customFormat="1" x14ac:dyDescent="0.25">
      <c r="A5903" s="9" t="str">
        <f t="shared" si="185"/>
        <v>OSM: Port Alfred Railway Line - Disused - (268248976)</v>
      </c>
      <c r="B5903" s="9" t="s">
        <v>2790</v>
      </c>
      <c r="C5903" s="9" t="s">
        <v>2774</v>
      </c>
      <c r="D5903" s="12">
        <v>-33.297458749999997</v>
      </c>
      <c r="E5903" s="12">
        <v>26.139899249999999</v>
      </c>
      <c r="F5903" s="9" t="s">
        <v>2775</v>
      </c>
      <c r="G5903" s="9">
        <v>268248976</v>
      </c>
      <c r="H5903" s="9" t="str">
        <f t="shared" si="184"/>
        <v>(-33.2974588, 26.1398993)</v>
      </c>
    </row>
    <row r="5904" spans="1:8" s="10" customFormat="1" x14ac:dyDescent="0.25">
      <c r="A5904" s="9" t="str">
        <f t="shared" si="185"/>
        <v>OSM: Port Alfred Railway Line - Disused - (268248977)</v>
      </c>
      <c r="B5904" s="9" t="s">
        <v>2790</v>
      </c>
      <c r="C5904" s="9" t="s">
        <v>2774</v>
      </c>
      <c r="D5904" s="12">
        <v>-33.309142640740703</v>
      </c>
      <c r="E5904" s="12">
        <v>26.189389604713799</v>
      </c>
      <c r="F5904" s="9" t="s">
        <v>2775</v>
      </c>
      <c r="G5904" s="9">
        <v>268248977</v>
      </c>
      <c r="H5904" s="9" t="str">
        <f t="shared" si="184"/>
        <v>(-33.3091426, 26.1893896)</v>
      </c>
    </row>
    <row r="5905" spans="1:8" s="10" customFormat="1" x14ac:dyDescent="0.25">
      <c r="A5905" s="9" t="str">
        <f t="shared" si="185"/>
        <v>OSM: Port Alfred Railway Line - Disused - (647450534)</v>
      </c>
      <c r="B5905" s="9" t="s">
        <v>2790</v>
      </c>
      <c r="C5905" s="9" t="s">
        <v>2774</v>
      </c>
      <c r="D5905" s="12">
        <v>-33.415531079166598</v>
      </c>
      <c r="E5905" s="12">
        <v>26.884575099999999</v>
      </c>
      <c r="F5905" s="9" t="s">
        <v>2775</v>
      </c>
      <c r="G5905" s="9">
        <v>647450534</v>
      </c>
      <c r="H5905" s="9" t="str">
        <f t="shared" si="184"/>
        <v>(-33.4155311, 26.8845751)</v>
      </c>
    </row>
    <row r="5906" spans="1:8" s="10" customFormat="1" x14ac:dyDescent="0.25">
      <c r="A5906" s="9" t="str">
        <f t="shared" si="185"/>
        <v>OSM: Port Alfred Railway Line - Disused - (647450535)</v>
      </c>
      <c r="B5906" s="9" t="s">
        <v>2790</v>
      </c>
      <c r="C5906" s="9" t="s">
        <v>2774</v>
      </c>
      <c r="D5906" s="12">
        <v>-33.406475049999997</v>
      </c>
      <c r="E5906" s="12">
        <v>26.87872715</v>
      </c>
      <c r="F5906" s="9" t="s">
        <v>2775</v>
      </c>
      <c r="G5906" s="9">
        <v>647450535</v>
      </c>
      <c r="H5906" s="9" t="str">
        <f t="shared" si="184"/>
        <v>(-33.4064751, 26.8787272)</v>
      </c>
    </row>
    <row r="5907" spans="1:8" s="10" customFormat="1" x14ac:dyDescent="0.25">
      <c r="A5907" s="9" t="str">
        <f t="shared" si="185"/>
        <v>OSM: Port Alfred Railway Line - Preserved - (1230727210)</v>
      </c>
      <c r="B5907" s="9" t="s">
        <v>2790</v>
      </c>
      <c r="C5907" s="9" t="s">
        <v>2830</v>
      </c>
      <c r="D5907" s="12">
        <v>-33.588959080000002</v>
      </c>
      <c r="E5907" s="12">
        <v>26.889594639999999</v>
      </c>
      <c r="F5907" s="9" t="s">
        <v>2775</v>
      </c>
      <c r="G5907" s="9">
        <v>1230727210</v>
      </c>
      <c r="H5907" s="9" t="str">
        <f t="shared" si="184"/>
        <v>(-33.5889591, 26.8895946)</v>
      </c>
    </row>
    <row r="5908" spans="1:8" s="10" customFormat="1" x14ac:dyDescent="0.25">
      <c r="A5908" s="9" t="str">
        <f t="shared" si="185"/>
        <v>OSM: Port Alfred Railway Line - Abandoned - (1230727211)</v>
      </c>
      <c r="B5908" s="9" t="s">
        <v>2790</v>
      </c>
      <c r="C5908" s="9" t="s">
        <v>139</v>
      </c>
      <c r="D5908" s="12">
        <v>-33.591506071428498</v>
      </c>
      <c r="E5908" s="12">
        <v>26.888865057142802</v>
      </c>
      <c r="F5908" s="9" t="s">
        <v>2775</v>
      </c>
      <c r="G5908" s="9">
        <v>1230727211</v>
      </c>
      <c r="H5908" s="9" t="str">
        <f t="shared" si="184"/>
        <v>(-33.5915061, 26.8888651)</v>
      </c>
    </row>
    <row r="5909" spans="1:8" s="10" customFormat="1" x14ac:dyDescent="0.25">
      <c r="A5909" s="9" t="str">
        <f t="shared" si="185"/>
        <v>OSM: Port Alfred Railway Line - Abandoned - (1230727215)</v>
      </c>
      <c r="B5909" s="9" t="s">
        <v>2790</v>
      </c>
      <c r="C5909" s="9" t="s">
        <v>139</v>
      </c>
      <c r="D5909" s="12">
        <v>-33.4435253222222</v>
      </c>
      <c r="E5909" s="12">
        <v>26.889681144444399</v>
      </c>
      <c r="F5909" s="9" t="s">
        <v>2775</v>
      </c>
      <c r="G5909" s="9">
        <v>1230727215</v>
      </c>
      <c r="H5909" s="9" t="str">
        <f t="shared" si="184"/>
        <v>(-33.4435253, 26.8896811)</v>
      </c>
    </row>
    <row r="5910" spans="1:8" s="10" customFormat="1" x14ac:dyDescent="0.25">
      <c r="A5910" s="9" t="str">
        <f t="shared" si="185"/>
        <v>OSM: Port Alfred Railway Line - Disused - (1230729803)</v>
      </c>
      <c r="B5910" s="9" t="s">
        <v>2790</v>
      </c>
      <c r="C5910" s="9" t="s">
        <v>2774</v>
      </c>
      <c r="D5910" s="12">
        <v>-33.314594769230702</v>
      </c>
      <c r="E5910" s="12">
        <v>26.370712353846098</v>
      </c>
      <c r="F5910" s="9" t="s">
        <v>2775</v>
      </c>
      <c r="G5910" s="9">
        <v>1230729803</v>
      </c>
      <c r="H5910" s="9" t="str">
        <f t="shared" si="184"/>
        <v>(-33.3145948, 26.3707124)</v>
      </c>
    </row>
    <row r="5911" spans="1:8" s="10" customFormat="1" x14ac:dyDescent="0.25">
      <c r="A5911" s="9" t="str">
        <f t="shared" si="185"/>
        <v>OSM: Port Alfred Railway Line - Abandoned - (1312694301)</v>
      </c>
      <c r="B5911" s="9" t="s">
        <v>2790</v>
      </c>
      <c r="C5911" s="9" t="s">
        <v>139</v>
      </c>
      <c r="D5911" s="12">
        <v>-33.314445939999999</v>
      </c>
      <c r="E5911" s="12">
        <v>26.370715819999901</v>
      </c>
      <c r="F5911" s="9" t="s">
        <v>2775</v>
      </c>
      <c r="G5911" s="9">
        <v>1312694301</v>
      </c>
      <c r="H5911" s="9" t="str">
        <f t="shared" si="184"/>
        <v>(-33.3144459, 26.3707158)</v>
      </c>
    </row>
    <row r="5912" spans="1:8" s="10" customFormat="1" x14ac:dyDescent="0.25">
      <c r="A5912" s="9" t="str">
        <f t="shared" si="185"/>
        <v>OSM: Port Alfred Railway Line - Abandoned - (1312694303)</v>
      </c>
      <c r="B5912" s="9" t="s">
        <v>2790</v>
      </c>
      <c r="C5912" s="9" t="s">
        <v>139</v>
      </c>
      <c r="D5912" s="12">
        <v>-33.335854869999999</v>
      </c>
      <c r="E5912" s="12">
        <v>26.45575118</v>
      </c>
      <c r="F5912" s="9" t="s">
        <v>2775</v>
      </c>
      <c r="G5912" s="9">
        <v>1312694303</v>
      </c>
      <c r="H5912" s="9" t="str">
        <f t="shared" si="184"/>
        <v>(-33.3358549, 26.4557512)</v>
      </c>
    </row>
    <row r="5913" spans="1:8" s="10" customFormat="1" x14ac:dyDescent="0.25">
      <c r="A5913" s="9" t="str">
        <f t="shared" si="185"/>
        <v>OSM: Port Durnford - Station - (666071647)</v>
      </c>
      <c r="B5913" s="9" t="s">
        <v>2157</v>
      </c>
      <c r="C5913" s="9" t="s">
        <v>7</v>
      </c>
      <c r="D5913" s="12">
        <v>-28.913264999999999</v>
      </c>
      <c r="E5913" s="12">
        <v>31.8302397</v>
      </c>
      <c r="F5913" s="9" t="s">
        <v>8</v>
      </c>
      <c r="G5913" s="9">
        <v>666071647</v>
      </c>
      <c r="H5913" s="9" t="str">
        <f t="shared" si="184"/>
        <v>(-28.913265, 31.8302397)</v>
      </c>
    </row>
    <row r="5914" spans="1:8" s="10" customFormat="1" x14ac:dyDescent="0.25">
      <c r="A5914" s="9" t="str">
        <f t="shared" si="185"/>
        <v>OSM: Port Rex - Station - (5913313594)</v>
      </c>
      <c r="B5914" s="9" t="s">
        <v>2593</v>
      </c>
      <c r="C5914" s="9" t="s">
        <v>7</v>
      </c>
      <c r="D5914" s="12">
        <v>-33.018275699999997</v>
      </c>
      <c r="E5914" s="12">
        <v>27.895073499999999</v>
      </c>
      <c r="F5914" s="9" t="s">
        <v>8</v>
      </c>
      <c r="G5914" s="9">
        <v>5913313594</v>
      </c>
      <c r="H5914" s="9" t="str">
        <f t="shared" si="184"/>
        <v>(-33.0182757, 27.8950735)</v>
      </c>
    </row>
    <row r="5915" spans="1:8" s="10" customFormat="1" x14ac:dyDescent="0.25">
      <c r="A5915" s="9" t="str">
        <f t="shared" si="185"/>
        <v>OSM: Port Shepstone - Station - (1234171481)</v>
      </c>
      <c r="B5915" s="9" t="s">
        <v>2285</v>
      </c>
      <c r="C5915" s="9" t="s">
        <v>7</v>
      </c>
      <c r="D5915" s="12">
        <v>-30.7434938</v>
      </c>
      <c r="E5915" s="12">
        <v>30.457243699999999</v>
      </c>
      <c r="F5915" s="9" t="s">
        <v>8</v>
      </c>
      <c r="G5915" s="9">
        <v>1234171481</v>
      </c>
      <c r="H5915" s="9" t="str">
        <f t="shared" si="184"/>
        <v>(-30.7434938, 30.4572437)</v>
      </c>
    </row>
    <row r="5916" spans="1:8" s="10" customFormat="1" x14ac:dyDescent="0.25">
      <c r="A5916" s="9" t="str">
        <f t="shared" si="185"/>
        <v>OSM: Porterville - Station - (249333113)</v>
      </c>
      <c r="B5916" s="9" t="s">
        <v>1648</v>
      </c>
      <c r="C5916" s="9" t="s">
        <v>7</v>
      </c>
      <c r="D5916" s="12">
        <v>-33.011970900000001</v>
      </c>
      <c r="E5916" s="12">
        <v>19.001045900000001</v>
      </c>
      <c r="F5916" s="9" t="s">
        <v>8</v>
      </c>
      <c r="G5916" s="9">
        <v>249333113</v>
      </c>
      <c r="H5916" s="9" t="str">
        <f t="shared" si="184"/>
        <v>(-33.0119709, 19.0010459)</v>
      </c>
    </row>
    <row r="5917" spans="1:8" s="10" customFormat="1" x14ac:dyDescent="0.25">
      <c r="A5917" s="9" t="str">
        <f t="shared" si="185"/>
        <v>OSM: Portugees - Station - (249333112)</v>
      </c>
      <c r="B5917" s="9" t="s">
        <v>1647</v>
      </c>
      <c r="C5917" s="9" t="s">
        <v>7</v>
      </c>
      <c r="D5917" s="12">
        <v>-33.021506600000002</v>
      </c>
      <c r="E5917" s="12">
        <v>18.364287699999998</v>
      </c>
      <c r="F5917" s="9" t="s">
        <v>8</v>
      </c>
      <c r="G5917" s="9">
        <v>249333112</v>
      </c>
      <c r="H5917" s="9" t="str">
        <f t="shared" si="184"/>
        <v>(-33.0215066, 18.3642877)</v>
      </c>
    </row>
    <row r="5918" spans="1:8" s="10" customFormat="1" x14ac:dyDescent="0.25">
      <c r="A5918" s="9" t="str">
        <f t="shared" si="185"/>
        <v>OSM: Potchefstroom - Station - (247646935)</v>
      </c>
      <c r="B5918" s="9" t="s">
        <v>1421</v>
      </c>
      <c r="C5918" s="9" t="s">
        <v>7</v>
      </c>
      <c r="D5918" s="12">
        <v>-26.711697300000001</v>
      </c>
      <c r="E5918" s="12">
        <v>27.084665300000001</v>
      </c>
      <c r="F5918" s="9" t="s">
        <v>8</v>
      </c>
      <c r="G5918" s="9">
        <v>247646935</v>
      </c>
      <c r="H5918" s="9" t="str">
        <f t="shared" si="184"/>
        <v>(-26.7116973, 27.0846653)</v>
      </c>
    </row>
    <row r="5919" spans="1:8" s="10" customFormat="1" x14ac:dyDescent="0.25">
      <c r="A5919" s="9" t="str">
        <f t="shared" si="185"/>
        <v>OSM: Potfontein - Halt - (247327932)</v>
      </c>
      <c r="B5919" s="9" t="s">
        <v>887</v>
      </c>
      <c r="C5919" s="9" t="s">
        <v>19</v>
      </c>
      <c r="D5919" s="12">
        <v>-30.203549500000001</v>
      </c>
      <c r="E5919" s="12">
        <v>24.116066799999999</v>
      </c>
      <c r="F5919" s="9" t="s">
        <v>8</v>
      </c>
      <c r="G5919" s="9">
        <v>247327932</v>
      </c>
      <c r="H5919" s="9" t="str">
        <f t="shared" si="184"/>
        <v>(-30.2035495, 24.1160668)</v>
      </c>
    </row>
    <row r="5920" spans="1:8" s="10" customFormat="1" x14ac:dyDescent="0.25">
      <c r="A5920" s="9" t="str">
        <f t="shared" si="185"/>
        <v>OSM: Potloodspruit - Halt - (6740304537)</v>
      </c>
      <c r="B5920" s="9" t="s">
        <v>2625</v>
      </c>
      <c r="C5920" s="9" t="s">
        <v>19</v>
      </c>
      <c r="D5920" s="12">
        <v>-25.031908900000001</v>
      </c>
      <c r="E5920" s="12">
        <v>30.481810100000001</v>
      </c>
      <c r="F5920" s="9" t="s">
        <v>8</v>
      </c>
      <c r="G5920" s="9">
        <v>6740304537</v>
      </c>
      <c r="H5920" s="9" t="str">
        <f t="shared" si="184"/>
        <v>(-25.0319089, 30.4818101)</v>
      </c>
    </row>
    <row r="5921" spans="1:8" s="10" customFormat="1" x14ac:dyDescent="0.25">
      <c r="A5921" s="9" t="str">
        <f t="shared" si="185"/>
        <v>OSM: Potspruit - Station - (799722747)</v>
      </c>
      <c r="B5921" s="9" t="s">
        <v>2188</v>
      </c>
      <c r="C5921" s="9" t="s">
        <v>7</v>
      </c>
      <c r="D5921" s="12">
        <v>-28.9952857</v>
      </c>
      <c r="E5921" s="12">
        <v>30.804147100000002</v>
      </c>
      <c r="F5921" s="9" t="s">
        <v>8</v>
      </c>
      <c r="G5921" s="9">
        <v>799722747</v>
      </c>
      <c r="H5921" s="9" t="str">
        <f t="shared" si="184"/>
        <v>(-28.9952857, 30.8041471)</v>
      </c>
    </row>
    <row r="5922" spans="1:8" s="10" customFormat="1" x14ac:dyDescent="0.25">
      <c r="A5922" s="9" t="str">
        <f t="shared" si="185"/>
        <v>OSM: Poupan - Station - (247327933)</v>
      </c>
      <c r="B5922" s="9" t="s">
        <v>888</v>
      </c>
      <c r="C5922" s="9" t="s">
        <v>7</v>
      </c>
      <c r="D5922" s="12">
        <v>-30.042740599999998</v>
      </c>
      <c r="E5922" s="12">
        <v>24.147418399999999</v>
      </c>
      <c r="F5922" s="9" t="s">
        <v>8</v>
      </c>
      <c r="G5922" s="9">
        <v>247327933</v>
      </c>
      <c r="H5922" s="9" t="str">
        <f t="shared" si="184"/>
        <v>(-30.0427406, 24.1474184)</v>
      </c>
    </row>
    <row r="5923" spans="1:8" s="10" customFormat="1" x14ac:dyDescent="0.25">
      <c r="A5923" s="9" t="str">
        <f t="shared" si="185"/>
        <v>OSM: Power - Station - (249333111)</v>
      </c>
      <c r="B5923" s="9" t="s">
        <v>1646</v>
      </c>
      <c r="C5923" s="9" t="s">
        <v>7</v>
      </c>
      <c r="D5923" s="12">
        <v>-33.926327999999998</v>
      </c>
      <c r="E5923" s="12">
        <v>22.446621199999999</v>
      </c>
      <c r="F5923" s="9" t="s">
        <v>8</v>
      </c>
      <c r="G5923" s="9">
        <v>249333111</v>
      </c>
      <c r="H5923" s="9" t="str">
        <f t="shared" si="184"/>
        <v>(-33.926328, 22.4466212)</v>
      </c>
    </row>
    <row r="5924" spans="1:8" s="10" customFormat="1" x14ac:dyDescent="0.25">
      <c r="A5924" s="9" t="str">
        <f t="shared" si="185"/>
        <v>OSM: Power Van Station - Halt - (599707112)</v>
      </c>
      <c r="B5924" s="9" t="s">
        <v>1985</v>
      </c>
      <c r="C5924" s="9" t="s">
        <v>19</v>
      </c>
      <c r="D5924" s="12">
        <v>-33.928547100000003</v>
      </c>
      <c r="E5924" s="12">
        <v>22.444140600000001</v>
      </c>
      <c r="F5924" s="9" t="s">
        <v>8</v>
      </c>
      <c r="G5924" s="9">
        <v>599707112</v>
      </c>
      <c r="H5924" s="9" t="str">
        <f t="shared" si="184"/>
        <v>(-33.9285471, 22.4441406)</v>
      </c>
    </row>
    <row r="5925" spans="1:8" s="10" customFormat="1" x14ac:dyDescent="0.25">
      <c r="A5925" s="9" t="str">
        <f t="shared" si="185"/>
        <v>OSM: Prairie - Halt - (599569066)</v>
      </c>
      <c r="B5925" s="9" t="s">
        <v>1983</v>
      </c>
      <c r="C5925" s="9" t="s">
        <v>19</v>
      </c>
      <c r="D5925" s="12">
        <v>-25.8376637</v>
      </c>
      <c r="E5925" s="12">
        <v>30.211323499999999</v>
      </c>
      <c r="F5925" s="9" t="s">
        <v>8</v>
      </c>
      <c r="G5925" s="9">
        <v>599569066</v>
      </c>
      <c r="H5925" s="9" t="str">
        <f t="shared" si="184"/>
        <v>(-25.8376637, 30.2113235)</v>
      </c>
    </row>
    <row r="5926" spans="1:8" s="10" customFormat="1" x14ac:dyDescent="0.25">
      <c r="A5926" s="9" t="str">
        <f t="shared" si="185"/>
        <v>OSM: Predikantskop - Abandoned - (247326307)</v>
      </c>
      <c r="B5926" s="9" t="s">
        <v>637</v>
      </c>
      <c r="C5926" s="9" t="s">
        <v>139</v>
      </c>
      <c r="D5926" s="12">
        <v>-31.2047034</v>
      </c>
      <c r="E5926" s="12">
        <v>26.745979999999999</v>
      </c>
      <c r="F5926" s="9" t="s">
        <v>8</v>
      </c>
      <c r="G5926" s="9">
        <v>247326307</v>
      </c>
      <c r="H5926" s="9" t="str">
        <f t="shared" si="184"/>
        <v>(-31.2047034, 26.74598)</v>
      </c>
    </row>
    <row r="5927" spans="1:8" s="10" customFormat="1" x14ac:dyDescent="0.25">
      <c r="A5927" s="9" t="str">
        <f t="shared" si="185"/>
        <v>OSM: President - Station - (247644799)</v>
      </c>
      <c r="B5927" s="9" t="s">
        <v>1139</v>
      </c>
      <c r="C5927" s="9" t="s">
        <v>7</v>
      </c>
      <c r="D5927" s="12">
        <v>-26.212237699999999</v>
      </c>
      <c r="E5927" s="12">
        <v>28.1588183</v>
      </c>
      <c r="F5927" s="9" t="s">
        <v>8</v>
      </c>
      <c r="G5927" s="9">
        <v>247644799</v>
      </c>
      <c r="H5927" s="9" t="str">
        <f t="shared" si="184"/>
        <v>(-26.2122377, 28.1588183)</v>
      </c>
    </row>
    <row r="5928" spans="1:8" s="10" customFormat="1" x14ac:dyDescent="0.25">
      <c r="A5928" s="9" t="str">
        <f t="shared" si="185"/>
        <v>OSM: President - Stop - (2807056985)</v>
      </c>
      <c r="B5928" s="9" t="s">
        <v>1139</v>
      </c>
      <c r="C5928" s="9" t="s">
        <v>13</v>
      </c>
      <c r="D5928" s="12">
        <v>-26.213862500000001</v>
      </c>
      <c r="E5928" s="12">
        <v>28.1594084</v>
      </c>
      <c r="F5928" s="9" t="s">
        <v>8</v>
      </c>
      <c r="G5928" s="9">
        <v>2807056985</v>
      </c>
      <c r="H5928" s="9" t="str">
        <f t="shared" si="184"/>
        <v>(-26.2138625, 28.1594084)</v>
      </c>
    </row>
    <row r="5929" spans="1:8" s="10" customFormat="1" x14ac:dyDescent="0.25">
      <c r="A5929" s="9" t="str">
        <f t="shared" si="185"/>
        <v>OSM: President - Stop - (4332262308)</v>
      </c>
      <c r="B5929" s="9" t="s">
        <v>1139</v>
      </c>
      <c r="C5929" s="9" t="s">
        <v>13</v>
      </c>
      <c r="D5929" s="12">
        <v>-26.211704300000001</v>
      </c>
      <c r="E5929" s="12">
        <v>28.159137099999999</v>
      </c>
      <c r="F5929" s="9" t="s">
        <v>8</v>
      </c>
      <c r="G5929" s="9">
        <v>4332262308</v>
      </c>
      <c r="H5929" s="9" t="str">
        <f t="shared" si="184"/>
        <v>(-26.2117043, 28.1591371)</v>
      </c>
    </row>
    <row r="5930" spans="1:8" s="10" customFormat="1" x14ac:dyDescent="0.25">
      <c r="A5930" s="9" t="str">
        <f t="shared" si="185"/>
        <v>OSM: President - Stop - (4332262411)</v>
      </c>
      <c r="B5930" s="9" t="s">
        <v>1139</v>
      </c>
      <c r="C5930" s="9" t="s">
        <v>13</v>
      </c>
      <c r="D5930" s="12">
        <v>-26.213068400000001</v>
      </c>
      <c r="E5930" s="12">
        <v>28.158069000000001</v>
      </c>
      <c r="F5930" s="9" t="s">
        <v>8</v>
      </c>
      <c r="G5930" s="9">
        <v>4332262411</v>
      </c>
      <c r="H5930" s="9" t="str">
        <f t="shared" si="184"/>
        <v>(-26.2130684, 28.158069)</v>
      </c>
    </row>
    <row r="5931" spans="1:8" s="10" customFormat="1" x14ac:dyDescent="0.25">
      <c r="A5931" s="9" t="str">
        <f t="shared" si="185"/>
        <v>OSM: President - Platform - (214277221)</v>
      </c>
      <c r="B5931" s="9" t="s">
        <v>1139</v>
      </c>
      <c r="C5931" s="9" t="s">
        <v>2708</v>
      </c>
      <c r="D5931" s="12">
        <v>-26.212848152499902</v>
      </c>
      <c r="E5931" s="12">
        <v>28.1594224974999</v>
      </c>
      <c r="F5931" s="9" t="s">
        <v>2775</v>
      </c>
      <c r="G5931" s="9">
        <v>214277221</v>
      </c>
      <c r="H5931" s="9" t="str">
        <f t="shared" si="184"/>
        <v>(-26.2128482, 28.1594225)</v>
      </c>
    </row>
    <row r="5932" spans="1:8" s="10" customFormat="1" x14ac:dyDescent="0.25">
      <c r="A5932" s="9" t="str">
        <f t="shared" si="185"/>
        <v>OSM: President - Platform - (214277243)</v>
      </c>
      <c r="B5932" s="9" t="s">
        <v>1139</v>
      </c>
      <c r="C5932" s="9" t="s">
        <v>2708</v>
      </c>
      <c r="D5932" s="12">
        <v>-26.2126484234042</v>
      </c>
      <c r="E5932" s="12">
        <v>28.1595972531914</v>
      </c>
      <c r="F5932" s="9" t="s">
        <v>2775</v>
      </c>
      <c r="G5932" s="9">
        <v>214277243</v>
      </c>
      <c r="H5932" s="9" t="str">
        <f t="shared" si="184"/>
        <v>(-26.2126484, 28.1595973)</v>
      </c>
    </row>
    <row r="5933" spans="1:8" s="10" customFormat="1" x14ac:dyDescent="0.25">
      <c r="A5933" s="9" t="str">
        <f t="shared" si="185"/>
        <v>OSM: President - Platform - (435295693)</v>
      </c>
      <c r="B5933" s="9" t="s">
        <v>1139</v>
      </c>
      <c r="C5933" s="9" t="s">
        <v>2708</v>
      </c>
      <c r="D5933" s="12">
        <v>-26.2126563178571</v>
      </c>
      <c r="E5933" s="12">
        <v>28.1582515035714</v>
      </c>
      <c r="F5933" s="9" t="s">
        <v>2775</v>
      </c>
      <c r="G5933" s="9">
        <v>435295693</v>
      </c>
      <c r="H5933" s="9" t="str">
        <f t="shared" si="184"/>
        <v>(-26.2126563, 28.1582515)</v>
      </c>
    </row>
    <row r="5934" spans="1:8" s="10" customFormat="1" x14ac:dyDescent="0.25">
      <c r="A5934" s="9" t="str">
        <f t="shared" si="185"/>
        <v>OSM: President - Platform - (435295696)</v>
      </c>
      <c r="B5934" s="9" t="s">
        <v>1139</v>
      </c>
      <c r="C5934" s="9" t="s">
        <v>2708</v>
      </c>
      <c r="D5934" s="12">
        <v>-26.2126496419354</v>
      </c>
      <c r="E5934" s="12">
        <v>28.1584686580645</v>
      </c>
      <c r="F5934" s="9" t="s">
        <v>2775</v>
      </c>
      <c r="G5934" s="9">
        <v>435295696</v>
      </c>
      <c r="H5934" s="9" t="str">
        <f t="shared" si="184"/>
        <v>(-26.2126496, 28.1584687)</v>
      </c>
    </row>
    <row r="5935" spans="1:8" s="10" customFormat="1" x14ac:dyDescent="0.25">
      <c r="A5935" s="9" t="str">
        <f t="shared" si="185"/>
        <v>OSM: Pretoria - Stop - (326085019)</v>
      </c>
      <c r="B5935" s="9" t="s">
        <v>1756</v>
      </c>
      <c r="C5935" s="9" t="s">
        <v>13</v>
      </c>
      <c r="D5935" s="12">
        <v>-25.759498099999998</v>
      </c>
      <c r="E5935" s="12">
        <v>28.190507199999999</v>
      </c>
      <c r="F5935" s="9" t="s">
        <v>8</v>
      </c>
      <c r="G5935" s="9">
        <v>326085019</v>
      </c>
      <c r="H5935" s="9" t="str">
        <f t="shared" si="184"/>
        <v>(-25.7594981, 28.1905072)</v>
      </c>
    </row>
    <row r="5936" spans="1:8" s="10" customFormat="1" x14ac:dyDescent="0.25">
      <c r="A5936" s="9" t="str">
        <f t="shared" si="185"/>
        <v>OSM: Pretoria - Station - (799906122)</v>
      </c>
      <c r="B5936" s="9" t="s">
        <v>1756</v>
      </c>
      <c r="C5936" s="9" t="s">
        <v>7</v>
      </c>
      <c r="D5936" s="12">
        <v>-25.7594894</v>
      </c>
      <c r="E5936" s="12">
        <v>28.189221199999999</v>
      </c>
      <c r="F5936" s="9" t="s">
        <v>8</v>
      </c>
      <c r="G5936" s="9">
        <v>799906122</v>
      </c>
      <c r="H5936" s="9" t="str">
        <f t="shared" si="184"/>
        <v>(-25.7594894, 28.1892212)</v>
      </c>
    </row>
    <row r="5937" spans="1:8" s="10" customFormat="1" x14ac:dyDescent="0.25">
      <c r="A5937" s="9" t="str">
        <f t="shared" si="185"/>
        <v>OSM: Pretoria - Stop - (5203383906)</v>
      </c>
      <c r="B5937" s="9" t="s">
        <v>1756</v>
      </c>
      <c r="C5937" s="9" t="s">
        <v>13</v>
      </c>
      <c r="D5937" s="12">
        <v>-25.760750900000001</v>
      </c>
      <c r="E5937" s="12">
        <v>28.190681999999999</v>
      </c>
      <c r="F5937" s="9" t="s">
        <v>8</v>
      </c>
      <c r="G5937" s="9">
        <v>5203383906</v>
      </c>
      <c r="H5937" s="9" t="str">
        <f t="shared" si="184"/>
        <v>(-25.7607509, 28.190682)</v>
      </c>
    </row>
    <row r="5938" spans="1:8" s="10" customFormat="1" x14ac:dyDescent="0.25">
      <c r="A5938" s="9" t="str">
        <f t="shared" si="185"/>
        <v>OSM: Pretoria - Stop - (5203383913)</v>
      </c>
      <c r="B5938" s="9" t="s">
        <v>1756</v>
      </c>
      <c r="C5938" s="9" t="s">
        <v>13</v>
      </c>
      <c r="D5938" s="12">
        <v>-25.760683400000001</v>
      </c>
      <c r="E5938" s="12">
        <v>28.190738899999999</v>
      </c>
      <c r="F5938" s="9" t="s">
        <v>8</v>
      </c>
      <c r="G5938" s="9">
        <v>5203383913</v>
      </c>
      <c r="H5938" s="9" t="str">
        <f t="shared" si="184"/>
        <v>(-25.7606834, 28.1907389)</v>
      </c>
    </row>
    <row r="5939" spans="1:8" s="10" customFormat="1" x14ac:dyDescent="0.25">
      <c r="A5939" s="9" t="str">
        <f t="shared" si="185"/>
        <v>OSM: Pretoria - Stop - (6983501556)</v>
      </c>
      <c r="B5939" s="9" t="s">
        <v>1756</v>
      </c>
      <c r="C5939" s="9" t="s">
        <v>13</v>
      </c>
      <c r="D5939" s="12">
        <v>-25.759576200000001</v>
      </c>
      <c r="E5939" s="12">
        <v>28.190377099999999</v>
      </c>
      <c r="F5939" s="9" t="s">
        <v>8</v>
      </c>
      <c r="G5939" s="9">
        <v>6983501556</v>
      </c>
      <c r="H5939" s="9" t="str">
        <f t="shared" si="184"/>
        <v>(-25.7595762, 28.1903771)</v>
      </c>
    </row>
    <row r="5940" spans="1:8" s="10" customFormat="1" x14ac:dyDescent="0.25">
      <c r="A5940" s="9" t="str">
        <f t="shared" si="185"/>
        <v>OSM: Pretoria - Stop - (7059609602)</v>
      </c>
      <c r="B5940" s="9" t="s">
        <v>1756</v>
      </c>
      <c r="C5940" s="9" t="s">
        <v>13</v>
      </c>
      <c r="D5940" s="12">
        <v>-25.7588249</v>
      </c>
      <c r="E5940" s="12">
        <v>28.188498299999999</v>
      </c>
      <c r="F5940" s="9" t="s">
        <v>8</v>
      </c>
      <c r="G5940" s="9">
        <v>7059609602</v>
      </c>
      <c r="H5940" s="9" t="str">
        <f t="shared" si="184"/>
        <v>(-25.7588249, 28.1884983)</v>
      </c>
    </row>
    <row r="5941" spans="1:8" s="10" customFormat="1" x14ac:dyDescent="0.25">
      <c r="A5941" s="9" t="str">
        <f t="shared" si="185"/>
        <v>OSM: Pretoria - Stop - (7059609603)</v>
      </c>
      <c r="B5941" s="9" t="s">
        <v>1756</v>
      </c>
      <c r="C5941" s="9" t="s">
        <v>13</v>
      </c>
      <c r="D5941" s="12">
        <v>-25.758755699999998</v>
      </c>
      <c r="E5941" s="12">
        <v>28.188587600000002</v>
      </c>
      <c r="F5941" s="9" t="s">
        <v>8</v>
      </c>
      <c r="G5941" s="9">
        <v>7059609603</v>
      </c>
      <c r="H5941" s="9" t="str">
        <f t="shared" si="184"/>
        <v>(-25.7587557, 28.1885876)</v>
      </c>
    </row>
    <row r="5942" spans="1:8" s="10" customFormat="1" x14ac:dyDescent="0.25">
      <c r="A5942" s="9" t="str">
        <f t="shared" si="185"/>
        <v>OSM: Pretoria - Stop - (8870037404)</v>
      </c>
      <c r="B5942" s="9" t="s">
        <v>1756</v>
      </c>
      <c r="C5942" s="9" t="s">
        <v>13</v>
      </c>
      <c r="D5942" s="12">
        <v>-25.759632400000001</v>
      </c>
      <c r="E5942" s="12">
        <v>28.189476500000001</v>
      </c>
      <c r="F5942" s="9" t="s">
        <v>8</v>
      </c>
      <c r="G5942" s="9">
        <v>8870037404</v>
      </c>
      <c r="H5942" s="9" t="str">
        <f t="shared" si="184"/>
        <v>(-25.7596324, 28.1894765)</v>
      </c>
    </row>
    <row r="5943" spans="1:8" s="10" customFormat="1" x14ac:dyDescent="0.25">
      <c r="A5943" s="9" t="str">
        <f t="shared" si="185"/>
        <v>OSM: Pretoria - Stop - (8870038007)</v>
      </c>
      <c r="B5943" s="9" t="s">
        <v>1756</v>
      </c>
      <c r="C5943" s="9" t="s">
        <v>13</v>
      </c>
      <c r="D5943" s="12">
        <v>-25.758805800000001</v>
      </c>
      <c r="E5943" s="12">
        <v>28.188768899999999</v>
      </c>
      <c r="F5943" s="9" t="s">
        <v>8</v>
      </c>
      <c r="G5943" s="9">
        <v>8870038007</v>
      </c>
      <c r="H5943" s="9" t="str">
        <f t="shared" si="184"/>
        <v>(-25.7588058, 28.1887689)</v>
      </c>
    </row>
    <row r="5944" spans="1:8" s="10" customFormat="1" x14ac:dyDescent="0.25">
      <c r="A5944" s="9" t="str">
        <f t="shared" si="185"/>
        <v>OSM: Pretoria Gautrain Station - Station - (6983501555)</v>
      </c>
      <c r="B5944" s="9" t="s">
        <v>2639</v>
      </c>
      <c r="C5944" s="9" t="s">
        <v>7</v>
      </c>
      <c r="D5944" s="12">
        <v>-25.7595569</v>
      </c>
      <c r="E5944" s="12">
        <v>28.190450999999999</v>
      </c>
      <c r="F5944" s="9" t="s">
        <v>8</v>
      </c>
      <c r="G5944" s="9">
        <v>6983501555</v>
      </c>
      <c r="H5944" s="9" t="str">
        <f t="shared" si="184"/>
        <v>(-25.7595569, 28.190451)</v>
      </c>
    </row>
    <row r="5945" spans="1:8" s="10" customFormat="1" x14ac:dyDescent="0.25">
      <c r="A5945" s="9" t="str">
        <f t="shared" si="185"/>
        <v>OSM: Pretoria Noord - Stop - (9169149816)</v>
      </c>
      <c r="B5945" s="9" t="s">
        <v>2697</v>
      </c>
      <c r="C5945" s="9" t="s">
        <v>13</v>
      </c>
      <c r="D5945" s="12">
        <v>-25.671190500000002</v>
      </c>
      <c r="E5945" s="12">
        <v>28.181783299999999</v>
      </c>
      <c r="F5945" s="9" t="s">
        <v>8</v>
      </c>
      <c r="G5945" s="9">
        <v>9169149816</v>
      </c>
      <c r="H5945" s="9" t="str">
        <f t="shared" si="184"/>
        <v>(-25.6711905, 28.1817833)</v>
      </c>
    </row>
    <row r="5946" spans="1:8" s="10" customFormat="1" x14ac:dyDescent="0.25">
      <c r="A5946" s="9" t="str">
        <f t="shared" si="185"/>
        <v>OSM: Pretoria-Noord - Stop - (247644801)</v>
      </c>
      <c r="B5946" s="9" t="s">
        <v>1141</v>
      </c>
      <c r="C5946" s="9" t="s">
        <v>13</v>
      </c>
      <c r="D5946" s="12">
        <v>-25.671537399999998</v>
      </c>
      <c r="E5946" s="12">
        <v>28.1819554</v>
      </c>
      <c r="F5946" s="9" t="s">
        <v>8</v>
      </c>
      <c r="G5946" s="9">
        <v>247644801</v>
      </c>
      <c r="H5946" s="9" t="str">
        <f t="shared" si="184"/>
        <v>(-25.6715374, 28.1819554)</v>
      </c>
    </row>
    <row r="5947" spans="1:8" s="10" customFormat="1" x14ac:dyDescent="0.25">
      <c r="A5947" s="9" t="str">
        <f t="shared" si="185"/>
        <v>OSM: Pretoria-Noord - Station - (8821278662)</v>
      </c>
      <c r="B5947" s="9" t="s">
        <v>1141</v>
      </c>
      <c r="C5947" s="9" t="s">
        <v>7</v>
      </c>
      <c r="D5947" s="12">
        <v>-25.670984300000001</v>
      </c>
      <c r="E5947" s="12">
        <v>28.181875600000001</v>
      </c>
      <c r="F5947" s="9" t="s">
        <v>8</v>
      </c>
      <c r="G5947" s="9">
        <v>8821278662</v>
      </c>
      <c r="H5947" s="9" t="str">
        <f t="shared" si="184"/>
        <v>(-25.6709843, 28.1818756)</v>
      </c>
    </row>
    <row r="5948" spans="1:8" s="10" customFormat="1" x14ac:dyDescent="0.25">
      <c r="A5948" s="9" t="str">
        <f t="shared" si="185"/>
        <v>OSM: Pretoria-Wes - Station - (247644802)</v>
      </c>
      <c r="B5948" s="9" t="s">
        <v>1142</v>
      </c>
      <c r="C5948" s="9" t="s">
        <v>7</v>
      </c>
      <c r="D5948" s="12">
        <v>-25.756094099999999</v>
      </c>
      <c r="E5948" s="12">
        <v>28.1676538</v>
      </c>
      <c r="F5948" s="9" t="s">
        <v>8</v>
      </c>
      <c r="G5948" s="9">
        <v>247644802</v>
      </c>
      <c r="H5948" s="9" t="str">
        <f t="shared" si="184"/>
        <v>(-25.7560941, 28.1676538)</v>
      </c>
    </row>
    <row r="5949" spans="1:8" s="10" customFormat="1" x14ac:dyDescent="0.25">
      <c r="A5949" s="9" t="str">
        <f t="shared" si="185"/>
        <v>OSM: Pretoria-Wes - Stop - (5204346156)</v>
      </c>
      <c r="B5949" s="9" t="s">
        <v>1142</v>
      </c>
      <c r="C5949" s="9" t="s">
        <v>13</v>
      </c>
      <c r="D5949" s="12">
        <v>-25.756073600000001</v>
      </c>
      <c r="E5949" s="12">
        <v>28.168805200000001</v>
      </c>
      <c r="F5949" s="9" t="s">
        <v>8</v>
      </c>
      <c r="G5949" s="9">
        <v>5204346156</v>
      </c>
      <c r="H5949" s="9" t="str">
        <f t="shared" si="184"/>
        <v>(-25.7560736, 28.1688052)</v>
      </c>
    </row>
    <row r="5950" spans="1:8" s="10" customFormat="1" x14ac:dyDescent="0.25">
      <c r="A5950" s="9" t="str">
        <f t="shared" si="185"/>
        <v>OSM: Pretoria-Wes - Stop - (5204363080)</v>
      </c>
      <c r="B5950" s="9" t="s">
        <v>1142</v>
      </c>
      <c r="C5950" s="9" t="s">
        <v>13</v>
      </c>
      <c r="D5950" s="12">
        <v>-25.7562046</v>
      </c>
      <c r="E5950" s="12">
        <v>28.166640000000001</v>
      </c>
      <c r="F5950" s="9" t="s">
        <v>8</v>
      </c>
      <c r="G5950" s="9">
        <v>5204363080</v>
      </c>
      <c r="H5950" s="9" t="str">
        <f t="shared" si="184"/>
        <v>(-25.7562046, 28.16664)</v>
      </c>
    </row>
    <row r="5951" spans="1:8" s="10" customFormat="1" x14ac:dyDescent="0.25">
      <c r="A5951" s="9" t="str">
        <f t="shared" si="185"/>
        <v>OSM: Prieska - Station - (247327930)</v>
      </c>
      <c r="B5951" s="9" t="s">
        <v>885</v>
      </c>
      <c r="C5951" s="9" t="s">
        <v>7</v>
      </c>
      <c r="D5951" s="12">
        <v>-29.6800481</v>
      </c>
      <c r="E5951" s="12">
        <v>22.747558000000001</v>
      </c>
      <c r="F5951" s="9" t="s">
        <v>8</v>
      </c>
      <c r="G5951" s="9">
        <v>247327930</v>
      </c>
      <c r="H5951" s="9" t="str">
        <f t="shared" si="184"/>
        <v>(-29.6800481, 22.747558)</v>
      </c>
    </row>
    <row r="5952" spans="1:8" s="10" customFormat="1" x14ac:dyDescent="0.25">
      <c r="A5952" s="9" t="str">
        <f t="shared" si="185"/>
        <v>OSM: Primeston - Abandoned - (247326309)</v>
      </c>
      <c r="B5952" s="9" t="s">
        <v>638</v>
      </c>
      <c r="C5952" s="9" t="s">
        <v>139</v>
      </c>
      <c r="D5952" s="12">
        <v>-32.699280999999999</v>
      </c>
      <c r="E5952" s="12">
        <v>26.228821700000001</v>
      </c>
      <c r="F5952" s="9" t="s">
        <v>8</v>
      </c>
      <c r="G5952" s="9">
        <v>247326309</v>
      </c>
      <c r="H5952" s="9" t="str">
        <f t="shared" si="184"/>
        <v>(-32.699281, 26.2288217)</v>
      </c>
    </row>
    <row r="5953" spans="1:8" s="10" customFormat="1" x14ac:dyDescent="0.25">
      <c r="A5953" s="9" t="str">
        <f t="shared" si="185"/>
        <v>OSM: Prince Albert Road - Station - (249333110)</v>
      </c>
      <c r="B5953" s="9" t="s">
        <v>1645</v>
      </c>
      <c r="C5953" s="9" t="s">
        <v>7</v>
      </c>
      <c r="D5953" s="12">
        <v>-32.984951000000002</v>
      </c>
      <c r="E5953" s="12">
        <v>21.6867205</v>
      </c>
      <c r="F5953" s="9" t="s">
        <v>8</v>
      </c>
      <c r="G5953" s="9">
        <v>249333110</v>
      </c>
      <c r="H5953" s="9" t="str">
        <f t="shared" ref="H5953:H6016" si="186">"(" &amp; TEXT(D5953, "#.#######") &amp; ", " &amp; TEXT(E5953, "#.#######") &amp; ")"</f>
        <v>(-32.984951, 21.6867205)</v>
      </c>
    </row>
    <row r="5954" spans="1:8" s="10" customFormat="1" x14ac:dyDescent="0.25">
      <c r="A5954" s="9" t="str">
        <f t="shared" si="185"/>
        <v>OSM: Prince Alfred Hamlet - Station - (249333117)</v>
      </c>
      <c r="B5954" s="9" t="s">
        <v>1652</v>
      </c>
      <c r="C5954" s="9" t="s">
        <v>7</v>
      </c>
      <c r="D5954" s="12">
        <v>-33.305035699999998</v>
      </c>
      <c r="E5954" s="12">
        <v>19.323435499999999</v>
      </c>
      <c r="F5954" s="9" t="s">
        <v>8</v>
      </c>
      <c r="G5954" s="9">
        <v>249333117</v>
      </c>
      <c r="H5954" s="9" t="str">
        <f t="shared" si="186"/>
        <v>(-33.3050357, 19.3234355)</v>
      </c>
    </row>
    <row r="5955" spans="1:8" s="10" customFormat="1" x14ac:dyDescent="0.25">
      <c r="A5955" s="9" t="str">
        <f t="shared" ref="A5955:A6018" si="187">"OSM: " &amp; B5955 &amp; " - " &amp; PROPER(C5955) &amp; " - (" &amp; G5955 &amp; ")"</f>
        <v>OSM: Princess - Stop - (247644803)</v>
      </c>
      <c r="B5955" s="9" t="s">
        <v>1143</v>
      </c>
      <c r="C5955" s="9" t="s">
        <v>13</v>
      </c>
      <c r="D5955" s="12">
        <v>-26.132736099999999</v>
      </c>
      <c r="E5955" s="12">
        <v>27.853671800000001</v>
      </c>
      <c r="F5955" s="9" t="s">
        <v>8</v>
      </c>
      <c r="G5955" s="9">
        <v>247644803</v>
      </c>
      <c r="H5955" s="9" t="str">
        <f t="shared" si="186"/>
        <v>(-26.1327361, 27.8536718)</v>
      </c>
    </row>
    <row r="5956" spans="1:8" s="10" customFormat="1" x14ac:dyDescent="0.25">
      <c r="A5956" s="9" t="str">
        <f t="shared" si="187"/>
        <v>OSM: Princess - Station - (9165523935)</v>
      </c>
      <c r="B5956" s="9" t="s">
        <v>1143</v>
      </c>
      <c r="C5956" s="9" t="s">
        <v>7</v>
      </c>
      <c r="D5956" s="12">
        <v>-26.132657600000002</v>
      </c>
      <c r="E5956" s="12">
        <v>27.8535301</v>
      </c>
      <c r="F5956" s="9" t="s">
        <v>8</v>
      </c>
      <c r="G5956" s="9">
        <v>9165523935</v>
      </c>
      <c r="H5956" s="9" t="str">
        <f t="shared" si="186"/>
        <v>(-26.1326576, 27.8535301)</v>
      </c>
    </row>
    <row r="5957" spans="1:8" s="10" customFormat="1" x14ac:dyDescent="0.25">
      <c r="A5957" s="9" t="str">
        <f t="shared" si="187"/>
        <v>OSM: Priors - Station - (247325543)</v>
      </c>
      <c r="B5957" s="9" t="s">
        <v>297</v>
      </c>
      <c r="C5957" s="9" t="s">
        <v>7</v>
      </c>
      <c r="D5957" s="12">
        <v>-30.420466600000001</v>
      </c>
      <c r="E5957" s="12">
        <v>25.602090100000002</v>
      </c>
      <c r="F5957" s="9" t="s">
        <v>8</v>
      </c>
      <c r="G5957" s="9">
        <v>247325543</v>
      </c>
      <c r="H5957" s="9" t="str">
        <f t="shared" si="186"/>
        <v>(-30.4204666, 25.6020901)</v>
      </c>
    </row>
    <row r="5958" spans="1:8" s="10" customFormat="1" x14ac:dyDescent="0.25">
      <c r="A5958" s="9" t="str">
        <f t="shared" si="187"/>
        <v>OSM: Prospect - Halt - (247326311)</v>
      </c>
      <c r="B5958" s="9" t="s">
        <v>639</v>
      </c>
      <c r="C5958" s="9" t="s">
        <v>19</v>
      </c>
      <c r="D5958" s="12">
        <v>-32.588193699999998</v>
      </c>
      <c r="E5958" s="12">
        <v>27.816558199999999</v>
      </c>
      <c r="F5958" s="9" t="s">
        <v>8</v>
      </c>
      <c r="G5958" s="9">
        <v>247326311</v>
      </c>
      <c r="H5958" s="9" t="str">
        <f t="shared" si="186"/>
        <v>(-32.5881937, 27.8165582)</v>
      </c>
    </row>
    <row r="5959" spans="1:8" s="10" customFormat="1" x14ac:dyDescent="0.25">
      <c r="A5959" s="9" t="str">
        <f t="shared" si="187"/>
        <v>OSM: Protem - Station - (249333116)</v>
      </c>
      <c r="B5959" s="9" t="s">
        <v>1651</v>
      </c>
      <c r="C5959" s="9" t="s">
        <v>7</v>
      </c>
      <c r="D5959" s="12">
        <v>-34.266167699999997</v>
      </c>
      <c r="E5959" s="12">
        <v>20.081835099999999</v>
      </c>
      <c r="F5959" s="9" t="s">
        <v>8</v>
      </c>
      <c r="G5959" s="9">
        <v>249333116</v>
      </c>
      <c r="H5959" s="9" t="str">
        <f t="shared" si="186"/>
        <v>(-34.2661677, 20.0818351)</v>
      </c>
    </row>
    <row r="5960" spans="1:8" s="10" customFormat="1" x14ac:dyDescent="0.25">
      <c r="A5960" s="9" t="str">
        <f t="shared" si="187"/>
        <v>OSM: Protespan - Station - (247325542)</v>
      </c>
      <c r="B5960" s="9" t="s">
        <v>296</v>
      </c>
      <c r="C5960" s="9" t="s">
        <v>7</v>
      </c>
      <c r="D5960" s="12">
        <v>-28.171479600000001</v>
      </c>
      <c r="E5960" s="12">
        <v>26.213946</v>
      </c>
      <c r="F5960" s="9" t="s">
        <v>8</v>
      </c>
      <c r="G5960" s="9">
        <v>247325542</v>
      </c>
      <c r="H5960" s="9" t="str">
        <f t="shared" si="186"/>
        <v>(-28.1714796, 26.213946)</v>
      </c>
    </row>
    <row r="5961" spans="1:8" s="10" customFormat="1" x14ac:dyDescent="0.25">
      <c r="A5961" s="9" t="str">
        <f t="shared" si="187"/>
        <v>OSM: Providence - Station - (247325541)</v>
      </c>
      <c r="B5961" s="9" t="s">
        <v>295</v>
      </c>
      <c r="C5961" s="9" t="s">
        <v>7</v>
      </c>
      <c r="D5961" s="12">
        <v>-30.352493500000001</v>
      </c>
      <c r="E5961" s="12">
        <v>25.841766199999999</v>
      </c>
      <c r="F5961" s="9" t="s">
        <v>8</v>
      </c>
      <c r="G5961" s="9">
        <v>247325541</v>
      </c>
      <c r="H5961" s="9" t="str">
        <f t="shared" si="186"/>
        <v>(-30.3524935, 25.8417662)</v>
      </c>
    </row>
    <row r="5962" spans="1:8" s="10" customFormat="1" x14ac:dyDescent="0.25">
      <c r="A5962" s="9" t="str">
        <f t="shared" si="187"/>
        <v>OSM: Pudimoe - Station - (247646933)</v>
      </c>
      <c r="B5962" s="9" t="s">
        <v>1419</v>
      </c>
      <c r="C5962" s="9" t="s">
        <v>7</v>
      </c>
      <c r="D5962" s="12">
        <v>-27.390391300000001</v>
      </c>
      <c r="E5962" s="12">
        <v>24.711233499999999</v>
      </c>
      <c r="F5962" s="9" t="s">
        <v>8</v>
      </c>
      <c r="G5962" s="9">
        <v>247646933</v>
      </c>
      <c r="H5962" s="9" t="str">
        <f t="shared" si="186"/>
        <v>(-27.3903913, 24.7112335)</v>
      </c>
    </row>
    <row r="5963" spans="1:8" s="10" customFormat="1" x14ac:dyDescent="0.25">
      <c r="A5963" s="9" t="str">
        <f t="shared" si="187"/>
        <v>OSM: Pudley's Crossing - Level_Crossing - (1579689769)</v>
      </c>
      <c r="B5963" s="9" t="s">
        <v>2367</v>
      </c>
      <c r="C5963" s="9" t="s">
        <v>2368</v>
      </c>
      <c r="D5963" s="12">
        <v>-29.768747000000001</v>
      </c>
      <c r="E5963" s="12">
        <v>30.7582044</v>
      </c>
      <c r="F5963" s="9" t="s">
        <v>8</v>
      </c>
      <c r="G5963" s="9">
        <v>1579689769</v>
      </c>
      <c r="H5963" s="9" t="str">
        <f t="shared" si="186"/>
        <v>(-29.768747, 30.7582044)</v>
      </c>
    </row>
    <row r="5964" spans="1:8" s="10" customFormat="1" x14ac:dyDescent="0.25">
      <c r="A5964" s="9" t="str">
        <f t="shared" si="187"/>
        <v>OSM: Pullenshope (PSH) - Halt - (654848760)</v>
      </c>
      <c r="B5964" s="9" t="s">
        <v>2058</v>
      </c>
      <c r="C5964" s="9" t="s">
        <v>19</v>
      </c>
      <c r="D5964" s="12">
        <v>-26.044635199999998</v>
      </c>
      <c r="E5964" s="12">
        <v>29.602116599999999</v>
      </c>
      <c r="F5964" s="9" t="s">
        <v>8</v>
      </c>
      <c r="G5964" s="9">
        <v>654848760</v>
      </c>
      <c r="H5964" s="9" t="str">
        <f t="shared" si="186"/>
        <v>(-26.0446352, 29.6021166)</v>
      </c>
    </row>
    <row r="5965" spans="1:8" s="10" customFormat="1" x14ac:dyDescent="0.25">
      <c r="A5965" s="9" t="str">
        <f t="shared" si="187"/>
        <v>OSM: Purdonton - Station - (247326312)</v>
      </c>
      <c r="B5965" s="9" t="s">
        <v>640</v>
      </c>
      <c r="C5965" s="9" t="s">
        <v>7</v>
      </c>
      <c r="D5965" s="12">
        <v>-33.495405099999999</v>
      </c>
      <c r="E5965" s="12">
        <v>26.830953999999998</v>
      </c>
      <c r="F5965" s="9" t="s">
        <v>8</v>
      </c>
      <c r="G5965" s="9">
        <v>247326312</v>
      </c>
      <c r="H5965" s="9" t="str">
        <f t="shared" si="186"/>
        <v>(-33.4954051, 26.830954)</v>
      </c>
    </row>
    <row r="5966" spans="1:8" s="10" customFormat="1" x14ac:dyDescent="0.25">
      <c r="A5966" s="9" t="str">
        <f t="shared" si="187"/>
        <v>OSM: Putsonderwater - Station - (247327931)</v>
      </c>
      <c r="B5966" s="9" t="s">
        <v>886</v>
      </c>
      <c r="C5966" s="9" t="s">
        <v>7</v>
      </c>
      <c r="D5966" s="12">
        <v>-29.234179900000001</v>
      </c>
      <c r="E5966" s="12">
        <v>21.871892299999999</v>
      </c>
      <c r="F5966" s="9" t="s">
        <v>8</v>
      </c>
      <c r="G5966" s="9">
        <v>247327931</v>
      </c>
      <c r="H5966" s="9" t="str">
        <f t="shared" si="186"/>
        <v>(-29.2341799, 21.8718923)</v>
      </c>
    </row>
    <row r="5967" spans="1:8" s="10" customFormat="1" x14ac:dyDescent="0.25">
      <c r="A5967" s="9" t="str">
        <f t="shared" si="187"/>
        <v>OSM: Putterskraal - Abandoned - (247326313)</v>
      </c>
      <c r="B5967" s="9" t="s">
        <v>641</v>
      </c>
      <c r="C5967" s="9" t="s">
        <v>139</v>
      </c>
      <c r="D5967" s="12">
        <v>-31.649308399999999</v>
      </c>
      <c r="E5967" s="12">
        <v>26.5813603</v>
      </c>
      <c r="F5967" s="9" t="s">
        <v>8</v>
      </c>
      <c r="G5967" s="9">
        <v>247326313</v>
      </c>
      <c r="H5967" s="9" t="str">
        <f t="shared" si="186"/>
        <v>(-31.6493084, 26.5813603)</v>
      </c>
    </row>
    <row r="5968" spans="1:8" s="10" customFormat="1" x14ac:dyDescent="0.25">
      <c r="A5968" s="9" t="str">
        <f t="shared" si="187"/>
        <v>OSM: Pylkop - Halt - (247646932)</v>
      </c>
      <c r="B5968" s="9" t="s">
        <v>1418</v>
      </c>
      <c r="C5968" s="9" t="s">
        <v>19</v>
      </c>
      <c r="D5968" s="12">
        <v>-22.755151999999999</v>
      </c>
      <c r="E5968" s="12">
        <v>29.74925</v>
      </c>
      <c r="F5968" s="9" t="s">
        <v>8</v>
      </c>
      <c r="G5968" s="9">
        <v>247646932</v>
      </c>
      <c r="H5968" s="9" t="str">
        <f t="shared" si="186"/>
        <v>(-22.755152, 29.74925)</v>
      </c>
    </row>
    <row r="5969" spans="1:8" s="10" customFormat="1" x14ac:dyDescent="0.25">
      <c r="A5969" s="9" t="str">
        <f t="shared" si="187"/>
        <v>OSM: Pyramid - Stop - (247644804)</v>
      </c>
      <c r="B5969" s="9" t="s">
        <v>1144</v>
      </c>
      <c r="C5969" s="9" t="s">
        <v>13</v>
      </c>
      <c r="D5969" s="12">
        <v>-25.5884106</v>
      </c>
      <c r="E5969" s="12">
        <v>28.230475200000001</v>
      </c>
      <c r="F5969" s="9" t="s">
        <v>8</v>
      </c>
      <c r="G5969" s="9">
        <v>247644804</v>
      </c>
      <c r="H5969" s="9" t="str">
        <f t="shared" si="186"/>
        <v>(-25.5884106, 28.2304752)</v>
      </c>
    </row>
    <row r="5970" spans="1:8" s="10" customFormat="1" x14ac:dyDescent="0.25">
      <c r="A5970" s="9" t="str">
        <f t="shared" si="187"/>
        <v>OSM: Pyramid - Station - (8821278669)</v>
      </c>
      <c r="B5970" s="9" t="s">
        <v>1144</v>
      </c>
      <c r="C5970" s="9" t="s">
        <v>7</v>
      </c>
      <c r="D5970" s="12">
        <v>-25.588595699999999</v>
      </c>
      <c r="E5970" s="12">
        <v>28.230431400000001</v>
      </c>
      <c r="F5970" s="9" t="s">
        <v>8</v>
      </c>
      <c r="G5970" s="9">
        <v>8821278669</v>
      </c>
      <c r="H5970" s="9" t="str">
        <f t="shared" si="186"/>
        <v>(-25.5885957, 28.2304314)</v>
      </c>
    </row>
    <row r="5971" spans="1:8" s="10" customFormat="1" x14ac:dyDescent="0.25">
      <c r="A5971" s="9" t="str">
        <f t="shared" si="187"/>
        <v>OSM: Pyramid South - Station - (247644805)</v>
      </c>
      <c r="B5971" s="9" t="s">
        <v>1145</v>
      </c>
      <c r="C5971" s="9" t="s">
        <v>7</v>
      </c>
      <c r="D5971" s="12">
        <v>-25.610583099999999</v>
      </c>
      <c r="E5971" s="12">
        <v>28.223917400000001</v>
      </c>
      <c r="F5971" s="9" t="s">
        <v>8</v>
      </c>
      <c r="G5971" s="9">
        <v>247644805</v>
      </c>
      <c r="H5971" s="9" t="str">
        <f t="shared" si="186"/>
        <v>(-25.6105831, 28.2239174)</v>
      </c>
    </row>
    <row r="5972" spans="1:8" s="10" customFormat="1" x14ac:dyDescent="0.25">
      <c r="A5972" s="9" t="str">
        <f t="shared" si="187"/>
        <v>OSM: Qamata - Abandoned - (247326380)</v>
      </c>
      <c r="B5972" s="9" t="s">
        <v>688</v>
      </c>
      <c r="C5972" s="9" t="s">
        <v>139</v>
      </c>
      <c r="D5972" s="12">
        <v>-31.978004899999998</v>
      </c>
      <c r="E5972" s="12">
        <v>27.433604899999999</v>
      </c>
      <c r="F5972" s="9" t="s">
        <v>8</v>
      </c>
      <c r="G5972" s="9">
        <v>247326380</v>
      </c>
      <c r="H5972" s="9" t="str">
        <f t="shared" si="186"/>
        <v>(-31.9780049, 27.4336049)</v>
      </c>
    </row>
    <row r="5973" spans="1:8" s="10" customFormat="1" x14ac:dyDescent="0.25">
      <c r="A5973" s="9" t="str">
        <f t="shared" si="187"/>
        <v>OSM: Qanda - Halt - (247326378)</v>
      </c>
      <c r="B5973" s="9" t="s">
        <v>687</v>
      </c>
      <c r="C5973" s="9" t="s">
        <v>19</v>
      </c>
      <c r="D5973" s="12">
        <v>-32.852188499999997</v>
      </c>
      <c r="E5973" s="12">
        <v>27.035876999999999</v>
      </c>
      <c r="F5973" s="9" t="s">
        <v>8</v>
      </c>
      <c r="G5973" s="9">
        <v>247326378</v>
      </c>
      <c r="H5973" s="9" t="str">
        <f t="shared" si="186"/>
        <v>(-32.8521885, 27.035877)</v>
      </c>
    </row>
    <row r="5974" spans="1:8" s="10" customFormat="1" x14ac:dyDescent="0.25">
      <c r="A5974" s="9" t="str">
        <f t="shared" si="187"/>
        <v>OSM: Qonce - Station - (247326193)</v>
      </c>
      <c r="B5974" s="9" t="s">
        <v>559</v>
      </c>
      <c r="C5974" s="9" t="s">
        <v>7</v>
      </c>
      <c r="D5974" s="12">
        <v>-32.887448200000001</v>
      </c>
      <c r="E5974" s="12">
        <v>27.389461699999998</v>
      </c>
      <c r="F5974" s="9" t="s">
        <v>8</v>
      </c>
      <c r="G5974" s="9">
        <v>247326193</v>
      </c>
      <c r="H5974" s="9" t="str">
        <f t="shared" si="186"/>
        <v>(-32.8874482, 27.3894617)</v>
      </c>
    </row>
    <row r="5975" spans="1:8" s="10" customFormat="1" x14ac:dyDescent="0.25">
      <c r="A5975" s="9" t="str">
        <f t="shared" si="187"/>
        <v>OSM: Quail - Station - (599489489)</v>
      </c>
      <c r="B5975" s="9" t="s">
        <v>1971</v>
      </c>
      <c r="C5975" s="9" t="s">
        <v>7</v>
      </c>
      <c r="D5975" s="12">
        <v>-29.513546300000002</v>
      </c>
      <c r="E5975" s="12">
        <v>30.2377559</v>
      </c>
      <c r="F5975" s="9" t="s">
        <v>8</v>
      </c>
      <c r="G5975" s="9">
        <v>599489489</v>
      </c>
      <c r="H5975" s="9" t="str">
        <f t="shared" si="186"/>
        <v>(-29.5135463, 30.2377559)</v>
      </c>
    </row>
    <row r="5976" spans="1:8" s="10" customFormat="1" x14ac:dyDescent="0.25">
      <c r="A5976" s="9" t="str">
        <f t="shared" si="187"/>
        <v>OSM: Quarry - Halt - (249333115)</v>
      </c>
      <c r="B5976" s="9" t="s">
        <v>1650</v>
      </c>
      <c r="C5976" s="9" t="s">
        <v>19</v>
      </c>
      <c r="D5976" s="12">
        <v>-33.264002099999999</v>
      </c>
      <c r="E5976" s="12">
        <v>20.210408900000001</v>
      </c>
      <c r="F5976" s="9" t="s">
        <v>8</v>
      </c>
      <c r="G5976" s="9">
        <v>249333115</v>
      </c>
      <c r="H5976" s="9" t="str">
        <f t="shared" si="186"/>
        <v>(-33.2640021, 20.2104089)</v>
      </c>
    </row>
    <row r="5977" spans="1:8" s="10" customFormat="1" x14ac:dyDescent="0.25">
      <c r="A5977" s="9" t="str">
        <f t="shared" si="187"/>
        <v>OSM: Queenswood - Stop - (247644800)</v>
      </c>
      <c r="B5977" s="9" t="s">
        <v>1140</v>
      </c>
      <c r="C5977" s="9" t="s">
        <v>13</v>
      </c>
      <c r="D5977" s="12">
        <v>-25.721913199999999</v>
      </c>
      <c r="E5977" s="12">
        <v>28.2512033</v>
      </c>
      <c r="F5977" s="9" t="s">
        <v>8</v>
      </c>
      <c r="G5977" s="9">
        <v>247644800</v>
      </c>
      <c r="H5977" s="9" t="str">
        <f t="shared" si="186"/>
        <v>(-25.7219132, 28.2512033)</v>
      </c>
    </row>
    <row r="5978" spans="1:8" s="10" customFormat="1" x14ac:dyDescent="0.25">
      <c r="A5978" s="9" t="str">
        <f t="shared" si="187"/>
        <v>OSM: Queenswood - Stop - (5202534646)</v>
      </c>
      <c r="B5978" s="9" t="s">
        <v>1140</v>
      </c>
      <c r="C5978" s="9" t="s">
        <v>13</v>
      </c>
      <c r="D5978" s="12">
        <v>-25.722322699999999</v>
      </c>
      <c r="E5978" s="12">
        <v>28.253075500000001</v>
      </c>
      <c r="F5978" s="9" t="s">
        <v>8</v>
      </c>
      <c r="G5978" s="9">
        <v>5202534646</v>
      </c>
      <c r="H5978" s="9" t="str">
        <f t="shared" si="186"/>
        <v>(-25.7223227, 28.2530755)</v>
      </c>
    </row>
    <row r="5979" spans="1:8" s="10" customFormat="1" x14ac:dyDescent="0.25">
      <c r="A5979" s="9" t="str">
        <f t="shared" si="187"/>
        <v>OSM: Queenswood - Station - (8821278659)</v>
      </c>
      <c r="B5979" s="9" t="s">
        <v>1140</v>
      </c>
      <c r="C5979" s="9" t="s">
        <v>7</v>
      </c>
      <c r="D5979" s="12">
        <v>-25.722083300000001</v>
      </c>
      <c r="E5979" s="12">
        <v>28.252041299999998</v>
      </c>
      <c r="F5979" s="9" t="s">
        <v>8</v>
      </c>
      <c r="G5979" s="9">
        <v>8821278659</v>
      </c>
      <c r="H5979" s="9" t="str">
        <f t="shared" si="186"/>
        <v>(-25.7220833, 28.2520413)</v>
      </c>
    </row>
    <row r="5980" spans="1:8" s="10" customFormat="1" x14ac:dyDescent="0.25">
      <c r="A5980" s="9" t="str">
        <f t="shared" si="187"/>
        <v>OSM: Qunu - Halt - (247326375)</v>
      </c>
      <c r="B5980" s="9" t="s">
        <v>685</v>
      </c>
      <c r="C5980" s="9" t="s">
        <v>19</v>
      </c>
      <c r="D5980" s="12">
        <v>-31.761258300000001</v>
      </c>
      <c r="E5980" s="12">
        <v>28.6327867</v>
      </c>
      <c r="F5980" s="9" t="s">
        <v>8</v>
      </c>
      <c r="G5980" s="9">
        <v>247326375</v>
      </c>
      <c r="H5980" s="9" t="str">
        <f t="shared" si="186"/>
        <v>(-31.7612583, 28.6327867)</v>
      </c>
    </row>
    <row r="5981" spans="1:8" s="10" customFormat="1" x14ac:dyDescent="0.25">
      <c r="A5981" s="9" t="str">
        <f t="shared" si="187"/>
        <v>OSM: Raathsvlei - Station - (247644806)</v>
      </c>
      <c r="B5981" s="9" t="s">
        <v>1146</v>
      </c>
      <c r="C5981" s="9" t="s">
        <v>7</v>
      </c>
      <c r="D5981" s="12">
        <v>-26.567817399999999</v>
      </c>
      <c r="E5981" s="12">
        <v>27.652044700000001</v>
      </c>
      <c r="F5981" s="9" t="s">
        <v>8</v>
      </c>
      <c r="G5981" s="9">
        <v>247644806</v>
      </c>
      <c r="H5981" s="9" t="str">
        <f t="shared" si="186"/>
        <v>(-26.5678174, 27.6520447)</v>
      </c>
    </row>
    <row r="5982" spans="1:8" s="10" customFormat="1" x14ac:dyDescent="0.25">
      <c r="A5982" s="9" t="str">
        <f t="shared" si="187"/>
        <v>OSM: Rabatho - Abandoned - (247646931)</v>
      </c>
      <c r="B5982" s="9" t="s">
        <v>1417</v>
      </c>
      <c r="C5982" s="9" t="s">
        <v>139</v>
      </c>
      <c r="D5982" s="12">
        <v>-26.441216900000001</v>
      </c>
      <c r="E5982" s="12">
        <v>25.1723143</v>
      </c>
      <c r="F5982" s="9" t="s">
        <v>8</v>
      </c>
      <c r="G5982" s="9">
        <v>247646931</v>
      </c>
      <c r="H5982" s="9" t="str">
        <f t="shared" si="186"/>
        <v>(-26.4412169, 25.1723143)</v>
      </c>
    </row>
    <row r="5983" spans="1:8" s="10" customFormat="1" x14ac:dyDescent="0.25">
      <c r="A5983" s="9" t="str">
        <f t="shared" si="187"/>
        <v>OSM: Rachan - Abandoned - (247325540)</v>
      </c>
      <c r="B5983" s="9" t="s">
        <v>294</v>
      </c>
      <c r="C5983" s="9" t="s">
        <v>139</v>
      </c>
      <c r="D5983" s="12">
        <v>-27.544796900000001</v>
      </c>
      <c r="E5983" s="12">
        <v>28.078740499999999</v>
      </c>
      <c r="F5983" s="9" t="s">
        <v>8</v>
      </c>
      <c r="G5983" s="9">
        <v>247325540</v>
      </c>
      <c r="H5983" s="9" t="str">
        <f t="shared" si="186"/>
        <v>(-27.5447969, 28.0787405)</v>
      </c>
    </row>
    <row r="5984" spans="1:8" s="10" customFormat="1" x14ac:dyDescent="0.25">
      <c r="A5984" s="9" t="str">
        <f t="shared" si="187"/>
        <v>OSM: Radikofi - Halt - (247646946)</v>
      </c>
      <c r="B5984" s="9" t="s">
        <v>1431</v>
      </c>
      <c r="C5984" s="9" t="s">
        <v>19</v>
      </c>
      <c r="D5984" s="12">
        <v>-23.579367600000001</v>
      </c>
      <c r="E5984" s="12">
        <v>29.944068999999999</v>
      </c>
      <c r="F5984" s="9" t="s">
        <v>8</v>
      </c>
      <c r="G5984" s="9">
        <v>247646946</v>
      </c>
      <c r="H5984" s="9" t="str">
        <f t="shared" si="186"/>
        <v>(-23.5793676, 29.944069)</v>
      </c>
    </row>
    <row r="5985" spans="1:8" s="10" customFormat="1" x14ac:dyDescent="0.25">
      <c r="A5985" s="9" t="str">
        <f t="shared" si="187"/>
        <v>OSM: Radisele - Yard - (11304592840)</v>
      </c>
      <c r="B5985" s="9" t="s">
        <v>2743</v>
      </c>
      <c r="C5985" s="9" t="s">
        <v>2236</v>
      </c>
      <c r="D5985" s="12">
        <v>-22.800606800000001</v>
      </c>
      <c r="E5985" s="12">
        <v>27.005819899999999</v>
      </c>
      <c r="F5985" s="9" t="s">
        <v>8</v>
      </c>
      <c r="G5985" s="9">
        <v>11304592840</v>
      </c>
      <c r="H5985" s="9" t="str">
        <f t="shared" si="186"/>
        <v>(-22.8006068, 27.0058199)</v>
      </c>
    </row>
    <row r="5986" spans="1:8" s="10" customFormat="1" x14ac:dyDescent="0.25">
      <c r="A5986" s="9" t="str">
        <f t="shared" si="187"/>
        <v>OSM: Radium - Halt - (247646945)</v>
      </c>
      <c r="B5986" s="9" t="s">
        <v>1430</v>
      </c>
      <c r="C5986" s="9" t="s">
        <v>19</v>
      </c>
      <c r="D5986" s="12">
        <v>-25.090973999999999</v>
      </c>
      <c r="E5986" s="12">
        <v>28.306687799999999</v>
      </c>
      <c r="F5986" s="9" t="s">
        <v>8</v>
      </c>
      <c r="G5986" s="9">
        <v>247646945</v>
      </c>
      <c r="H5986" s="9" t="str">
        <f t="shared" si="186"/>
        <v>(-25.090974, 28.3066878)</v>
      </c>
    </row>
    <row r="5987" spans="1:8" s="10" customFormat="1" x14ac:dyDescent="0.25">
      <c r="A5987" s="9" t="str">
        <f t="shared" si="187"/>
        <v>OSM: rail track - Rail - (274463615)</v>
      </c>
      <c r="B5987" s="9" t="s">
        <v>2904</v>
      </c>
      <c r="C5987" s="9" t="s">
        <v>2780</v>
      </c>
      <c r="D5987" s="12">
        <v>-26.215732166972401</v>
      </c>
      <c r="E5987" s="12">
        <v>28.503127883486201</v>
      </c>
      <c r="F5987" s="9" t="s">
        <v>2775</v>
      </c>
      <c r="G5987" s="9">
        <v>274463615</v>
      </c>
      <c r="H5987" s="9" t="str">
        <f t="shared" si="186"/>
        <v>(-26.2157322, 28.5031279)</v>
      </c>
    </row>
    <row r="5988" spans="1:8" s="10" customFormat="1" x14ac:dyDescent="0.25">
      <c r="A5988" s="9" t="str">
        <f t="shared" si="187"/>
        <v>OSM: Rakhuna - Station - (11292694674)</v>
      </c>
      <c r="B5988" s="9" t="s">
        <v>2733</v>
      </c>
      <c r="C5988" s="9" t="s">
        <v>7</v>
      </c>
      <c r="D5988" s="12">
        <v>-25.5515647</v>
      </c>
      <c r="E5988" s="12">
        <v>25.588991700000001</v>
      </c>
      <c r="F5988" s="9" t="s">
        <v>8</v>
      </c>
      <c r="G5988" s="9">
        <v>11292694674</v>
      </c>
      <c r="H5988" s="9" t="str">
        <f t="shared" si="186"/>
        <v>(-25.5515647, 25.5889917)</v>
      </c>
    </row>
    <row r="5989" spans="1:8" s="10" customFormat="1" x14ac:dyDescent="0.25">
      <c r="A5989" s="9" t="str">
        <f t="shared" si="187"/>
        <v>OSM: Rama - Station - (247646944)</v>
      </c>
      <c r="B5989" s="9" t="s">
        <v>1429</v>
      </c>
      <c r="C5989" s="9" t="s">
        <v>7</v>
      </c>
      <c r="D5989" s="12">
        <v>-27.3406971</v>
      </c>
      <c r="E5989" s="12">
        <v>24.8502665</v>
      </c>
      <c r="F5989" s="9" t="s">
        <v>8</v>
      </c>
      <c r="G5989" s="9">
        <v>247646944</v>
      </c>
      <c r="H5989" s="9" t="str">
        <f t="shared" si="186"/>
        <v>(-27.3406971, 24.8502665)</v>
      </c>
    </row>
    <row r="5990" spans="1:8" s="10" customFormat="1" x14ac:dyDescent="0.25">
      <c r="A5990" s="9" t="str">
        <f t="shared" si="187"/>
        <v>OSM: Ramatlabama - Station - (11292685105)</v>
      </c>
      <c r="B5990" s="9" t="s">
        <v>2732</v>
      </c>
      <c r="C5990" s="9" t="s">
        <v>7</v>
      </c>
      <c r="D5990" s="12">
        <v>-25.648658099999999</v>
      </c>
      <c r="E5990" s="12">
        <v>25.5748587</v>
      </c>
      <c r="F5990" s="9" t="s">
        <v>8</v>
      </c>
      <c r="G5990" s="9">
        <v>11292685105</v>
      </c>
      <c r="H5990" s="9" t="str">
        <f t="shared" si="186"/>
        <v>(-25.6486581, 25.5748587)</v>
      </c>
    </row>
    <row r="5991" spans="1:8" s="10" customFormat="1" x14ac:dyDescent="0.25">
      <c r="A5991" s="9" t="str">
        <f t="shared" si="187"/>
        <v>OSM: Ramothola - Halt - (247646942)</v>
      </c>
      <c r="B5991" s="9" t="s">
        <v>1428</v>
      </c>
      <c r="C5991" s="9" t="s">
        <v>19</v>
      </c>
      <c r="D5991" s="12">
        <v>-23.705940699999999</v>
      </c>
      <c r="E5991" s="12">
        <v>29.837292699999999</v>
      </c>
      <c r="F5991" s="9" t="s">
        <v>8</v>
      </c>
      <c r="G5991" s="9">
        <v>247646942</v>
      </c>
      <c r="H5991" s="9" t="str">
        <f t="shared" si="186"/>
        <v>(-23.7059407, 29.8372927)</v>
      </c>
    </row>
    <row r="5992" spans="1:8" s="10" customFormat="1" x14ac:dyDescent="0.25">
      <c r="A5992" s="9" t="str">
        <f t="shared" si="187"/>
        <v>OSM: Ramotswa - Station - (11299498807)</v>
      </c>
      <c r="B5992" s="9" t="s">
        <v>2736</v>
      </c>
      <c r="C5992" s="9" t="s">
        <v>7</v>
      </c>
      <c r="D5992" s="12">
        <v>-24.847620500000001</v>
      </c>
      <c r="E5992" s="12">
        <v>25.832370999999998</v>
      </c>
      <c r="F5992" s="9" t="s">
        <v>8</v>
      </c>
      <c r="G5992" s="9">
        <v>11299498807</v>
      </c>
      <c r="H5992" s="9" t="str">
        <f t="shared" si="186"/>
        <v>(-24.8476205, 25.832371)</v>
      </c>
    </row>
    <row r="5993" spans="1:8" s="10" customFormat="1" x14ac:dyDescent="0.25">
      <c r="A5993" s="9" t="str">
        <f t="shared" si="187"/>
        <v>OSM: Randfontein - Stop - (247644776)</v>
      </c>
      <c r="B5993" s="9" t="s">
        <v>1121</v>
      </c>
      <c r="C5993" s="9" t="s">
        <v>13</v>
      </c>
      <c r="D5993" s="12">
        <v>-26.181364500000001</v>
      </c>
      <c r="E5993" s="12">
        <v>27.6980124</v>
      </c>
      <c r="F5993" s="9" t="s">
        <v>8</v>
      </c>
      <c r="G5993" s="9">
        <v>247644776</v>
      </c>
      <c r="H5993" s="9" t="str">
        <f t="shared" si="186"/>
        <v>(-26.1813645, 27.6980124)</v>
      </c>
    </row>
    <row r="5994" spans="1:8" s="10" customFormat="1" x14ac:dyDescent="0.25">
      <c r="A5994" s="9" t="str">
        <f t="shared" si="187"/>
        <v>OSM: Randfontein - Station - (9165523926)</v>
      </c>
      <c r="B5994" s="9" t="s">
        <v>1121</v>
      </c>
      <c r="C5994" s="9" t="s">
        <v>7</v>
      </c>
      <c r="D5994" s="12">
        <v>-26.181327199999998</v>
      </c>
      <c r="E5994" s="12">
        <v>27.6979313</v>
      </c>
      <c r="F5994" s="9" t="s">
        <v>8</v>
      </c>
      <c r="G5994" s="9">
        <v>9165523926</v>
      </c>
      <c r="H5994" s="9" t="str">
        <f t="shared" si="186"/>
        <v>(-26.1813272, 27.6979313)</v>
      </c>
    </row>
    <row r="5995" spans="1:8" s="10" customFormat="1" x14ac:dyDescent="0.25">
      <c r="A5995" s="9" t="str">
        <f t="shared" si="187"/>
        <v>OSM: Rand-Natal Line - Rail - (30333060)</v>
      </c>
      <c r="B5995" s="9" t="s">
        <v>2799</v>
      </c>
      <c r="C5995" s="9" t="s">
        <v>2780</v>
      </c>
      <c r="D5995" s="12">
        <v>-26.718704855882301</v>
      </c>
      <c r="E5995" s="12">
        <v>28.705133554411699</v>
      </c>
      <c r="F5995" s="9" t="s">
        <v>2775</v>
      </c>
      <c r="G5995" s="9">
        <v>30333060</v>
      </c>
      <c r="H5995" s="9" t="str">
        <f t="shared" si="186"/>
        <v>(-26.7187049, 28.7051336)</v>
      </c>
    </row>
    <row r="5996" spans="1:8" s="10" customFormat="1" x14ac:dyDescent="0.25">
      <c r="A5996" s="9" t="str">
        <f t="shared" si="187"/>
        <v>OSM: Rand-Natal Line - Rail - (30448439)</v>
      </c>
      <c r="B5996" s="9" t="s">
        <v>2799</v>
      </c>
      <c r="C5996" s="9" t="s">
        <v>2780</v>
      </c>
      <c r="D5996" s="12">
        <v>-26.666101603846101</v>
      </c>
      <c r="E5996" s="12">
        <v>28.606804203846099</v>
      </c>
      <c r="F5996" s="9" t="s">
        <v>2775</v>
      </c>
      <c r="G5996" s="9">
        <v>30448439</v>
      </c>
      <c r="H5996" s="9" t="str">
        <f t="shared" si="186"/>
        <v>(-26.6661016, 28.6068042)</v>
      </c>
    </row>
    <row r="5997" spans="1:8" s="10" customFormat="1" x14ac:dyDescent="0.25">
      <c r="A5997" s="9" t="str">
        <f t="shared" si="187"/>
        <v>OSM: Rand-Natal Line - Rail - (30448441)</v>
      </c>
      <c r="B5997" s="9" t="s">
        <v>2799</v>
      </c>
      <c r="C5997" s="9" t="s">
        <v>2780</v>
      </c>
      <c r="D5997" s="12">
        <v>-26.6228454566176</v>
      </c>
      <c r="E5997" s="12">
        <v>28.551344911764701</v>
      </c>
      <c r="F5997" s="9" t="s">
        <v>2775</v>
      </c>
      <c r="G5997" s="9">
        <v>30448441</v>
      </c>
      <c r="H5997" s="9" t="str">
        <f t="shared" si="186"/>
        <v>(-26.6228455, 28.5513449)</v>
      </c>
    </row>
    <row r="5998" spans="1:8" s="10" customFormat="1" x14ac:dyDescent="0.25">
      <c r="A5998" s="9" t="str">
        <f t="shared" si="187"/>
        <v>OSM: Rand-Natal Line - Rail - (30448442)</v>
      </c>
      <c r="B5998" s="9" t="s">
        <v>2799</v>
      </c>
      <c r="C5998" s="9" t="s">
        <v>2780</v>
      </c>
      <c r="D5998" s="12">
        <v>-26.2832082271186</v>
      </c>
      <c r="E5998" s="12">
        <v>28.163704452542301</v>
      </c>
      <c r="F5998" s="9" t="s">
        <v>2775</v>
      </c>
      <c r="G5998" s="9">
        <v>30448442</v>
      </c>
      <c r="H5998" s="9" t="str">
        <f t="shared" si="186"/>
        <v>(-26.2832082, 28.1637045)</v>
      </c>
    </row>
    <row r="5999" spans="1:8" s="10" customFormat="1" x14ac:dyDescent="0.25">
      <c r="A5999" s="9" t="str">
        <f t="shared" si="187"/>
        <v>OSM: Rand-Natal Line - Rail - (32227717)</v>
      </c>
      <c r="B5999" s="9" t="s">
        <v>2799</v>
      </c>
      <c r="C5999" s="9" t="s">
        <v>2780</v>
      </c>
      <c r="D5999" s="12">
        <v>-26.3048416</v>
      </c>
      <c r="E5999" s="12">
        <v>28.20501015</v>
      </c>
      <c r="F5999" s="9" t="s">
        <v>2775</v>
      </c>
      <c r="G5999" s="9">
        <v>32227717</v>
      </c>
      <c r="H5999" s="9" t="str">
        <f t="shared" si="186"/>
        <v>(-26.3048416, 28.2050102)</v>
      </c>
    </row>
    <row r="6000" spans="1:8" s="10" customFormat="1" x14ac:dyDescent="0.25">
      <c r="A6000" s="9" t="str">
        <f t="shared" si="187"/>
        <v>OSM: Rand-Natal Line - Rail - (61241445)</v>
      </c>
      <c r="B6000" s="9" t="s">
        <v>2799</v>
      </c>
      <c r="C6000" s="9" t="s">
        <v>2780</v>
      </c>
      <c r="D6000" s="12">
        <v>-26.366862600000001</v>
      </c>
      <c r="E6000" s="12">
        <v>28.290903499999999</v>
      </c>
      <c r="F6000" s="9" t="s">
        <v>2775</v>
      </c>
      <c r="G6000" s="9">
        <v>61241445</v>
      </c>
      <c r="H6000" s="9" t="str">
        <f t="shared" si="186"/>
        <v>(-26.3668626, 28.2909035)</v>
      </c>
    </row>
    <row r="6001" spans="1:8" s="10" customFormat="1" x14ac:dyDescent="0.25">
      <c r="A6001" s="9" t="str">
        <f t="shared" si="187"/>
        <v>OSM: Rand-Natal Line - Rail - (61241461)</v>
      </c>
      <c r="B6001" s="9" t="s">
        <v>2799</v>
      </c>
      <c r="C6001" s="9" t="s">
        <v>2780</v>
      </c>
      <c r="D6001" s="12">
        <v>-26.359066349999999</v>
      </c>
      <c r="E6001" s="12">
        <v>28.283006049999901</v>
      </c>
      <c r="F6001" s="9" t="s">
        <v>2775</v>
      </c>
      <c r="G6001" s="9">
        <v>61241461</v>
      </c>
      <c r="H6001" s="9" t="str">
        <f t="shared" si="186"/>
        <v>(-26.3590664, 28.283006)</v>
      </c>
    </row>
    <row r="6002" spans="1:8" s="10" customFormat="1" x14ac:dyDescent="0.25">
      <c r="A6002" s="9" t="str">
        <f t="shared" si="187"/>
        <v>OSM: Rand-Natal Line - Rail - (61241475)</v>
      </c>
      <c r="B6002" s="9" t="s">
        <v>2799</v>
      </c>
      <c r="C6002" s="9" t="s">
        <v>2780</v>
      </c>
      <c r="D6002" s="12">
        <v>-26.361493619999901</v>
      </c>
      <c r="E6002" s="12">
        <v>28.285823520000001</v>
      </c>
      <c r="F6002" s="9" t="s">
        <v>2775</v>
      </c>
      <c r="G6002" s="9">
        <v>61241475</v>
      </c>
      <c r="H6002" s="9" t="str">
        <f t="shared" si="186"/>
        <v>(-26.3614936, 28.2858235)</v>
      </c>
    </row>
    <row r="6003" spans="1:8" s="10" customFormat="1" x14ac:dyDescent="0.25">
      <c r="A6003" s="9" t="str">
        <f t="shared" si="187"/>
        <v>OSM: Rand-Natal Line - Rail - (61241484)</v>
      </c>
      <c r="B6003" s="9" t="s">
        <v>2799</v>
      </c>
      <c r="C6003" s="9" t="s">
        <v>2780</v>
      </c>
      <c r="D6003" s="12">
        <v>-26.504204949999998</v>
      </c>
      <c r="E6003" s="12">
        <v>28.374128275</v>
      </c>
      <c r="F6003" s="9" t="s">
        <v>2775</v>
      </c>
      <c r="G6003" s="9">
        <v>61241484</v>
      </c>
      <c r="H6003" s="9" t="str">
        <f t="shared" si="186"/>
        <v>(-26.504205, 28.3741283)</v>
      </c>
    </row>
    <row r="6004" spans="1:8" s="10" customFormat="1" x14ac:dyDescent="0.25">
      <c r="A6004" s="9" t="str">
        <f t="shared" si="187"/>
        <v>OSM: Rand-Natal Line - Rail - (61241516)</v>
      </c>
      <c r="B6004" s="9" t="s">
        <v>2799</v>
      </c>
      <c r="C6004" s="9" t="s">
        <v>2780</v>
      </c>
      <c r="D6004" s="12">
        <v>-26.340661485294099</v>
      </c>
      <c r="E6004" s="12">
        <v>28.254408826470499</v>
      </c>
      <c r="F6004" s="9" t="s">
        <v>2775</v>
      </c>
      <c r="G6004" s="9">
        <v>61241516</v>
      </c>
      <c r="H6004" s="9" t="str">
        <f t="shared" si="186"/>
        <v>(-26.3406615, 28.2544088)</v>
      </c>
    </row>
    <row r="6005" spans="1:8" s="10" customFormat="1" x14ac:dyDescent="0.25">
      <c r="A6005" s="9" t="str">
        <f t="shared" si="187"/>
        <v>OSM: Rand-Natal Line - Rail - (61241546)</v>
      </c>
      <c r="B6005" s="9" t="s">
        <v>2799</v>
      </c>
      <c r="C6005" s="9" t="s">
        <v>2780</v>
      </c>
      <c r="D6005" s="12">
        <v>-26.5047742</v>
      </c>
      <c r="E6005" s="12">
        <v>28.373655200000002</v>
      </c>
      <c r="F6005" s="9" t="s">
        <v>2775</v>
      </c>
      <c r="G6005" s="9">
        <v>61241546</v>
      </c>
      <c r="H6005" s="9" t="str">
        <f t="shared" si="186"/>
        <v>(-26.5047742, 28.3736552)</v>
      </c>
    </row>
    <row r="6006" spans="1:8" s="10" customFormat="1" x14ac:dyDescent="0.25">
      <c r="A6006" s="9" t="str">
        <f t="shared" si="187"/>
        <v>OSM: Rand-Natal Line - Rail - (61241569)</v>
      </c>
      <c r="B6006" s="9" t="s">
        <v>2799</v>
      </c>
      <c r="C6006" s="9" t="s">
        <v>2780</v>
      </c>
      <c r="D6006" s="12">
        <v>-26.548292251041602</v>
      </c>
      <c r="E6006" s="12">
        <v>28.3927284427083</v>
      </c>
      <c r="F6006" s="9" t="s">
        <v>2775</v>
      </c>
      <c r="G6006" s="9">
        <v>61241569</v>
      </c>
      <c r="H6006" s="9" t="str">
        <f t="shared" si="186"/>
        <v>(-26.5482923, 28.3927284)</v>
      </c>
    </row>
    <row r="6007" spans="1:8" s="10" customFormat="1" x14ac:dyDescent="0.25">
      <c r="A6007" s="9" t="str">
        <f t="shared" si="187"/>
        <v>OSM: Rand-Natal Line - Rail - (61241578)</v>
      </c>
      <c r="B6007" s="9" t="s">
        <v>2799</v>
      </c>
      <c r="C6007" s="9" t="s">
        <v>2780</v>
      </c>
      <c r="D6007" s="12">
        <v>-26.58416815</v>
      </c>
      <c r="E6007" s="12">
        <v>28.436851599999901</v>
      </c>
      <c r="F6007" s="9" t="s">
        <v>2775</v>
      </c>
      <c r="G6007" s="9">
        <v>61241578</v>
      </c>
      <c r="H6007" s="9" t="str">
        <f t="shared" si="186"/>
        <v>(-26.5841682, 28.4368516)</v>
      </c>
    </row>
    <row r="6008" spans="1:8" s="10" customFormat="1" x14ac:dyDescent="0.25">
      <c r="A6008" s="9" t="str">
        <f t="shared" si="187"/>
        <v>OSM: Rand-Natal Line - Rail - (62360866)</v>
      </c>
      <c r="B6008" s="9" t="s">
        <v>2799</v>
      </c>
      <c r="C6008" s="9" t="s">
        <v>2780</v>
      </c>
      <c r="D6008" s="12">
        <v>-26.591959893023201</v>
      </c>
      <c r="E6008" s="12">
        <v>28.478808339534801</v>
      </c>
      <c r="F6008" s="9" t="s">
        <v>2775</v>
      </c>
      <c r="G6008" s="9">
        <v>62360866</v>
      </c>
      <c r="H6008" s="9" t="str">
        <f t="shared" si="186"/>
        <v>(-26.5919599, 28.4788083)</v>
      </c>
    </row>
    <row r="6009" spans="1:8" s="10" customFormat="1" x14ac:dyDescent="0.25">
      <c r="A6009" s="9" t="str">
        <f t="shared" si="187"/>
        <v>OSM: Rand-Natal Line - Rail - (62360867)</v>
      </c>
      <c r="B6009" s="9" t="s">
        <v>2799</v>
      </c>
      <c r="C6009" s="9" t="s">
        <v>2780</v>
      </c>
      <c r="D6009" s="12">
        <v>-26.6039825428571</v>
      </c>
      <c r="E6009" s="12">
        <v>28.506538628571398</v>
      </c>
      <c r="F6009" s="9" t="s">
        <v>2775</v>
      </c>
      <c r="G6009" s="9">
        <v>62360867</v>
      </c>
      <c r="H6009" s="9" t="str">
        <f t="shared" si="186"/>
        <v>(-26.6039825, 28.5065386)</v>
      </c>
    </row>
    <row r="6010" spans="1:8" s="10" customFormat="1" x14ac:dyDescent="0.25">
      <c r="A6010" s="9" t="str">
        <f t="shared" si="187"/>
        <v>OSM: Rand-Natal Line - Rail - (67381865)</v>
      </c>
      <c r="B6010" s="9" t="s">
        <v>2799</v>
      </c>
      <c r="C6010" s="9" t="s">
        <v>2780</v>
      </c>
      <c r="D6010" s="12">
        <v>-26.4746518727272</v>
      </c>
      <c r="E6010" s="12">
        <v>28.402205345454501</v>
      </c>
      <c r="F6010" s="9" t="s">
        <v>2775</v>
      </c>
      <c r="G6010" s="9">
        <v>67381865</v>
      </c>
      <c r="H6010" s="9" t="str">
        <f t="shared" si="186"/>
        <v>(-26.4746519, 28.4022053)</v>
      </c>
    </row>
    <row r="6011" spans="1:8" s="10" customFormat="1" x14ac:dyDescent="0.25">
      <c r="A6011" s="9" t="str">
        <f t="shared" si="187"/>
        <v>OSM: Rand-Natal Line - Rail - (67381876)</v>
      </c>
      <c r="B6011" s="9" t="s">
        <v>2799</v>
      </c>
      <c r="C6011" s="9" t="s">
        <v>2780</v>
      </c>
      <c r="D6011" s="12">
        <v>-26.4775849</v>
      </c>
      <c r="E6011" s="12">
        <v>28.403293349999998</v>
      </c>
      <c r="F6011" s="9" t="s">
        <v>2775</v>
      </c>
      <c r="G6011" s="9">
        <v>67381876</v>
      </c>
      <c r="H6011" s="9" t="str">
        <f t="shared" si="186"/>
        <v>(-26.4775849, 28.4032934)</v>
      </c>
    </row>
    <row r="6012" spans="1:8" s="10" customFormat="1" x14ac:dyDescent="0.25">
      <c r="A6012" s="9" t="str">
        <f t="shared" si="187"/>
        <v>OSM: Rand-Natal Line - Rail - (188057475)</v>
      </c>
      <c r="B6012" s="9" t="s">
        <v>2799</v>
      </c>
      <c r="C6012" s="9" t="s">
        <v>2780</v>
      </c>
      <c r="D6012" s="12">
        <v>-26.655250925000001</v>
      </c>
      <c r="E6012" s="12">
        <v>28.591343375000001</v>
      </c>
      <c r="F6012" s="9" t="s">
        <v>2775</v>
      </c>
      <c r="G6012" s="9">
        <v>188057475</v>
      </c>
      <c r="H6012" s="9" t="str">
        <f t="shared" si="186"/>
        <v>(-26.6552509, 28.5913434)</v>
      </c>
    </row>
    <row r="6013" spans="1:8" s="10" customFormat="1" x14ac:dyDescent="0.25">
      <c r="A6013" s="9" t="str">
        <f t="shared" si="187"/>
        <v>OSM: Rand-Natal Line - Rail - (198978172)</v>
      </c>
      <c r="B6013" s="9" t="s">
        <v>2799</v>
      </c>
      <c r="C6013" s="9" t="s">
        <v>2780</v>
      </c>
      <c r="D6013" s="12">
        <v>-26.472372249999999</v>
      </c>
      <c r="E6013" s="12">
        <v>28.401010800000002</v>
      </c>
      <c r="F6013" s="9" t="s">
        <v>2775</v>
      </c>
      <c r="G6013" s="9">
        <v>198978172</v>
      </c>
      <c r="H6013" s="9" t="str">
        <f t="shared" si="186"/>
        <v>(-26.4723723, 28.4010108)</v>
      </c>
    </row>
    <row r="6014" spans="1:8" s="10" customFormat="1" x14ac:dyDescent="0.25">
      <c r="A6014" s="9" t="str">
        <f t="shared" si="187"/>
        <v>OSM: Rand-Natal Line - Rail - (198978177)</v>
      </c>
      <c r="B6014" s="9" t="s">
        <v>2799</v>
      </c>
      <c r="C6014" s="9" t="s">
        <v>2780</v>
      </c>
      <c r="D6014" s="12">
        <v>-26.438021582142799</v>
      </c>
      <c r="E6014" s="12">
        <v>28.371785447619001</v>
      </c>
      <c r="F6014" s="9" t="s">
        <v>2775</v>
      </c>
      <c r="G6014" s="9">
        <v>198978177</v>
      </c>
      <c r="H6014" s="9" t="str">
        <f t="shared" si="186"/>
        <v>(-26.4380216, 28.3717854)</v>
      </c>
    </row>
    <row r="6015" spans="1:8" s="10" customFormat="1" x14ac:dyDescent="0.25">
      <c r="A6015" s="9" t="str">
        <f t="shared" si="187"/>
        <v>OSM: Rand-Natal Line - Rail - (239881424)</v>
      </c>
      <c r="B6015" s="9" t="s">
        <v>2799</v>
      </c>
      <c r="C6015" s="9" t="s">
        <v>2780</v>
      </c>
      <c r="D6015" s="12">
        <v>-26.489563640740698</v>
      </c>
      <c r="E6015" s="12">
        <v>28.392828074074</v>
      </c>
      <c r="F6015" s="9" t="s">
        <v>2775</v>
      </c>
      <c r="G6015" s="9">
        <v>239881424</v>
      </c>
      <c r="H6015" s="9" t="str">
        <f t="shared" si="186"/>
        <v>(-26.4895636, 28.3928281)</v>
      </c>
    </row>
    <row r="6016" spans="1:8" s="10" customFormat="1" x14ac:dyDescent="0.25">
      <c r="A6016" s="9" t="str">
        <f t="shared" si="187"/>
        <v>OSM: Rand-Natal Line - Rail - (239881425)</v>
      </c>
      <c r="B6016" s="9" t="s">
        <v>2799</v>
      </c>
      <c r="C6016" s="9" t="s">
        <v>2780</v>
      </c>
      <c r="D6016" s="12">
        <v>-26.5034517333333</v>
      </c>
      <c r="E6016" s="12">
        <v>28.374862933333301</v>
      </c>
      <c r="F6016" s="9" t="s">
        <v>2775</v>
      </c>
      <c r="G6016" s="9">
        <v>239881425</v>
      </c>
      <c r="H6016" s="9" t="str">
        <f t="shared" si="186"/>
        <v>(-26.5034517, 28.3748629)</v>
      </c>
    </row>
    <row r="6017" spans="1:8" s="10" customFormat="1" x14ac:dyDescent="0.25">
      <c r="A6017" s="9" t="str">
        <f t="shared" si="187"/>
        <v>OSM: Rand-Natal Line - Rail - (250757288)</v>
      </c>
      <c r="B6017" s="9" t="s">
        <v>2799</v>
      </c>
      <c r="C6017" s="9" t="s">
        <v>2780</v>
      </c>
      <c r="D6017" s="12">
        <v>-26.526414899999999</v>
      </c>
      <c r="E6017" s="12">
        <v>28.3713394</v>
      </c>
      <c r="F6017" s="9" t="s">
        <v>2775</v>
      </c>
      <c r="G6017" s="9">
        <v>250757288</v>
      </c>
      <c r="H6017" s="9" t="str">
        <f t="shared" ref="H6017:H6080" si="188">"(" &amp; TEXT(D6017, "#.#######") &amp; ", " &amp; TEXT(E6017, "#.#######") &amp; ")"</f>
        <v>(-26.5264149, 28.3713394)</v>
      </c>
    </row>
    <row r="6018" spans="1:8" s="10" customFormat="1" x14ac:dyDescent="0.25">
      <c r="A6018" s="9" t="str">
        <f t="shared" si="187"/>
        <v>OSM: Rand-Natal Line - Rail - (250757289)</v>
      </c>
      <c r="B6018" s="9" t="s">
        <v>2799</v>
      </c>
      <c r="C6018" s="9" t="s">
        <v>2780</v>
      </c>
      <c r="D6018" s="12">
        <v>-26.514797991428502</v>
      </c>
      <c r="E6018" s="12">
        <v>28.3684252314285</v>
      </c>
      <c r="F6018" s="9" t="s">
        <v>2775</v>
      </c>
      <c r="G6018" s="9">
        <v>250757289</v>
      </c>
      <c r="H6018" s="9" t="str">
        <f t="shared" si="188"/>
        <v>(-26.514798, 28.3684252)</v>
      </c>
    </row>
    <row r="6019" spans="1:8" s="10" customFormat="1" x14ac:dyDescent="0.25">
      <c r="A6019" s="9" t="str">
        <f t="shared" ref="A6019:A6082" si="189">"OSM: " &amp; B6019 &amp; " - " &amp; PROPER(C6019) &amp; " - (" &amp; G6019 &amp; ")"</f>
        <v>OSM: Rand-Natal Line - Rail - (539716987)</v>
      </c>
      <c r="B6019" s="9" t="s">
        <v>2799</v>
      </c>
      <c r="C6019" s="9" t="s">
        <v>2780</v>
      </c>
      <c r="D6019" s="12">
        <v>-26.406219849999999</v>
      </c>
      <c r="E6019" s="12">
        <v>28.335269050000001</v>
      </c>
      <c r="F6019" s="9" t="s">
        <v>2775</v>
      </c>
      <c r="G6019" s="9">
        <v>539716987</v>
      </c>
      <c r="H6019" s="9" t="str">
        <f t="shared" si="188"/>
        <v>(-26.4062199, 28.3352691)</v>
      </c>
    </row>
    <row r="6020" spans="1:8" s="10" customFormat="1" x14ac:dyDescent="0.25">
      <c r="A6020" s="9" t="str">
        <f t="shared" si="189"/>
        <v>OSM: Rand-Natal Line - Rail - (539716988)</v>
      </c>
      <c r="B6020" s="9" t="s">
        <v>2799</v>
      </c>
      <c r="C6020" s="9" t="s">
        <v>2780</v>
      </c>
      <c r="D6020" s="12">
        <v>-26.389870318604601</v>
      </c>
      <c r="E6020" s="12">
        <v>28.312928179069701</v>
      </c>
      <c r="F6020" s="9" t="s">
        <v>2775</v>
      </c>
      <c r="G6020" s="9">
        <v>539716988</v>
      </c>
      <c r="H6020" s="9" t="str">
        <f t="shared" si="188"/>
        <v>(-26.3898703, 28.3129282)</v>
      </c>
    </row>
    <row r="6021" spans="1:8" s="10" customFormat="1" x14ac:dyDescent="0.25">
      <c r="A6021" s="9" t="str">
        <f t="shared" si="189"/>
        <v>OSM: Rand-Natal Line - Rail - (597521713)</v>
      </c>
      <c r="B6021" s="9" t="s">
        <v>2799</v>
      </c>
      <c r="C6021" s="9" t="s">
        <v>2780</v>
      </c>
      <c r="D6021" s="12">
        <v>-26.3547878</v>
      </c>
      <c r="E6021" s="12">
        <v>28.277243550000001</v>
      </c>
      <c r="F6021" s="9" t="s">
        <v>2775</v>
      </c>
      <c r="G6021" s="9">
        <v>597521713</v>
      </c>
      <c r="H6021" s="9" t="str">
        <f t="shared" si="188"/>
        <v>(-26.3547878, 28.2772436)</v>
      </c>
    </row>
    <row r="6022" spans="1:8" s="10" customFormat="1" x14ac:dyDescent="0.25">
      <c r="A6022" s="9" t="str">
        <f t="shared" si="189"/>
        <v>OSM: Rand-Natal Line - Rail - (597521714)</v>
      </c>
      <c r="B6022" s="9" t="s">
        <v>2799</v>
      </c>
      <c r="C6022" s="9" t="s">
        <v>2780</v>
      </c>
      <c r="D6022" s="12">
        <v>-26.356412919999901</v>
      </c>
      <c r="E6022" s="12">
        <v>28.2794539</v>
      </c>
      <c r="F6022" s="9" t="s">
        <v>2775</v>
      </c>
      <c r="G6022" s="9">
        <v>597521714</v>
      </c>
      <c r="H6022" s="9" t="str">
        <f t="shared" si="188"/>
        <v>(-26.3564129, 28.2794539)</v>
      </c>
    </row>
    <row r="6023" spans="1:8" s="10" customFormat="1" x14ac:dyDescent="0.25">
      <c r="A6023" s="9" t="str">
        <f t="shared" si="189"/>
        <v>OSM: Rand-Natal Line - Rail - (732783922)</v>
      </c>
      <c r="B6023" s="9" t="s">
        <v>2799</v>
      </c>
      <c r="C6023" s="9" t="s">
        <v>2780</v>
      </c>
      <c r="D6023" s="12">
        <v>-26.6228462580419</v>
      </c>
      <c r="E6023" s="12">
        <v>28.5516791468531</v>
      </c>
      <c r="F6023" s="9" t="s">
        <v>2775</v>
      </c>
      <c r="G6023" s="9">
        <v>732783922</v>
      </c>
      <c r="H6023" s="9" t="str">
        <f t="shared" si="188"/>
        <v>(-26.6228463, 28.5516791)</v>
      </c>
    </row>
    <row r="6024" spans="1:8" s="10" customFormat="1" x14ac:dyDescent="0.25">
      <c r="A6024" s="9" t="str">
        <f t="shared" si="189"/>
        <v>OSM: Rand-Natal Line - Rail - (801706980)</v>
      </c>
      <c r="B6024" s="9" t="s">
        <v>2799</v>
      </c>
      <c r="C6024" s="9" t="s">
        <v>2780</v>
      </c>
      <c r="D6024" s="12">
        <v>-26.362239073333299</v>
      </c>
      <c r="E6024" s="12">
        <v>28.286624853333301</v>
      </c>
      <c r="F6024" s="9" t="s">
        <v>2775</v>
      </c>
      <c r="G6024" s="9">
        <v>801706980</v>
      </c>
      <c r="H6024" s="9" t="str">
        <f t="shared" si="188"/>
        <v>(-26.3622391, 28.2866249)</v>
      </c>
    </row>
    <row r="6025" spans="1:8" s="10" customFormat="1" x14ac:dyDescent="0.25">
      <c r="A6025" s="9" t="str">
        <f t="shared" si="189"/>
        <v>OSM: Rand-Natal Line - Rail - (801896876)</v>
      </c>
      <c r="B6025" s="9" t="s">
        <v>2799</v>
      </c>
      <c r="C6025" s="9" t="s">
        <v>2780</v>
      </c>
      <c r="D6025" s="12">
        <v>-26.366781400000001</v>
      </c>
      <c r="E6025" s="12">
        <v>28.290913099999901</v>
      </c>
      <c r="F6025" s="9" t="s">
        <v>2775</v>
      </c>
      <c r="G6025" s="9">
        <v>801896876</v>
      </c>
      <c r="H6025" s="9" t="str">
        <f t="shared" si="188"/>
        <v>(-26.3667814, 28.2909131)</v>
      </c>
    </row>
    <row r="6026" spans="1:8" s="10" customFormat="1" x14ac:dyDescent="0.25">
      <c r="A6026" s="9" t="str">
        <f t="shared" si="189"/>
        <v>OSM: Rand-Natal Line - Rail - (801896879)</v>
      </c>
      <c r="B6026" s="9" t="s">
        <v>2799</v>
      </c>
      <c r="C6026" s="9" t="s">
        <v>2780</v>
      </c>
      <c r="D6026" s="12">
        <v>-26.374111688888799</v>
      </c>
      <c r="E6026" s="12">
        <v>28.297640311111099</v>
      </c>
      <c r="F6026" s="9" t="s">
        <v>2775</v>
      </c>
      <c r="G6026" s="9">
        <v>801896879</v>
      </c>
      <c r="H6026" s="9" t="str">
        <f t="shared" si="188"/>
        <v>(-26.3741117, 28.2976403)</v>
      </c>
    </row>
    <row r="6027" spans="1:8" s="10" customFormat="1" x14ac:dyDescent="0.25">
      <c r="A6027" s="9" t="str">
        <f t="shared" si="189"/>
        <v>OSM: Rand-Natal Line - Rail - (801896914)</v>
      </c>
      <c r="B6027" s="9" t="s">
        <v>2799</v>
      </c>
      <c r="C6027" s="9" t="s">
        <v>2780</v>
      </c>
      <c r="D6027" s="12">
        <v>-26.283267579464201</v>
      </c>
      <c r="E6027" s="12">
        <v>28.163818183928498</v>
      </c>
      <c r="F6027" s="9" t="s">
        <v>2775</v>
      </c>
      <c r="G6027" s="9">
        <v>801896914</v>
      </c>
      <c r="H6027" s="9" t="str">
        <f t="shared" si="188"/>
        <v>(-26.2832676, 28.1638182)</v>
      </c>
    </row>
    <row r="6028" spans="1:8" s="10" customFormat="1" x14ac:dyDescent="0.25">
      <c r="A6028" s="9" t="str">
        <f t="shared" si="189"/>
        <v>OSM: Rand-Natal Line - Rail - (802008399)</v>
      </c>
      <c r="B6028" s="9" t="s">
        <v>2799</v>
      </c>
      <c r="C6028" s="9" t="s">
        <v>2780</v>
      </c>
      <c r="D6028" s="12">
        <v>-26.2736349125</v>
      </c>
      <c r="E6028" s="12">
        <v>28.158847462499999</v>
      </c>
      <c r="F6028" s="9" t="s">
        <v>2775</v>
      </c>
      <c r="G6028" s="9">
        <v>802008399</v>
      </c>
      <c r="H6028" s="9" t="str">
        <f t="shared" si="188"/>
        <v>(-26.2736349, 28.1588475)</v>
      </c>
    </row>
    <row r="6029" spans="1:8" s="10" customFormat="1" x14ac:dyDescent="0.25">
      <c r="A6029" s="9" t="str">
        <f t="shared" si="189"/>
        <v>OSM: Rand-Natal Line - Rail - (808524250)</v>
      </c>
      <c r="B6029" s="9" t="s">
        <v>2799</v>
      </c>
      <c r="C6029" s="9" t="s">
        <v>2780</v>
      </c>
      <c r="D6029" s="12">
        <v>-26.432919401851802</v>
      </c>
      <c r="E6029" s="12">
        <v>28.367022593518499</v>
      </c>
      <c r="F6029" s="9" t="s">
        <v>2775</v>
      </c>
      <c r="G6029" s="9">
        <v>808524250</v>
      </c>
      <c r="H6029" s="9" t="str">
        <f t="shared" si="188"/>
        <v>(-26.4329194, 28.3670226)</v>
      </c>
    </row>
    <row r="6030" spans="1:8" s="10" customFormat="1" x14ac:dyDescent="0.25">
      <c r="A6030" s="9" t="str">
        <f t="shared" si="189"/>
        <v>OSM: Rand-Natal Line - Rail - (808524251)</v>
      </c>
      <c r="B6030" s="9" t="s">
        <v>2799</v>
      </c>
      <c r="C6030" s="9" t="s">
        <v>2780</v>
      </c>
      <c r="D6030" s="12">
        <v>-26.3940065702702</v>
      </c>
      <c r="E6030" s="12">
        <v>28.316949267567502</v>
      </c>
      <c r="F6030" s="9" t="s">
        <v>2775</v>
      </c>
      <c r="G6030" s="9">
        <v>808524251</v>
      </c>
      <c r="H6030" s="9" t="str">
        <f t="shared" si="188"/>
        <v>(-26.3940066, 28.3169493)</v>
      </c>
    </row>
    <row r="6031" spans="1:8" s="10" customFormat="1" x14ac:dyDescent="0.25">
      <c r="A6031" s="9" t="str">
        <f t="shared" si="189"/>
        <v>OSM: Rand-Natal Line - Rail - (810570687)</v>
      </c>
      <c r="B6031" s="9" t="s">
        <v>2799</v>
      </c>
      <c r="C6031" s="9" t="s">
        <v>2780</v>
      </c>
      <c r="D6031" s="12">
        <v>-26.6873403409638</v>
      </c>
      <c r="E6031" s="12">
        <v>28.637642154216799</v>
      </c>
      <c r="F6031" s="9" t="s">
        <v>2775</v>
      </c>
      <c r="G6031" s="9">
        <v>810570687</v>
      </c>
      <c r="H6031" s="9" t="str">
        <f t="shared" si="188"/>
        <v>(-26.6873403, 28.6376422)</v>
      </c>
    </row>
    <row r="6032" spans="1:8" s="10" customFormat="1" x14ac:dyDescent="0.25">
      <c r="A6032" s="9" t="str">
        <f t="shared" si="189"/>
        <v>OSM: Rand-Natal Line - Rail - (810615924)</v>
      </c>
      <c r="B6032" s="9" t="s">
        <v>2799</v>
      </c>
      <c r="C6032" s="9" t="s">
        <v>2780</v>
      </c>
      <c r="D6032" s="12">
        <v>-26.698646418749998</v>
      </c>
      <c r="E6032" s="12">
        <v>28.674134603125001</v>
      </c>
      <c r="F6032" s="9" t="s">
        <v>2775</v>
      </c>
      <c r="G6032" s="9">
        <v>810615924</v>
      </c>
      <c r="H6032" s="9" t="str">
        <f t="shared" si="188"/>
        <v>(-26.6986464, 28.6741346)</v>
      </c>
    </row>
    <row r="6033" spans="1:8" s="10" customFormat="1" x14ac:dyDescent="0.25">
      <c r="A6033" s="9" t="str">
        <f t="shared" si="189"/>
        <v>OSM: Rand-Natal Line - Rail - (810620131)</v>
      </c>
      <c r="B6033" s="9" t="s">
        <v>2799</v>
      </c>
      <c r="C6033" s="9" t="s">
        <v>2780</v>
      </c>
      <c r="D6033" s="12">
        <v>-26.584059750000002</v>
      </c>
      <c r="E6033" s="12">
        <v>28.436903350000001</v>
      </c>
      <c r="F6033" s="9" t="s">
        <v>2775</v>
      </c>
      <c r="G6033" s="9">
        <v>810620131</v>
      </c>
      <c r="H6033" s="9" t="str">
        <f t="shared" si="188"/>
        <v>(-26.5840598, 28.4369034)</v>
      </c>
    </row>
    <row r="6034" spans="1:8" s="10" customFormat="1" x14ac:dyDescent="0.25">
      <c r="A6034" s="9" t="str">
        <f t="shared" si="189"/>
        <v>OSM: Rand-Natal Line - Rail - (810620132)</v>
      </c>
      <c r="B6034" s="9" t="s">
        <v>2799</v>
      </c>
      <c r="C6034" s="9" t="s">
        <v>2780</v>
      </c>
      <c r="D6034" s="12">
        <v>-26.592111529032199</v>
      </c>
      <c r="E6034" s="12">
        <v>28.4801071008064</v>
      </c>
      <c r="F6034" s="9" t="s">
        <v>2775</v>
      </c>
      <c r="G6034" s="9">
        <v>810620132</v>
      </c>
      <c r="H6034" s="9" t="str">
        <f t="shared" si="188"/>
        <v>(-26.5921115, 28.4801071)</v>
      </c>
    </row>
    <row r="6035" spans="1:8" s="10" customFormat="1" x14ac:dyDescent="0.25">
      <c r="A6035" s="9" t="str">
        <f t="shared" si="189"/>
        <v>OSM: Rand-Natal Line - Rail - (810620141)</v>
      </c>
      <c r="B6035" s="9" t="s">
        <v>2799</v>
      </c>
      <c r="C6035" s="9" t="s">
        <v>2780</v>
      </c>
      <c r="D6035" s="12">
        <v>-26.548370620212701</v>
      </c>
      <c r="E6035" s="12">
        <v>28.392976304255299</v>
      </c>
      <c r="F6035" s="9" t="s">
        <v>2775</v>
      </c>
      <c r="G6035" s="9">
        <v>810620141</v>
      </c>
      <c r="H6035" s="9" t="str">
        <f t="shared" si="188"/>
        <v>(-26.5483706, 28.3929763)</v>
      </c>
    </row>
    <row r="6036" spans="1:8" s="10" customFormat="1" x14ac:dyDescent="0.25">
      <c r="A6036" s="9" t="str">
        <f t="shared" si="189"/>
        <v>OSM: Rand-Natal Line - Rail - (818600896)</v>
      </c>
      <c r="B6036" s="9" t="s">
        <v>2799</v>
      </c>
      <c r="C6036" s="9" t="s">
        <v>2780</v>
      </c>
      <c r="D6036" s="12">
        <v>-26.299162875</v>
      </c>
      <c r="E6036" s="12">
        <v>28.1973381</v>
      </c>
      <c r="F6036" s="9" t="s">
        <v>2775</v>
      </c>
      <c r="G6036" s="9">
        <v>818600896</v>
      </c>
      <c r="H6036" s="9" t="str">
        <f t="shared" si="188"/>
        <v>(-26.2991629, 28.1973381)</v>
      </c>
    </row>
    <row r="6037" spans="1:8" s="10" customFormat="1" x14ac:dyDescent="0.25">
      <c r="A6037" s="9" t="str">
        <f t="shared" si="189"/>
        <v>OSM: Rand-Natal Line - Rail - (818600897)</v>
      </c>
      <c r="B6037" s="9" t="s">
        <v>2799</v>
      </c>
      <c r="C6037" s="9" t="s">
        <v>2780</v>
      </c>
      <c r="D6037" s="12">
        <v>-26.300937749999999</v>
      </c>
      <c r="E6037" s="12">
        <v>28.199762400000001</v>
      </c>
      <c r="F6037" s="9" t="s">
        <v>2775</v>
      </c>
      <c r="G6037" s="9">
        <v>818600897</v>
      </c>
      <c r="H6037" s="9" t="str">
        <f t="shared" si="188"/>
        <v>(-26.3009378, 28.1997624)</v>
      </c>
    </row>
    <row r="6038" spans="1:8" s="10" customFormat="1" x14ac:dyDescent="0.25">
      <c r="A6038" s="9" t="str">
        <f t="shared" si="189"/>
        <v>OSM: Rand-Natal Line - Rail - (836242199)</v>
      </c>
      <c r="B6038" s="9" t="s">
        <v>2799</v>
      </c>
      <c r="C6038" s="9" t="s">
        <v>2780</v>
      </c>
      <c r="D6038" s="12">
        <v>-26.405526314285702</v>
      </c>
      <c r="E6038" s="12">
        <v>28.332559985714202</v>
      </c>
      <c r="F6038" s="9" t="s">
        <v>2775</v>
      </c>
      <c r="G6038" s="9">
        <v>836242199</v>
      </c>
      <c r="H6038" s="9" t="str">
        <f t="shared" si="188"/>
        <v>(-26.4055263, 28.33256)</v>
      </c>
    </row>
    <row r="6039" spans="1:8" s="10" customFormat="1" x14ac:dyDescent="0.25">
      <c r="A6039" s="9" t="str">
        <f t="shared" si="189"/>
        <v>OSM: Rand-Natal Line - Rail - (836242200)</v>
      </c>
      <c r="B6039" s="9" t="s">
        <v>2799</v>
      </c>
      <c r="C6039" s="9" t="s">
        <v>2780</v>
      </c>
      <c r="D6039" s="12">
        <v>-26.406254050000001</v>
      </c>
      <c r="E6039" s="12">
        <v>28.335262399999898</v>
      </c>
      <c r="F6039" s="9" t="s">
        <v>2775</v>
      </c>
      <c r="G6039" s="9">
        <v>836242200</v>
      </c>
      <c r="H6039" s="9" t="str">
        <f t="shared" si="188"/>
        <v>(-26.4062541, 28.3352624)</v>
      </c>
    </row>
    <row r="6040" spans="1:8" s="10" customFormat="1" x14ac:dyDescent="0.25">
      <c r="A6040" s="9" t="str">
        <f t="shared" si="189"/>
        <v>OSM: Rand-Natal Line - Rail - (875362239)</v>
      </c>
      <c r="B6040" s="9" t="s">
        <v>2799</v>
      </c>
      <c r="C6040" s="9" t="s">
        <v>2780</v>
      </c>
      <c r="D6040" s="12">
        <v>-26.358750333333301</v>
      </c>
      <c r="E6040" s="12">
        <v>28.282636733333302</v>
      </c>
      <c r="F6040" s="9" t="s">
        <v>2775</v>
      </c>
      <c r="G6040" s="9">
        <v>875362239</v>
      </c>
      <c r="H6040" s="9" t="str">
        <f t="shared" si="188"/>
        <v>(-26.3587503, 28.2826367)</v>
      </c>
    </row>
    <row r="6041" spans="1:8" s="10" customFormat="1" x14ac:dyDescent="0.25">
      <c r="A6041" s="9" t="str">
        <f t="shared" si="189"/>
        <v>OSM: Rand-Natal Line - Rail - (875362240)</v>
      </c>
      <c r="B6041" s="9" t="s">
        <v>2799</v>
      </c>
      <c r="C6041" s="9" t="s">
        <v>2780</v>
      </c>
      <c r="D6041" s="12">
        <v>-26.359043249999999</v>
      </c>
      <c r="E6041" s="12">
        <v>28.283031999999999</v>
      </c>
      <c r="F6041" s="9" t="s">
        <v>2775</v>
      </c>
      <c r="G6041" s="9">
        <v>875362240</v>
      </c>
      <c r="H6041" s="9" t="str">
        <f t="shared" si="188"/>
        <v>(-26.3590433, 28.283032)</v>
      </c>
    </row>
    <row r="6042" spans="1:8" s="10" customFormat="1" x14ac:dyDescent="0.25">
      <c r="A6042" s="9" t="str">
        <f t="shared" si="189"/>
        <v>OSM: Rand-Natal Line - Rail - (875362241)</v>
      </c>
      <c r="B6042" s="9" t="s">
        <v>2799</v>
      </c>
      <c r="C6042" s="9" t="s">
        <v>2780</v>
      </c>
      <c r="D6042" s="12">
        <v>-26.358793533333301</v>
      </c>
      <c r="E6042" s="12">
        <v>28.282653199999999</v>
      </c>
      <c r="F6042" s="9" t="s">
        <v>2775</v>
      </c>
      <c r="G6042" s="9">
        <v>875362241</v>
      </c>
      <c r="H6042" s="9" t="str">
        <f t="shared" si="188"/>
        <v>(-26.3587935, 28.2826532)</v>
      </c>
    </row>
    <row r="6043" spans="1:8" s="10" customFormat="1" x14ac:dyDescent="0.25">
      <c r="A6043" s="9" t="str">
        <f t="shared" si="189"/>
        <v>OSM: Rand-Natal Line - Rail - (875362242)</v>
      </c>
      <c r="B6043" s="9" t="s">
        <v>2799</v>
      </c>
      <c r="C6043" s="9" t="s">
        <v>2780</v>
      </c>
      <c r="D6043" s="12">
        <v>-26.405435066666598</v>
      </c>
      <c r="E6043" s="12">
        <v>28.332364899999899</v>
      </c>
      <c r="F6043" s="9" t="s">
        <v>2775</v>
      </c>
      <c r="G6043" s="9">
        <v>875362242</v>
      </c>
      <c r="H6043" s="9" t="str">
        <f t="shared" si="188"/>
        <v>(-26.4054351, 28.3323649)</v>
      </c>
    </row>
    <row r="6044" spans="1:8" s="10" customFormat="1" x14ac:dyDescent="0.25">
      <c r="A6044" s="9" t="str">
        <f t="shared" si="189"/>
        <v>OSM: Rand-Natal Line - Rail - (875362243)</v>
      </c>
      <c r="B6044" s="9" t="s">
        <v>2799</v>
      </c>
      <c r="C6044" s="9" t="s">
        <v>2780</v>
      </c>
      <c r="D6044" s="12">
        <v>-26.514949496774101</v>
      </c>
      <c r="E6044" s="12">
        <v>28.368471838709599</v>
      </c>
      <c r="F6044" s="9" t="s">
        <v>2775</v>
      </c>
      <c r="G6044" s="9">
        <v>875362243</v>
      </c>
      <c r="H6044" s="9" t="str">
        <f t="shared" si="188"/>
        <v>(-26.5149495, 28.3684718)</v>
      </c>
    </row>
    <row r="6045" spans="1:8" s="10" customFormat="1" x14ac:dyDescent="0.25">
      <c r="A6045" s="9" t="str">
        <f t="shared" si="189"/>
        <v>OSM: Rand-Natal Line - Rail - (875362244)</v>
      </c>
      <c r="B6045" s="9" t="s">
        <v>2799</v>
      </c>
      <c r="C6045" s="9" t="s">
        <v>2780</v>
      </c>
      <c r="D6045" s="12">
        <v>-26.504751299999999</v>
      </c>
      <c r="E6045" s="12">
        <v>28.373615299999901</v>
      </c>
      <c r="F6045" s="9" t="s">
        <v>2775</v>
      </c>
      <c r="G6045" s="9">
        <v>875362244</v>
      </c>
      <c r="H6045" s="9" t="str">
        <f t="shared" si="188"/>
        <v>(-26.5047513, 28.3736153)</v>
      </c>
    </row>
    <row r="6046" spans="1:8" s="10" customFormat="1" x14ac:dyDescent="0.25">
      <c r="A6046" s="9" t="str">
        <f t="shared" si="189"/>
        <v>OSM: Rand-Natal Line - Rail - (875362245)</v>
      </c>
      <c r="B6046" s="9" t="s">
        <v>2799</v>
      </c>
      <c r="C6046" s="9" t="s">
        <v>2780</v>
      </c>
      <c r="D6046" s="12">
        <v>-26.504171124999999</v>
      </c>
      <c r="E6046" s="12">
        <v>28.374103375000001</v>
      </c>
      <c r="F6046" s="9" t="s">
        <v>2775</v>
      </c>
      <c r="G6046" s="9">
        <v>875362245</v>
      </c>
      <c r="H6046" s="9" t="str">
        <f t="shared" si="188"/>
        <v>(-26.5041711, 28.3741034)</v>
      </c>
    </row>
    <row r="6047" spans="1:8" s="10" customFormat="1" x14ac:dyDescent="0.25">
      <c r="A6047" s="9" t="str">
        <f t="shared" si="189"/>
        <v>OSM: Rand-Natal Line - Rail - (875362246)</v>
      </c>
      <c r="B6047" s="9" t="s">
        <v>2799</v>
      </c>
      <c r="C6047" s="9" t="s">
        <v>2780</v>
      </c>
      <c r="D6047" s="12">
        <v>-26.5034241</v>
      </c>
      <c r="E6047" s="12">
        <v>28.3748284666666</v>
      </c>
      <c r="F6047" s="9" t="s">
        <v>2775</v>
      </c>
      <c r="G6047" s="9">
        <v>875362246</v>
      </c>
      <c r="H6047" s="9" t="str">
        <f t="shared" si="188"/>
        <v>(-26.5034241, 28.3748285)</v>
      </c>
    </row>
    <row r="6048" spans="1:8" s="10" customFormat="1" x14ac:dyDescent="0.25">
      <c r="A6048" s="9" t="str">
        <f t="shared" si="189"/>
        <v>OSM: Rand-Natal Line - Rail - (875362247)</v>
      </c>
      <c r="B6048" s="9" t="s">
        <v>2799</v>
      </c>
      <c r="C6048" s="9" t="s">
        <v>2780</v>
      </c>
      <c r="D6048" s="12">
        <v>-26.4775876</v>
      </c>
      <c r="E6048" s="12">
        <v>28.403257050000001</v>
      </c>
      <c r="F6048" s="9" t="s">
        <v>2775</v>
      </c>
      <c r="G6048" s="9">
        <v>875362247</v>
      </c>
      <c r="H6048" s="9" t="str">
        <f t="shared" si="188"/>
        <v>(-26.4775876, 28.4032571)</v>
      </c>
    </row>
    <row r="6049" spans="1:8" s="10" customFormat="1" x14ac:dyDescent="0.25">
      <c r="A6049" s="9" t="str">
        <f t="shared" si="189"/>
        <v>OSM: Rand-Natal Line - Rail - (875362248)</v>
      </c>
      <c r="B6049" s="9" t="s">
        <v>2799</v>
      </c>
      <c r="C6049" s="9" t="s">
        <v>2780</v>
      </c>
      <c r="D6049" s="12">
        <v>-26.488571373333301</v>
      </c>
      <c r="E6049" s="12">
        <v>28.393876206666601</v>
      </c>
      <c r="F6049" s="9" t="s">
        <v>2775</v>
      </c>
      <c r="G6049" s="9">
        <v>875362248</v>
      </c>
      <c r="H6049" s="9" t="str">
        <f t="shared" si="188"/>
        <v>(-26.4885714, 28.3938762)</v>
      </c>
    </row>
    <row r="6050" spans="1:8" s="10" customFormat="1" x14ac:dyDescent="0.25">
      <c r="A6050" s="9" t="str">
        <f t="shared" si="189"/>
        <v>OSM: Rand-Natal Line - Rail - (875362249)</v>
      </c>
      <c r="B6050" s="9" t="s">
        <v>2799</v>
      </c>
      <c r="C6050" s="9" t="s">
        <v>2780</v>
      </c>
      <c r="D6050" s="12">
        <v>-26.474663963636299</v>
      </c>
      <c r="E6050" s="12">
        <v>28.4021731181818</v>
      </c>
      <c r="F6050" s="9" t="s">
        <v>2775</v>
      </c>
      <c r="G6050" s="9">
        <v>875362249</v>
      </c>
      <c r="H6050" s="9" t="str">
        <f t="shared" si="188"/>
        <v>(-26.474664, 28.4021731)</v>
      </c>
    </row>
    <row r="6051" spans="1:8" s="10" customFormat="1" x14ac:dyDescent="0.25">
      <c r="A6051" s="9" t="str">
        <f t="shared" si="189"/>
        <v>OSM: Rand-Natal Line - Rail - (875362250)</v>
      </c>
      <c r="B6051" s="9" t="s">
        <v>2799</v>
      </c>
      <c r="C6051" s="9" t="s">
        <v>2780</v>
      </c>
      <c r="D6051" s="12">
        <v>-26.472356733333299</v>
      </c>
      <c r="E6051" s="12">
        <v>28.400959633333301</v>
      </c>
      <c r="F6051" s="9" t="s">
        <v>2775</v>
      </c>
      <c r="G6051" s="9">
        <v>875362250</v>
      </c>
      <c r="H6051" s="9" t="str">
        <f t="shared" si="188"/>
        <v>(-26.4723567, 28.4009596)</v>
      </c>
    </row>
    <row r="6052" spans="1:8" s="10" customFormat="1" x14ac:dyDescent="0.25">
      <c r="A6052" s="9" t="str">
        <f t="shared" si="189"/>
        <v>OSM: Rand-Natal Line - Rail - (875362252)</v>
      </c>
      <c r="B6052" s="9" t="s">
        <v>2799</v>
      </c>
      <c r="C6052" s="9" t="s">
        <v>2780</v>
      </c>
      <c r="D6052" s="12">
        <v>-26.273387383333301</v>
      </c>
      <c r="E6052" s="12">
        <v>28.1591730166666</v>
      </c>
      <c r="F6052" s="9" t="s">
        <v>2775</v>
      </c>
      <c r="G6052" s="9">
        <v>875362252</v>
      </c>
      <c r="H6052" s="9" t="str">
        <f t="shared" si="188"/>
        <v>(-26.2733874, 28.159173)</v>
      </c>
    </row>
    <row r="6053" spans="1:8" s="10" customFormat="1" x14ac:dyDescent="0.25">
      <c r="A6053" s="9" t="str">
        <f t="shared" si="189"/>
        <v>OSM: Rand-Natal Line - Rail - (875365137)</v>
      </c>
      <c r="B6053" s="9" t="s">
        <v>2799</v>
      </c>
      <c r="C6053" s="9" t="s">
        <v>2780</v>
      </c>
      <c r="D6053" s="12">
        <v>-26.526437850000001</v>
      </c>
      <c r="E6053" s="12">
        <v>28.371309449999998</v>
      </c>
      <c r="F6053" s="9" t="s">
        <v>2775</v>
      </c>
      <c r="G6053" s="9">
        <v>875365137</v>
      </c>
      <c r="H6053" s="9" t="str">
        <f t="shared" si="188"/>
        <v>(-26.5264379, 28.3713095)</v>
      </c>
    </row>
    <row r="6054" spans="1:8" s="10" customFormat="1" x14ac:dyDescent="0.25">
      <c r="A6054" s="9" t="str">
        <f t="shared" si="189"/>
        <v>OSM: Rand-Natal Line - Rail - (875365138)</v>
      </c>
      <c r="B6054" s="9" t="s">
        <v>2799</v>
      </c>
      <c r="C6054" s="9" t="s">
        <v>2780</v>
      </c>
      <c r="D6054" s="12">
        <v>-26.6531691</v>
      </c>
      <c r="E6054" s="12">
        <v>28.5881148</v>
      </c>
      <c r="F6054" s="9" t="s">
        <v>2775</v>
      </c>
      <c r="G6054" s="9">
        <v>875365138</v>
      </c>
      <c r="H6054" s="9" t="str">
        <f t="shared" si="188"/>
        <v>(-26.6531691, 28.5881148)</v>
      </c>
    </row>
    <row r="6055" spans="1:8" s="10" customFormat="1" x14ac:dyDescent="0.25">
      <c r="A6055" s="9" t="str">
        <f t="shared" si="189"/>
        <v>OSM: Rand-Natal Line - Rail - (875365141)</v>
      </c>
      <c r="B6055" s="9" t="s">
        <v>2799</v>
      </c>
      <c r="C6055" s="9" t="s">
        <v>2780</v>
      </c>
      <c r="D6055" s="12">
        <v>-26.603961342857101</v>
      </c>
      <c r="E6055" s="12">
        <v>28.506570871428501</v>
      </c>
      <c r="F6055" s="9" t="s">
        <v>2775</v>
      </c>
      <c r="G6055" s="9">
        <v>875365141</v>
      </c>
      <c r="H6055" s="9" t="str">
        <f t="shared" si="188"/>
        <v>(-26.6039613, 28.5065709)</v>
      </c>
    </row>
    <row r="6056" spans="1:8" s="10" customFormat="1" x14ac:dyDescent="0.25">
      <c r="A6056" s="9" t="str">
        <f t="shared" si="189"/>
        <v>OSM: Rand-Natal Line - Rail - (923241238)</v>
      </c>
      <c r="B6056" s="9" t="s">
        <v>2799</v>
      </c>
      <c r="C6056" s="9" t="s">
        <v>2780</v>
      </c>
      <c r="D6056" s="12">
        <v>-26.688111732258001</v>
      </c>
      <c r="E6056" s="12">
        <v>28.6473588290322</v>
      </c>
      <c r="F6056" s="9" t="s">
        <v>2775</v>
      </c>
      <c r="G6056" s="9">
        <v>923241238</v>
      </c>
      <c r="H6056" s="9" t="str">
        <f t="shared" si="188"/>
        <v>(-26.6881117, 28.6473588)</v>
      </c>
    </row>
    <row r="6057" spans="1:8" s="10" customFormat="1" x14ac:dyDescent="0.25">
      <c r="A6057" s="9" t="str">
        <f t="shared" si="189"/>
        <v>OSM: Rand-Natal Line - Rail - (923241239)</v>
      </c>
      <c r="B6057" s="9" t="s">
        <v>2799</v>
      </c>
      <c r="C6057" s="9" t="s">
        <v>2780</v>
      </c>
      <c r="D6057" s="12">
        <v>-26.6759582</v>
      </c>
      <c r="E6057" s="12">
        <v>28.615743649999999</v>
      </c>
      <c r="F6057" s="9" t="s">
        <v>2775</v>
      </c>
      <c r="G6057" s="9">
        <v>923241239</v>
      </c>
      <c r="H6057" s="9" t="str">
        <f t="shared" si="188"/>
        <v>(-26.6759582, 28.6157437)</v>
      </c>
    </row>
    <row r="6058" spans="1:8" s="10" customFormat="1" x14ac:dyDescent="0.25">
      <c r="A6058" s="9" t="str">
        <f t="shared" si="189"/>
        <v>OSM: Rand-Natal Line - Rail - (923241240)</v>
      </c>
      <c r="B6058" s="9" t="s">
        <v>2799</v>
      </c>
      <c r="C6058" s="9" t="s">
        <v>2780</v>
      </c>
      <c r="D6058" s="12">
        <v>-26.686157184999999</v>
      </c>
      <c r="E6058" s="12">
        <v>28.628399227500001</v>
      </c>
      <c r="F6058" s="9" t="s">
        <v>2775</v>
      </c>
      <c r="G6058" s="9">
        <v>923241240</v>
      </c>
      <c r="H6058" s="9" t="str">
        <f t="shared" si="188"/>
        <v>(-26.6861572, 28.6283992)</v>
      </c>
    </row>
    <row r="6059" spans="1:8" s="10" customFormat="1" x14ac:dyDescent="0.25">
      <c r="A6059" s="9" t="str">
        <f t="shared" si="189"/>
        <v>OSM: Rand-Natal Line - Rail - (923241241)</v>
      </c>
      <c r="B6059" s="9" t="s">
        <v>2799</v>
      </c>
      <c r="C6059" s="9" t="s">
        <v>2780</v>
      </c>
      <c r="D6059" s="12">
        <v>-26.668506221052599</v>
      </c>
      <c r="E6059" s="12">
        <v>28.609961178947302</v>
      </c>
      <c r="F6059" s="9" t="s">
        <v>2775</v>
      </c>
      <c r="G6059" s="9">
        <v>923241241</v>
      </c>
      <c r="H6059" s="9" t="str">
        <f t="shared" si="188"/>
        <v>(-26.6685062, 28.6099612)</v>
      </c>
    </row>
    <row r="6060" spans="1:8" s="10" customFormat="1" x14ac:dyDescent="0.25">
      <c r="A6060" s="9" t="str">
        <f t="shared" si="189"/>
        <v>OSM: Rand-Natal Line - Rail - (1230843508)</v>
      </c>
      <c r="B6060" s="9" t="s">
        <v>2799</v>
      </c>
      <c r="C6060" s="9" t="s">
        <v>2780</v>
      </c>
      <c r="D6060" s="12">
        <v>-26.570351382758599</v>
      </c>
      <c r="E6060" s="12">
        <v>28.407654317241299</v>
      </c>
      <c r="F6060" s="9" t="s">
        <v>2775</v>
      </c>
      <c r="G6060" s="9">
        <v>1230843508</v>
      </c>
      <c r="H6060" s="9" t="str">
        <f t="shared" si="188"/>
        <v>(-26.5703514, 28.4076543)</v>
      </c>
    </row>
    <row r="6061" spans="1:8" s="10" customFormat="1" x14ac:dyDescent="0.25">
      <c r="A6061" s="9" t="str">
        <f t="shared" si="189"/>
        <v>OSM: Rand-Natal Line - Rail - (1230843509)</v>
      </c>
      <c r="B6061" s="9" t="s">
        <v>2799</v>
      </c>
      <c r="C6061" s="9" t="s">
        <v>2780</v>
      </c>
      <c r="D6061" s="12">
        <v>-26.570217928000002</v>
      </c>
      <c r="E6061" s="12">
        <v>28.407571036</v>
      </c>
      <c r="F6061" s="9" t="s">
        <v>2775</v>
      </c>
      <c r="G6061" s="9">
        <v>1230843509</v>
      </c>
      <c r="H6061" s="9" t="str">
        <f t="shared" si="188"/>
        <v>(-26.5702179, 28.407571)</v>
      </c>
    </row>
    <row r="6062" spans="1:8" s="10" customFormat="1" x14ac:dyDescent="0.25">
      <c r="A6062" s="9" t="str">
        <f t="shared" si="189"/>
        <v>OSM: Rand-Natal Line - Rail - (1230843510)</v>
      </c>
      <c r="B6062" s="9" t="s">
        <v>2799</v>
      </c>
      <c r="C6062" s="9" t="s">
        <v>2780</v>
      </c>
      <c r="D6062" s="12">
        <v>-26.578433118181799</v>
      </c>
      <c r="E6062" s="12">
        <v>28.4204168363636</v>
      </c>
      <c r="F6062" s="9" t="s">
        <v>2775</v>
      </c>
      <c r="G6062" s="9">
        <v>1230843510</v>
      </c>
      <c r="H6062" s="9" t="str">
        <f t="shared" si="188"/>
        <v>(-26.5784331, 28.4204168)</v>
      </c>
    </row>
    <row r="6063" spans="1:8" s="10" customFormat="1" x14ac:dyDescent="0.25">
      <c r="A6063" s="9" t="str">
        <f t="shared" si="189"/>
        <v>OSM: Rand-Natal Line - Rail - (1230843511)</v>
      </c>
      <c r="B6063" s="9" t="s">
        <v>2799</v>
      </c>
      <c r="C6063" s="9" t="s">
        <v>2780</v>
      </c>
      <c r="D6063" s="12">
        <v>-26.578312573333299</v>
      </c>
      <c r="E6063" s="12">
        <v>28.420392466666598</v>
      </c>
      <c r="F6063" s="9" t="s">
        <v>2775</v>
      </c>
      <c r="G6063" s="9">
        <v>1230843511</v>
      </c>
      <c r="H6063" s="9" t="str">
        <f t="shared" si="188"/>
        <v>(-26.5783126, 28.4203925)</v>
      </c>
    </row>
    <row r="6064" spans="1:8" s="10" customFormat="1" x14ac:dyDescent="0.25">
      <c r="A6064" s="9" t="str">
        <f t="shared" si="189"/>
        <v>OSM: Rand-Natal Line - Rail - (1332051294)</v>
      </c>
      <c r="B6064" s="9" t="s">
        <v>2799</v>
      </c>
      <c r="C6064" s="9" t="s">
        <v>2780</v>
      </c>
      <c r="D6064" s="12">
        <v>-26.291669125806401</v>
      </c>
      <c r="E6064" s="12">
        <v>28.187300051612901</v>
      </c>
      <c r="F6064" s="9" t="s">
        <v>2775</v>
      </c>
      <c r="G6064" s="9">
        <v>1332051294</v>
      </c>
      <c r="H6064" s="9" t="str">
        <f t="shared" si="188"/>
        <v>(-26.2916691, 28.1873001)</v>
      </c>
    </row>
    <row r="6065" spans="1:8" s="10" customFormat="1" x14ac:dyDescent="0.25">
      <c r="A6065" s="9" t="str">
        <f t="shared" si="189"/>
        <v>OSM: Rand-Natal Line - Rail - (1332051295)</v>
      </c>
      <c r="B6065" s="9" t="s">
        <v>2799</v>
      </c>
      <c r="C6065" s="9" t="s">
        <v>2780</v>
      </c>
      <c r="D6065" s="12">
        <v>-26.284084100000001</v>
      </c>
      <c r="E6065" s="12">
        <v>28.177109850000001</v>
      </c>
      <c r="F6065" s="9" t="s">
        <v>2775</v>
      </c>
      <c r="G6065" s="9">
        <v>1332051295</v>
      </c>
      <c r="H6065" s="9" t="str">
        <f t="shared" si="188"/>
        <v>(-26.2840841, 28.1771099)</v>
      </c>
    </row>
    <row r="6066" spans="1:8" s="10" customFormat="1" x14ac:dyDescent="0.25">
      <c r="A6066" s="9" t="str">
        <f t="shared" si="189"/>
        <v>OSM: Rand-Natal Line - Rail - (1332051296)</v>
      </c>
      <c r="B6066" s="9" t="s">
        <v>2799</v>
      </c>
      <c r="C6066" s="9" t="s">
        <v>2780</v>
      </c>
      <c r="D6066" s="12">
        <v>-26.289922258823498</v>
      </c>
      <c r="E6066" s="12">
        <v>28.184849523529401</v>
      </c>
      <c r="F6066" s="9" t="s">
        <v>2775</v>
      </c>
      <c r="G6066" s="9">
        <v>1332051296</v>
      </c>
      <c r="H6066" s="9" t="str">
        <f t="shared" si="188"/>
        <v>(-26.2899223, 28.1848495)</v>
      </c>
    </row>
    <row r="6067" spans="1:8" s="10" customFormat="1" x14ac:dyDescent="0.25">
      <c r="A6067" s="9" t="str">
        <f t="shared" si="189"/>
        <v>OSM: Rand-Natal Line - Rail - (1332051297)</v>
      </c>
      <c r="B6067" s="9" t="s">
        <v>2799</v>
      </c>
      <c r="C6067" s="9" t="s">
        <v>2780</v>
      </c>
      <c r="D6067" s="12">
        <v>-26.284151250000001</v>
      </c>
      <c r="E6067" s="12">
        <v>28.177044599999999</v>
      </c>
      <c r="F6067" s="9" t="s">
        <v>2775</v>
      </c>
      <c r="G6067" s="9">
        <v>1332051297</v>
      </c>
      <c r="H6067" s="9" t="str">
        <f t="shared" si="188"/>
        <v>(-26.2841513, 28.1770446)</v>
      </c>
    </row>
    <row r="6068" spans="1:8" s="10" customFormat="1" x14ac:dyDescent="0.25">
      <c r="A6068" s="9" t="str">
        <f t="shared" si="189"/>
        <v>OSM: Randspruit - Halt - (599495370)</v>
      </c>
      <c r="B6068" s="9" t="s">
        <v>1974</v>
      </c>
      <c r="C6068" s="9" t="s">
        <v>19</v>
      </c>
      <c r="D6068" s="12">
        <v>-25.180927199999999</v>
      </c>
      <c r="E6068" s="12">
        <v>31.7429576</v>
      </c>
      <c r="F6068" s="9" t="s">
        <v>8</v>
      </c>
      <c r="G6068" s="9">
        <v>599495370</v>
      </c>
      <c r="H6068" s="9" t="str">
        <f t="shared" si="188"/>
        <v>(-25.1809272, 31.7429576)</v>
      </c>
    </row>
    <row r="6069" spans="1:8" s="10" customFormat="1" x14ac:dyDescent="0.25">
      <c r="A6069" s="9" t="str">
        <f t="shared" si="189"/>
        <v>OSM: Randwater - Halt - (11492609848)</v>
      </c>
      <c r="B6069" s="9" t="s">
        <v>2752</v>
      </c>
      <c r="C6069" s="9" t="s">
        <v>19</v>
      </c>
      <c r="D6069" s="12">
        <v>-26.383955100000001</v>
      </c>
      <c r="E6069" s="12">
        <v>28.0985601</v>
      </c>
      <c r="F6069" s="9" t="s">
        <v>8</v>
      </c>
      <c r="G6069" s="9">
        <v>11492609848</v>
      </c>
      <c r="H6069" s="9" t="str">
        <f t="shared" si="188"/>
        <v>(-26.3839551, 28.0985601)</v>
      </c>
    </row>
    <row r="6070" spans="1:8" s="10" customFormat="1" x14ac:dyDescent="0.25">
      <c r="A6070" s="9" t="str">
        <f t="shared" si="189"/>
        <v>OSM: Rashoop - Halt - (247646941)</v>
      </c>
      <c r="B6070" s="9" t="s">
        <v>1427</v>
      </c>
      <c r="C6070" s="9" t="s">
        <v>19</v>
      </c>
      <c r="D6070" s="12">
        <v>-25.525550800000001</v>
      </c>
      <c r="E6070" s="12">
        <v>27.778157100000001</v>
      </c>
      <c r="F6070" s="9" t="s">
        <v>8</v>
      </c>
      <c r="G6070" s="9">
        <v>247646941</v>
      </c>
      <c r="H6070" s="9" t="str">
        <f t="shared" si="188"/>
        <v>(-25.5255508, 27.7781571)</v>
      </c>
    </row>
    <row r="6071" spans="1:8" s="10" customFormat="1" x14ac:dyDescent="0.25">
      <c r="A6071" s="9" t="str">
        <f t="shared" si="189"/>
        <v>OSM: Ratelfontein - Station - (249333114)</v>
      </c>
      <c r="B6071" s="9" t="s">
        <v>1649</v>
      </c>
      <c r="C6071" s="9" t="s">
        <v>7</v>
      </c>
      <c r="D6071" s="12">
        <v>-32.041420299999999</v>
      </c>
      <c r="E6071" s="12">
        <v>18.583714700000002</v>
      </c>
      <c r="F6071" s="9" t="s">
        <v>8</v>
      </c>
      <c r="G6071" s="9">
        <v>249333114</v>
      </c>
      <c r="H6071" s="9" t="str">
        <f t="shared" si="188"/>
        <v>(-32.0414203, 18.5837147)</v>
      </c>
    </row>
    <row r="6072" spans="1:8" s="10" customFormat="1" x14ac:dyDescent="0.25">
      <c r="A6072" s="9" t="str">
        <f t="shared" si="189"/>
        <v>OSM: Ratsagae - Station - (247646940)</v>
      </c>
      <c r="B6072" s="9" t="s">
        <v>1426</v>
      </c>
      <c r="C6072" s="9" t="s">
        <v>7</v>
      </c>
      <c r="D6072" s="12">
        <v>-26.352754600000001</v>
      </c>
      <c r="E6072" s="12">
        <v>26.741551300000001</v>
      </c>
      <c r="F6072" s="9" t="s">
        <v>8</v>
      </c>
      <c r="G6072" s="9">
        <v>247646940</v>
      </c>
      <c r="H6072" s="9" t="str">
        <f t="shared" si="188"/>
        <v>(-26.3527546, 26.7415513)</v>
      </c>
    </row>
    <row r="6073" spans="1:8" s="10" customFormat="1" x14ac:dyDescent="0.25">
      <c r="A6073" s="9" t="str">
        <f t="shared" si="189"/>
        <v>OSM: Ravensklip - Station - (247644778)</v>
      </c>
      <c r="B6073" s="9" t="s">
        <v>1123</v>
      </c>
      <c r="C6073" s="9" t="s">
        <v>7</v>
      </c>
      <c r="D6073" s="12">
        <v>-26.181046800000001</v>
      </c>
      <c r="E6073" s="12">
        <v>28.1996821</v>
      </c>
      <c r="F6073" s="9" t="s">
        <v>8</v>
      </c>
      <c r="G6073" s="9">
        <v>247644778</v>
      </c>
      <c r="H6073" s="9" t="str">
        <f t="shared" si="188"/>
        <v>(-26.1810468, 28.1996821)</v>
      </c>
    </row>
    <row r="6074" spans="1:8" s="10" customFormat="1" x14ac:dyDescent="0.25">
      <c r="A6074" s="9" t="str">
        <f t="shared" si="189"/>
        <v>OSM: Ravensklip - Stop - (9168944952)</v>
      </c>
      <c r="B6074" s="9" t="s">
        <v>1123</v>
      </c>
      <c r="C6074" s="9" t="s">
        <v>13</v>
      </c>
      <c r="D6074" s="12">
        <v>-26.1820795</v>
      </c>
      <c r="E6074" s="12">
        <v>28.1994118</v>
      </c>
      <c r="F6074" s="9" t="s">
        <v>8</v>
      </c>
      <c r="G6074" s="9">
        <v>9168944952</v>
      </c>
      <c r="H6074" s="9" t="str">
        <f t="shared" si="188"/>
        <v>(-26.1820795, 28.1994118)</v>
      </c>
    </row>
    <row r="6075" spans="1:8" s="10" customFormat="1" x14ac:dyDescent="0.25">
      <c r="A6075" s="9" t="str">
        <f t="shared" si="189"/>
        <v>OSM: Ravensworth - Halt - (3668491545)</v>
      </c>
      <c r="B6075" s="9" t="s">
        <v>2472</v>
      </c>
      <c r="C6075" s="9" t="s">
        <v>19</v>
      </c>
      <c r="D6075" s="12">
        <v>-29.3141225</v>
      </c>
      <c r="E6075" s="12">
        <v>30.627269999999999</v>
      </c>
      <c r="F6075" s="9" t="s">
        <v>8</v>
      </c>
      <c r="G6075" s="9">
        <v>3668491545</v>
      </c>
      <c r="H6075" s="9" t="str">
        <f t="shared" si="188"/>
        <v>(-29.3141225, 30.62727)</v>
      </c>
    </row>
    <row r="6076" spans="1:8" s="10" customFormat="1" x14ac:dyDescent="0.25">
      <c r="A6076" s="9" t="str">
        <f t="shared" si="189"/>
        <v>OSM: Rayton - Stop - (247644777)</v>
      </c>
      <c r="B6076" s="9" t="s">
        <v>1122</v>
      </c>
      <c r="C6076" s="9" t="s">
        <v>13</v>
      </c>
      <c r="D6076" s="12">
        <v>-25.742415600000001</v>
      </c>
      <c r="E6076" s="12">
        <v>28.530846700000001</v>
      </c>
      <c r="F6076" s="9" t="s">
        <v>8</v>
      </c>
      <c r="G6076" s="9">
        <v>247644777</v>
      </c>
      <c r="H6076" s="9" t="str">
        <f t="shared" si="188"/>
        <v>(-25.7424156, 28.5308467)</v>
      </c>
    </row>
    <row r="6077" spans="1:8" s="10" customFormat="1" x14ac:dyDescent="0.25">
      <c r="A6077" s="9" t="str">
        <f t="shared" si="189"/>
        <v>OSM: Rayton - Stop - (9169747930)</v>
      </c>
      <c r="B6077" s="9" t="s">
        <v>1122</v>
      </c>
      <c r="C6077" s="9" t="s">
        <v>13</v>
      </c>
      <c r="D6077" s="12">
        <v>-25.742984400000001</v>
      </c>
      <c r="E6077" s="12">
        <v>28.531806400000001</v>
      </c>
      <c r="F6077" s="9" t="s">
        <v>8</v>
      </c>
      <c r="G6077" s="9">
        <v>9169747930</v>
      </c>
      <c r="H6077" s="9" t="str">
        <f t="shared" si="188"/>
        <v>(-25.7429844, 28.5318064)</v>
      </c>
    </row>
    <row r="6078" spans="1:8" s="10" customFormat="1" x14ac:dyDescent="0.25">
      <c r="A6078" s="9" t="str">
        <f t="shared" si="189"/>
        <v>OSM: Rayton - Station - (9169747931)</v>
      </c>
      <c r="B6078" s="9" t="s">
        <v>1122</v>
      </c>
      <c r="C6078" s="9" t="s">
        <v>7</v>
      </c>
      <c r="D6078" s="12">
        <v>-25.7427481</v>
      </c>
      <c r="E6078" s="12">
        <v>28.531351799999999</v>
      </c>
      <c r="F6078" s="9" t="s">
        <v>8</v>
      </c>
      <c r="G6078" s="9">
        <v>9169747931</v>
      </c>
      <c r="H6078" s="9" t="str">
        <f t="shared" si="188"/>
        <v>(-25.7427481, 28.5313518)</v>
      </c>
    </row>
    <row r="6079" spans="1:8" s="10" customFormat="1" x14ac:dyDescent="0.25">
      <c r="A6079" s="9" t="str">
        <f t="shared" si="189"/>
        <v>OSM: RBMR - Level_Crossing - (1874226699)</v>
      </c>
      <c r="B6079" s="9" t="s">
        <v>2396</v>
      </c>
      <c r="C6079" s="9" t="s">
        <v>2368</v>
      </c>
      <c r="D6079" s="12">
        <v>-25.682593099999998</v>
      </c>
      <c r="E6079" s="12">
        <v>27.333609800000001</v>
      </c>
      <c r="F6079" s="9" t="s">
        <v>8</v>
      </c>
      <c r="G6079" s="9">
        <v>1874226699</v>
      </c>
      <c r="H6079" s="9" t="str">
        <f t="shared" si="188"/>
        <v>(-25.6825931, 27.3336098)</v>
      </c>
    </row>
    <row r="6080" spans="1:8" s="10" customFormat="1" x14ac:dyDescent="0.25">
      <c r="A6080" s="9" t="str">
        <f t="shared" si="189"/>
        <v>OSM: Rebecca - Station - (247644780)</v>
      </c>
      <c r="B6080" s="9" t="s">
        <v>1124</v>
      </c>
      <c r="C6080" s="9" t="s">
        <v>7</v>
      </c>
      <c r="D6080" s="12">
        <v>-25.758573200000001</v>
      </c>
      <c r="E6080" s="12">
        <v>28.153479699999998</v>
      </c>
      <c r="F6080" s="9" t="s">
        <v>8</v>
      </c>
      <c r="G6080" s="9">
        <v>247644780</v>
      </c>
      <c r="H6080" s="9" t="str">
        <f t="shared" si="188"/>
        <v>(-25.7585732, 28.1534797)</v>
      </c>
    </row>
    <row r="6081" spans="1:8" s="10" customFormat="1" x14ac:dyDescent="0.25">
      <c r="A6081" s="9" t="str">
        <f t="shared" si="189"/>
        <v>OSM: Rebecca - Stop - (5206184545)</v>
      </c>
      <c r="B6081" s="9" t="s">
        <v>1124</v>
      </c>
      <c r="C6081" s="9" t="s">
        <v>13</v>
      </c>
      <c r="D6081" s="12">
        <v>-25.758862499999999</v>
      </c>
      <c r="E6081" s="12">
        <v>28.152270000000001</v>
      </c>
      <c r="F6081" s="9" t="s">
        <v>8</v>
      </c>
      <c r="G6081" s="9">
        <v>5206184545</v>
      </c>
      <c r="H6081" s="9" t="str">
        <f t="shared" ref="H6081:H6144" si="190">"(" &amp; TEXT(D6081, "#.#######") &amp; ", " &amp; TEXT(E6081, "#.#######") &amp; ")"</f>
        <v>(-25.7588625, 28.15227)</v>
      </c>
    </row>
    <row r="6082" spans="1:8" s="10" customFormat="1" x14ac:dyDescent="0.25">
      <c r="A6082" s="9" t="str">
        <f t="shared" si="189"/>
        <v>OSM: Rebecca - Stop - (7059609608)</v>
      </c>
      <c r="B6082" s="9" t="s">
        <v>1124</v>
      </c>
      <c r="C6082" s="9" t="s">
        <v>13</v>
      </c>
      <c r="D6082" s="12">
        <v>-25.758286999999999</v>
      </c>
      <c r="E6082" s="12">
        <v>28.154532499999998</v>
      </c>
      <c r="F6082" s="9" t="s">
        <v>8</v>
      </c>
      <c r="G6082" s="9">
        <v>7059609608</v>
      </c>
      <c r="H6082" s="9" t="str">
        <f t="shared" si="190"/>
        <v>(-25.758287, 28.1545325)</v>
      </c>
    </row>
    <row r="6083" spans="1:8" s="10" customFormat="1" x14ac:dyDescent="0.25">
      <c r="A6083" s="9" t="str">
        <f t="shared" ref="A6083:A6146" si="191">"OSM: " &amp; B6083 &amp; " - " &amp; PROPER(C6083) &amp; " - (" &amp; G6083 &amp; ")"</f>
        <v>OSM: Reception - Halt - (460211751)</v>
      </c>
      <c r="B6083" s="9" t="s">
        <v>1937</v>
      </c>
      <c r="C6083" s="9" t="s">
        <v>19</v>
      </c>
      <c r="D6083" s="12">
        <v>-25.4571094</v>
      </c>
      <c r="E6083" s="12">
        <v>30.731065699999998</v>
      </c>
      <c r="F6083" s="9" t="s">
        <v>8</v>
      </c>
      <c r="G6083" s="9">
        <v>460211751</v>
      </c>
      <c r="H6083" s="9" t="str">
        <f t="shared" si="190"/>
        <v>(-25.4571094, 30.7310657)</v>
      </c>
    </row>
    <row r="6084" spans="1:8" s="10" customFormat="1" x14ac:dyDescent="0.25">
      <c r="A6084" s="9" t="str">
        <f t="shared" si="191"/>
        <v>OSM: RectificaÃ§Ã£o do TraÃ§ado - Rail - (1204038579)</v>
      </c>
      <c r="B6084" s="9" t="s">
        <v>2940</v>
      </c>
      <c r="C6084" s="9" t="s">
        <v>2780</v>
      </c>
      <c r="D6084" s="12">
        <v>-26.145101983333301</v>
      </c>
      <c r="E6084" s="12">
        <v>32.436173166666599</v>
      </c>
      <c r="F6084" s="9" t="s">
        <v>2775</v>
      </c>
      <c r="G6084" s="9">
        <v>1204038579</v>
      </c>
      <c r="H6084" s="9" t="str">
        <f t="shared" si="190"/>
        <v>(-26.145102, 32.4361732)</v>
      </c>
    </row>
    <row r="6085" spans="1:8" s="10" customFormat="1" x14ac:dyDescent="0.25">
      <c r="A6085" s="9" t="str">
        <f t="shared" si="191"/>
        <v>OSM: RectificaÃ§Ã£o do traÃ§ado - Rail - (1204038580)</v>
      </c>
      <c r="B6085" s="9" t="s">
        <v>2941</v>
      </c>
      <c r="C6085" s="9" t="s">
        <v>2780</v>
      </c>
      <c r="D6085" s="12">
        <v>-26.141978959999999</v>
      </c>
      <c r="E6085" s="12">
        <v>32.430916719999999</v>
      </c>
      <c r="F6085" s="9" t="s">
        <v>2775</v>
      </c>
      <c r="G6085" s="9">
        <v>1204038580</v>
      </c>
      <c r="H6085" s="9" t="str">
        <f t="shared" si="190"/>
        <v>(-26.141979, 32.4309167)</v>
      </c>
    </row>
    <row r="6086" spans="1:8" s="10" customFormat="1" x14ac:dyDescent="0.25">
      <c r="A6086" s="9" t="str">
        <f t="shared" si="191"/>
        <v>OSM: Red Hill - Stop - (348952951)</v>
      </c>
      <c r="B6086" s="9" t="s">
        <v>1795</v>
      </c>
      <c r="C6086" s="9" t="s">
        <v>13</v>
      </c>
      <c r="D6086" s="12">
        <v>-29.778607000000001</v>
      </c>
      <c r="E6086" s="12">
        <v>31.022768500000002</v>
      </c>
      <c r="F6086" s="9" t="s">
        <v>8</v>
      </c>
      <c r="G6086" s="9">
        <v>348952951</v>
      </c>
      <c r="H6086" s="9" t="str">
        <f t="shared" si="190"/>
        <v>(-29.778607, 31.0227685)</v>
      </c>
    </row>
    <row r="6087" spans="1:8" s="10" customFormat="1" x14ac:dyDescent="0.25">
      <c r="A6087" s="9" t="str">
        <f t="shared" si="191"/>
        <v>OSM: Red Hill - Station - (9172212428)</v>
      </c>
      <c r="B6087" s="9" t="s">
        <v>1795</v>
      </c>
      <c r="C6087" s="9" t="s">
        <v>7</v>
      </c>
      <c r="D6087" s="12">
        <v>-29.778943099999999</v>
      </c>
      <c r="E6087" s="12">
        <v>31.022828700000002</v>
      </c>
      <c r="F6087" s="9" t="s">
        <v>8</v>
      </c>
      <c r="G6087" s="9">
        <v>9172212428</v>
      </c>
      <c r="H6087" s="9" t="str">
        <f t="shared" si="190"/>
        <v>(-29.7789431, 31.0228287)</v>
      </c>
    </row>
    <row r="6088" spans="1:8" s="10" customFormat="1" x14ac:dyDescent="0.25">
      <c r="A6088" s="9" t="str">
        <f t="shared" si="191"/>
        <v>OSM: Redan - Stop - (7059779935)</v>
      </c>
      <c r="B6088" s="9" t="s">
        <v>2643</v>
      </c>
      <c r="C6088" s="9" t="s">
        <v>13</v>
      </c>
      <c r="D6088" s="12">
        <v>-26.625917999999999</v>
      </c>
      <c r="E6088" s="12">
        <v>27.968139099999998</v>
      </c>
      <c r="F6088" s="9" t="s">
        <v>8</v>
      </c>
      <c r="G6088" s="9">
        <v>7059779935</v>
      </c>
      <c r="H6088" s="9" t="str">
        <f t="shared" si="190"/>
        <v>(-26.625918, 27.9681391)</v>
      </c>
    </row>
    <row r="6089" spans="1:8" s="10" customFormat="1" x14ac:dyDescent="0.25">
      <c r="A6089" s="9" t="str">
        <f t="shared" si="191"/>
        <v>OSM: Redan - Station - (7298985598)</v>
      </c>
      <c r="B6089" s="9" t="s">
        <v>2643</v>
      </c>
      <c r="C6089" s="9" t="s">
        <v>7</v>
      </c>
      <c r="D6089" s="12">
        <v>-26.626608600000001</v>
      </c>
      <c r="E6089" s="12">
        <v>27.967535600000001</v>
      </c>
      <c r="F6089" s="9" t="s">
        <v>8</v>
      </c>
      <c r="G6089" s="9">
        <v>7298985598</v>
      </c>
      <c r="H6089" s="9" t="str">
        <f t="shared" si="190"/>
        <v>(-26.6266086, 27.9675356)</v>
      </c>
    </row>
    <row r="6090" spans="1:8" s="10" customFormat="1" x14ac:dyDescent="0.25">
      <c r="A6090" s="9" t="str">
        <f t="shared" si="191"/>
        <v>OSM: Redan - Stop - (7298985599)</v>
      </c>
      <c r="B6090" s="9" t="s">
        <v>2643</v>
      </c>
      <c r="C6090" s="9" t="s">
        <v>13</v>
      </c>
      <c r="D6090" s="12">
        <v>-26.627407000000002</v>
      </c>
      <c r="E6090" s="12">
        <v>27.966997800000001</v>
      </c>
      <c r="F6090" s="9" t="s">
        <v>8</v>
      </c>
      <c r="G6090" s="9">
        <v>7298985599</v>
      </c>
      <c r="H6090" s="9" t="str">
        <f t="shared" si="190"/>
        <v>(-26.627407, 27.9669978)</v>
      </c>
    </row>
    <row r="6091" spans="1:8" s="10" customFormat="1" x14ac:dyDescent="0.25">
      <c r="A6091" s="9" t="str">
        <f t="shared" si="191"/>
        <v>OSM: Redberry Express - Miniature - (1240804592)</v>
      </c>
      <c r="B6091" s="9" t="s">
        <v>2946</v>
      </c>
      <c r="C6091" s="9" t="s">
        <v>2852</v>
      </c>
      <c r="D6091" s="12">
        <v>-33.957905871428501</v>
      </c>
      <c r="E6091" s="12">
        <v>22.381733714285701</v>
      </c>
      <c r="F6091" s="9" t="s">
        <v>2775</v>
      </c>
      <c r="G6091" s="9">
        <v>1240804592</v>
      </c>
      <c r="H6091" s="9" t="str">
        <f t="shared" si="190"/>
        <v>(-33.9579059, 22.3817337)</v>
      </c>
    </row>
    <row r="6092" spans="1:8" s="10" customFormat="1" x14ac:dyDescent="0.25">
      <c r="A6092" s="9" t="str">
        <f t="shared" si="191"/>
        <v>OSM: Redberry Express - Miniature - (1240804593)</v>
      </c>
      <c r="B6092" s="9" t="s">
        <v>2946</v>
      </c>
      <c r="C6092" s="9" t="s">
        <v>2852</v>
      </c>
      <c r="D6092" s="12">
        <v>-33.957161569999997</v>
      </c>
      <c r="E6092" s="12">
        <v>22.38157897</v>
      </c>
      <c r="F6092" s="9" t="s">
        <v>2775</v>
      </c>
      <c r="G6092" s="9">
        <v>1240804593</v>
      </c>
      <c r="H6092" s="9" t="str">
        <f t="shared" si="190"/>
        <v>(-33.9571616, 22.381579)</v>
      </c>
    </row>
    <row r="6093" spans="1:8" s="10" customFormat="1" x14ac:dyDescent="0.25">
      <c r="A6093" s="9" t="str">
        <f t="shared" si="191"/>
        <v>OSM: Redberry Express - Miniature - (1240804594)</v>
      </c>
      <c r="B6093" s="9" t="s">
        <v>2946</v>
      </c>
      <c r="C6093" s="9" t="s">
        <v>2852</v>
      </c>
      <c r="D6093" s="12">
        <v>-33.957519047107397</v>
      </c>
      <c r="E6093" s="12">
        <v>22.3812805900826</v>
      </c>
      <c r="F6093" s="9" t="s">
        <v>2775</v>
      </c>
      <c r="G6093" s="9">
        <v>1240804594</v>
      </c>
      <c r="H6093" s="9" t="str">
        <f t="shared" si="190"/>
        <v>(-33.957519, 22.3812806)</v>
      </c>
    </row>
    <row r="6094" spans="1:8" s="10" customFormat="1" x14ac:dyDescent="0.25">
      <c r="A6094" s="9" t="str">
        <f t="shared" si="191"/>
        <v>OSM: Redhouse - Station - (30276737)</v>
      </c>
      <c r="B6094" s="9" t="s">
        <v>44</v>
      </c>
      <c r="C6094" s="9" t="s">
        <v>7</v>
      </c>
      <c r="D6094" s="12">
        <v>-33.838609699999999</v>
      </c>
      <c r="E6094" s="12">
        <v>25.568904400000001</v>
      </c>
      <c r="F6094" s="9" t="s">
        <v>8</v>
      </c>
      <c r="G6094" s="9">
        <v>30276737</v>
      </c>
      <c r="H6094" s="9" t="str">
        <f t="shared" si="190"/>
        <v>(-33.8386097, 25.5689044)</v>
      </c>
    </row>
    <row r="6095" spans="1:8" s="10" customFormat="1" x14ac:dyDescent="0.25">
      <c r="A6095" s="9" t="str">
        <f t="shared" si="191"/>
        <v>OSM: Redhouse - Stop - (7035457393)</v>
      </c>
      <c r="B6095" s="9" t="s">
        <v>44</v>
      </c>
      <c r="C6095" s="9" t="s">
        <v>13</v>
      </c>
      <c r="D6095" s="12">
        <v>-33.8388499</v>
      </c>
      <c r="E6095" s="12">
        <v>25.569220000000001</v>
      </c>
      <c r="F6095" s="9" t="s">
        <v>8</v>
      </c>
      <c r="G6095" s="9">
        <v>7035457393</v>
      </c>
      <c r="H6095" s="9" t="str">
        <f t="shared" si="190"/>
        <v>(-33.8388499, 25.56922)</v>
      </c>
    </row>
    <row r="6096" spans="1:8" s="10" customFormat="1" x14ac:dyDescent="0.25">
      <c r="A6096" s="9" t="str">
        <f t="shared" si="191"/>
        <v>OSM: Redhouse - Stop - (7035457394)</v>
      </c>
      <c r="B6096" s="9" t="s">
        <v>44</v>
      </c>
      <c r="C6096" s="9" t="s">
        <v>13</v>
      </c>
      <c r="D6096" s="12">
        <v>-33.8377409</v>
      </c>
      <c r="E6096" s="12">
        <v>25.567763100000001</v>
      </c>
      <c r="F6096" s="9" t="s">
        <v>8</v>
      </c>
      <c r="G6096" s="9">
        <v>7035457394</v>
      </c>
      <c r="H6096" s="9" t="str">
        <f t="shared" si="190"/>
        <v>(-33.8377409, 25.5677631)</v>
      </c>
    </row>
    <row r="6097" spans="1:8" s="10" customFormat="1" x14ac:dyDescent="0.25">
      <c r="A6097" s="9" t="str">
        <f t="shared" si="191"/>
        <v>OSM: Redlands - Station - (247327964)</v>
      </c>
      <c r="B6097" s="9" t="s">
        <v>916</v>
      </c>
      <c r="C6097" s="9" t="s">
        <v>7</v>
      </c>
      <c r="D6097" s="12">
        <v>-29.867644899999998</v>
      </c>
      <c r="E6097" s="12">
        <v>22.949530200000002</v>
      </c>
      <c r="F6097" s="9" t="s">
        <v>8</v>
      </c>
      <c r="G6097" s="9">
        <v>247327964</v>
      </c>
      <c r="H6097" s="9" t="str">
        <f t="shared" si="190"/>
        <v>(-29.8676449, 22.9495302)</v>
      </c>
    </row>
    <row r="6098" spans="1:8" s="10" customFormat="1" x14ac:dyDescent="0.25">
      <c r="A6098" s="9" t="str">
        <f t="shared" si="191"/>
        <v>OSM: Reebok (abandoned) - Station - (249333159)</v>
      </c>
      <c r="B6098" s="9" t="s">
        <v>1677</v>
      </c>
      <c r="C6098" s="9" t="s">
        <v>7</v>
      </c>
      <c r="D6098" s="12">
        <v>-34.076234999999997</v>
      </c>
      <c r="E6098" s="12">
        <v>22.1726226</v>
      </c>
      <c r="F6098" s="9" t="s">
        <v>8</v>
      </c>
      <c r="G6098" s="9">
        <v>249333159</v>
      </c>
      <c r="H6098" s="9" t="str">
        <f t="shared" si="190"/>
        <v>(-34.076235, 22.1726226)</v>
      </c>
    </row>
    <row r="6099" spans="1:8" s="10" customFormat="1" x14ac:dyDescent="0.25">
      <c r="A6099" s="9" t="str">
        <f t="shared" si="191"/>
        <v>OSM: Refinery - Station - (247644781)</v>
      </c>
      <c r="B6099" s="9" t="s">
        <v>1125</v>
      </c>
      <c r="C6099" s="9" t="s">
        <v>7</v>
      </c>
      <c r="D6099" s="12">
        <v>-26.221292200000001</v>
      </c>
      <c r="E6099" s="12">
        <v>28.150341999999998</v>
      </c>
      <c r="F6099" s="9" t="s">
        <v>8</v>
      </c>
      <c r="G6099" s="9">
        <v>247644781</v>
      </c>
      <c r="H6099" s="9" t="str">
        <f t="shared" si="190"/>
        <v>(-26.2212922, 28.150342)</v>
      </c>
    </row>
    <row r="6100" spans="1:8" s="10" customFormat="1" x14ac:dyDescent="0.25">
      <c r="A6100" s="9" t="str">
        <f t="shared" si="191"/>
        <v>OSM: Refinery - Stop - (4333067543)</v>
      </c>
      <c r="B6100" s="9" t="s">
        <v>1125</v>
      </c>
      <c r="C6100" s="9" t="s">
        <v>13</v>
      </c>
      <c r="D6100" s="12">
        <v>-26.221397100000001</v>
      </c>
      <c r="E6100" s="12">
        <v>28.150039799999998</v>
      </c>
      <c r="F6100" s="9" t="s">
        <v>8</v>
      </c>
      <c r="G6100" s="9">
        <v>4333067543</v>
      </c>
      <c r="H6100" s="9" t="str">
        <f t="shared" si="190"/>
        <v>(-26.2213971, 28.1500398)</v>
      </c>
    </row>
    <row r="6101" spans="1:8" s="10" customFormat="1" x14ac:dyDescent="0.25">
      <c r="A6101" s="9" t="str">
        <f t="shared" si="191"/>
        <v>OSM: Regina - Station - (247646939)</v>
      </c>
      <c r="B6101" s="9" t="s">
        <v>1425</v>
      </c>
      <c r="C6101" s="9" t="s">
        <v>7</v>
      </c>
      <c r="D6101" s="12">
        <v>-27.077583499999999</v>
      </c>
      <c r="E6101" s="12">
        <v>26.523080400000001</v>
      </c>
      <c r="F6101" s="9" t="s">
        <v>8</v>
      </c>
      <c r="G6101" s="9">
        <v>247646939</v>
      </c>
      <c r="H6101" s="9" t="str">
        <f t="shared" si="190"/>
        <v>(-27.0775835, 26.5230804)</v>
      </c>
    </row>
    <row r="6102" spans="1:8" s="10" customFormat="1" x14ac:dyDescent="0.25">
      <c r="A6102" s="9" t="str">
        <f t="shared" si="191"/>
        <v>OSM: Rehoboth - Station - (1725529245)</v>
      </c>
      <c r="B6102" s="9" t="s">
        <v>2388</v>
      </c>
      <c r="C6102" s="9" t="s">
        <v>7</v>
      </c>
      <c r="D6102" s="12">
        <v>-23.312388800000001</v>
      </c>
      <c r="E6102" s="12">
        <v>17.187182100000001</v>
      </c>
      <c r="F6102" s="9" t="s">
        <v>8</v>
      </c>
      <c r="G6102" s="9">
        <v>1725529245</v>
      </c>
      <c r="H6102" s="9" t="str">
        <f t="shared" si="190"/>
        <v>(-23.3123888, 17.1871821)</v>
      </c>
    </row>
    <row r="6103" spans="1:8" s="10" customFormat="1" x14ac:dyDescent="0.25">
      <c r="A6103" s="9" t="str">
        <f t="shared" si="191"/>
        <v>OSM: Reisiesbaan - Halt - (249333160)</v>
      </c>
      <c r="B6103" s="9" t="s">
        <v>1678</v>
      </c>
      <c r="C6103" s="9" t="s">
        <v>19</v>
      </c>
      <c r="D6103" s="12">
        <v>-34.172524199999998</v>
      </c>
      <c r="E6103" s="12">
        <v>21.370037499999999</v>
      </c>
      <c r="F6103" s="9" t="s">
        <v>8</v>
      </c>
      <c r="G6103" s="9">
        <v>249333160</v>
      </c>
      <c r="H6103" s="9" t="str">
        <f t="shared" si="190"/>
        <v>(-34.1725242, 21.3700375)</v>
      </c>
    </row>
    <row r="6104" spans="1:8" s="10" customFormat="1" x14ac:dyDescent="0.25">
      <c r="A6104" s="9" t="str">
        <f t="shared" si="191"/>
        <v>OSM: Reitz - Station - (247325547)</v>
      </c>
      <c r="B6104" s="9" t="s">
        <v>301</v>
      </c>
      <c r="C6104" s="9" t="s">
        <v>7</v>
      </c>
      <c r="D6104" s="12">
        <v>-27.7970109</v>
      </c>
      <c r="E6104" s="12">
        <v>28.440944399999999</v>
      </c>
      <c r="F6104" s="9" t="s">
        <v>8</v>
      </c>
      <c r="G6104" s="9">
        <v>247325547</v>
      </c>
      <c r="H6104" s="9" t="str">
        <f t="shared" si="190"/>
        <v>(-27.7970109, 28.4409444)</v>
      </c>
    </row>
    <row r="6105" spans="1:8" s="10" customFormat="1" x14ac:dyDescent="0.25">
      <c r="A6105" s="9" t="str">
        <f t="shared" si="191"/>
        <v>OSM: Renbaan - Station - (919490480)</v>
      </c>
      <c r="B6105" s="9" t="s">
        <v>2242</v>
      </c>
      <c r="C6105" s="9" t="s">
        <v>7</v>
      </c>
      <c r="D6105" s="12">
        <v>-25.522389799999999</v>
      </c>
      <c r="E6105" s="12">
        <v>26.178503299999999</v>
      </c>
      <c r="F6105" s="9" t="s">
        <v>8</v>
      </c>
      <c r="G6105" s="9">
        <v>919490480</v>
      </c>
      <c r="H6105" s="9" t="str">
        <f t="shared" si="190"/>
        <v>(-25.5223898, 26.1785033)</v>
      </c>
    </row>
    <row r="6106" spans="1:8" s="10" customFormat="1" x14ac:dyDescent="0.25">
      <c r="A6106" s="9" t="str">
        <f t="shared" si="191"/>
        <v>OSM: Renier - Halt - (249333162)</v>
      </c>
      <c r="B6106" s="9" t="s">
        <v>1679</v>
      </c>
      <c r="C6106" s="9" t="s">
        <v>19</v>
      </c>
      <c r="D6106" s="12">
        <v>-34.123044200000002</v>
      </c>
      <c r="E6106" s="12">
        <v>20.7189029</v>
      </c>
      <c r="F6106" s="9" t="s">
        <v>8</v>
      </c>
      <c r="G6106" s="9">
        <v>249333162</v>
      </c>
      <c r="H6106" s="9" t="str">
        <f t="shared" si="190"/>
        <v>(-34.1230442, 20.7189029)</v>
      </c>
    </row>
    <row r="6107" spans="1:8" s="10" customFormat="1" x14ac:dyDescent="0.25">
      <c r="A6107" s="9" t="str">
        <f t="shared" si="191"/>
        <v>OSM: Renishaw - Stop - (348969362)</v>
      </c>
      <c r="B6107" s="9" t="s">
        <v>1841</v>
      </c>
      <c r="C6107" s="9" t="s">
        <v>13</v>
      </c>
      <c r="D6107" s="12">
        <v>-30.272501399999999</v>
      </c>
      <c r="E6107" s="12">
        <v>30.760169300000001</v>
      </c>
      <c r="F6107" s="9" t="s">
        <v>8</v>
      </c>
      <c r="G6107" s="9">
        <v>348969362</v>
      </c>
      <c r="H6107" s="9" t="str">
        <f t="shared" si="190"/>
        <v>(-30.2725014, 30.7601693)</v>
      </c>
    </row>
    <row r="6108" spans="1:8" s="10" customFormat="1" x14ac:dyDescent="0.25">
      <c r="A6108" s="9" t="str">
        <f t="shared" si="191"/>
        <v>OSM: Renishaw - Station - (9149572090)</v>
      </c>
      <c r="B6108" s="9" t="s">
        <v>1841</v>
      </c>
      <c r="C6108" s="9" t="s">
        <v>7</v>
      </c>
      <c r="D6108" s="12">
        <v>-30.2725191</v>
      </c>
      <c r="E6108" s="12">
        <v>30.760265499999999</v>
      </c>
      <c r="F6108" s="9" t="s">
        <v>8</v>
      </c>
      <c r="G6108" s="9">
        <v>9149572090</v>
      </c>
      <c r="H6108" s="9" t="str">
        <f t="shared" si="190"/>
        <v>(-30.2725191, 30.7602655)</v>
      </c>
    </row>
    <row r="6109" spans="1:8" s="10" customFormat="1" x14ac:dyDescent="0.25">
      <c r="A6109" s="9" t="str">
        <f t="shared" si="191"/>
        <v>OSM: Renken - Station - (4003921944)</v>
      </c>
      <c r="B6109" s="9" t="s">
        <v>2512</v>
      </c>
      <c r="C6109" s="9" t="s">
        <v>7</v>
      </c>
      <c r="D6109" s="12">
        <v>-30.758397299999999</v>
      </c>
      <c r="E6109" s="12">
        <v>30.3054725</v>
      </c>
      <c r="F6109" s="9" t="s">
        <v>8</v>
      </c>
      <c r="G6109" s="9">
        <v>4003921944</v>
      </c>
      <c r="H6109" s="9" t="str">
        <f t="shared" si="190"/>
        <v>(-30.7583973, 30.3054725)</v>
      </c>
    </row>
    <row r="6110" spans="1:8" s="10" customFormat="1" x14ac:dyDescent="0.25">
      <c r="A6110" s="9" t="str">
        <f t="shared" si="191"/>
        <v>OSM: Renosterkop - Station - (240474902)</v>
      </c>
      <c r="B6110" s="9" t="s">
        <v>134</v>
      </c>
      <c r="C6110" s="9" t="s">
        <v>7</v>
      </c>
      <c r="D6110" s="12">
        <v>-32.209364100000002</v>
      </c>
      <c r="E6110" s="12">
        <v>22.853876100000001</v>
      </c>
      <c r="F6110" s="9" t="s">
        <v>8</v>
      </c>
      <c r="G6110" s="9">
        <v>240474902</v>
      </c>
      <c r="H6110" s="9" t="str">
        <f t="shared" si="190"/>
        <v>(-32.2093641, 22.8538761)</v>
      </c>
    </row>
    <row r="6111" spans="1:8" s="10" customFormat="1" x14ac:dyDescent="0.25">
      <c r="A6111" s="9" t="str">
        <f t="shared" si="191"/>
        <v>OSM: Request - Abandoned - (247326373)</v>
      </c>
      <c r="B6111" s="9" t="s">
        <v>684</v>
      </c>
      <c r="C6111" s="9" t="s">
        <v>139</v>
      </c>
      <c r="D6111" s="12">
        <v>-32.6882272</v>
      </c>
      <c r="E6111" s="12">
        <v>25.986980299999999</v>
      </c>
      <c r="F6111" s="9" t="s">
        <v>8</v>
      </c>
      <c r="G6111" s="9">
        <v>247326373</v>
      </c>
      <c r="H6111" s="9" t="str">
        <f t="shared" si="190"/>
        <v>(-32.6882272, 25.9869803)</v>
      </c>
    </row>
    <row r="6112" spans="1:8" s="10" customFormat="1" x14ac:dyDescent="0.25">
      <c r="A6112" s="9" t="str">
        <f t="shared" si="191"/>
        <v>OSM: Residensia - Stop - (247644784)</v>
      </c>
      <c r="B6112" s="9" t="s">
        <v>1127</v>
      </c>
      <c r="C6112" s="9" t="s">
        <v>13</v>
      </c>
      <c r="D6112" s="12">
        <v>-26.537671400000001</v>
      </c>
      <c r="E6112" s="12">
        <v>27.888087200000001</v>
      </c>
      <c r="F6112" s="9" t="s">
        <v>8</v>
      </c>
      <c r="G6112" s="9">
        <v>247644784</v>
      </c>
      <c r="H6112" s="9" t="str">
        <f t="shared" si="190"/>
        <v>(-26.5376714, 27.8880872)</v>
      </c>
    </row>
    <row r="6113" spans="1:8" s="10" customFormat="1" x14ac:dyDescent="0.25">
      <c r="A6113" s="9" t="str">
        <f t="shared" si="191"/>
        <v>OSM: Residensia - Station - (9165976958)</v>
      </c>
      <c r="B6113" s="9" t="s">
        <v>1127</v>
      </c>
      <c r="C6113" s="9" t="s">
        <v>7</v>
      </c>
      <c r="D6113" s="12">
        <v>-26.538198600000001</v>
      </c>
      <c r="E6113" s="12">
        <v>27.888151499999999</v>
      </c>
      <c r="F6113" s="9" t="s">
        <v>8</v>
      </c>
      <c r="G6113" s="9">
        <v>9165976958</v>
      </c>
      <c r="H6113" s="9" t="str">
        <f t="shared" si="190"/>
        <v>(-26.5381986, 27.8881515)</v>
      </c>
    </row>
    <row r="6114" spans="1:8" s="10" customFormat="1" x14ac:dyDescent="0.25">
      <c r="A6114" s="9" t="str">
        <f t="shared" si="191"/>
        <v>OSM: Ressano GarcÃ­a - Station - (11133744171)</v>
      </c>
      <c r="B6114" s="9" t="s">
        <v>2722</v>
      </c>
      <c r="C6114" s="9" t="s">
        <v>7</v>
      </c>
      <c r="D6114" s="12">
        <v>-25.439888799999999</v>
      </c>
      <c r="E6114" s="12">
        <v>31.9907523</v>
      </c>
      <c r="F6114" s="9" t="s">
        <v>8</v>
      </c>
      <c r="G6114" s="9">
        <v>11133744171</v>
      </c>
      <c r="H6114" s="9" t="str">
        <f t="shared" si="190"/>
        <v>(-25.4398888, 31.9907523)</v>
      </c>
    </row>
    <row r="6115" spans="1:8" s="10" customFormat="1" x14ac:dyDescent="0.25">
      <c r="A6115" s="9" t="str">
        <f t="shared" si="191"/>
        <v>OSM: Retiefsnek - Halt - (247325546)</v>
      </c>
      <c r="B6115" s="9" t="s">
        <v>300</v>
      </c>
      <c r="C6115" s="9" t="s">
        <v>19</v>
      </c>
      <c r="D6115" s="12">
        <v>-28.384138799999999</v>
      </c>
      <c r="E6115" s="12">
        <v>28.224986099999999</v>
      </c>
      <c r="F6115" s="9" t="s">
        <v>8</v>
      </c>
      <c r="G6115" s="9">
        <v>247325546</v>
      </c>
      <c r="H6115" s="9" t="str">
        <f t="shared" si="190"/>
        <v>(-28.3841388, 28.2249861)</v>
      </c>
    </row>
    <row r="6116" spans="1:8" s="10" customFormat="1" x14ac:dyDescent="0.25">
      <c r="A6116" s="9" t="str">
        <f t="shared" si="191"/>
        <v>OSM: Retreat - Stop - (592585838)</v>
      </c>
      <c r="B6116" s="9" t="s">
        <v>1958</v>
      </c>
      <c r="C6116" s="9" t="s">
        <v>13</v>
      </c>
      <c r="D6116" s="12">
        <v>-34.059883399999997</v>
      </c>
      <c r="E6116" s="12">
        <v>18.462989400000001</v>
      </c>
      <c r="F6116" s="9" t="s">
        <v>8</v>
      </c>
      <c r="G6116" s="9">
        <v>592585838</v>
      </c>
      <c r="H6116" s="9" t="str">
        <f t="shared" si="190"/>
        <v>(-34.0598834, 18.4629894)</v>
      </c>
    </row>
    <row r="6117" spans="1:8" s="10" customFormat="1" x14ac:dyDescent="0.25">
      <c r="A6117" s="9" t="str">
        <f t="shared" si="191"/>
        <v>OSM: Retreat - Stop - (6628609260)</v>
      </c>
      <c r="B6117" s="9" t="s">
        <v>1958</v>
      </c>
      <c r="C6117" s="9" t="s">
        <v>13</v>
      </c>
      <c r="D6117" s="12">
        <v>-34.060193699999999</v>
      </c>
      <c r="E6117" s="12">
        <v>18.463049399999999</v>
      </c>
      <c r="F6117" s="9" t="s">
        <v>8</v>
      </c>
      <c r="G6117" s="9">
        <v>6628609260</v>
      </c>
      <c r="H6117" s="9" t="str">
        <f t="shared" si="190"/>
        <v>(-34.0601937, 18.4630494)</v>
      </c>
    </row>
    <row r="6118" spans="1:8" s="10" customFormat="1" x14ac:dyDescent="0.25">
      <c r="A6118" s="9" t="str">
        <f t="shared" si="191"/>
        <v>OSM: Retreat - Station - (6628609261)</v>
      </c>
      <c r="B6118" s="9" t="s">
        <v>1958</v>
      </c>
      <c r="C6118" s="9" t="s">
        <v>7</v>
      </c>
      <c r="D6118" s="12">
        <v>-34.0605154</v>
      </c>
      <c r="E6118" s="12">
        <v>18.463550900000001</v>
      </c>
      <c r="F6118" s="9" t="s">
        <v>8</v>
      </c>
      <c r="G6118" s="9">
        <v>6628609261</v>
      </c>
      <c r="H6118" s="9" t="str">
        <f t="shared" si="190"/>
        <v>(-34.0605154, 18.4635509)</v>
      </c>
    </row>
    <row r="6119" spans="1:8" s="10" customFormat="1" x14ac:dyDescent="0.25">
      <c r="A6119" s="9" t="str">
        <f t="shared" si="191"/>
        <v>OSM: Reunion - Stop - (348990657)</v>
      </c>
      <c r="B6119" s="9" t="s">
        <v>1862</v>
      </c>
      <c r="C6119" s="9" t="s">
        <v>13</v>
      </c>
      <c r="D6119" s="12">
        <v>-29.9627132</v>
      </c>
      <c r="E6119" s="12">
        <v>30.941227900000001</v>
      </c>
      <c r="F6119" s="9" t="s">
        <v>8</v>
      </c>
      <c r="G6119" s="9">
        <v>348990657</v>
      </c>
      <c r="H6119" s="9" t="str">
        <f t="shared" si="190"/>
        <v>(-29.9627132, 30.9412279)</v>
      </c>
    </row>
    <row r="6120" spans="1:8" s="10" customFormat="1" x14ac:dyDescent="0.25">
      <c r="A6120" s="9" t="str">
        <f t="shared" si="191"/>
        <v>OSM: Reunion - Stop - (348990669)</v>
      </c>
      <c r="B6120" s="9" t="s">
        <v>1862</v>
      </c>
      <c r="C6120" s="9" t="s">
        <v>13</v>
      </c>
      <c r="D6120" s="12">
        <v>-29.963585699999999</v>
      </c>
      <c r="E6120" s="12">
        <v>30.941034999999999</v>
      </c>
      <c r="F6120" s="9" t="s">
        <v>8</v>
      </c>
      <c r="G6120" s="9">
        <v>348990669</v>
      </c>
      <c r="H6120" s="9" t="str">
        <f t="shared" si="190"/>
        <v>(-29.9635857, 30.941035)</v>
      </c>
    </row>
    <row r="6121" spans="1:8" s="10" customFormat="1" x14ac:dyDescent="0.25">
      <c r="A6121" s="9" t="str">
        <f t="shared" si="191"/>
        <v>OSM: Reunion - Stop - (348990740)</v>
      </c>
      <c r="B6121" s="9" t="s">
        <v>1862</v>
      </c>
      <c r="C6121" s="9" t="s">
        <v>13</v>
      </c>
      <c r="D6121" s="12">
        <v>-29.963732799999999</v>
      </c>
      <c r="E6121" s="12">
        <v>30.940691900000001</v>
      </c>
      <c r="F6121" s="9" t="s">
        <v>8</v>
      </c>
      <c r="G6121" s="9">
        <v>348990740</v>
      </c>
      <c r="H6121" s="9" t="str">
        <f t="shared" si="190"/>
        <v>(-29.9637328, 30.9406919)</v>
      </c>
    </row>
    <row r="6122" spans="1:8" s="10" customFormat="1" x14ac:dyDescent="0.25">
      <c r="A6122" s="9" t="str">
        <f t="shared" si="191"/>
        <v>OSM: Reunion - Stop - (847532516)</v>
      </c>
      <c r="B6122" s="9" t="s">
        <v>1862</v>
      </c>
      <c r="C6122" s="9" t="s">
        <v>13</v>
      </c>
      <c r="D6122" s="12">
        <v>-29.963095299999999</v>
      </c>
      <c r="E6122" s="12">
        <v>30.941162299999998</v>
      </c>
      <c r="F6122" s="9" t="s">
        <v>8</v>
      </c>
      <c r="G6122" s="9">
        <v>847532516</v>
      </c>
      <c r="H6122" s="9" t="str">
        <f t="shared" si="190"/>
        <v>(-29.9630953, 30.9411623)</v>
      </c>
    </row>
    <row r="6123" spans="1:8" s="10" customFormat="1" x14ac:dyDescent="0.25">
      <c r="A6123" s="9" t="str">
        <f t="shared" si="191"/>
        <v>OSM: Reunion - Station - (9146542829)</v>
      </c>
      <c r="B6123" s="9" t="s">
        <v>1862</v>
      </c>
      <c r="C6123" s="9" t="s">
        <v>7</v>
      </c>
      <c r="D6123" s="12">
        <v>-29.9629999</v>
      </c>
      <c r="E6123" s="12">
        <v>30.941199900000001</v>
      </c>
      <c r="F6123" s="9" t="s">
        <v>8</v>
      </c>
      <c r="G6123" s="9">
        <v>9146542829</v>
      </c>
      <c r="H6123" s="9" t="str">
        <f t="shared" si="190"/>
        <v>(-29.9629999, 30.9411999)</v>
      </c>
    </row>
    <row r="6124" spans="1:8" s="10" customFormat="1" x14ac:dyDescent="0.25">
      <c r="A6124" s="9" t="str">
        <f t="shared" si="191"/>
        <v>OSM: Revolver Creek - Halt - (1703665529)</v>
      </c>
      <c r="B6124" s="9" t="s">
        <v>2384</v>
      </c>
      <c r="C6124" s="9" t="s">
        <v>19</v>
      </c>
      <c r="D6124" s="12">
        <v>-25.615878299999999</v>
      </c>
      <c r="E6124" s="12">
        <v>31.3065219</v>
      </c>
      <c r="F6124" s="9" t="s">
        <v>8</v>
      </c>
      <c r="G6124" s="9">
        <v>1703665529</v>
      </c>
      <c r="H6124" s="9" t="str">
        <f t="shared" si="190"/>
        <v>(-25.6158783, 31.3065219)</v>
      </c>
    </row>
    <row r="6125" spans="1:8" s="10" customFormat="1" x14ac:dyDescent="0.25">
      <c r="A6125" s="9" t="str">
        <f t="shared" si="191"/>
        <v>OSM: Rhodesfield - Stop - (1554969329)</v>
      </c>
      <c r="B6125" s="9" t="s">
        <v>2359</v>
      </c>
      <c r="C6125" s="9" t="s">
        <v>13</v>
      </c>
      <c r="D6125" s="12">
        <v>-26.127301800000001</v>
      </c>
      <c r="E6125" s="12">
        <v>28.224547699999999</v>
      </c>
      <c r="F6125" s="9" t="s">
        <v>8</v>
      </c>
      <c r="G6125" s="9">
        <v>1554969329</v>
      </c>
      <c r="H6125" s="9" t="str">
        <f t="shared" si="190"/>
        <v>(-26.1273018, 28.2245477)</v>
      </c>
    </row>
    <row r="6126" spans="1:8" s="10" customFormat="1" x14ac:dyDescent="0.25">
      <c r="A6126" s="9" t="str">
        <f t="shared" si="191"/>
        <v>OSM: Rhodesfield - Station - (5243673023)</v>
      </c>
      <c r="B6126" s="9" t="s">
        <v>2359</v>
      </c>
      <c r="C6126" s="9" t="s">
        <v>7</v>
      </c>
      <c r="D6126" s="12">
        <v>-26.126508399999999</v>
      </c>
      <c r="E6126" s="12">
        <v>28.224775999999999</v>
      </c>
      <c r="F6126" s="9" t="s">
        <v>8</v>
      </c>
      <c r="G6126" s="9">
        <v>5243673023</v>
      </c>
      <c r="H6126" s="9" t="str">
        <f t="shared" si="190"/>
        <v>(-26.1265084, 28.224776)</v>
      </c>
    </row>
    <row r="6127" spans="1:8" s="10" customFormat="1" x14ac:dyDescent="0.25">
      <c r="A6127" s="9" t="str">
        <f t="shared" si="191"/>
        <v>OSM: Rhodesfield - Station - (6983349355)</v>
      </c>
      <c r="B6127" s="9" t="s">
        <v>2359</v>
      </c>
      <c r="C6127" s="9" t="s">
        <v>7</v>
      </c>
      <c r="D6127" s="12">
        <v>-26.127279399999999</v>
      </c>
      <c r="E6127" s="12">
        <v>28.224559500000002</v>
      </c>
      <c r="F6127" s="9" t="s">
        <v>8</v>
      </c>
      <c r="G6127" s="9">
        <v>6983349355</v>
      </c>
      <c r="H6127" s="9" t="str">
        <f t="shared" si="190"/>
        <v>(-26.1272794, 28.2245595)</v>
      </c>
    </row>
    <row r="6128" spans="1:8" s="10" customFormat="1" x14ac:dyDescent="0.25">
      <c r="A6128" s="9" t="str">
        <f t="shared" si="191"/>
        <v>OSM: Rhodesfield - Stop - (6983349356)</v>
      </c>
      <c r="B6128" s="9" t="s">
        <v>2359</v>
      </c>
      <c r="C6128" s="9" t="s">
        <v>13</v>
      </c>
      <c r="D6128" s="12">
        <v>-26.127271400000001</v>
      </c>
      <c r="E6128" s="12">
        <v>28.224585900000001</v>
      </c>
      <c r="F6128" s="9" t="s">
        <v>8</v>
      </c>
      <c r="G6128" s="9">
        <v>6983349356</v>
      </c>
      <c r="H6128" s="9" t="str">
        <f t="shared" si="190"/>
        <v>(-26.1272714, 28.2245859)</v>
      </c>
    </row>
    <row r="6129" spans="1:8" s="10" customFormat="1" x14ac:dyDescent="0.25">
      <c r="A6129" s="9" t="str">
        <f t="shared" si="191"/>
        <v>OSM: Rhodesfield - Stop - (7798710136)</v>
      </c>
      <c r="B6129" s="9" t="s">
        <v>2359</v>
      </c>
      <c r="C6129" s="9" t="s">
        <v>13</v>
      </c>
      <c r="D6129" s="12">
        <v>-26.1265593</v>
      </c>
      <c r="E6129" s="12">
        <v>28.22486</v>
      </c>
      <c r="F6129" s="9" t="s">
        <v>8</v>
      </c>
      <c r="G6129" s="9">
        <v>7798710136</v>
      </c>
      <c r="H6129" s="9" t="str">
        <f t="shared" si="190"/>
        <v>(-26.1265593, 28.22486)</v>
      </c>
    </row>
    <row r="6130" spans="1:8" s="10" customFormat="1" x14ac:dyDescent="0.25">
      <c r="A6130" s="9" t="str">
        <f t="shared" si="191"/>
        <v>OSM: Richmond - Station - (434903208)</v>
      </c>
      <c r="B6130" s="9" t="s">
        <v>1896</v>
      </c>
      <c r="C6130" s="9" t="s">
        <v>7</v>
      </c>
      <c r="D6130" s="12">
        <v>-29.8666445</v>
      </c>
      <c r="E6130" s="12">
        <v>30.270999700000001</v>
      </c>
      <c r="F6130" s="9" t="s">
        <v>8</v>
      </c>
      <c r="G6130" s="9">
        <v>434903208</v>
      </c>
      <c r="H6130" s="9" t="str">
        <f t="shared" si="190"/>
        <v>(-29.8666445, 30.2709997)</v>
      </c>
    </row>
    <row r="6131" spans="1:8" s="10" customFormat="1" x14ac:dyDescent="0.25">
      <c r="A6131" s="9" t="str">
        <f t="shared" si="191"/>
        <v>OSM: Rickety Bridge - Tram_Stop - (1200691917)</v>
      </c>
      <c r="B6131" s="9" t="s">
        <v>2268</v>
      </c>
      <c r="C6131" s="9" t="s">
        <v>2269</v>
      </c>
      <c r="D6131" s="12">
        <v>-33.894604399999999</v>
      </c>
      <c r="E6131" s="12">
        <v>19.0973714</v>
      </c>
      <c r="F6131" s="9" t="s">
        <v>8</v>
      </c>
      <c r="G6131" s="9">
        <v>1200691917</v>
      </c>
      <c r="H6131" s="9" t="str">
        <f t="shared" si="190"/>
        <v>(-33.8946044, 19.0973714)</v>
      </c>
    </row>
    <row r="6132" spans="1:8" s="10" customFormat="1" x14ac:dyDescent="0.25">
      <c r="A6132" s="9" t="str">
        <f t="shared" si="191"/>
        <v>OSM: Ridge - Halt - (4003921945)</v>
      </c>
      <c r="B6132" s="9" t="s">
        <v>2513</v>
      </c>
      <c r="C6132" s="9" t="s">
        <v>19</v>
      </c>
      <c r="D6132" s="12">
        <v>-30.762829100000001</v>
      </c>
      <c r="E6132" s="12">
        <v>30.098822699999999</v>
      </c>
      <c r="F6132" s="9" t="s">
        <v>8</v>
      </c>
      <c r="G6132" s="9">
        <v>4003921945</v>
      </c>
      <c r="H6132" s="9" t="str">
        <f t="shared" si="190"/>
        <v>(-30.7628291, 30.0988227)</v>
      </c>
    </row>
    <row r="6133" spans="1:8" s="10" customFormat="1" x14ac:dyDescent="0.25">
      <c r="A6133" s="9" t="str">
        <f t="shared" si="191"/>
        <v>OSM: Riebeek-Kasteel - Station - (249333164)</v>
      </c>
      <c r="B6133" s="9" t="s">
        <v>1680</v>
      </c>
      <c r="C6133" s="9" t="s">
        <v>7</v>
      </c>
      <c r="D6133" s="12">
        <v>-33.3840298</v>
      </c>
      <c r="E6133" s="12">
        <v>18.917236500000001</v>
      </c>
      <c r="F6133" s="9" t="s">
        <v>8</v>
      </c>
      <c r="G6133" s="9">
        <v>249333164</v>
      </c>
      <c r="H6133" s="9" t="str">
        <f t="shared" si="190"/>
        <v>(-33.3840298, 18.9172365)</v>
      </c>
    </row>
    <row r="6134" spans="1:8" s="10" customFormat="1" x14ac:dyDescent="0.25">
      <c r="A6134" s="9" t="str">
        <f t="shared" si="191"/>
        <v>OSM: Riebeek-Wes - Station - (249333165)</v>
      </c>
      <c r="B6134" s="9" t="s">
        <v>1681</v>
      </c>
      <c r="C6134" s="9" t="s">
        <v>7</v>
      </c>
      <c r="D6134" s="12">
        <v>-33.341696399999996</v>
      </c>
      <c r="E6134" s="12">
        <v>18.877049800000002</v>
      </c>
      <c r="F6134" s="9" t="s">
        <v>8</v>
      </c>
      <c r="G6134" s="9">
        <v>249333165</v>
      </c>
      <c r="H6134" s="9" t="str">
        <f t="shared" si="190"/>
        <v>(-33.3416964, 18.8770498)</v>
      </c>
    </row>
    <row r="6135" spans="1:8" s="10" customFormat="1" x14ac:dyDescent="0.25">
      <c r="A6135" s="9" t="str">
        <f t="shared" si="191"/>
        <v>OSM: Riekert - Abandoned - (247644783)</v>
      </c>
      <c r="B6135" s="9" t="s">
        <v>1126</v>
      </c>
      <c r="C6135" s="9" t="s">
        <v>139</v>
      </c>
      <c r="D6135" s="12">
        <v>-25.717679799999999</v>
      </c>
      <c r="E6135" s="12">
        <v>28.142713799999999</v>
      </c>
      <c r="F6135" s="9" t="s">
        <v>8</v>
      </c>
      <c r="G6135" s="9">
        <v>247644783</v>
      </c>
      <c r="H6135" s="9" t="str">
        <f t="shared" si="190"/>
        <v>(-25.7176798, 28.1427138)</v>
      </c>
    </row>
    <row r="6136" spans="1:8" s="10" customFormat="1" x14ac:dyDescent="0.25">
      <c r="A6136" s="9" t="str">
        <f t="shared" si="191"/>
        <v>OSM: Riem - Halt - (249333166)</v>
      </c>
      <c r="B6136" s="9" t="s">
        <v>1682</v>
      </c>
      <c r="C6136" s="9" t="s">
        <v>19</v>
      </c>
      <c r="D6136" s="12">
        <v>-32.150521500000004</v>
      </c>
      <c r="E6136" s="12">
        <v>22.910133699999999</v>
      </c>
      <c r="F6136" s="9" t="s">
        <v>8</v>
      </c>
      <c r="G6136" s="9">
        <v>249333166</v>
      </c>
      <c r="H6136" s="9" t="str">
        <f t="shared" si="190"/>
        <v>(-32.1505215, 22.9101337)</v>
      </c>
    </row>
    <row r="6137" spans="1:8" s="10" customFormat="1" x14ac:dyDescent="0.25">
      <c r="A6137" s="9" t="str">
        <f t="shared" si="191"/>
        <v>OSM: Riemland - Halt - (247325545)</v>
      </c>
      <c r="B6137" s="9" t="s">
        <v>299</v>
      </c>
      <c r="C6137" s="9" t="s">
        <v>19</v>
      </c>
      <c r="D6137" s="12">
        <v>-27.7117431</v>
      </c>
      <c r="E6137" s="12">
        <v>28.066632800000001</v>
      </c>
      <c r="F6137" s="9" t="s">
        <v>8</v>
      </c>
      <c r="G6137" s="9">
        <v>247325545</v>
      </c>
      <c r="H6137" s="9" t="str">
        <f t="shared" si="190"/>
        <v>(-27.7117431, 28.0666328)</v>
      </c>
    </row>
    <row r="6138" spans="1:8" s="10" customFormat="1" x14ac:dyDescent="0.25">
      <c r="A6138" s="9" t="str">
        <f t="shared" si="191"/>
        <v>OSM: Riet - Halt - (247327965)</v>
      </c>
      <c r="B6138" s="9" t="s">
        <v>917</v>
      </c>
      <c r="C6138" s="9" t="s">
        <v>19</v>
      </c>
      <c r="D6138" s="12">
        <v>-30.761068000000002</v>
      </c>
      <c r="E6138" s="12">
        <v>24.191438099999999</v>
      </c>
      <c r="F6138" s="9" t="s">
        <v>8</v>
      </c>
      <c r="G6138" s="9">
        <v>247327965</v>
      </c>
      <c r="H6138" s="9" t="str">
        <f t="shared" si="190"/>
        <v>(-30.761068, 24.1914381)</v>
      </c>
    </row>
    <row r="6139" spans="1:8" s="10" customFormat="1" x14ac:dyDescent="0.25">
      <c r="A6139" s="9" t="str">
        <f t="shared" si="191"/>
        <v>OSM: Rietgat - Abandoned - (247646994)</v>
      </c>
      <c r="B6139" s="9" t="s">
        <v>1463</v>
      </c>
      <c r="C6139" s="9" t="s">
        <v>139</v>
      </c>
      <c r="D6139" s="12">
        <v>-26.199751599999999</v>
      </c>
      <c r="E6139" s="12">
        <v>26.213167200000001</v>
      </c>
      <c r="F6139" s="9" t="s">
        <v>8</v>
      </c>
      <c r="G6139" s="9">
        <v>247646994</v>
      </c>
      <c r="H6139" s="9" t="str">
        <f t="shared" si="190"/>
        <v>(-26.1997516, 26.2131672)</v>
      </c>
    </row>
    <row r="6140" spans="1:8" s="10" customFormat="1" x14ac:dyDescent="0.25">
      <c r="A6140" s="9" t="str">
        <f t="shared" si="191"/>
        <v>OSM: Rietkuil (RTI) - Halt - (654848937)</v>
      </c>
      <c r="B6140" s="9" t="s">
        <v>2059</v>
      </c>
      <c r="C6140" s="9" t="s">
        <v>19</v>
      </c>
      <c r="D6140" s="12">
        <v>-25.916266</v>
      </c>
      <c r="E6140" s="12">
        <v>29.7803349</v>
      </c>
      <c r="F6140" s="9" t="s">
        <v>8</v>
      </c>
      <c r="G6140" s="9">
        <v>654848937</v>
      </c>
      <c r="H6140" s="9" t="str">
        <f t="shared" si="190"/>
        <v>(-25.916266, 29.7803349)</v>
      </c>
    </row>
    <row r="6141" spans="1:8" s="10" customFormat="1" x14ac:dyDescent="0.25">
      <c r="A6141" s="9" t="str">
        <f t="shared" si="191"/>
        <v>OSM: Rietpan - Halt - (247646995)</v>
      </c>
      <c r="B6141" s="9" t="s">
        <v>1464</v>
      </c>
      <c r="C6141" s="9" t="s">
        <v>19</v>
      </c>
      <c r="D6141" s="12">
        <v>-26.830020600000001</v>
      </c>
      <c r="E6141" s="12">
        <v>25.455046500000002</v>
      </c>
      <c r="F6141" s="9" t="s">
        <v>8</v>
      </c>
      <c r="G6141" s="9">
        <v>247646995</v>
      </c>
      <c r="H6141" s="9" t="str">
        <f t="shared" si="190"/>
        <v>(-26.8300206, 25.4550465)</v>
      </c>
    </row>
    <row r="6142" spans="1:8" s="10" customFormat="1" x14ac:dyDescent="0.25">
      <c r="A6142" s="9" t="str">
        <f t="shared" si="191"/>
        <v>OSM: Rietpoel - Halt - (7212953253)</v>
      </c>
      <c r="B6142" s="9" t="s">
        <v>2646</v>
      </c>
      <c r="C6142" s="9" t="s">
        <v>19</v>
      </c>
      <c r="D6142" s="12">
        <v>-34.258238900000002</v>
      </c>
      <c r="E6142" s="12">
        <v>19.767232499999999</v>
      </c>
      <c r="F6142" s="9" t="s">
        <v>8</v>
      </c>
      <c r="G6142" s="9">
        <v>7212953253</v>
      </c>
      <c r="H6142" s="9" t="str">
        <f t="shared" si="190"/>
        <v>(-34.2582389, 19.7672325)</v>
      </c>
    </row>
    <row r="6143" spans="1:8" s="10" customFormat="1" x14ac:dyDescent="0.25">
      <c r="A6143" s="9" t="str">
        <f t="shared" si="191"/>
        <v>OSM: Rietvleirus - Halt - (647557695)</v>
      </c>
      <c r="B6143" s="9" t="s">
        <v>2010</v>
      </c>
      <c r="C6143" s="9" t="s">
        <v>19</v>
      </c>
      <c r="D6143" s="12">
        <v>-26.5072796</v>
      </c>
      <c r="E6143" s="12">
        <v>29.819493300000001</v>
      </c>
      <c r="F6143" s="9" t="s">
        <v>8</v>
      </c>
      <c r="G6143" s="9">
        <v>647557695</v>
      </c>
      <c r="H6143" s="9" t="str">
        <f t="shared" si="190"/>
        <v>(-26.5072796, 29.8194933)</v>
      </c>
    </row>
    <row r="6144" spans="1:8" s="10" customFormat="1" x14ac:dyDescent="0.25">
      <c r="A6144" s="9" t="str">
        <f t="shared" si="191"/>
        <v>OSM: Rietwater - Station - (247325544)</v>
      </c>
      <c r="B6144" s="9" t="s">
        <v>298</v>
      </c>
      <c r="C6144" s="9" t="s">
        <v>7</v>
      </c>
      <c r="D6144" s="12">
        <v>-29.665958199999999</v>
      </c>
      <c r="E6144" s="12">
        <v>25.975857300000001</v>
      </c>
      <c r="F6144" s="9" t="s">
        <v>8</v>
      </c>
      <c r="G6144" s="9">
        <v>247325544</v>
      </c>
      <c r="H6144" s="9" t="str">
        <f t="shared" si="190"/>
        <v>(-29.6659582, 25.9758573)</v>
      </c>
    </row>
    <row r="6145" spans="1:8" s="10" customFormat="1" x14ac:dyDescent="0.25">
      <c r="A6145" s="9" t="str">
        <f t="shared" si="191"/>
        <v>OSM: Ripon - Station - (247326372)</v>
      </c>
      <c r="B6145" s="9" t="s">
        <v>683</v>
      </c>
      <c r="C6145" s="9" t="s">
        <v>7</v>
      </c>
      <c r="D6145" s="12">
        <v>-33.0897115</v>
      </c>
      <c r="E6145" s="12">
        <v>25.864406899999999</v>
      </c>
      <c r="F6145" s="9" t="s">
        <v>8</v>
      </c>
      <c r="G6145" s="9">
        <v>247326372</v>
      </c>
      <c r="H6145" s="9" t="str">
        <f t="shared" ref="H6145:H6208" si="192">"(" &amp; TEXT(D6145, "#.#######") &amp; ", " &amp; TEXT(E6145, "#.#######") &amp; ")"</f>
        <v>(-33.0897115, 25.8644069)</v>
      </c>
    </row>
    <row r="6146" spans="1:8" s="10" customFormat="1" x14ac:dyDescent="0.25">
      <c r="A6146" s="9" t="str">
        <f t="shared" si="191"/>
        <v>OSM: Rissik - Stop - (247644786)</v>
      </c>
      <c r="B6146" s="9" t="s">
        <v>1128</v>
      </c>
      <c r="C6146" s="9" t="s">
        <v>13</v>
      </c>
      <c r="D6146" s="12">
        <v>-25.749569399999999</v>
      </c>
      <c r="E6146" s="12">
        <v>28.232280599999999</v>
      </c>
      <c r="F6146" s="9" t="s">
        <v>8</v>
      </c>
      <c r="G6146" s="9">
        <v>247644786</v>
      </c>
      <c r="H6146" s="9" t="str">
        <f t="shared" si="192"/>
        <v>(-25.7495694, 28.2322806)</v>
      </c>
    </row>
    <row r="6147" spans="1:8" s="10" customFormat="1" x14ac:dyDescent="0.25">
      <c r="A6147" s="9" t="str">
        <f t="shared" ref="A6147:A6210" si="193">"OSM: " &amp; B6147 &amp; " - " &amp; PROPER(C6147) &amp; " - (" &amp; G6147 &amp; ")"</f>
        <v>OSM: Rissik - Station - (8821278660)</v>
      </c>
      <c r="B6147" s="9" t="s">
        <v>1128</v>
      </c>
      <c r="C6147" s="9" t="s">
        <v>7</v>
      </c>
      <c r="D6147" s="12">
        <v>-25.749609499999998</v>
      </c>
      <c r="E6147" s="12">
        <v>28.232360700000001</v>
      </c>
      <c r="F6147" s="9" t="s">
        <v>8</v>
      </c>
      <c r="G6147" s="9">
        <v>8821278660</v>
      </c>
      <c r="H6147" s="9" t="str">
        <f t="shared" si="192"/>
        <v>(-25.7496095, 28.2323607)</v>
      </c>
    </row>
    <row r="6148" spans="1:8" s="10" customFormat="1" x14ac:dyDescent="0.25">
      <c r="A6148" s="9" t="str">
        <f t="shared" si="193"/>
        <v>OSM: Rissik - Stop - (8870092647)</v>
      </c>
      <c r="B6148" s="9" t="s">
        <v>1128</v>
      </c>
      <c r="C6148" s="9" t="s">
        <v>13</v>
      </c>
      <c r="D6148" s="12">
        <v>-25.749956900000001</v>
      </c>
      <c r="E6148" s="12">
        <v>28.2312622</v>
      </c>
      <c r="F6148" s="9" t="s">
        <v>8</v>
      </c>
      <c r="G6148" s="9">
        <v>8870092647</v>
      </c>
      <c r="H6148" s="9" t="str">
        <f t="shared" si="192"/>
        <v>(-25.7499569, 28.2312622)</v>
      </c>
    </row>
    <row r="6149" spans="1:8" s="10" customFormat="1" x14ac:dyDescent="0.25">
      <c r="A6149" s="9" t="str">
        <f t="shared" si="193"/>
        <v>OSM: Rivermead - Halt - (247327962)</v>
      </c>
      <c r="B6149" s="9" t="s">
        <v>914</v>
      </c>
      <c r="C6149" s="9" t="s">
        <v>19</v>
      </c>
      <c r="D6149" s="12">
        <v>-28.5300905</v>
      </c>
      <c r="E6149" s="12">
        <v>24.612629099999999</v>
      </c>
      <c r="F6149" s="9" t="s">
        <v>8</v>
      </c>
      <c r="G6149" s="9">
        <v>247327962</v>
      </c>
      <c r="H6149" s="9" t="str">
        <f t="shared" si="192"/>
        <v>(-28.5300905, 24.6126291)</v>
      </c>
    </row>
    <row r="6150" spans="1:8" s="10" customFormat="1" x14ac:dyDescent="0.25">
      <c r="A6150" s="9" t="str">
        <f t="shared" si="193"/>
        <v>OSM: Riversdale - Station - (249333167)</v>
      </c>
      <c r="B6150" s="9" t="s">
        <v>1683</v>
      </c>
      <c r="C6150" s="9" t="s">
        <v>7</v>
      </c>
      <c r="D6150" s="12">
        <v>-34.093060600000001</v>
      </c>
      <c r="E6150" s="12">
        <v>21.256747799999999</v>
      </c>
      <c r="F6150" s="9" t="s">
        <v>8</v>
      </c>
      <c r="G6150" s="9">
        <v>249333167</v>
      </c>
      <c r="H6150" s="9" t="str">
        <f t="shared" si="192"/>
        <v>(-34.0930606, 21.2567478)</v>
      </c>
    </row>
    <row r="6151" spans="1:8" s="10" customFormat="1" x14ac:dyDescent="0.25">
      <c r="A6151" s="9" t="str">
        <f t="shared" si="193"/>
        <v>OSM: Riverside - Station - (662490030)</v>
      </c>
      <c r="B6151" s="9" t="s">
        <v>2079</v>
      </c>
      <c r="C6151" s="9" t="s">
        <v>7</v>
      </c>
      <c r="D6151" s="12">
        <v>-30.081595</v>
      </c>
      <c r="E6151" s="12">
        <v>29.7035445</v>
      </c>
      <c r="F6151" s="9" t="s">
        <v>8</v>
      </c>
      <c r="G6151" s="9">
        <v>662490030</v>
      </c>
      <c r="H6151" s="9" t="str">
        <f t="shared" si="192"/>
        <v>(-30.081595, 29.7035445)</v>
      </c>
    </row>
    <row r="6152" spans="1:8" s="10" customFormat="1" x14ac:dyDescent="0.25">
      <c r="A6152" s="9" t="str">
        <f t="shared" si="193"/>
        <v>OSM: Riverton - Station - (247327963)</v>
      </c>
      <c r="B6152" s="9" t="s">
        <v>915</v>
      </c>
      <c r="C6152" s="9" t="s">
        <v>7</v>
      </c>
      <c r="D6152" s="12">
        <v>-28.497705700000001</v>
      </c>
      <c r="E6152" s="12">
        <v>24.780605699999999</v>
      </c>
      <c r="F6152" s="9" t="s">
        <v>8</v>
      </c>
      <c r="G6152" s="9">
        <v>247327963</v>
      </c>
      <c r="H6152" s="9" t="str">
        <f t="shared" si="192"/>
        <v>(-28.4977057, 24.7806057)</v>
      </c>
    </row>
    <row r="6153" spans="1:8" s="10" customFormat="1" x14ac:dyDescent="0.25">
      <c r="A6153" s="9" t="str">
        <f t="shared" si="193"/>
        <v>OSM: Rivierdraai - Abandoned - (247325584)</v>
      </c>
      <c r="B6153" s="9" t="s">
        <v>325</v>
      </c>
      <c r="C6153" s="9" t="s">
        <v>139</v>
      </c>
      <c r="D6153" s="12">
        <v>-28.284573600000002</v>
      </c>
      <c r="E6153" s="12">
        <v>29.067195300000002</v>
      </c>
      <c r="F6153" s="9" t="s">
        <v>8</v>
      </c>
      <c r="G6153" s="9">
        <v>247325584</v>
      </c>
      <c r="H6153" s="9" t="str">
        <f t="shared" si="192"/>
        <v>(-28.2845736, 29.0671953)</v>
      </c>
    </row>
    <row r="6154" spans="1:8" s="10" customFormat="1" x14ac:dyDescent="0.25">
      <c r="A6154" s="9" t="str">
        <f t="shared" si="193"/>
        <v>OSM: Rivulets - Station - (460211745)</v>
      </c>
      <c r="B6154" s="9" t="s">
        <v>1936</v>
      </c>
      <c r="C6154" s="9" t="s">
        <v>7</v>
      </c>
      <c r="D6154" s="12">
        <v>-25.4396466</v>
      </c>
      <c r="E6154" s="12">
        <v>30.755289300000001</v>
      </c>
      <c r="F6154" s="9" t="s">
        <v>8</v>
      </c>
      <c r="G6154" s="9">
        <v>460211745</v>
      </c>
      <c r="H6154" s="9" t="str">
        <f t="shared" si="192"/>
        <v>(-25.4396466, 30.7552893)</v>
      </c>
    </row>
    <row r="6155" spans="1:8" s="10" customFormat="1" x14ac:dyDescent="0.25">
      <c r="A6155" s="9" t="str">
        <f t="shared" si="193"/>
        <v>OSM: Road Bend - Stop - (247644788)</v>
      </c>
      <c r="B6155" s="9" t="s">
        <v>1130</v>
      </c>
      <c r="C6155" s="9" t="s">
        <v>13</v>
      </c>
      <c r="D6155" s="12">
        <v>-26.324165199999999</v>
      </c>
      <c r="E6155" s="12">
        <v>28.450589999999998</v>
      </c>
      <c r="F6155" s="9" t="s">
        <v>8</v>
      </c>
      <c r="G6155" s="9">
        <v>247644788</v>
      </c>
      <c r="H6155" s="9" t="str">
        <f t="shared" si="192"/>
        <v>(-26.3241652, 28.45059)</v>
      </c>
    </row>
    <row r="6156" spans="1:8" s="10" customFormat="1" x14ac:dyDescent="0.25">
      <c r="A6156" s="9" t="str">
        <f t="shared" si="193"/>
        <v>OSM: Road bend - Halt - (9167494642)</v>
      </c>
      <c r="B6156" s="9" t="s">
        <v>2694</v>
      </c>
      <c r="C6156" s="9" t="s">
        <v>19</v>
      </c>
      <c r="D6156" s="12">
        <v>-26.324154</v>
      </c>
      <c r="E6156" s="12">
        <v>28.450569399999999</v>
      </c>
      <c r="F6156" s="9" t="s">
        <v>8</v>
      </c>
      <c r="G6156" s="9">
        <v>9167494642</v>
      </c>
      <c r="H6156" s="9" t="str">
        <f t="shared" si="192"/>
        <v>(-26.324154, 28.4505694)</v>
      </c>
    </row>
    <row r="6157" spans="1:8" s="10" customFormat="1" x14ac:dyDescent="0.25">
      <c r="A6157" s="9" t="str">
        <f t="shared" si="193"/>
        <v>OSM: Robertson - Station - (249333168)</v>
      </c>
      <c r="B6157" s="9" t="s">
        <v>1684</v>
      </c>
      <c r="C6157" s="9" t="s">
        <v>7</v>
      </c>
      <c r="D6157" s="12">
        <v>-33.807473000000002</v>
      </c>
      <c r="E6157" s="12">
        <v>19.8764252</v>
      </c>
      <c r="F6157" s="9" t="s">
        <v>8</v>
      </c>
      <c r="G6157" s="9">
        <v>249333168</v>
      </c>
      <c r="H6157" s="9" t="str">
        <f t="shared" si="192"/>
        <v>(-33.807473, 19.8764252)</v>
      </c>
    </row>
    <row r="6158" spans="1:8" s="10" customFormat="1" x14ac:dyDescent="0.25">
      <c r="A6158" s="9" t="str">
        <f t="shared" si="193"/>
        <v>OSM: Robinson - Stop - (247644787)</v>
      </c>
      <c r="B6158" s="9" t="s">
        <v>1129</v>
      </c>
      <c r="C6158" s="9" t="s">
        <v>13</v>
      </c>
      <c r="D6158" s="12">
        <v>-26.157982000000001</v>
      </c>
      <c r="E6158" s="12">
        <v>27.715094700000002</v>
      </c>
      <c r="F6158" s="9" t="s">
        <v>8</v>
      </c>
      <c r="G6158" s="9">
        <v>247644787</v>
      </c>
      <c r="H6158" s="9" t="str">
        <f t="shared" si="192"/>
        <v>(-26.157982, 27.7150947)</v>
      </c>
    </row>
    <row r="6159" spans="1:8" s="10" customFormat="1" x14ac:dyDescent="0.25">
      <c r="A6159" s="9" t="str">
        <f t="shared" si="193"/>
        <v>OSM: Robinson - Station - (9165523928)</v>
      </c>
      <c r="B6159" s="9" t="s">
        <v>1129</v>
      </c>
      <c r="C6159" s="9" t="s">
        <v>7</v>
      </c>
      <c r="D6159" s="12">
        <v>-26.1581203</v>
      </c>
      <c r="E6159" s="12">
        <v>27.714987499999999</v>
      </c>
      <c r="F6159" s="9" t="s">
        <v>8</v>
      </c>
      <c r="G6159" s="9">
        <v>9165523928</v>
      </c>
      <c r="H6159" s="9" t="str">
        <f t="shared" si="192"/>
        <v>(-26.1581203, 27.7149875)</v>
      </c>
    </row>
    <row r="6160" spans="1:8" s="10" customFormat="1" x14ac:dyDescent="0.25">
      <c r="A6160" s="9" t="str">
        <f t="shared" si="193"/>
        <v>OSM: Rockleigh - Abandoned - (247326371)</v>
      </c>
      <c r="B6160" s="9" t="s">
        <v>682</v>
      </c>
      <c r="C6160" s="9" t="s">
        <v>139</v>
      </c>
      <c r="D6160" s="12">
        <v>-30.772132299999999</v>
      </c>
      <c r="E6160" s="12">
        <v>26.159379699999999</v>
      </c>
      <c r="F6160" s="9" t="s">
        <v>8</v>
      </c>
      <c r="G6160" s="9">
        <v>247326371</v>
      </c>
      <c r="H6160" s="9" t="str">
        <f t="shared" si="192"/>
        <v>(-30.7721323, 26.1593797)</v>
      </c>
    </row>
    <row r="6161" spans="1:8" s="10" customFormat="1" x14ac:dyDescent="0.25">
      <c r="A6161" s="9" t="str">
        <f t="shared" si="193"/>
        <v>OSM: Rocky Drift - Halt - (6935975992)</v>
      </c>
      <c r="B6161" s="9" t="s">
        <v>2635</v>
      </c>
      <c r="C6161" s="9" t="s">
        <v>19</v>
      </c>
      <c r="D6161" s="12">
        <v>-25.3759759</v>
      </c>
      <c r="E6161" s="12">
        <v>30.987659099999998</v>
      </c>
      <c r="F6161" s="9" t="s">
        <v>8</v>
      </c>
      <c r="G6161" s="9">
        <v>6935975992</v>
      </c>
      <c r="H6161" s="9" t="str">
        <f t="shared" si="192"/>
        <v>(-25.3759759, 30.9876591)</v>
      </c>
    </row>
    <row r="6162" spans="1:8" s="10" customFormat="1" x14ac:dyDescent="0.25">
      <c r="A6162" s="9" t="str">
        <f t="shared" si="193"/>
        <v>OSM: Roedtan - Station - (247646996)</v>
      </c>
      <c r="B6162" s="9" t="s">
        <v>1465</v>
      </c>
      <c r="C6162" s="9" t="s">
        <v>7</v>
      </c>
      <c r="D6162" s="12">
        <v>-24.599591199999999</v>
      </c>
      <c r="E6162" s="12">
        <v>29.0772504</v>
      </c>
      <c r="F6162" s="9" t="s">
        <v>8</v>
      </c>
      <c r="G6162" s="9">
        <v>247646996</v>
      </c>
      <c r="H6162" s="9" t="str">
        <f t="shared" si="192"/>
        <v>(-24.5995912, 29.0772504)</v>
      </c>
    </row>
    <row r="6163" spans="1:8" s="10" customFormat="1" x14ac:dyDescent="0.25">
      <c r="A6163" s="9" t="str">
        <f t="shared" si="193"/>
        <v>OSM: Rolle - Halt - (460035639)</v>
      </c>
      <c r="B6163" s="9" t="s">
        <v>1930</v>
      </c>
      <c r="C6163" s="9" t="s">
        <v>19</v>
      </c>
      <c r="D6163" s="12">
        <v>-24.715987899999998</v>
      </c>
      <c r="E6163" s="12">
        <v>31.234635099999998</v>
      </c>
      <c r="F6163" s="9" t="s">
        <v>8</v>
      </c>
      <c r="G6163" s="9">
        <v>460035639</v>
      </c>
      <c r="H6163" s="9" t="str">
        <f t="shared" si="192"/>
        <v>(-24.7159879, 31.2346351)</v>
      </c>
    </row>
    <row r="6164" spans="1:8" s="10" customFormat="1" x14ac:dyDescent="0.25">
      <c r="A6164" s="9" t="str">
        <f t="shared" si="193"/>
        <v>OSM: RomÃ£o - Platform - (10741957193)</v>
      </c>
      <c r="B6164" s="9" t="s">
        <v>2712</v>
      </c>
      <c r="C6164" s="9" t="s">
        <v>2708</v>
      </c>
      <c r="D6164" s="12">
        <v>-25.8724773</v>
      </c>
      <c r="E6164" s="12">
        <v>32.632237799999999</v>
      </c>
      <c r="F6164" s="9" t="s">
        <v>8</v>
      </c>
      <c r="G6164" s="9">
        <v>10741957193</v>
      </c>
      <c r="H6164" s="9" t="str">
        <f t="shared" si="192"/>
        <v>(-25.8724773, 32.6322378)</v>
      </c>
    </row>
    <row r="6165" spans="1:8" s="10" customFormat="1" x14ac:dyDescent="0.25">
      <c r="A6165" s="9" t="str">
        <f t="shared" si="193"/>
        <v>OSM: Romans Rivier - Station - (9187013799)</v>
      </c>
      <c r="B6165" s="9" t="s">
        <v>2698</v>
      </c>
      <c r="C6165" s="9" t="s">
        <v>7</v>
      </c>
      <c r="D6165" s="12">
        <v>-33.473903100000001</v>
      </c>
      <c r="E6165" s="12">
        <v>19.201648200000001</v>
      </c>
      <c r="F6165" s="9" t="s">
        <v>8</v>
      </c>
      <c r="G6165" s="9">
        <v>9187013799</v>
      </c>
      <c r="H6165" s="9" t="str">
        <f t="shared" si="192"/>
        <v>(-33.4739031, 19.2016482)</v>
      </c>
    </row>
    <row r="6166" spans="1:8" s="10" customFormat="1" x14ac:dyDescent="0.25">
      <c r="A6166" s="9" t="str">
        <f t="shared" si="193"/>
        <v>OSM: Romansrivier - Stop - (240112779)</v>
      </c>
      <c r="B6166" s="9" t="s">
        <v>120</v>
      </c>
      <c r="C6166" s="9" t="s">
        <v>13</v>
      </c>
      <c r="D6166" s="12">
        <v>-33.474056300000001</v>
      </c>
      <c r="E6166" s="12">
        <v>19.2015812</v>
      </c>
      <c r="F6166" s="9" t="s">
        <v>8</v>
      </c>
      <c r="G6166" s="9">
        <v>240112779</v>
      </c>
      <c r="H6166" s="9" t="str">
        <f t="shared" si="192"/>
        <v>(-33.4740563, 19.2015812)</v>
      </c>
    </row>
    <row r="6167" spans="1:8" s="10" customFormat="1" x14ac:dyDescent="0.25">
      <c r="A6167" s="9" t="str">
        <f t="shared" si="193"/>
        <v>OSM: Rondawel - Stop - (247646989)</v>
      </c>
      <c r="B6167" s="9" t="s">
        <v>1459</v>
      </c>
      <c r="C6167" s="9" t="s">
        <v>13</v>
      </c>
      <c r="D6167" s="12">
        <v>-25.653120699999999</v>
      </c>
      <c r="E6167" s="12">
        <v>26.54813</v>
      </c>
      <c r="F6167" s="9" t="s">
        <v>8</v>
      </c>
      <c r="G6167" s="9">
        <v>247646989</v>
      </c>
      <c r="H6167" s="9" t="str">
        <f t="shared" si="192"/>
        <v>(-25.6531207, 26.54813)</v>
      </c>
    </row>
    <row r="6168" spans="1:8" s="10" customFormat="1" x14ac:dyDescent="0.25">
      <c r="A6168" s="9" t="str">
        <f t="shared" si="193"/>
        <v>OSM: Rondebosch - Station - (25537199)</v>
      </c>
      <c r="B6168" s="9" t="s">
        <v>14</v>
      </c>
      <c r="C6168" s="9" t="s">
        <v>7</v>
      </c>
      <c r="D6168" s="12">
        <v>-33.962164399999999</v>
      </c>
      <c r="E6168" s="12">
        <v>18.4723361</v>
      </c>
      <c r="F6168" s="9" t="s">
        <v>8</v>
      </c>
      <c r="G6168" s="9">
        <v>25537199</v>
      </c>
      <c r="H6168" s="9" t="str">
        <f t="shared" si="192"/>
        <v>(-33.9621644, 18.4723361)</v>
      </c>
    </row>
    <row r="6169" spans="1:8" s="10" customFormat="1" x14ac:dyDescent="0.25">
      <c r="A6169" s="9" t="str">
        <f t="shared" si="193"/>
        <v>OSM: Rondebosch - Stop - (4279313661)</v>
      </c>
      <c r="B6169" s="9" t="s">
        <v>14</v>
      </c>
      <c r="C6169" s="9" t="s">
        <v>13</v>
      </c>
      <c r="D6169" s="12">
        <v>-33.962161399999999</v>
      </c>
      <c r="E6169" s="12">
        <v>18.472366600000001</v>
      </c>
      <c r="F6169" s="9" t="s">
        <v>8</v>
      </c>
      <c r="G6169" s="9">
        <v>4279313661</v>
      </c>
      <c r="H6169" s="9" t="str">
        <f t="shared" si="192"/>
        <v>(-33.9621614, 18.4723666)</v>
      </c>
    </row>
    <row r="6170" spans="1:8" s="10" customFormat="1" x14ac:dyDescent="0.25">
      <c r="A6170" s="9" t="str">
        <f t="shared" si="193"/>
        <v>OSM: Rondebosch - Stop - (6661376698)</v>
      </c>
      <c r="B6170" s="9" t="s">
        <v>14</v>
      </c>
      <c r="C6170" s="9" t="s">
        <v>13</v>
      </c>
      <c r="D6170" s="12">
        <v>-33.962165300000002</v>
      </c>
      <c r="E6170" s="12">
        <v>18.472316299999999</v>
      </c>
      <c r="F6170" s="9" t="s">
        <v>8</v>
      </c>
      <c r="G6170" s="9">
        <v>6661376698</v>
      </c>
      <c r="H6170" s="9" t="str">
        <f t="shared" si="192"/>
        <v>(-33.9621653, 18.4723163)</v>
      </c>
    </row>
    <row r="6171" spans="1:8" s="10" customFormat="1" x14ac:dyDescent="0.25">
      <c r="A6171" s="9" t="str">
        <f t="shared" si="193"/>
        <v>OSM: Rondebosch - Platform - (61008738)</v>
      </c>
      <c r="B6171" s="9" t="s">
        <v>14</v>
      </c>
      <c r="C6171" s="9" t="s">
        <v>2708</v>
      </c>
      <c r="D6171" s="12">
        <v>-33.961990706666597</v>
      </c>
      <c r="E6171" s="12">
        <v>18.472444280000001</v>
      </c>
      <c r="F6171" s="9" t="s">
        <v>2775</v>
      </c>
      <c r="G6171" s="9">
        <v>61008738</v>
      </c>
      <c r="H6171" s="9" t="str">
        <f t="shared" si="192"/>
        <v>(-33.9619907, 18.4724443)</v>
      </c>
    </row>
    <row r="6172" spans="1:8" s="10" customFormat="1" x14ac:dyDescent="0.25">
      <c r="A6172" s="9" t="str">
        <f t="shared" si="193"/>
        <v>OSM: Rondebosch - Platform - (61008740)</v>
      </c>
      <c r="B6172" s="9" t="s">
        <v>14</v>
      </c>
      <c r="C6172" s="9" t="s">
        <v>2708</v>
      </c>
      <c r="D6172" s="12">
        <v>-33.962264866666601</v>
      </c>
      <c r="E6172" s="12">
        <v>18.472265433333298</v>
      </c>
      <c r="F6172" s="9" t="s">
        <v>2775</v>
      </c>
      <c r="G6172" s="9">
        <v>61008740</v>
      </c>
      <c r="H6172" s="9" t="str">
        <f t="shared" si="192"/>
        <v>(-33.9622649, 18.4722654)</v>
      </c>
    </row>
    <row r="6173" spans="1:8" s="10" customFormat="1" x14ac:dyDescent="0.25">
      <c r="A6173" s="9" t="str">
        <f t="shared" si="193"/>
        <v>OSM: Rondehoek - Halt - (247325588)</v>
      </c>
      <c r="B6173" s="9" t="s">
        <v>326</v>
      </c>
      <c r="C6173" s="9" t="s">
        <v>19</v>
      </c>
      <c r="D6173" s="12">
        <v>-28.0422704</v>
      </c>
      <c r="E6173" s="12">
        <v>28.375288300000001</v>
      </c>
      <c r="F6173" s="9" t="s">
        <v>8</v>
      </c>
      <c r="G6173" s="9">
        <v>247325588</v>
      </c>
      <c r="H6173" s="9" t="str">
        <f t="shared" si="192"/>
        <v>(-28.0422704, 28.3752883)</v>
      </c>
    </row>
    <row r="6174" spans="1:8" s="10" customFormat="1" x14ac:dyDescent="0.25">
      <c r="A6174" s="9" t="str">
        <f t="shared" si="193"/>
        <v>OSM: Rondevlei - Station - (249333170)</v>
      </c>
      <c r="B6174" s="9" t="s">
        <v>1685</v>
      </c>
      <c r="C6174" s="9" t="s">
        <v>7</v>
      </c>
      <c r="D6174" s="12">
        <v>-33.984915100000002</v>
      </c>
      <c r="E6174" s="12">
        <v>22.696918700000001</v>
      </c>
      <c r="F6174" s="9" t="s">
        <v>8</v>
      </c>
      <c r="G6174" s="9">
        <v>249333170</v>
      </c>
      <c r="H6174" s="9" t="str">
        <f t="shared" si="192"/>
        <v>(-33.9849151, 22.6969187)</v>
      </c>
    </row>
    <row r="6175" spans="1:8" s="10" customFormat="1" x14ac:dyDescent="0.25">
      <c r="A6175" s="9" t="str">
        <f t="shared" si="193"/>
        <v>OSM: Roodepoort - Station - (243997779)</v>
      </c>
      <c r="B6175" s="9" t="s">
        <v>146</v>
      </c>
      <c r="C6175" s="9" t="s">
        <v>7</v>
      </c>
      <c r="D6175" s="12">
        <v>-26.158977199999999</v>
      </c>
      <c r="E6175" s="12">
        <v>27.869933700000001</v>
      </c>
      <c r="F6175" s="9" t="s">
        <v>8</v>
      </c>
      <c r="G6175" s="9">
        <v>243997779</v>
      </c>
      <c r="H6175" s="9" t="str">
        <f t="shared" si="192"/>
        <v>(-26.1589772, 27.8699337)</v>
      </c>
    </row>
    <row r="6176" spans="1:8" s="10" customFormat="1" x14ac:dyDescent="0.25">
      <c r="A6176" s="9" t="str">
        <f t="shared" si="193"/>
        <v>OSM: Roodepoort - Stop - (8192228497)</v>
      </c>
      <c r="B6176" s="9" t="s">
        <v>146</v>
      </c>
      <c r="C6176" s="9" t="s">
        <v>13</v>
      </c>
      <c r="D6176" s="12">
        <v>-26.1591959</v>
      </c>
      <c r="E6176" s="12">
        <v>27.870218099999999</v>
      </c>
      <c r="F6176" s="9" t="s">
        <v>8</v>
      </c>
      <c r="G6176" s="9">
        <v>8192228497</v>
      </c>
      <c r="H6176" s="9" t="str">
        <f t="shared" si="192"/>
        <v>(-26.1591959, 27.8702181)</v>
      </c>
    </row>
    <row r="6177" spans="1:8" s="10" customFormat="1" x14ac:dyDescent="0.25">
      <c r="A6177" s="9" t="str">
        <f t="shared" si="193"/>
        <v>OSM: Rooidraaibrug - Rail - (58586003)</v>
      </c>
      <c r="B6177" s="9" t="s">
        <v>2848</v>
      </c>
      <c r="C6177" s="9" t="s">
        <v>2780</v>
      </c>
      <c r="D6177" s="12">
        <v>-34.42710795</v>
      </c>
      <c r="E6177" s="12">
        <v>19.922608099999898</v>
      </c>
      <c r="F6177" s="9" t="s">
        <v>2775</v>
      </c>
      <c r="G6177" s="9">
        <v>58586003</v>
      </c>
      <c r="H6177" s="9" t="str">
        <f t="shared" si="192"/>
        <v>(-34.427108, 19.9226081)</v>
      </c>
    </row>
    <row r="6178" spans="1:8" s="10" customFormat="1" x14ac:dyDescent="0.25">
      <c r="A6178" s="9" t="str">
        <f t="shared" si="193"/>
        <v>OSM: Rooikop - Station - (247644789)</v>
      </c>
      <c r="B6178" s="9" t="s">
        <v>1131</v>
      </c>
      <c r="C6178" s="9" t="s">
        <v>7</v>
      </c>
      <c r="D6178" s="12">
        <v>-26.290131800000001</v>
      </c>
      <c r="E6178" s="12">
        <v>28.185144699999999</v>
      </c>
      <c r="F6178" s="9" t="s">
        <v>8</v>
      </c>
      <c r="G6178" s="9">
        <v>247644789</v>
      </c>
      <c r="H6178" s="9" t="str">
        <f t="shared" si="192"/>
        <v>(-26.2901318, 28.1851447)</v>
      </c>
    </row>
    <row r="6179" spans="1:8" s="10" customFormat="1" x14ac:dyDescent="0.25">
      <c r="A6179" s="9" t="str">
        <f t="shared" si="193"/>
        <v>OSM: Rooiloop - Station - (249333171)</v>
      </c>
      <c r="B6179" s="9" t="s">
        <v>1686</v>
      </c>
      <c r="C6179" s="9" t="s">
        <v>7</v>
      </c>
      <c r="D6179" s="12">
        <v>-33.479003300000002</v>
      </c>
      <c r="E6179" s="12">
        <v>22.786619900000002</v>
      </c>
      <c r="F6179" s="9" t="s">
        <v>8</v>
      </c>
      <c r="G6179" s="9">
        <v>249333171</v>
      </c>
      <c r="H6179" s="9" t="str">
        <f t="shared" si="192"/>
        <v>(-33.4790033, 22.7866199)</v>
      </c>
    </row>
    <row r="6180" spans="1:8" s="10" customFormat="1" x14ac:dyDescent="0.25">
      <c r="A6180" s="9" t="str">
        <f t="shared" si="193"/>
        <v>OSM: Rooilyf - Station - (247327968)</v>
      </c>
      <c r="B6180" s="9" t="s">
        <v>920</v>
      </c>
      <c r="C6180" s="9" t="s">
        <v>7</v>
      </c>
      <c r="D6180" s="12">
        <v>-28.7452927</v>
      </c>
      <c r="E6180" s="12">
        <v>21.981741299999999</v>
      </c>
      <c r="F6180" s="9" t="s">
        <v>8</v>
      </c>
      <c r="G6180" s="9">
        <v>247327968</v>
      </c>
      <c r="H6180" s="9" t="str">
        <f t="shared" si="192"/>
        <v>(-28.7452927, 21.9817413)</v>
      </c>
    </row>
    <row r="6181" spans="1:8" s="10" customFormat="1" x14ac:dyDescent="0.25">
      <c r="A6181" s="9" t="str">
        <f t="shared" si="193"/>
        <v>OSM: Rooipan - Halt - (247327969)</v>
      </c>
      <c r="B6181" s="9" t="s">
        <v>921</v>
      </c>
      <c r="C6181" s="9" t="s">
        <v>19</v>
      </c>
      <c r="D6181" s="12">
        <v>-29.192018000000001</v>
      </c>
      <c r="E6181" s="12">
        <v>23.9718582</v>
      </c>
      <c r="F6181" s="9" t="s">
        <v>8</v>
      </c>
      <c r="G6181" s="9">
        <v>247327969</v>
      </c>
      <c r="H6181" s="9" t="str">
        <f t="shared" si="192"/>
        <v>(-29.192018, 23.9718582)</v>
      </c>
    </row>
    <row r="6182" spans="1:8" s="10" customFormat="1" x14ac:dyDescent="0.25">
      <c r="A6182" s="9" t="str">
        <f t="shared" si="193"/>
        <v>OSM: Rooisand - Abandoned - (247327966)</v>
      </c>
      <c r="B6182" s="9" t="s">
        <v>918</v>
      </c>
      <c r="C6182" s="9" t="s">
        <v>139</v>
      </c>
      <c r="D6182" s="12">
        <v>-28.676527</v>
      </c>
      <c r="E6182" s="12">
        <v>21.008995599999999</v>
      </c>
      <c r="F6182" s="9" t="s">
        <v>8</v>
      </c>
      <c r="G6182" s="9">
        <v>247327966</v>
      </c>
      <c r="H6182" s="9" t="str">
        <f t="shared" si="192"/>
        <v>(-28.676527, 21.0089956)</v>
      </c>
    </row>
    <row r="6183" spans="1:8" s="10" customFormat="1" x14ac:dyDescent="0.25">
      <c r="A6183" s="9" t="str">
        <f t="shared" si="193"/>
        <v>OSM: Rooiskag - Abandoned - (247644829)</v>
      </c>
      <c r="B6183" s="9" t="s">
        <v>1167</v>
      </c>
      <c r="C6183" s="9" t="s">
        <v>139</v>
      </c>
      <c r="D6183" s="12">
        <v>-25.728056899999999</v>
      </c>
      <c r="E6183" s="12">
        <v>28.535888700000001</v>
      </c>
      <c r="F6183" s="9" t="s">
        <v>8</v>
      </c>
      <c r="G6183" s="9">
        <v>247644829</v>
      </c>
      <c r="H6183" s="9" t="str">
        <f t="shared" si="192"/>
        <v>(-25.7280569, 28.5358887)</v>
      </c>
    </row>
    <row r="6184" spans="1:8" s="10" customFormat="1" x14ac:dyDescent="0.25">
      <c r="A6184" s="9" t="str">
        <f t="shared" si="193"/>
        <v>OSM: Rooispruit - Abandoned - (247326368)</v>
      </c>
      <c r="B6184" s="9" t="s">
        <v>681</v>
      </c>
      <c r="C6184" s="9" t="s">
        <v>139</v>
      </c>
      <c r="D6184" s="12">
        <v>-31.452859199999999</v>
      </c>
      <c r="E6184" s="12">
        <v>25.331181600000001</v>
      </c>
      <c r="F6184" s="9" t="s">
        <v>8</v>
      </c>
      <c r="G6184" s="9">
        <v>247326368</v>
      </c>
      <c r="H6184" s="9" t="str">
        <f t="shared" si="192"/>
        <v>(-31.4528592, 25.3311816)</v>
      </c>
    </row>
    <row r="6185" spans="1:8" s="10" customFormat="1" x14ac:dyDescent="0.25">
      <c r="A6185" s="9" t="str">
        <f t="shared" si="193"/>
        <v>OSM: Rooiwal - Station - (247325591)</v>
      </c>
      <c r="B6185" s="9" t="s">
        <v>327</v>
      </c>
      <c r="C6185" s="9" t="s">
        <v>7</v>
      </c>
      <c r="D6185" s="12">
        <v>-27.298918100000002</v>
      </c>
      <c r="E6185" s="12">
        <v>27.522273599999998</v>
      </c>
      <c r="F6185" s="9" t="s">
        <v>8</v>
      </c>
      <c r="G6185" s="9">
        <v>247325591</v>
      </c>
      <c r="H6185" s="9" t="str">
        <f t="shared" si="192"/>
        <v>(-27.2989181, 27.5222736)</v>
      </c>
    </row>
    <row r="6186" spans="1:8" s="10" customFormat="1" x14ac:dyDescent="0.25">
      <c r="A6186" s="9" t="str">
        <f t="shared" si="193"/>
        <v>OSM: Roossenekal - Station - (247646990)</v>
      </c>
      <c r="B6186" s="9" t="s">
        <v>1460</v>
      </c>
      <c r="C6186" s="9" t="s">
        <v>7</v>
      </c>
      <c r="D6186" s="12">
        <v>-25.188365399999999</v>
      </c>
      <c r="E6186" s="12">
        <v>29.898999799999999</v>
      </c>
      <c r="F6186" s="9" t="s">
        <v>8</v>
      </c>
      <c r="G6186" s="9">
        <v>247646990</v>
      </c>
      <c r="H6186" s="9" t="str">
        <f t="shared" si="192"/>
        <v>(-25.1883654, 29.8989998)</v>
      </c>
    </row>
    <row r="6187" spans="1:8" s="10" customFormat="1" x14ac:dyDescent="0.25">
      <c r="A6187" s="9" t="str">
        <f t="shared" si="193"/>
        <v>OSM: Rosebank - Stop - (25536932)</v>
      </c>
      <c r="B6187" s="9" t="s">
        <v>12</v>
      </c>
      <c r="C6187" s="9" t="s">
        <v>13</v>
      </c>
      <c r="D6187" s="12">
        <v>-33.954730099999999</v>
      </c>
      <c r="E6187" s="12">
        <v>18.473123000000001</v>
      </c>
      <c r="F6187" s="9" t="s">
        <v>8</v>
      </c>
      <c r="G6187" s="9">
        <v>25536932</v>
      </c>
      <c r="H6187" s="9" t="str">
        <f t="shared" si="192"/>
        <v>(-33.9547301, 18.473123)</v>
      </c>
    </row>
    <row r="6188" spans="1:8" s="10" customFormat="1" x14ac:dyDescent="0.25">
      <c r="A6188" s="9" t="str">
        <f t="shared" si="193"/>
        <v>OSM: Rosebank - Stop - (276987737)</v>
      </c>
      <c r="B6188" s="9" t="s">
        <v>12</v>
      </c>
      <c r="C6188" s="9" t="s">
        <v>13</v>
      </c>
      <c r="D6188" s="12">
        <v>-26.145512</v>
      </c>
      <c r="E6188" s="12">
        <v>28.044204100000002</v>
      </c>
      <c r="F6188" s="9" t="s">
        <v>8</v>
      </c>
      <c r="G6188" s="9">
        <v>276987737</v>
      </c>
      <c r="H6188" s="9" t="str">
        <f t="shared" si="192"/>
        <v>(-26.145512, 28.0442041)</v>
      </c>
    </row>
    <row r="6189" spans="1:8" s="10" customFormat="1" x14ac:dyDescent="0.25">
      <c r="A6189" s="9" t="str">
        <f t="shared" si="193"/>
        <v>OSM: Rosebank - Stop - (4280290098)</v>
      </c>
      <c r="B6189" s="9" t="s">
        <v>12</v>
      </c>
      <c r="C6189" s="9" t="s">
        <v>13</v>
      </c>
      <c r="D6189" s="12">
        <v>-33.954731700000004</v>
      </c>
      <c r="E6189" s="12">
        <v>18.473165099999999</v>
      </c>
      <c r="F6189" s="9" t="s">
        <v>8</v>
      </c>
      <c r="G6189" s="9">
        <v>4280290098</v>
      </c>
      <c r="H6189" s="9" t="str">
        <f t="shared" si="192"/>
        <v>(-33.9547317, 18.4731651)</v>
      </c>
    </row>
    <row r="6190" spans="1:8" s="10" customFormat="1" x14ac:dyDescent="0.25">
      <c r="A6190" s="9" t="str">
        <f t="shared" si="193"/>
        <v>OSM: Rosebank - Station - (4706282069)</v>
      </c>
      <c r="B6190" s="9" t="s">
        <v>12</v>
      </c>
      <c r="C6190" s="9" t="s">
        <v>7</v>
      </c>
      <c r="D6190" s="12">
        <v>-33.954730900000001</v>
      </c>
      <c r="E6190" s="12">
        <v>18.473144699999999</v>
      </c>
      <c r="F6190" s="9" t="s">
        <v>8</v>
      </c>
      <c r="G6190" s="9">
        <v>4706282069</v>
      </c>
      <c r="H6190" s="9" t="str">
        <f t="shared" si="192"/>
        <v>(-33.9547309, 18.4731447)</v>
      </c>
    </row>
    <row r="6191" spans="1:8" s="10" customFormat="1" x14ac:dyDescent="0.25">
      <c r="A6191" s="9" t="str">
        <f t="shared" si="193"/>
        <v>OSM: Rosebank - Stop - (5221105199)</v>
      </c>
      <c r="B6191" s="9" t="s">
        <v>12</v>
      </c>
      <c r="C6191" s="9" t="s">
        <v>13</v>
      </c>
      <c r="D6191" s="12">
        <v>-26.145506300000001</v>
      </c>
      <c r="E6191" s="12">
        <v>28.044241400000001</v>
      </c>
      <c r="F6191" s="9" t="s">
        <v>8</v>
      </c>
      <c r="G6191" s="9">
        <v>5221105199</v>
      </c>
      <c r="H6191" s="9" t="str">
        <f t="shared" si="192"/>
        <v>(-26.1455063, 28.0442414)</v>
      </c>
    </row>
    <row r="6192" spans="1:8" s="10" customFormat="1" x14ac:dyDescent="0.25">
      <c r="A6192" s="9" t="str">
        <f t="shared" si="193"/>
        <v>OSM: Rosebank - Station - (6983544367)</v>
      </c>
      <c r="B6192" s="9" t="s">
        <v>12</v>
      </c>
      <c r="C6192" s="9" t="s">
        <v>7</v>
      </c>
      <c r="D6192" s="12">
        <v>-26.145067999999998</v>
      </c>
      <c r="E6192" s="12">
        <v>28.044142399999998</v>
      </c>
      <c r="F6192" s="9" t="s">
        <v>8</v>
      </c>
      <c r="G6192" s="9">
        <v>6983544367</v>
      </c>
      <c r="H6192" s="9" t="str">
        <f t="shared" si="192"/>
        <v>(-26.145068, 28.0441424)</v>
      </c>
    </row>
    <row r="6193" spans="1:8" s="10" customFormat="1" x14ac:dyDescent="0.25">
      <c r="A6193" s="9" t="str">
        <f t="shared" si="193"/>
        <v>OSM: Rosebank Gautrain Station - Subway_Entrance - (3734374368)</v>
      </c>
      <c r="B6193" s="9" t="s">
        <v>2482</v>
      </c>
      <c r="C6193" s="9" t="s">
        <v>2483</v>
      </c>
      <c r="D6193" s="12">
        <v>-26.145002699999999</v>
      </c>
      <c r="E6193" s="12">
        <v>28.043898899999999</v>
      </c>
      <c r="F6193" s="9" t="s">
        <v>8</v>
      </c>
      <c r="G6193" s="9">
        <v>3734374368</v>
      </c>
      <c r="H6193" s="9" t="str">
        <f t="shared" si="192"/>
        <v>(-26.1450027, 28.0438989)</v>
      </c>
    </row>
    <row r="6194" spans="1:8" s="10" customFormat="1" x14ac:dyDescent="0.25">
      <c r="A6194" s="9" t="str">
        <f t="shared" si="193"/>
        <v>OSM: Rosebank Gautrain Station - Subway_Entrance - (6983544369)</v>
      </c>
      <c r="B6194" s="9" t="s">
        <v>2482</v>
      </c>
      <c r="C6194" s="9" t="s">
        <v>2483</v>
      </c>
      <c r="D6194" s="12">
        <v>-26.1445078</v>
      </c>
      <c r="E6194" s="12">
        <v>28.043803499999999</v>
      </c>
      <c r="F6194" s="9" t="s">
        <v>8</v>
      </c>
      <c r="G6194" s="9">
        <v>6983544369</v>
      </c>
      <c r="H6194" s="9" t="str">
        <f t="shared" si="192"/>
        <v>(-26.1445078, 28.0438035)</v>
      </c>
    </row>
    <row r="6195" spans="1:8" s="10" customFormat="1" x14ac:dyDescent="0.25">
      <c r="A6195" s="9" t="str">
        <f t="shared" si="193"/>
        <v>OSM: Rosehaugh - Station - (1077389844)</v>
      </c>
      <c r="B6195" s="9" t="s">
        <v>2258</v>
      </c>
      <c r="C6195" s="9" t="s">
        <v>7</v>
      </c>
      <c r="D6195" s="12">
        <v>-25.2909127</v>
      </c>
      <c r="E6195" s="12">
        <v>30.766206400000002</v>
      </c>
      <c r="F6195" s="9" t="s">
        <v>8</v>
      </c>
      <c r="G6195" s="9">
        <v>1077389844</v>
      </c>
      <c r="H6195" s="9" t="str">
        <f t="shared" si="192"/>
        <v>(-25.2909127, 30.7662064)</v>
      </c>
    </row>
    <row r="6196" spans="1:8" s="10" customFormat="1" x14ac:dyDescent="0.25">
      <c r="A6196" s="9" t="str">
        <f t="shared" si="193"/>
        <v>OSM: Rosetta - Station - (874540794)</v>
      </c>
      <c r="B6196" s="9" t="s">
        <v>2230</v>
      </c>
      <c r="C6196" s="9" t="s">
        <v>7</v>
      </c>
      <c r="D6196" s="12">
        <v>-29.304306499999999</v>
      </c>
      <c r="E6196" s="12">
        <v>29.979144000000002</v>
      </c>
      <c r="F6196" s="9" t="s">
        <v>8</v>
      </c>
      <c r="G6196" s="9">
        <v>874540794</v>
      </c>
      <c r="H6196" s="9" t="str">
        <f t="shared" si="192"/>
        <v>(-29.3043065, 29.979144)</v>
      </c>
    </row>
    <row r="6197" spans="1:8" s="10" customFormat="1" x14ac:dyDescent="0.25">
      <c r="A6197" s="9" t="str">
        <f t="shared" si="193"/>
        <v>OSM: Rosmead - Station - (247326367)</v>
      </c>
      <c r="B6197" s="9" t="s">
        <v>680</v>
      </c>
      <c r="C6197" s="9" t="s">
        <v>7</v>
      </c>
      <c r="D6197" s="12">
        <v>-31.4898025</v>
      </c>
      <c r="E6197" s="12">
        <v>25.118589499999999</v>
      </c>
      <c r="F6197" s="9" t="s">
        <v>8</v>
      </c>
      <c r="G6197" s="9">
        <v>247326367</v>
      </c>
      <c r="H6197" s="9" t="str">
        <f t="shared" si="192"/>
        <v>(-31.4898025, 25.1185895)</v>
      </c>
    </row>
    <row r="6198" spans="1:8" s="10" customFormat="1" x14ac:dyDescent="0.25">
      <c r="A6198" s="9" t="str">
        <f t="shared" si="193"/>
        <v>OSM: Ross - Halt - (247326366)</v>
      </c>
      <c r="B6198" s="9" t="s">
        <v>679</v>
      </c>
      <c r="C6198" s="9" t="s">
        <v>19</v>
      </c>
      <c r="D6198" s="12">
        <v>-32.615134500000003</v>
      </c>
      <c r="E6198" s="12">
        <v>27.585997800000001</v>
      </c>
      <c r="F6198" s="9" t="s">
        <v>8</v>
      </c>
      <c r="G6198" s="9">
        <v>247326366</v>
      </c>
      <c r="H6198" s="9" t="str">
        <f t="shared" si="192"/>
        <v>(-32.6151345, 27.5859978)</v>
      </c>
    </row>
    <row r="6199" spans="1:8" s="10" customFormat="1" x14ac:dyDescent="0.25">
      <c r="A6199" s="9" t="str">
        <f t="shared" si="193"/>
        <v>OSM: Rossburgh - Stop - (348957630)</v>
      </c>
      <c r="B6199" s="9" t="s">
        <v>1801</v>
      </c>
      <c r="C6199" s="9" t="s">
        <v>13</v>
      </c>
      <c r="D6199" s="12">
        <v>-29.8985281</v>
      </c>
      <c r="E6199" s="12">
        <v>30.980753400000001</v>
      </c>
      <c r="F6199" s="9" t="s">
        <v>8</v>
      </c>
      <c r="G6199" s="9">
        <v>348957630</v>
      </c>
      <c r="H6199" s="9" t="str">
        <f t="shared" si="192"/>
        <v>(-29.8985281, 30.9807534)</v>
      </c>
    </row>
    <row r="6200" spans="1:8" s="10" customFormat="1" x14ac:dyDescent="0.25">
      <c r="A6200" s="9" t="str">
        <f t="shared" si="193"/>
        <v>OSM: Rossburgh - Stop - (348957655)</v>
      </c>
      <c r="B6200" s="9" t="s">
        <v>1801</v>
      </c>
      <c r="C6200" s="9" t="s">
        <v>13</v>
      </c>
      <c r="D6200" s="12">
        <v>-29.8991133</v>
      </c>
      <c r="E6200" s="12">
        <v>30.980899600000001</v>
      </c>
      <c r="F6200" s="9" t="s">
        <v>8</v>
      </c>
      <c r="G6200" s="9">
        <v>348957655</v>
      </c>
      <c r="H6200" s="9" t="str">
        <f t="shared" si="192"/>
        <v>(-29.8991133, 30.9808996)</v>
      </c>
    </row>
    <row r="6201" spans="1:8" s="10" customFormat="1" x14ac:dyDescent="0.25">
      <c r="A6201" s="9" t="str">
        <f t="shared" si="193"/>
        <v>OSM: Rossburgh - Stop - (348972170)</v>
      </c>
      <c r="B6201" s="9" t="s">
        <v>1801</v>
      </c>
      <c r="C6201" s="9" t="s">
        <v>13</v>
      </c>
      <c r="D6201" s="12">
        <v>-29.8986473</v>
      </c>
      <c r="E6201" s="12">
        <v>30.9809099</v>
      </c>
      <c r="F6201" s="9" t="s">
        <v>8</v>
      </c>
      <c r="G6201" s="9">
        <v>348972170</v>
      </c>
      <c r="H6201" s="9" t="str">
        <f t="shared" si="192"/>
        <v>(-29.8986473, 30.9809099)</v>
      </c>
    </row>
    <row r="6202" spans="1:8" s="10" customFormat="1" x14ac:dyDescent="0.25">
      <c r="A6202" s="9" t="str">
        <f t="shared" si="193"/>
        <v>OSM: Rossburgh - Station - (9143920301)</v>
      </c>
      <c r="B6202" s="9" t="s">
        <v>1801</v>
      </c>
      <c r="C6202" s="9" t="s">
        <v>7</v>
      </c>
      <c r="D6202" s="12">
        <v>-29.898819799999998</v>
      </c>
      <c r="E6202" s="12">
        <v>30.980816399999998</v>
      </c>
      <c r="F6202" s="9" t="s">
        <v>8</v>
      </c>
      <c r="G6202" s="9">
        <v>9143920301</v>
      </c>
      <c r="H6202" s="9" t="str">
        <f t="shared" si="192"/>
        <v>(-29.8988198, 30.9808164)</v>
      </c>
    </row>
    <row r="6203" spans="1:8" s="10" customFormat="1" x14ac:dyDescent="0.25">
      <c r="A6203" s="9" t="str">
        <f t="shared" si="193"/>
        <v>OSM: Rossburgh - Stop - (9149675751)</v>
      </c>
      <c r="B6203" s="9" t="s">
        <v>1801</v>
      </c>
      <c r="C6203" s="9" t="s">
        <v>13</v>
      </c>
      <c r="D6203" s="12">
        <v>-29.899062900000001</v>
      </c>
      <c r="E6203" s="12">
        <v>30.980672599999998</v>
      </c>
      <c r="F6203" s="9" t="s">
        <v>8</v>
      </c>
      <c r="G6203" s="9">
        <v>9149675751</v>
      </c>
      <c r="H6203" s="9" t="str">
        <f t="shared" si="192"/>
        <v>(-29.8990629, 30.9806726)</v>
      </c>
    </row>
    <row r="6204" spans="1:8" s="10" customFormat="1" x14ac:dyDescent="0.25">
      <c r="A6204" s="9" t="str">
        <f t="shared" si="193"/>
        <v>OSM: Rosslyn - Stop - (247644830)</v>
      </c>
      <c r="B6204" s="9" t="s">
        <v>1168</v>
      </c>
      <c r="C6204" s="9" t="s">
        <v>13</v>
      </c>
      <c r="D6204" s="12">
        <v>-25.6377934</v>
      </c>
      <c r="E6204" s="12">
        <v>28.0951296</v>
      </c>
      <c r="F6204" s="9" t="s">
        <v>8</v>
      </c>
      <c r="G6204" s="9">
        <v>247644830</v>
      </c>
      <c r="H6204" s="9" t="str">
        <f t="shared" si="192"/>
        <v>(-25.6377934, 28.0951296)</v>
      </c>
    </row>
    <row r="6205" spans="1:8" s="10" customFormat="1" x14ac:dyDescent="0.25">
      <c r="A6205" s="9" t="str">
        <f t="shared" si="193"/>
        <v>OSM: Rosslyn - Stop - (7873444053)</v>
      </c>
      <c r="B6205" s="9" t="s">
        <v>1168</v>
      </c>
      <c r="C6205" s="9" t="s">
        <v>13</v>
      </c>
      <c r="D6205" s="12">
        <v>-25.6378244</v>
      </c>
      <c r="E6205" s="12">
        <v>28.094703899999999</v>
      </c>
      <c r="F6205" s="9" t="s">
        <v>8</v>
      </c>
      <c r="G6205" s="9">
        <v>7873444053</v>
      </c>
      <c r="H6205" s="9" t="str">
        <f t="shared" si="192"/>
        <v>(-25.6378244, 28.0947039)</v>
      </c>
    </row>
    <row r="6206" spans="1:8" s="10" customFormat="1" x14ac:dyDescent="0.25">
      <c r="A6206" s="9" t="str">
        <f t="shared" si="193"/>
        <v>OSM: Rosslyn - Station - (8821278665)</v>
      </c>
      <c r="B6206" s="9" t="s">
        <v>1168</v>
      </c>
      <c r="C6206" s="9" t="s">
        <v>7</v>
      </c>
      <c r="D6206" s="12">
        <v>-25.637708100000001</v>
      </c>
      <c r="E6206" s="12">
        <v>28.094540200000001</v>
      </c>
      <c r="F6206" s="9" t="s">
        <v>8</v>
      </c>
      <c r="G6206" s="9">
        <v>8821278665</v>
      </c>
      <c r="H6206" s="9" t="str">
        <f t="shared" si="192"/>
        <v>(-25.6377081, 28.0945402)</v>
      </c>
    </row>
    <row r="6207" spans="1:8" s="10" customFormat="1" x14ac:dyDescent="0.25">
      <c r="A6207" s="9" t="str">
        <f t="shared" si="193"/>
        <v>OSM: Rothman - Abandoned - (1214319335)</v>
      </c>
      <c r="B6207" s="9" t="s">
        <v>2280</v>
      </c>
      <c r="C6207" s="9" t="s">
        <v>139</v>
      </c>
      <c r="D6207" s="12">
        <v>-27.721992100000001</v>
      </c>
      <c r="E6207" s="12">
        <v>30.235503900000001</v>
      </c>
      <c r="F6207" s="9" t="s">
        <v>8</v>
      </c>
      <c r="G6207" s="9">
        <v>1214319335</v>
      </c>
      <c r="H6207" s="9" t="str">
        <f t="shared" si="192"/>
        <v>(-27.7219921, 30.2355039)</v>
      </c>
    </row>
    <row r="6208" spans="1:8" s="10" customFormat="1" x14ac:dyDescent="0.25">
      <c r="A6208" s="9" t="str">
        <f t="shared" si="193"/>
        <v>OSM: Rouxville - Station - (247325593)</v>
      </c>
      <c r="B6208" s="9" t="s">
        <v>328</v>
      </c>
      <c r="C6208" s="9" t="s">
        <v>7</v>
      </c>
      <c r="D6208" s="12">
        <v>-30.4237036</v>
      </c>
      <c r="E6208" s="12">
        <v>26.838030499999999</v>
      </c>
      <c r="F6208" s="9" t="s">
        <v>8</v>
      </c>
      <c r="G6208" s="9">
        <v>247325593</v>
      </c>
      <c r="H6208" s="9" t="str">
        <f t="shared" si="192"/>
        <v>(-30.4237036, 26.8380305)</v>
      </c>
    </row>
    <row r="6209" spans="1:8" s="10" customFormat="1" x14ac:dyDescent="0.25">
      <c r="A6209" s="9" t="str">
        <f t="shared" si="193"/>
        <v>OSM: Rovos Rail - Station - (813515305)</v>
      </c>
      <c r="B6209" s="9" t="s">
        <v>2935</v>
      </c>
      <c r="C6209" s="9" t="s">
        <v>7</v>
      </c>
      <c r="D6209" s="12">
        <v>-25.718229539999999</v>
      </c>
      <c r="E6209" s="12">
        <v>28.18982428</v>
      </c>
      <c r="F6209" s="9" t="s">
        <v>2775</v>
      </c>
      <c r="G6209" s="9">
        <v>813515305</v>
      </c>
      <c r="H6209" s="9" t="str">
        <f t="shared" ref="H6209:H6272" si="194">"(" &amp; TEXT(D6209, "#.#######") &amp; ", " &amp; TEXT(E6209, "#.#######") &amp; ")"</f>
        <v>(-25.7182295, 28.1898243)</v>
      </c>
    </row>
    <row r="6210" spans="1:8" s="10" customFormat="1" x14ac:dyDescent="0.25">
      <c r="A6210" s="9" t="str">
        <f t="shared" si="193"/>
        <v>OSM: Rovos Rail Station - Stop - (29093697)</v>
      </c>
      <c r="B6210" s="9" t="s">
        <v>40</v>
      </c>
      <c r="C6210" s="9" t="s">
        <v>13</v>
      </c>
      <c r="D6210" s="12">
        <v>-25.717681599999999</v>
      </c>
      <c r="E6210" s="12">
        <v>28.190560699999999</v>
      </c>
      <c r="F6210" s="9" t="s">
        <v>8</v>
      </c>
      <c r="G6210" s="9">
        <v>29093697</v>
      </c>
      <c r="H6210" s="9" t="str">
        <f t="shared" si="194"/>
        <v>(-25.7176816, 28.1905607)</v>
      </c>
    </row>
    <row r="6211" spans="1:8" s="10" customFormat="1" x14ac:dyDescent="0.25">
      <c r="A6211" s="9" t="str">
        <f t="shared" ref="A6211:A6274" si="195">"OSM: " &amp; B6211 &amp; " - " &amp; PROPER(C6211) &amp; " - (" &amp; G6211 &amp; ")"</f>
        <v>OSM: Rovos Rail Station - Station - (7221345578)</v>
      </c>
      <c r="B6211" s="9" t="s">
        <v>40</v>
      </c>
      <c r="C6211" s="9" t="s">
        <v>7</v>
      </c>
      <c r="D6211" s="12">
        <v>-25.718126000000002</v>
      </c>
      <c r="E6211" s="12">
        <v>28.188836299999998</v>
      </c>
      <c r="F6211" s="9" t="s">
        <v>8</v>
      </c>
      <c r="G6211" s="9">
        <v>7221345578</v>
      </c>
      <c r="H6211" s="9" t="str">
        <f t="shared" si="194"/>
        <v>(-25.718126, 28.1888363)</v>
      </c>
    </row>
    <row r="6212" spans="1:8" s="10" customFormat="1" x14ac:dyDescent="0.25">
      <c r="A6212" s="9" t="str">
        <f t="shared" si="195"/>
        <v>OSM: Rubbervale - Station - (247646991)</v>
      </c>
      <c r="B6212" s="9" t="s">
        <v>1461</v>
      </c>
      <c r="C6212" s="9" t="s">
        <v>7</v>
      </c>
      <c r="D6212" s="12">
        <v>-23.9186339</v>
      </c>
      <c r="E6212" s="12">
        <v>30.549853599999999</v>
      </c>
      <c r="F6212" s="9" t="s">
        <v>8</v>
      </c>
      <c r="G6212" s="9">
        <v>247646991</v>
      </c>
      <c r="H6212" s="9" t="str">
        <f t="shared" si="194"/>
        <v>(-23.9186339, 30.5498536)</v>
      </c>
    </row>
    <row r="6213" spans="1:8" s="10" customFormat="1" x14ac:dyDescent="0.25">
      <c r="A6213" s="9" t="str">
        <f t="shared" si="195"/>
        <v>OSM: Rufus - Halt - (247646992)</v>
      </c>
      <c r="B6213" s="9" t="s">
        <v>1462</v>
      </c>
      <c r="C6213" s="9" t="s">
        <v>19</v>
      </c>
      <c r="D6213" s="12">
        <v>-25.603988099999999</v>
      </c>
      <c r="E6213" s="12">
        <v>27.785556400000001</v>
      </c>
      <c r="F6213" s="9" t="s">
        <v>8</v>
      </c>
      <c r="G6213" s="9">
        <v>247646992</v>
      </c>
      <c r="H6213" s="9" t="str">
        <f t="shared" si="194"/>
        <v>(-25.6039881, 27.7855564)</v>
      </c>
    </row>
    <row r="6214" spans="1:8" s="10" customFormat="1" x14ac:dyDescent="0.25">
      <c r="A6214" s="9" t="str">
        <f t="shared" si="195"/>
        <v>OSM: Rugseer - Station - (247327967)</v>
      </c>
      <c r="B6214" s="9" t="s">
        <v>919</v>
      </c>
      <c r="C6214" s="9" t="s">
        <v>7</v>
      </c>
      <c r="D6214" s="12">
        <v>-29.151419199999999</v>
      </c>
      <c r="E6214" s="12">
        <v>21.346460400000002</v>
      </c>
      <c r="F6214" s="9" t="s">
        <v>8</v>
      </c>
      <c r="G6214" s="9">
        <v>247327967</v>
      </c>
      <c r="H6214" s="9" t="str">
        <f t="shared" si="194"/>
        <v>(-29.1514192, 21.3464604)</v>
      </c>
    </row>
    <row r="6215" spans="1:8" s="10" customFormat="1" x14ac:dyDescent="0.25">
      <c r="A6215" s="9" t="str">
        <f t="shared" si="195"/>
        <v>OSM: Ruigtevlei - Station - (249333172)</v>
      </c>
      <c r="B6215" s="9" t="s">
        <v>1687</v>
      </c>
      <c r="C6215" s="9" t="s">
        <v>7</v>
      </c>
      <c r="D6215" s="12">
        <v>-34.023066300000004</v>
      </c>
      <c r="E6215" s="12">
        <v>22.8559132</v>
      </c>
      <c r="F6215" s="9" t="s">
        <v>8</v>
      </c>
      <c r="G6215" s="9">
        <v>249333172</v>
      </c>
      <c r="H6215" s="9" t="str">
        <f t="shared" si="194"/>
        <v>(-34.0230663, 22.8559132)</v>
      </c>
    </row>
    <row r="6216" spans="1:8" s="10" customFormat="1" x14ac:dyDescent="0.25">
      <c r="A6216" s="9" t="str">
        <f t="shared" si="195"/>
        <v>OSM: Ruiterskop - Halt - (249333173)</v>
      </c>
      <c r="B6216" s="9" t="s">
        <v>1688</v>
      </c>
      <c r="C6216" s="9" t="s">
        <v>19</v>
      </c>
      <c r="D6216" s="12">
        <v>-33.142499999999998</v>
      </c>
      <c r="E6216" s="12">
        <v>21.1155556</v>
      </c>
      <c r="F6216" s="9" t="s">
        <v>8</v>
      </c>
      <c r="G6216" s="9">
        <v>249333173</v>
      </c>
      <c r="H6216" s="9" t="str">
        <f t="shared" si="194"/>
        <v>(-33.1425, 21.1155556)</v>
      </c>
    </row>
    <row r="6217" spans="1:8" s="10" customFormat="1" x14ac:dyDescent="0.25">
      <c r="A6217" s="9" t="str">
        <f t="shared" si="195"/>
        <v>OSM: Rusdal - Abandoned - (247647001)</v>
      </c>
      <c r="B6217" s="9" t="s">
        <v>1470</v>
      </c>
      <c r="C6217" s="9" t="s">
        <v>139</v>
      </c>
      <c r="D6217" s="12">
        <v>-24.322997600000001</v>
      </c>
      <c r="E6217" s="12">
        <v>28.124851</v>
      </c>
      <c r="F6217" s="9" t="s">
        <v>8</v>
      </c>
      <c r="G6217" s="9">
        <v>247647001</v>
      </c>
      <c r="H6217" s="9" t="str">
        <f t="shared" si="194"/>
        <v>(-24.3229976, 28.124851)</v>
      </c>
    </row>
    <row r="6218" spans="1:8" s="10" customFormat="1" x14ac:dyDescent="0.25">
      <c r="A6218" s="9" t="str">
        <f t="shared" si="195"/>
        <v>OSM: Rusfontein - Halt - (247325597)</v>
      </c>
      <c r="B6218" s="9" t="s">
        <v>329</v>
      </c>
      <c r="C6218" s="9" t="s">
        <v>19</v>
      </c>
      <c r="D6218" s="12">
        <v>-29.277418600000001</v>
      </c>
      <c r="E6218" s="12">
        <v>26.578442899999999</v>
      </c>
      <c r="F6218" s="9" t="s">
        <v>8</v>
      </c>
      <c r="G6218" s="9">
        <v>247325597</v>
      </c>
      <c r="H6218" s="9" t="str">
        <f t="shared" si="194"/>
        <v>(-29.2774186, 26.5784429)</v>
      </c>
    </row>
    <row r="6219" spans="1:8" s="10" customFormat="1" x14ac:dyDescent="0.25">
      <c r="A6219" s="9" t="str">
        <f t="shared" si="195"/>
        <v>OSM: Rusplaas - Abandoned - (247647002)</v>
      </c>
      <c r="B6219" s="9" t="s">
        <v>1471</v>
      </c>
      <c r="C6219" s="9" t="s">
        <v>139</v>
      </c>
      <c r="D6219" s="12">
        <v>-24.853082199999999</v>
      </c>
      <c r="E6219" s="12">
        <v>30.5752922</v>
      </c>
      <c r="F6219" s="9" t="s">
        <v>8</v>
      </c>
      <c r="G6219" s="9">
        <v>247647002</v>
      </c>
      <c r="H6219" s="9" t="str">
        <f t="shared" si="194"/>
        <v>(-24.8530822, 30.5752922)</v>
      </c>
    </row>
    <row r="6220" spans="1:8" s="10" customFormat="1" x14ac:dyDescent="0.25">
      <c r="A6220" s="9" t="str">
        <f t="shared" si="195"/>
        <v>OSM: Rust - Station - (249333174)</v>
      </c>
      <c r="B6220" s="9" t="s">
        <v>1689</v>
      </c>
      <c r="C6220" s="9" t="s">
        <v>7</v>
      </c>
      <c r="D6220" s="12">
        <v>-33.279061599999999</v>
      </c>
      <c r="E6220" s="12">
        <v>18.649281200000001</v>
      </c>
      <c r="F6220" s="9" t="s">
        <v>8</v>
      </c>
      <c r="G6220" s="9">
        <v>249333174</v>
      </c>
      <c r="H6220" s="9" t="str">
        <f t="shared" si="194"/>
        <v>(-33.2790616, 18.6492812)</v>
      </c>
    </row>
    <row r="6221" spans="1:8" s="10" customFormat="1" x14ac:dyDescent="0.25">
      <c r="A6221" s="9" t="str">
        <f t="shared" si="195"/>
        <v>OSM: Rustenburg - Stop - (247647003)</v>
      </c>
      <c r="B6221" s="9" t="s">
        <v>1472</v>
      </c>
      <c r="C6221" s="9" t="s">
        <v>13</v>
      </c>
      <c r="D6221" s="12">
        <v>-25.666516099999999</v>
      </c>
      <c r="E6221" s="12">
        <v>27.2520232</v>
      </c>
      <c r="F6221" s="9" t="s">
        <v>8</v>
      </c>
      <c r="G6221" s="9">
        <v>247647003</v>
      </c>
      <c r="H6221" s="9" t="str">
        <f t="shared" si="194"/>
        <v>(-25.6665161, 27.2520232)</v>
      </c>
    </row>
    <row r="6222" spans="1:8" s="10" customFormat="1" x14ac:dyDescent="0.25">
      <c r="A6222" s="9" t="str">
        <f t="shared" si="195"/>
        <v>OSM: Rustenburg - Station - (12514335820)</v>
      </c>
      <c r="B6222" s="9" t="s">
        <v>1472</v>
      </c>
      <c r="C6222" s="9" t="s">
        <v>7</v>
      </c>
      <c r="D6222" s="12">
        <v>-25.666543000000001</v>
      </c>
      <c r="E6222" s="12">
        <v>27.251967100000002</v>
      </c>
      <c r="F6222" s="9" t="s">
        <v>8</v>
      </c>
      <c r="G6222" s="9">
        <v>12514335820</v>
      </c>
      <c r="H6222" s="9" t="str">
        <f t="shared" si="194"/>
        <v>(-25.666543, 27.2519671)</v>
      </c>
    </row>
    <row r="6223" spans="1:8" s="10" customFormat="1" x14ac:dyDescent="0.25">
      <c r="A6223" s="9" t="str">
        <f t="shared" si="195"/>
        <v>OSM: Rustig - Halt - (247325599)</v>
      </c>
      <c r="B6223" s="9" t="s">
        <v>330</v>
      </c>
      <c r="C6223" s="9" t="s">
        <v>19</v>
      </c>
      <c r="D6223" s="12">
        <v>-27.4107044</v>
      </c>
      <c r="E6223" s="12">
        <v>27.160256199999999</v>
      </c>
      <c r="F6223" s="9" t="s">
        <v>8</v>
      </c>
      <c r="G6223" s="9">
        <v>247325599</v>
      </c>
      <c r="H6223" s="9" t="str">
        <f t="shared" si="194"/>
        <v>(-27.4107044, 27.1602562)</v>
      </c>
    </row>
    <row r="6224" spans="1:8" s="10" customFormat="1" x14ac:dyDescent="0.25">
      <c r="A6224" s="9" t="str">
        <f t="shared" si="195"/>
        <v>OSM: Rutland - Halt - (247647004)</v>
      </c>
      <c r="B6224" s="9" t="s">
        <v>1473</v>
      </c>
      <c r="C6224" s="9" t="s">
        <v>19</v>
      </c>
      <c r="D6224" s="12">
        <v>-24.587412</v>
      </c>
      <c r="E6224" s="12">
        <v>28.804227099999999</v>
      </c>
      <c r="F6224" s="9" t="s">
        <v>8</v>
      </c>
      <c r="G6224" s="9">
        <v>247647004</v>
      </c>
      <c r="H6224" s="9" t="str">
        <f t="shared" si="194"/>
        <v>(-24.587412, 28.8042271)</v>
      </c>
    </row>
    <row r="6225" spans="1:8" s="10" customFormat="1" x14ac:dyDescent="0.25">
      <c r="A6225" s="9" t="str">
        <f t="shared" si="195"/>
        <v>OSM: Rydal - Halt - (662556254)</v>
      </c>
      <c r="B6225" s="9" t="s">
        <v>2099</v>
      </c>
      <c r="C6225" s="9" t="s">
        <v>19</v>
      </c>
      <c r="D6225" s="12">
        <v>-30.2212551</v>
      </c>
      <c r="E6225" s="12">
        <v>30.149876899999999</v>
      </c>
      <c r="F6225" s="9" t="s">
        <v>8</v>
      </c>
      <c r="G6225" s="9">
        <v>662556254</v>
      </c>
      <c r="H6225" s="9" t="str">
        <f t="shared" si="194"/>
        <v>(-30.2212551, 30.1498769)</v>
      </c>
    </row>
    <row r="6226" spans="1:8" s="10" customFormat="1" x14ac:dyDescent="0.25">
      <c r="A6226" s="9" t="str">
        <f t="shared" si="195"/>
        <v>OSM: Ryeford - Abandoned - (247325601)</v>
      </c>
      <c r="B6226" s="9" t="s">
        <v>331</v>
      </c>
      <c r="C6226" s="9" t="s">
        <v>139</v>
      </c>
      <c r="D6226" s="12">
        <v>-27.1737216</v>
      </c>
      <c r="E6226" s="12">
        <v>27.934949</v>
      </c>
      <c r="F6226" s="9" t="s">
        <v>8</v>
      </c>
      <c r="G6226" s="9">
        <v>247325601</v>
      </c>
      <c r="H6226" s="9" t="str">
        <f t="shared" si="194"/>
        <v>(-27.1737216, 27.934949)</v>
      </c>
    </row>
    <row r="6227" spans="1:8" s="10" customFormat="1" x14ac:dyDescent="0.25">
      <c r="A6227" s="9" t="str">
        <f t="shared" si="195"/>
        <v>OSM: Rynheath - Station - (247326365)</v>
      </c>
      <c r="B6227" s="9" t="s">
        <v>678</v>
      </c>
      <c r="C6227" s="9" t="s">
        <v>7</v>
      </c>
      <c r="D6227" s="12">
        <v>-32.329869500000001</v>
      </c>
      <c r="E6227" s="12">
        <v>24.555473200000002</v>
      </c>
      <c r="F6227" s="9" t="s">
        <v>8</v>
      </c>
      <c r="G6227" s="9">
        <v>247326365</v>
      </c>
      <c r="H6227" s="9" t="str">
        <f t="shared" si="194"/>
        <v>(-32.3298695, 24.5554732)</v>
      </c>
    </row>
    <row r="6228" spans="1:8" s="10" customFormat="1" x14ac:dyDescent="0.25">
      <c r="A6228" s="9" t="str">
        <f t="shared" si="195"/>
        <v>OSM: Ryno - Halt - (247326364)</v>
      </c>
      <c r="B6228" s="9" t="s">
        <v>677</v>
      </c>
      <c r="C6228" s="9" t="s">
        <v>19</v>
      </c>
      <c r="D6228" s="12">
        <v>-31.3772527</v>
      </c>
      <c r="E6228" s="12">
        <v>27.959164300000001</v>
      </c>
      <c r="F6228" s="9" t="s">
        <v>8</v>
      </c>
      <c r="G6228" s="9">
        <v>247326364</v>
      </c>
      <c r="H6228" s="9" t="str">
        <f t="shared" si="194"/>
        <v>(-31.3772527, 27.9591643)</v>
      </c>
    </row>
    <row r="6229" spans="1:8" s="10" customFormat="1" x14ac:dyDescent="0.25">
      <c r="A6229" s="9" t="str">
        <f t="shared" si="195"/>
        <v>OSM: Rysmierbult - Station - (247646997)</v>
      </c>
      <c r="B6229" s="9" t="s">
        <v>1466</v>
      </c>
      <c r="C6229" s="9" t="s">
        <v>7</v>
      </c>
      <c r="D6229" s="12">
        <v>-26.351260799999999</v>
      </c>
      <c r="E6229" s="12">
        <v>27.135365400000001</v>
      </c>
      <c r="F6229" s="9" t="s">
        <v>8</v>
      </c>
      <c r="G6229" s="9">
        <v>247646997</v>
      </c>
      <c r="H6229" s="9" t="str">
        <f t="shared" si="194"/>
        <v>(-26.3512608, 27.1353654)</v>
      </c>
    </row>
    <row r="6230" spans="1:8" s="10" customFormat="1" x14ac:dyDescent="0.25">
      <c r="A6230" s="9" t="str">
        <f t="shared" si="195"/>
        <v>OSM: Saaibult - Abandoned - (247325603)</v>
      </c>
      <c r="B6230" s="9" t="s">
        <v>332</v>
      </c>
      <c r="C6230" s="9" t="s">
        <v>139</v>
      </c>
      <c r="D6230" s="12">
        <v>-28.5373831</v>
      </c>
      <c r="E6230" s="12">
        <v>27.5219998</v>
      </c>
      <c r="F6230" s="9" t="s">
        <v>8</v>
      </c>
      <c r="G6230" s="9">
        <v>247325603</v>
      </c>
      <c r="H6230" s="9" t="str">
        <f t="shared" si="194"/>
        <v>(-28.5373831, 27.5219998)</v>
      </c>
    </row>
    <row r="6231" spans="1:8" s="10" customFormat="1" x14ac:dyDescent="0.25">
      <c r="A6231" s="9" t="str">
        <f t="shared" si="195"/>
        <v>OSM: Saamloop - Halt - (247326363)</v>
      </c>
      <c r="B6231" s="9" t="s">
        <v>676</v>
      </c>
      <c r="C6231" s="9" t="s">
        <v>19</v>
      </c>
      <c r="D6231" s="12">
        <v>-30.310210699999999</v>
      </c>
      <c r="E6231" s="12">
        <v>29.111385299999998</v>
      </c>
      <c r="F6231" s="9" t="s">
        <v>8</v>
      </c>
      <c r="G6231" s="9">
        <v>247326363</v>
      </c>
      <c r="H6231" s="9" t="str">
        <f t="shared" si="194"/>
        <v>(-30.3102107, 29.1113853)</v>
      </c>
    </row>
    <row r="6232" spans="1:8" s="10" customFormat="1" x14ac:dyDescent="0.25">
      <c r="A6232" s="9" t="str">
        <f t="shared" si="195"/>
        <v>OSM: Saartjiesnek - Abandoned - (247646998)</v>
      </c>
      <c r="B6232" s="9" t="s">
        <v>1467</v>
      </c>
      <c r="C6232" s="9" t="s">
        <v>139</v>
      </c>
      <c r="D6232" s="12">
        <v>-25.747550799999999</v>
      </c>
      <c r="E6232" s="12">
        <v>27.937603899999999</v>
      </c>
      <c r="F6232" s="9" t="s">
        <v>8</v>
      </c>
      <c r="G6232" s="9">
        <v>247646998</v>
      </c>
      <c r="H6232" s="9" t="str">
        <f t="shared" si="194"/>
        <v>(-25.7475508, 27.9376039)</v>
      </c>
    </row>
    <row r="6233" spans="1:8" s="10" customFormat="1" x14ac:dyDescent="0.25">
      <c r="A6233" s="9" t="str">
        <f t="shared" si="195"/>
        <v>OSM: Safarcamp - Station - (247646999)</v>
      </c>
      <c r="B6233" s="9" t="s">
        <v>1468</v>
      </c>
      <c r="C6233" s="9" t="s">
        <v>7</v>
      </c>
      <c r="D6233" s="12">
        <v>-26.668281700000001</v>
      </c>
      <c r="E6233" s="12">
        <v>27.088623399999999</v>
      </c>
      <c r="F6233" s="9" t="s">
        <v>8</v>
      </c>
      <c r="G6233" s="9">
        <v>247646999</v>
      </c>
      <c r="H6233" s="9" t="str">
        <f t="shared" si="194"/>
        <v>(-26.6682817, 27.0886234)</v>
      </c>
    </row>
    <row r="6234" spans="1:8" s="10" customFormat="1" x14ac:dyDescent="0.25">
      <c r="A6234" s="9" t="str">
        <f t="shared" si="195"/>
        <v>OSM: Saggiesberg - Station - (321273243)</v>
      </c>
      <c r="B6234" s="9" t="s">
        <v>1745</v>
      </c>
      <c r="C6234" s="9" t="s">
        <v>7</v>
      </c>
      <c r="D6234" s="12">
        <v>-31.3273765</v>
      </c>
      <c r="E6234" s="12">
        <v>18.7789541</v>
      </c>
      <c r="F6234" s="9" t="s">
        <v>8</v>
      </c>
      <c r="G6234" s="9">
        <v>321273243</v>
      </c>
      <c r="H6234" s="9" t="str">
        <f t="shared" si="194"/>
        <v>(-31.3273765, 18.7789541)</v>
      </c>
    </row>
    <row r="6235" spans="1:8" s="10" customFormat="1" x14ac:dyDescent="0.25">
      <c r="A6235" s="9" t="str">
        <f t="shared" si="195"/>
        <v>OSM: Sakrivier - Station - (247327972)</v>
      </c>
      <c r="B6235" s="9" t="s">
        <v>924</v>
      </c>
      <c r="C6235" s="9" t="s">
        <v>7</v>
      </c>
      <c r="D6235" s="12">
        <v>-30.880551700000002</v>
      </c>
      <c r="E6235" s="12">
        <v>20.440633099999999</v>
      </c>
      <c r="F6235" s="9" t="s">
        <v>8</v>
      </c>
      <c r="G6235" s="9">
        <v>247327972</v>
      </c>
      <c r="H6235" s="9" t="str">
        <f t="shared" si="194"/>
        <v>(-30.8805517, 20.4406331)</v>
      </c>
    </row>
    <row r="6236" spans="1:8" s="10" customFormat="1" x14ac:dyDescent="0.25">
      <c r="A6236" s="9" t="str">
        <f t="shared" si="195"/>
        <v>OSM: Salamanga - Yard - (11138382554)</v>
      </c>
      <c r="B6236" s="9" t="s">
        <v>2725</v>
      </c>
      <c r="C6236" s="9" t="s">
        <v>2236</v>
      </c>
      <c r="D6236" s="12">
        <v>-26.438834799999999</v>
      </c>
      <c r="E6236" s="12">
        <v>32.645157400000002</v>
      </c>
      <c r="F6236" s="9" t="s">
        <v>8</v>
      </c>
      <c r="G6236" s="9">
        <v>11138382554</v>
      </c>
      <c r="H6236" s="9" t="str">
        <f t="shared" si="194"/>
        <v>(-26.4388348, 32.6451574)</v>
      </c>
    </row>
    <row r="6237" spans="1:8" s="10" customFormat="1" x14ac:dyDescent="0.25">
      <c r="A6237" s="9" t="str">
        <f t="shared" si="195"/>
        <v>OSM: Salbar - Service_Station - (1243706926)</v>
      </c>
      <c r="B6237" s="9" t="s">
        <v>2947</v>
      </c>
      <c r="C6237" s="9" t="s">
        <v>2276</v>
      </c>
      <c r="D6237" s="12">
        <v>-33.41330636</v>
      </c>
      <c r="E6237" s="12">
        <v>19.753942479999999</v>
      </c>
      <c r="F6237" s="9" t="s">
        <v>2775</v>
      </c>
      <c r="G6237" s="9">
        <v>1243706926</v>
      </c>
      <c r="H6237" s="9" t="str">
        <f t="shared" si="194"/>
        <v>(-33.4133064, 19.7539425)</v>
      </c>
    </row>
    <row r="6238" spans="1:8" s="10" customFormat="1" x14ac:dyDescent="0.25">
      <c r="A6238" s="9" t="str">
        <f t="shared" si="195"/>
        <v>OSM: Saldanha - Station - (249333135)</v>
      </c>
      <c r="B6238" s="9" t="s">
        <v>1665</v>
      </c>
      <c r="C6238" s="9" t="s">
        <v>7</v>
      </c>
      <c r="D6238" s="12">
        <v>-33.005265399999999</v>
      </c>
      <c r="E6238" s="12">
        <v>17.943299400000001</v>
      </c>
      <c r="F6238" s="9" t="s">
        <v>8</v>
      </c>
      <c r="G6238" s="9">
        <v>249333135</v>
      </c>
      <c r="H6238" s="9" t="str">
        <f t="shared" si="194"/>
        <v>(-33.0052654, 17.9432994)</v>
      </c>
    </row>
    <row r="6239" spans="1:8" s="10" customFormat="1" x14ac:dyDescent="0.25">
      <c r="A6239" s="9" t="str">
        <f t="shared" si="195"/>
        <v>OSM: Salielaagte - Halt - (247326362)</v>
      </c>
      <c r="B6239" s="9" t="s">
        <v>675</v>
      </c>
      <c r="C6239" s="9" t="s">
        <v>19</v>
      </c>
      <c r="D6239" s="12">
        <v>-34.003254200000001</v>
      </c>
      <c r="E6239" s="12">
        <v>24.561858300000001</v>
      </c>
      <c r="F6239" s="9" t="s">
        <v>8</v>
      </c>
      <c r="G6239" s="9">
        <v>247326362</v>
      </c>
      <c r="H6239" s="9" t="str">
        <f t="shared" si="194"/>
        <v>(-34.0032542, 24.5618583)</v>
      </c>
    </row>
    <row r="6240" spans="1:8" s="10" customFormat="1" x14ac:dyDescent="0.25">
      <c r="A6240" s="9" t="str">
        <f t="shared" si="195"/>
        <v>OSM: Salkor - Station - (959623093)</v>
      </c>
      <c r="B6240" s="9" t="s">
        <v>2246</v>
      </c>
      <c r="C6240" s="9" t="s">
        <v>7</v>
      </c>
      <c r="D6240" s="12">
        <v>-32.9521783</v>
      </c>
      <c r="E6240" s="12">
        <v>18.047588000000001</v>
      </c>
      <c r="F6240" s="9" t="s">
        <v>8</v>
      </c>
      <c r="G6240" s="9">
        <v>959623093</v>
      </c>
      <c r="H6240" s="9" t="str">
        <f t="shared" si="194"/>
        <v>(-32.9521783, 18.047588)</v>
      </c>
    </row>
    <row r="6241" spans="1:8" s="10" customFormat="1" x14ac:dyDescent="0.25">
      <c r="A6241" s="9" t="str">
        <f t="shared" si="195"/>
        <v>OSM: Salt Lake - Halt - (8927150056)</v>
      </c>
      <c r="B6241" s="9" t="s">
        <v>2676</v>
      </c>
      <c r="C6241" s="9" t="s">
        <v>19</v>
      </c>
      <c r="D6241" s="12">
        <v>-29.2793511</v>
      </c>
      <c r="E6241" s="12">
        <v>24.0110159</v>
      </c>
      <c r="F6241" s="9" t="s">
        <v>8</v>
      </c>
      <c r="G6241" s="9">
        <v>8927150056</v>
      </c>
      <c r="H6241" s="9" t="str">
        <f t="shared" si="194"/>
        <v>(-29.2793511, 24.0110159)</v>
      </c>
    </row>
    <row r="6242" spans="1:8" s="10" customFormat="1" x14ac:dyDescent="0.25">
      <c r="A6242" s="9" t="str">
        <f t="shared" si="195"/>
        <v>OSM: Salt River - Station - (349078745)</v>
      </c>
      <c r="B6242" s="9" t="s">
        <v>1865</v>
      </c>
      <c r="C6242" s="9" t="s">
        <v>7</v>
      </c>
      <c r="D6242" s="12">
        <v>-33.9272293</v>
      </c>
      <c r="E6242" s="12">
        <v>18.465014499999999</v>
      </c>
      <c r="F6242" s="9" t="s">
        <v>8</v>
      </c>
      <c r="G6242" s="9">
        <v>349078745</v>
      </c>
      <c r="H6242" s="9" t="str">
        <f t="shared" si="194"/>
        <v>(-33.9272293, 18.4650145)</v>
      </c>
    </row>
    <row r="6243" spans="1:8" s="10" customFormat="1" x14ac:dyDescent="0.25">
      <c r="A6243" s="9" t="str">
        <f t="shared" si="195"/>
        <v>OSM: Salt River - Stop - (4267071581)</v>
      </c>
      <c r="B6243" s="9" t="s">
        <v>1865</v>
      </c>
      <c r="C6243" s="9" t="s">
        <v>13</v>
      </c>
      <c r="D6243" s="12">
        <v>-33.927195599999997</v>
      </c>
      <c r="E6243" s="12">
        <v>18.467009399999998</v>
      </c>
      <c r="F6243" s="9" t="s">
        <v>8</v>
      </c>
      <c r="G6243" s="9">
        <v>4267071581</v>
      </c>
      <c r="H6243" s="9" t="str">
        <f t="shared" si="194"/>
        <v>(-33.9271956, 18.4670094)</v>
      </c>
    </row>
    <row r="6244" spans="1:8" s="10" customFormat="1" x14ac:dyDescent="0.25">
      <c r="A6244" s="9" t="str">
        <f t="shared" si="195"/>
        <v>OSM: Salt River - Stop - (4267071588)</v>
      </c>
      <c r="B6244" s="9" t="s">
        <v>1865</v>
      </c>
      <c r="C6244" s="9" t="s">
        <v>13</v>
      </c>
      <c r="D6244" s="12">
        <v>-33.927329100000001</v>
      </c>
      <c r="E6244" s="12">
        <v>18.466977199999999</v>
      </c>
      <c r="F6244" s="9" t="s">
        <v>8</v>
      </c>
      <c r="G6244" s="9">
        <v>4267071588</v>
      </c>
      <c r="H6244" s="9" t="str">
        <f t="shared" si="194"/>
        <v>(-33.9273291, 18.4669772)</v>
      </c>
    </row>
    <row r="6245" spans="1:8" s="10" customFormat="1" x14ac:dyDescent="0.25">
      <c r="A6245" s="9" t="str">
        <f t="shared" si="195"/>
        <v>OSM: Salt River - Stop - (6661376687)</v>
      </c>
      <c r="B6245" s="9" t="s">
        <v>1865</v>
      </c>
      <c r="C6245" s="9" t="s">
        <v>13</v>
      </c>
      <c r="D6245" s="12">
        <v>-33.927452099999996</v>
      </c>
      <c r="E6245" s="12">
        <v>18.464866799999999</v>
      </c>
      <c r="F6245" s="9" t="s">
        <v>8</v>
      </c>
      <c r="G6245" s="9">
        <v>6661376687</v>
      </c>
      <c r="H6245" s="9" t="str">
        <f t="shared" si="194"/>
        <v>(-33.9274521, 18.4648668)</v>
      </c>
    </row>
    <row r="6246" spans="1:8" s="10" customFormat="1" x14ac:dyDescent="0.25">
      <c r="A6246" s="9" t="str">
        <f t="shared" si="195"/>
        <v>OSM: Salt River - Stop - (6661376688)</v>
      </c>
      <c r="B6246" s="9" t="s">
        <v>1865</v>
      </c>
      <c r="C6246" s="9" t="s">
        <v>13</v>
      </c>
      <c r="D6246" s="12">
        <v>-33.927239100000001</v>
      </c>
      <c r="E6246" s="12">
        <v>18.463847399999999</v>
      </c>
      <c r="F6246" s="9" t="s">
        <v>8</v>
      </c>
      <c r="G6246" s="9">
        <v>6661376688</v>
      </c>
      <c r="H6246" s="9" t="str">
        <f t="shared" si="194"/>
        <v>(-33.9272391, 18.4638474)</v>
      </c>
    </row>
    <row r="6247" spans="1:8" s="10" customFormat="1" x14ac:dyDescent="0.25">
      <c r="A6247" s="9" t="str">
        <f t="shared" si="195"/>
        <v>OSM: Salt River - Stop - (6665216208)</v>
      </c>
      <c r="B6247" s="9" t="s">
        <v>1865</v>
      </c>
      <c r="C6247" s="9" t="s">
        <v>13</v>
      </c>
      <c r="D6247" s="12">
        <v>-33.927047399999999</v>
      </c>
      <c r="E6247" s="12">
        <v>18.464381800000002</v>
      </c>
      <c r="F6247" s="9" t="s">
        <v>8</v>
      </c>
      <c r="G6247" s="9">
        <v>6665216208</v>
      </c>
      <c r="H6247" s="9" t="str">
        <f t="shared" si="194"/>
        <v>(-33.9270474, 18.4643818)</v>
      </c>
    </row>
    <row r="6248" spans="1:8" s="10" customFormat="1" x14ac:dyDescent="0.25">
      <c r="A6248" s="9" t="str">
        <f t="shared" si="195"/>
        <v>OSM: Salt River - Stop - (6665216209)</v>
      </c>
      <c r="B6248" s="9" t="s">
        <v>1865</v>
      </c>
      <c r="C6248" s="9" t="s">
        <v>13</v>
      </c>
      <c r="D6248" s="12">
        <v>-33.9271861</v>
      </c>
      <c r="E6248" s="12">
        <v>18.464293099999999</v>
      </c>
      <c r="F6248" s="9" t="s">
        <v>8</v>
      </c>
      <c r="G6248" s="9">
        <v>6665216209</v>
      </c>
      <c r="H6248" s="9" t="str">
        <f t="shared" si="194"/>
        <v>(-33.9271861, 18.4642931)</v>
      </c>
    </row>
    <row r="6249" spans="1:8" s="10" customFormat="1" x14ac:dyDescent="0.25">
      <c r="A6249" s="9" t="str">
        <f t="shared" si="195"/>
        <v>OSM: Salt River - Stop - (8871156717)</v>
      </c>
      <c r="B6249" s="9" t="s">
        <v>1865</v>
      </c>
      <c r="C6249" s="9" t="s">
        <v>13</v>
      </c>
      <c r="D6249" s="12">
        <v>-33.927107200000002</v>
      </c>
      <c r="E6249" s="12">
        <v>18.464578800000002</v>
      </c>
      <c r="F6249" s="9" t="s">
        <v>8</v>
      </c>
      <c r="G6249" s="9">
        <v>8871156717</v>
      </c>
      <c r="H6249" s="9" t="str">
        <f t="shared" si="194"/>
        <v>(-33.9271072, 18.4645788)</v>
      </c>
    </row>
    <row r="6250" spans="1:8" s="10" customFormat="1" x14ac:dyDescent="0.25">
      <c r="A6250" s="9" t="str">
        <f t="shared" si="195"/>
        <v>OSM: Salt River Station - Station - (31343078)</v>
      </c>
      <c r="B6250" s="9" t="s">
        <v>2809</v>
      </c>
      <c r="C6250" s="9" t="s">
        <v>7</v>
      </c>
      <c r="D6250" s="12">
        <v>-33.927579649999998</v>
      </c>
      <c r="E6250" s="12">
        <v>18.464701342857101</v>
      </c>
      <c r="F6250" s="9" t="s">
        <v>2775</v>
      </c>
      <c r="G6250" s="9">
        <v>31343078</v>
      </c>
      <c r="H6250" s="9" t="str">
        <f t="shared" si="194"/>
        <v>(-33.9275797, 18.4647013)</v>
      </c>
    </row>
    <row r="6251" spans="1:8" s="10" customFormat="1" x14ac:dyDescent="0.25">
      <c r="A6251" s="9" t="str">
        <f t="shared" si="195"/>
        <v>OSM: Saltaire - Halt - (247326360)</v>
      </c>
      <c r="B6251" s="9" t="s">
        <v>674</v>
      </c>
      <c r="C6251" s="9" t="s">
        <v>19</v>
      </c>
      <c r="D6251" s="12">
        <v>-33.182044500000003</v>
      </c>
      <c r="E6251" s="12">
        <v>25.9387653</v>
      </c>
      <c r="F6251" s="9" t="s">
        <v>8</v>
      </c>
      <c r="G6251" s="9">
        <v>247326360</v>
      </c>
      <c r="H6251" s="9" t="str">
        <f t="shared" si="194"/>
        <v>(-33.1820445, 25.9387653)</v>
      </c>
    </row>
    <row r="6252" spans="1:8" s="10" customFormat="1" x14ac:dyDescent="0.25">
      <c r="A6252" s="9" t="str">
        <f t="shared" si="195"/>
        <v>OSM: Salvage - Level_Crossing - (1926044427)</v>
      </c>
      <c r="B6252" s="9" t="s">
        <v>2404</v>
      </c>
      <c r="C6252" s="9" t="s">
        <v>2368</v>
      </c>
      <c r="D6252" s="12">
        <v>-25.6811726</v>
      </c>
      <c r="E6252" s="12">
        <v>27.352038199999999</v>
      </c>
      <c r="F6252" s="9" t="s">
        <v>8</v>
      </c>
      <c r="G6252" s="9">
        <v>1926044427</v>
      </c>
      <c r="H6252" s="9" t="str">
        <f t="shared" si="194"/>
        <v>(-25.6811726, 27.3520382)</v>
      </c>
    </row>
    <row r="6253" spans="1:8" s="10" customFormat="1" x14ac:dyDescent="0.25">
      <c r="A6253" s="9" t="str">
        <f t="shared" si="195"/>
        <v>OSM: Salzbrunn - Halt - (243744814)</v>
      </c>
      <c r="B6253" s="9" t="s">
        <v>144</v>
      </c>
      <c r="C6253" s="9" t="s">
        <v>19</v>
      </c>
      <c r="D6253" s="12">
        <v>-24.387163900000001</v>
      </c>
      <c r="E6253" s="12">
        <v>17.971725800000002</v>
      </c>
      <c r="F6253" s="9" t="s">
        <v>8</v>
      </c>
      <c r="G6253" s="9">
        <v>243744814</v>
      </c>
      <c r="H6253" s="9" t="str">
        <f t="shared" si="194"/>
        <v>(-24.3871639, 17.9717258)</v>
      </c>
    </row>
    <row r="6254" spans="1:8" s="10" customFormat="1" x14ac:dyDescent="0.25">
      <c r="A6254" s="9" t="str">
        <f t="shared" si="195"/>
        <v>OSM: Sandberg - Station - (249333134)</v>
      </c>
      <c r="B6254" s="9" t="s">
        <v>1664</v>
      </c>
      <c r="C6254" s="9" t="s">
        <v>7</v>
      </c>
      <c r="D6254" s="12">
        <v>-32.289581800000001</v>
      </c>
      <c r="E6254" s="12">
        <v>18.589252500000001</v>
      </c>
      <c r="F6254" s="9" t="s">
        <v>8</v>
      </c>
      <c r="G6254" s="9">
        <v>249333134</v>
      </c>
      <c r="H6254" s="9" t="str">
        <f t="shared" si="194"/>
        <v>(-32.2895818, 18.5892525)</v>
      </c>
    </row>
    <row r="6255" spans="1:8" s="10" customFormat="1" x14ac:dyDescent="0.25">
      <c r="A6255" s="9" t="str">
        <f t="shared" si="195"/>
        <v>OSM: Sandflats - Abandoned - (1576127219)</v>
      </c>
      <c r="B6255" s="9" t="s">
        <v>2364</v>
      </c>
      <c r="C6255" s="9" t="s">
        <v>139</v>
      </c>
      <c r="D6255" s="12">
        <v>-33.434481099999999</v>
      </c>
      <c r="E6255" s="12">
        <v>25.959719</v>
      </c>
      <c r="F6255" s="9" t="s">
        <v>8</v>
      </c>
      <c r="G6255" s="9">
        <v>1576127219</v>
      </c>
      <c r="H6255" s="9" t="str">
        <f t="shared" si="194"/>
        <v>(-33.4344811, 25.959719)</v>
      </c>
    </row>
    <row r="6256" spans="1:8" s="10" customFormat="1" x14ac:dyDescent="0.25">
      <c r="A6256" s="9" t="str">
        <f t="shared" si="195"/>
        <v>OSM: Sandkop - Abandoned - (247327973)</v>
      </c>
      <c r="B6256" s="9" t="s">
        <v>925</v>
      </c>
      <c r="C6256" s="9" t="s">
        <v>139</v>
      </c>
      <c r="D6256" s="12">
        <v>-30.946839700000002</v>
      </c>
      <c r="E6256" s="12">
        <v>22.536846300000001</v>
      </c>
      <c r="F6256" s="9" t="s">
        <v>8</v>
      </c>
      <c r="G6256" s="9">
        <v>247327973</v>
      </c>
      <c r="H6256" s="9" t="str">
        <f t="shared" si="194"/>
        <v>(-30.9468397, 22.5368463)</v>
      </c>
    </row>
    <row r="6257" spans="1:8" s="10" customFormat="1" x14ac:dyDescent="0.25">
      <c r="A6257" s="9" t="str">
        <f t="shared" si="195"/>
        <v>OSM: Sandpits - Abandoned - (247644827)</v>
      </c>
      <c r="B6257" s="9" t="s">
        <v>1165</v>
      </c>
      <c r="C6257" s="9" t="s">
        <v>139</v>
      </c>
      <c r="D6257" s="12">
        <v>-25.7156339</v>
      </c>
      <c r="E6257" s="12">
        <v>28.119881700000001</v>
      </c>
      <c r="F6257" s="9" t="s">
        <v>8</v>
      </c>
      <c r="G6257" s="9">
        <v>247644827</v>
      </c>
      <c r="H6257" s="9" t="str">
        <f t="shared" si="194"/>
        <v>(-25.7156339, 28.1198817)</v>
      </c>
    </row>
    <row r="6258" spans="1:8" s="10" customFormat="1" x14ac:dyDescent="0.25">
      <c r="A6258" s="9" t="str">
        <f t="shared" si="195"/>
        <v>OSM: Sandrivier - Halt - (247647000)</v>
      </c>
      <c r="B6258" s="9" t="s">
        <v>1469</v>
      </c>
      <c r="C6258" s="9" t="s">
        <v>19</v>
      </c>
      <c r="D6258" s="12">
        <v>-24.018639700000001</v>
      </c>
      <c r="E6258" s="12">
        <v>29.295162000000001</v>
      </c>
      <c r="F6258" s="9" t="s">
        <v>8</v>
      </c>
      <c r="G6258" s="9">
        <v>247647000</v>
      </c>
      <c r="H6258" s="9" t="str">
        <f t="shared" si="194"/>
        <v>(-24.0186397, 29.295162)</v>
      </c>
    </row>
    <row r="6259" spans="1:8" s="10" customFormat="1" x14ac:dyDescent="0.25">
      <c r="A6259" s="9" t="str">
        <f t="shared" si="195"/>
        <v>OSM: Sandstone Estates Railway - Narrow_Gauge - (103485620)</v>
      </c>
      <c r="B6259" s="9" t="s">
        <v>2874</v>
      </c>
      <c r="C6259" s="9" t="s">
        <v>2776</v>
      </c>
      <c r="D6259" s="12">
        <v>-28.845250590909</v>
      </c>
      <c r="E6259" s="12">
        <v>28.002777872727201</v>
      </c>
      <c r="F6259" s="9" t="s">
        <v>2775</v>
      </c>
      <c r="G6259" s="9">
        <v>103485620</v>
      </c>
      <c r="H6259" s="9" t="str">
        <f t="shared" si="194"/>
        <v>(-28.8452506, 28.0027779)</v>
      </c>
    </row>
    <row r="6260" spans="1:8" s="10" customFormat="1" x14ac:dyDescent="0.25">
      <c r="A6260" s="9" t="str">
        <f t="shared" si="195"/>
        <v>OSM: Sandstone Estates Railway - Narrow_Gauge - (103485637)</v>
      </c>
      <c r="B6260" s="9" t="s">
        <v>2874</v>
      </c>
      <c r="C6260" s="9" t="s">
        <v>2776</v>
      </c>
      <c r="D6260" s="12">
        <v>-28.846301024324301</v>
      </c>
      <c r="E6260" s="12">
        <v>28.001564132432399</v>
      </c>
      <c r="F6260" s="9" t="s">
        <v>2775</v>
      </c>
      <c r="G6260" s="9">
        <v>103485637</v>
      </c>
      <c r="H6260" s="9" t="str">
        <f t="shared" si="194"/>
        <v>(-28.846301, 28.0015641)</v>
      </c>
    </row>
    <row r="6261" spans="1:8" s="10" customFormat="1" x14ac:dyDescent="0.25">
      <c r="A6261" s="9" t="str">
        <f t="shared" si="195"/>
        <v>OSM: Sandstone Estates Railway - Narrow_Gauge - (105895327)</v>
      </c>
      <c r="B6261" s="9" t="s">
        <v>2874</v>
      </c>
      <c r="C6261" s="9" t="s">
        <v>2776</v>
      </c>
      <c r="D6261" s="12">
        <v>-28.849571217499999</v>
      </c>
      <c r="E6261" s="12">
        <v>28.00802019</v>
      </c>
      <c r="F6261" s="9" t="s">
        <v>2775</v>
      </c>
      <c r="G6261" s="9">
        <v>105895327</v>
      </c>
      <c r="H6261" s="9" t="str">
        <f t="shared" si="194"/>
        <v>(-28.8495712, 28.0080202)</v>
      </c>
    </row>
    <row r="6262" spans="1:8" s="10" customFormat="1" x14ac:dyDescent="0.25">
      <c r="A6262" s="9" t="str">
        <f t="shared" si="195"/>
        <v>OSM: Sandstone Estates Railway - Abandoned - (179497016)</v>
      </c>
      <c r="B6262" s="9" t="s">
        <v>2874</v>
      </c>
      <c r="C6262" s="9" t="s">
        <v>139</v>
      </c>
      <c r="D6262" s="12">
        <v>-28.829332824806201</v>
      </c>
      <c r="E6262" s="12">
        <v>27.973737233333299</v>
      </c>
      <c r="F6262" s="9" t="s">
        <v>2775</v>
      </c>
      <c r="G6262" s="9">
        <v>179497016</v>
      </c>
      <c r="H6262" s="9" t="str">
        <f t="shared" si="194"/>
        <v>(-28.8293328, 27.9737372)</v>
      </c>
    </row>
    <row r="6263" spans="1:8" s="10" customFormat="1" x14ac:dyDescent="0.25">
      <c r="A6263" s="9" t="str">
        <f t="shared" si="195"/>
        <v>OSM: Sandstone Estates Railway - Narrow_Gauge - (179499577)</v>
      </c>
      <c r="B6263" s="9" t="s">
        <v>2874</v>
      </c>
      <c r="C6263" s="9" t="s">
        <v>2776</v>
      </c>
      <c r="D6263" s="12">
        <v>-28.845104646666599</v>
      </c>
      <c r="E6263" s="12">
        <v>27.999543353333301</v>
      </c>
      <c r="F6263" s="9" t="s">
        <v>2775</v>
      </c>
      <c r="G6263" s="9">
        <v>179499577</v>
      </c>
      <c r="H6263" s="9" t="str">
        <f t="shared" si="194"/>
        <v>(-28.8451046, 27.9995434)</v>
      </c>
    </row>
    <row r="6264" spans="1:8" s="10" customFormat="1" x14ac:dyDescent="0.25">
      <c r="A6264" s="9" t="str">
        <f t="shared" si="195"/>
        <v>OSM: Sandstone Estates Railway - Narrow_Gauge - (179499579)</v>
      </c>
      <c r="B6264" s="9" t="s">
        <v>2874</v>
      </c>
      <c r="C6264" s="9" t="s">
        <v>2776</v>
      </c>
      <c r="D6264" s="12">
        <v>-28.830312942857098</v>
      </c>
      <c r="E6264" s="12">
        <v>27.995234499999999</v>
      </c>
      <c r="F6264" s="9" t="s">
        <v>2775</v>
      </c>
      <c r="G6264" s="9">
        <v>179499579</v>
      </c>
      <c r="H6264" s="9" t="str">
        <f t="shared" si="194"/>
        <v>(-28.8303129, 27.9952345)</v>
      </c>
    </row>
    <row r="6265" spans="1:8" s="10" customFormat="1" x14ac:dyDescent="0.25">
      <c r="A6265" s="9" t="str">
        <f t="shared" si="195"/>
        <v>OSM: Sandstone Estates Railway - Narrow_Gauge - (179499580)</v>
      </c>
      <c r="B6265" s="9" t="s">
        <v>2874</v>
      </c>
      <c r="C6265" s="9" t="s">
        <v>2776</v>
      </c>
      <c r="D6265" s="12">
        <v>-28.8448749571428</v>
      </c>
      <c r="E6265" s="12">
        <v>27.999578685714201</v>
      </c>
      <c r="F6265" s="9" t="s">
        <v>2775</v>
      </c>
      <c r="G6265" s="9">
        <v>179499580</v>
      </c>
      <c r="H6265" s="9" t="str">
        <f t="shared" si="194"/>
        <v>(-28.844875, 27.9995787)</v>
      </c>
    </row>
    <row r="6266" spans="1:8" s="10" customFormat="1" x14ac:dyDescent="0.25">
      <c r="A6266" s="9" t="str">
        <f t="shared" si="195"/>
        <v>OSM: Sandstone Estates Railway - Abandoned - (204337058)</v>
      </c>
      <c r="B6266" s="9" t="s">
        <v>2874</v>
      </c>
      <c r="C6266" s="9" t="s">
        <v>139</v>
      </c>
      <c r="D6266" s="12">
        <v>-28.829194254676199</v>
      </c>
      <c r="E6266" s="12">
        <v>27.962901428057499</v>
      </c>
      <c r="F6266" s="9" t="s">
        <v>2775</v>
      </c>
      <c r="G6266" s="9">
        <v>204337058</v>
      </c>
      <c r="H6266" s="9" t="str">
        <f t="shared" si="194"/>
        <v>(-28.8291943, 27.9629014)</v>
      </c>
    </row>
    <row r="6267" spans="1:8" s="10" customFormat="1" x14ac:dyDescent="0.25">
      <c r="A6267" s="9" t="str">
        <f t="shared" si="195"/>
        <v>OSM: Sandstone Estates Railway - Narrow_Gauge - (254594670)</v>
      </c>
      <c r="B6267" s="9" t="s">
        <v>2874</v>
      </c>
      <c r="C6267" s="9" t="s">
        <v>2776</v>
      </c>
      <c r="D6267" s="12">
        <v>-28.829770499999999</v>
      </c>
      <c r="E6267" s="12">
        <v>27.995059874999999</v>
      </c>
      <c r="F6267" s="9" t="s">
        <v>2775</v>
      </c>
      <c r="G6267" s="9">
        <v>254594670</v>
      </c>
      <c r="H6267" s="9" t="str">
        <f t="shared" si="194"/>
        <v>(-28.8297705, 27.9950599)</v>
      </c>
    </row>
    <row r="6268" spans="1:8" s="10" customFormat="1" x14ac:dyDescent="0.25">
      <c r="A6268" s="9" t="str">
        <f t="shared" si="195"/>
        <v>OSM: Sandstone Estates Railway - Narrow_Gauge - (503658024)</v>
      </c>
      <c r="B6268" s="9" t="s">
        <v>2874</v>
      </c>
      <c r="C6268" s="9" t="s">
        <v>2776</v>
      </c>
      <c r="D6268" s="12">
        <v>-28.843836199999998</v>
      </c>
      <c r="E6268" s="12">
        <v>28.002318150000001</v>
      </c>
      <c r="F6268" s="9" t="s">
        <v>2775</v>
      </c>
      <c r="G6268" s="9">
        <v>503658024</v>
      </c>
      <c r="H6268" s="9" t="str">
        <f t="shared" si="194"/>
        <v>(-28.8438362, 28.0023182)</v>
      </c>
    </row>
    <row r="6269" spans="1:8" s="10" customFormat="1" x14ac:dyDescent="0.25">
      <c r="A6269" s="9" t="str">
        <f t="shared" si="195"/>
        <v>OSM: Sandstone Estates Railway - Narrow_Gauge - (762480948)</v>
      </c>
      <c r="B6269" s="9" t="s">
        <v>2874</v>
      </c>
      <c r="C6269" s="9" t="s">
        <v>2776</v>
      </c>
      <c r="D6269" s="12">
        <v>-28.83102135</v>
      </c>
      <c r="E6269" s="12">
        <v>27.9952078666666</v>
      </c>
      <c r="F6269" s="9" t="s">
        <v>2775</v>
      </c>
      <c r="G6269" s="9">
        <v>762480948</v>
      </c>
      <c r="H6269" s="9" t="str">
        <f t="shared" si="194"/>
        <v>(-28.8310214, 27.9952079)</v>
      </c>
    </row>
    <row r="6270" spans="1:8" s="10" customFormat="1" x14ac:dyDescent="0.25">
      <c r="A6270" s="9" t="str">
        <f t="shared" si="195"/>
        <v>OSM: Sandstone Estates Railway - Narrow_Gauge - (1208931540)</v>
      </c>
      <c r="B6270" s="9" t="s">
        <v>2874</v>
      </c>
      <c r="C6270" s="9" t="s">
        <v>2776</v>
      </c>
      <c r="D6270" s="12">
        <v>-28.8267968182539</v>
      </c>
      <c r="E6270" s="12">
        <v>27.9851898555555</v>
      </c>
      <c r="F6270" s="9" t="s">
        <v>2775</v>
      </c>
      <c r="G6270" s="9">
        <v>1208931540</v>
      </c>
      <c r="H6270" s="9" t="str">
        <f t="shared" si="194"/>
        <v>(-28.8267968, 27.9851899)</v>
      </c>
    </row>
    <row r="6271" spans="1:8" s="10" customFormat="1" x14ac:dyDescent="0.25">
      <c r="A6271" s="9" t="str">
        <f t="shared" si="195"/>
        <v>OSM: Sandton - Stop - (326005871)</v>
      </c>
      <c r="B6271" s="9" t="s">
        <v>1752</v>
      </c>
      <c r="C6271" s="9" t="s">
        <v>13</v>
      </c>
      <c r="D6271" s="12">
        <v>-26.108069499999999</v>
      </c>
      <c r="E6271" s="12">
        <v>28.057218299999999</v>
      </c>
      <c r="F6271" s="9" t="s">
        <v>8</v>
      </c>
      <c r="G6271" s="9">
        <v>326005871</v>
      </c>
      <c r="H6271" s="9" t="str">
        <f t="shared" si="194"/>
        <v>(-26.1080695, 28.0572183)</v>
      </c>
    </row>
    <row r="6272" spans="1:8" s="10" customFormat="1" x14ac:dyDescent="0.25">
      <c r="A6272" s="9" t="str">
        <f t="shared" si="195"/>
        <v>OSM: Sandton - Stop - (5221105629)</v>
      </c>
      <c r="B6272" s="9" t="s">
        <v>1752</v>
      </c>
      <c r="C6272" s="9" t="s">
        <v>13</v>
      </c>
      <c r="D6272" s="12">
        <v>-26.108099500000002</v>
      </c>
      <c r="E6272" s="12">
        <v>28.057252800000001</v>
      </c>
      <c r="F6272" s="9" t="s">
        <v>8</v>
      </c>
      <c r="G6272" s="9">
        <v>5221105629</v>
      </c>
      <c r="H6272" s="9" t="str">
        <f t="shared" si="194"/>
        <v>(-26.1080995, 28.0572528)</v>
      </c>
    </row>
    <row r="6273" spans="1:8" s="10" customFormat="1" x14ac:dyDescent="0.25">
      <c r="A6273" s="9" t="str">
        <f t="shared" si="195"/>
        <v>OSM: Sandton - Station - (6983509221)</v>
      </c>
      <c r="B6273" s="9" t="s">
        <v>1752</v>
      </c>
      <c r="C6273" s="9" t="s">
        <v>7</v>
      </c>
      <c r="D6273" s="12">
        <v>-26.108282800000001</v>
      </c>
      <c r="E6273" s="12">
        <v>28.0569311</v>
      </c>
      <c r="F6273" s="9" t="s">
        <v>8</v>
      </c>
      <c r="G6273" s="9">
        <v>6983509221</v>
      </c>
      <c r="H6273" s="9" t="str">
        <f t="shared" ref="H6273:H6336" si="196">"(" &amp; TEXT(D6273, "#.#######") &amp; ", " &amp; TEXT(E6273, "#.#######") &amp; ")"</f>
        <v>(-26.1082828, 28.0569311)</v>
      </c>
    </row>
    <row r="6274" spans="1:8" s="10" customFormat="1" x14ac:dyDescent="0.25">
      <c r="A6274" s="9" t="str">
        <f t="shared" si="195"/>
        <v>OSM: Sandverhaar - Abandoned - (2036492356)</v>
      </c>
      <c r="B6274" s="9" t="s">
        <v>2431</v>
      </c>
      <c r="C6274" s="9" t="s">
        <v>139</v>
      </c>
      <c r="D6274" s="12">
        <v>-26.840855900000001</v>
      </c>
      <c r="E6274" s="12">
        <v>17.405982300000002</v>
      </c>
      <c r="F6274" s="9" t="s">
        <v>8</v>
      </c>
      <c r="G6274" s="9">
        <v>2036492356</v>
      </c>
      <c r="H6274" s="9" t="str">
        <f t="shared" si="196"/>
        <v>(-26.8408559, 17.4059823)</v>
      </c>
    </row>
    <row r="6275" spans="1:8" s="10" customFormat="1" x14ac:dyDescent="0.25">
      <c r="A6275" s="9" t="str">
        <f t="shared" ref="A6275:A6338" si="197">"OSM: " &amp; B6275 &amp; " - " &amp; PROPER(C6275) &amp; " - (" &amp; G6275 &amp; ")"</f>
        <v>OSM: Sannaspos - Station - (633011154)</v>
      </c>
      <c r="B6275" s="9" t="s">
        <v>1987</v>
      </c>
      <c r="C6275" s="9" t="s">
        <v>7</v>
      </c>
      <c r="D6275" s="12">
        <v>-29.160783899999998</v>
      </c>
      <c r="E6275" s="12">
        <v>26.547296200000002</v>
      </c>
      <c r="F6275" s="9" t="s">
        <v>8</v>
      </c>
      <c r="G6275" s="9">
        <v>633011154</v>
      </c>
      <c r="H6275" s="9" t="str">
        <f t="shared" si="196"/>
        <v>(-29.1607839, 26.5472962)</v>
      </c>
    </row>
    <row r="6276" spans="1:8" s="10" customFormat="1" x14ac:dyDescent="0.25">
      <c r="A6276" s="9" t="str">
        <f t="shared" si="197"/>
        <v>OSM: Sannieshof - Station - (247646978)</v>
      </c>
      <c r="B6276" s="9" t="s">
        <v>1449</v>
      </c>
      <c r="C6276" s="9" t="s">
        <v>7</v>
      </c>
      <c r="D6276" s="12">
        <v>-26.532379599999999</v>
      </c>
      <c r="E6276" s="12">
        <v>25.8043947</v>
      </c>
      <c r="F6276" s="9" t="s">
        <v>8</v>
      </c>
      <c r="G6276" s="9">
        <v>247646978</v>
      </c>
      <c r="H6276" s="9" t="str">
        <f t="shared" si="196"/>
        <v>(-26.5323796, 25.8043947)</v>
      </c>
    </row>
    <row r="6277" spans="1:8" s="10" customFormat="1" x14ac:dyDescent="0.25">
      <c r="A6277" s="9" t="str">
        <f t="shared" si="197"/>
        <v>OSM: Santa - Halt - (8600236674)</v>
      </c>
      <c r="B6277" s="9" t="s">
        <v>2671</v>
      </c>
      <c r="C6277" s="9" t="s">
        <v>19</v>
      </c>
      <c r="D6277" s="12">
        <v>-25.339952799999999</v>
      </c>
      <c r="E6277" s="12">
        <v>30.1775299</v>
      </c>
      <c r="F6277" s="9" t="s">
        <v>8</v>
      </c>
      <c r="G6277" s="9">
        <v>8600236674</v>
      </c>
      <c r="H6277" s="9" t="str">
        <f t="shared" si="196"/>
        <v>(-25.3399528, 30.1775299)</v>
      </c>
    </row>
    <row r="6278" spans="1:8" s="10" customFormat="1" x14ac:dyDescent="0.25">
      <c r="A6278" s="9" t="str">
        <f t="shared" si="197"/>
        <v>OSM: Sapkamma - Halt - (247326358)</v>
      </c>
      <c r="B6278" s="9" t="s">
        <v>673</v>
      </c>
      <c r="C6278" s="9" t="s">
        <v>19</v>
      </c>
      <c r="D6278" s="12">
        <v>-33.364097399999999</v>
      </c>
      <c r="E6278" s="12">
        <v>25.049258399999999</v>
      </c>
      <c r="F6278" s="9" t="s">
        <v>8</v>
      </c>
      <c r="G6278" s="9">
        <v>247326358</v>
      </c>
      <c r="H6278" s="9" t="str">
        <f t="shared" si="196"/>
        <v>(-33.3640974, 25.0492584)</v>
      </c>
    </row>
    <row r="6279" spans="1:8" s="10" customFormat="1" x14ac:dyDescent="0.25">
      <c r="A6279" s="9" t="str">
        <f t="shared" si="197"/>
        <v>OSM: SAR Class 7 no 950 Steam Locomotive - Preserved - (1286201959)</v>
      </c>
      <c r="B6279" s="9" t="s">
        <v>2949</v>
      </c>
      <c r="C6279" s="9" t="s">
        <v>2830</v>
      </c>
      <c r="D6279" s="12">
        <v>-28.452766799999999</v>
      </c>
      <c r="E6279" s="12">
        <v>21.240571449999901</v>
      </c>
      <c r="F6279" s="9" t="s">
        <v>2775</v>
      </c>
      <c r="G6279" s="9">
        <v>1286201959</v>
      </c>
      <c r="H6279" s="9" t="str">
        <f t="shared" si="196"/>
        <v>(-28.4527668, 21.2405714)</v>
      </c>
    </row>
    <row r="6280" spans="1:8" s="10" customFormat="1" x14ac:dyDescent="0.25">
      <c r="A6280" s="9" t="str">
        <f t="shared" si="197"/>
        <v>OSM: Sarclet - Abandoned - (247325607)</v>
      </c>
      <c r="B6280" s="9" t="s">
        <v>333</v>
      </c>
      <c r="C6280" s="9" t="s">
        <v>139</v>
      </c>
      <c r="D6280" s="12">
        <v>-28.214733899999999</v>
      </c>
      <c r="E6280" s="12">
        <v>29.089062200000001</v>
      </c>
      <c r="F6280" s="9" t="s">
        <v>8</v>
      </c>
      <c r="G6280" s="9">
        <v>247325607</v>
      </c>
      <c r="H6280" s="9" t="str">
        <f t="shared" si="196"/>
        <v>(-28.2147339, 29.0890622)</v>
      </c>
    </row>
    <row r="6281" spans="1:8" s="10" customFormat="1" x14ac:dyDescent="0.25">
      <c r="A6281" s="9" t="str">
        <f t="shared" si="197"/>
        <v>OSM: Sarepta - Station - (26194236)</v>
      </c>
      <c r="B6281" s="9" t="s">
        <v>36</v>
      </c>
      <c r="C6281" s="9" t="s">
        <v>7</v>
      </c>
      <c r="D6281" s="12">
        <v>-33.926691699999999</v>
      </c>
      <c r="E6281" s="12">
        <v>18.661232099999999</v>
      </c>
      <c r="F6281" s="9" t="s">
        <v>8</v>
      </c>
      <c r="G6281" s="9">
        <v>26194236</v>
      </c>
      <c r="H6281" s="9" t="str">
        <f t="shared" si="196"/>
        <v>(-33.9266917, 18.6612321)</v>
      </c>
    </row>
    <row r="6282" spans="1:8" s="10" customFormat="1" x14ac:dyDescent="0.25">
      <c r="A6282" s="9" t="str">
        <f t="shared" si="197"/>
        <v>OSM: Sarepta - Stop - (7334761215)</v>
      </c>
      <c r="B6282" s="9" t="s">
        <v>36</v>
      </c>
      <c r="C6282" s="9" t="s">
        <v>13</v>
      </c>
      <c r="D6282" s="12">
        <v>-33.926529700000003</v>
      </c>
      <c r="E6282" s="12">
        <v>18.6612385</v>
      </c>
      <c r="F6282" s="9" t="s">
        <v>8</v>
      </c>
      <c r="G6282" s="9">
        <v>7334761215</v>
      </c>
      <c r="H6282" s="9" t="str">
        <f t="shared" si="196"/>
        <v>(-33.9265297, 18.6612385)</v>
      </c>
    </row>
    <row r="6283" spans="1:8" s="10" customFormat="1" x14ac:dyDescent="0.25">
      <c r="A6283" s="9" t="str">
        <f t="shared" si="197"/>
        <v>OSM: Sarepta - Stop - (7334761216)</v>
      </c>
      <c r="B6283" s="9" t="s">
        <v>36</v>
      </c>
      <c r="C6283" s="9" t="s">
        <v>13</v>
      </c>
      <c r="D6283" s="12">
        <v>-33.926537000000003</v>
      </c>
      <c r="E6283" s="12">
        <v>18.6611966</v>
      </c>
      <c r="F6283" s="9" t="s">
        <v>8</v>
      </c>
      <c r="G6283" s="9">
        <v>7334761216</v>
      </c>
      <c r="H6283" s="9" t="str">
        <f t="shared" si="196"/>
        <v>(-33.926537, 18.6611966)</v>
      </c>
    </row>
    <row r="6284" spans="1:8" s="10" customFormat="1" x14ac:dyDescent="0.25">
      <c r="A6284" s="9" t="str">
        <f t="shared" si="197"/>
        <v>OSM: Sarepta - Platform - (138182401)</v>
      </c>
      <c r="B6284" s="9" t="s">
        <v>36</v>
      </c>
      <c r="C6284" s="9" t="s">
        <v>2708</v>
      </c>
      <c r="D6284" s="12">
        <v>-33.926628776923003</v>
      </c>
      <c r="E6284" s="12">
        <v>18.6611445461538</v>
      </c>
      <c r="F6284" s="9" t="s">
        <v>2775</v>
      </c>
      <c r="G6284" s="9">
        <v>138182401</v>
      </c>
      <c r="H6284" s="9" t="str">
        <f t="shared" si="196"/>
        <v>(-33.9266288, 18.6611445)</v>
      </c>
    </row>
    <row r="6285" spans="1:8" s="10" customFormat="1" x14ac:dyDescent="0.25">
      <c r="A6285" s="9" t="str">
        <f t="shared" si="197"/>
        <v>OSM: Sarepta - Platform - (138182402)</v>
      </c>
      <c r="B6285" s="9" t="s">
        <v>36</v>
      </c>
      <c r="C6285" s="9" t="s">
        <v>2708</v>
      </c>
      <c r="D6285" s="12">
        <v>-33.926522963636302</v>
      </c>
      <c r="E6285" s="12">
        <v>18.6613021</v>
      </c>
      <c r="F6285" s="9" t="s">
        <v>2775</v>
      </c>
      <c r="G6285" s="9">
        <v>138182402</v>
      </c>
      <c r="H6285" s="9" t="str">
        <f t="shared" si="196"/>
        <v>(-33.926523, 18.6613021)</v>
      </c>
    </row>
    <row r="6286" spans="1:8" s="10" customFormat="1" x14ac:dyDescent="0.25">
      <c r="A6286" s="9" t="str">
        <f t="shared" si="197"/>
        <v>OSM: Sarepta - Station - (785069038)</v>
      </c>
      <c r="B6286" s="9" t="s">
        <v>36</v>
      </c>
      <c r="C6286" s="9" t="s">
        <v>7</v>
      </c>
      <c r="D6286" s="12">
        <v>-33.926494114285703</v>
      </c>
      <c r="E6286" s="12">
        <v>18.6614503857142</v>
      </c>
      <c r="F6286" s="9" t="s">
        <v>2775</v>
      </c>
      <c r="G6286" s="9">
        <v>785069038</v>
      </c>
      <c r="H6286" s="9" t="str">
        <f t="shared" si="196"/>
        <v>(-33.9264941, 18.6614504)</v>
      </c>
    </row>
    <row r="6287" spans="1:8" s="10" customFormat="1" x14ac:dyDescent="0.25">
      <c r="A6287" s="9" t="str">
        <f t="shared" si="197"/>
        <v>OSM: Sarnia - Stop - (6988710793)</v>
      </c>
      <c r="B6287" s="9" t="s">
        <v>2640</v>
      </c>
      <c r="C6287" s="9" t="s">
        <v>13</v>
      </c>
      <c r="D6287" s="12">
        <v>-29.830412200000001</v>
      </c>
      <c r="E6287" s="12">
        <v>30.876838500000002</v>
      </c>
      <c r="F6287" s="9" t="s">
        <v>8</v>
      </c>
      <c r="G6287" s="9">
        <v>6988710793</v>
      </c>
      <c r="H6287" s="9" t="str">
        <f t="shared" si="196"/>
        <v>(-29.8304122, 30.8768385)</v>
      </c>
    </row>
    <row r="6288" spans="1:8" s="10" customFormat="1" x14ac:dyDescent="0.25">
      <c r="A6288" s="9" t="str">
        <f t="shared" si="197"/>
        <v>OSM: Sarnia - Station - (9143816044)</v>
      </c>
      <c r="B6288" s="9" t="s">
        <v>2640</v>
      </c>
      <c r="C6288" s="9" t="s">
        <v>7</v>
      </c>
      <c r="D6288" s="12">
        <v>-29.830384599999999</v>
      </c>
      <c r="E6288" s="12">
        <v>30.8768615</v>
      </c>
      <c r="F6288" s="9" t="s">
        <v>8</v>
      </c>
      <c r="G6288" s="9">
        <v>9143816044</v>
      </c>
      <c r="H6288" s="9" t="str">
        <f t="shared" si="196"/>
        <v>(-29.8303846, 30.8768615)</v>
      </c>
    </row>
    <row r="6289" spans="1:8" s="10" customFormat="1" x14ac:dyDescent="0.25">
      <c r="A6289" s="9" t="str">
        <f t="shared" si="197"/>
        <v>OSM: Sasolburg - Station - (4816809392)</v>
      </c>
      <c r="B6289" s="9" t="s">
        <v>2575</v>
      </c>
      <c r="C6289" s="9" t="s">
        <v>7</v>
      </c>
      <c r="D6289" s="12">
        <v>-26.8545853</v>
      </c>
      <c r="E6289" s="12">
        <v>27.866510999999999</v>
      </c>
      <c r="F6289" s="9" t="s">
        <v>8</v>
      </c>
      <c r="G6289" s="9">
        <v>4816809392</v>
      </c>
      <c r="H6289" s="9" t="str">
        <f t="shared" si="196"/>
        <v>(-26.8545853, 27.866511)</v>
      </c>
    </row>
    <row r="6290" spans="1:8" s="10" customFormat="1" x14ac:dyDescent="0.25">
      <c r="A6290" s="9" t="str">
        <f t="shared" si="197"/>
        <v>OSM: Satco - Station - (3816237468)</v>
      </c>
      <c r="B6290" s="9" t="s">
        <v>2493</v>
      </c>
      <c r="C6290" s="9" t="s">
        <v>7</v>
      </c>
      <c r="D6290" s="12">
        <v>-27.921531999999999</v>
      </c>
      <c r="E6290" s="12">
        <v>18.696961399999999</v>
      </c>
      <c r="F6290" s="9" t="s">
        <v>8</v>
      </c>
      <c r="G6290" s="9">
        <v>3816237468</v>
      </c>
      <c r="H6290" s="9" t="str">
        <f t="shared" si="196"/>
        <v>(-27.921532, 18.6969614)</v>
      </c>
    </row>
    <row r="6291" spans="1:8" s="10" customFormat="1" x14ac:dyDescent="0.25">
      <c r="A6291" s="9" t="str">
        <f t="shared" si="197"/>
        <v>OSM: Saude de Pessene - Station - (11136420561)</v>
      </c>
      <c r="B6291" s="9" t="s">
        <v>2724</v>
      </c>
      <c r="C6291" s="9" t="s">
        <v>7</v>
      </c>
      <c r="D6291" s="12">
        <v>-25.695077099999999</v>
      </c>
      <c r="E6291" s="12">
        <v>32.346546500000002</v>
      </c>
      <c r="F6291" s="9" t="s">
        <v>8</v>
      </c>
      <c r="G6291" s="9">
        <v>11136420561</v>
      </c>
      <c r="H6291" s="9" t="str">
        <f t="shared" si="196"/>
        <v>(-25.6950771, 32.3465465)</v>
      </c>
    </row>
    <row r="6292" spans="1:8" s="10" customFormat="1" x14ac:dyDescent="0.25">
      <c r="A6292" s="9" t="str">
        <f t="shared" si="197"/>
        <v>OSM: Saulsville - Station - (247644828)</v>
      </c>
      <c r="B6292" s="9" t="s">
        <v>1166</v>
      </c>
      <c r="C6292" s="9" t="s">
        <v>7</v>
      </c>
      <c r="D6292" s="12">
        <v>-25.764019600000001</v>
      </c>
      <c r="E6292" s="12">
        <v>28.061692900000001</v>
      </c>
      <c r="F6292" s="9" t="s">
        <v>8</v>
      </c>
      <c r="G6292" s="9">
        <v>247644828</v>
      </c>
      <c r="H6292" s="9" t="str">
        <f t="shared" si="196"/>
        <v>(-25.7640196, 28.0616929)</v>
      </c>
    </row>
    <row r="6293" spans="1:8" s="10" customFormat="1" x14ac:dyDescent="0.25">
      <c r="A6293" s="9" t="str">
        <f t="shared" si="197"/>
        <v>OSM: Saulsville - Stop - (5217129824)</v>
      </c>
      <c r="B6293" s="9" t="s">
        <v>1166</v>
      </c>
      <c r="C6293" s="9" t="s">
        <v>13</v>
      </c>
      <c r="D6293" s="12">
        <v>-25.763694999999998</v>
      </c>
      <c r="E6293" s="12">
        <v>28.060578700000001</v>
      </c>
      <c r="F6293" s="9" t="s">
        <v>8</v>
      </c>
      <c r="G6293" s="9">
        <v>5217129824</v>
      </c>
      <c r="H6293" s="9" t="str">
        <f t="shared" si="196"/>
        <v>(-25.763695, 28.0605787)</v>
      </c>
    </row>
    <row r="6294" spans="1:8" s="10" customFormat="1" x14ac:dyDescent="0.25">
      <c r="A6294" s="9" t="str">
        <f t="shared" si="197"/>
        <v>OSM: Saulsville - Stop - (7059536494)</v>
      </c>
      <c r="B6294" s="9" t="s">
        <v>1166</v>
      </c>
      <c r="C6294" s="9" t="s">
        <v>13</v>
      </c>
      <c r="D6294" s="12">
        <v>-25.764284400000001</v>
      </c>
      <c r="E6294" s="12">
        <v>28.062908199999999</v>
      </c>
      <c r="F6294" s="9" t="s">
        <v>8</v>
      </c>
      <c r="G6294" s="9">
        <v>7059536494</v>
      </c>
      <c r="H6294" s="9" t="str">
        <f t="shared" si="196"/>
        <v>(-25.7642844, 28.0629082)</v>
      </c>
    </row>
    <row r="6295" spans="1:8" s="10" customFormat="1" x14ac:dyDescent="0.25">
      <c r="A6295" s="9" t="str">
        <f t="shared" si="197"/>
        <v>OSM: Saulsville - Stop - (7059536495)</v>
      </c>
      <c r="B6295" s="9" t="s">
        <v>1166</v>
      </c>
      <c r="C6295" s="9" t="s">
        <v>13</v>
      </c>
      <c r="D6295" s="12">
        <v>-25.764357100000002</v>
      </c>
      <c r="E6295" s="12">
        <v>28.062766700000001</v>
      </c>
      <c r="F6295" s="9" t="s">
        <v>8</v>
      </c>
      <c r="G6295" s="9">
        <v>7059536495</v>
      </c>
      <c r="H6295" s="9" t="str">
        <f t="shared" si="196"/>
        <v>(-25.7643571, 28.0627667)</v>
      </c>
    </row>
    <row r="6296" spans="1:8" s="10" customFormat="1" x14ac:dyDescent="0.25">
      <c r="A6296" s="9" t="str">
        <f t="shared" si="197"/>
        <v>OSM: Sawoti - Station - (449437797)</v>
      </c>
      <c r="B6296" s="9" t="s">
        <v>1905</v>
      </c>
      <c r="C6296" s="9" t="s">
        <v>7</v>
      </c>
      <c r="D6296" s="12">
        <v>-30.2717052</v>
      </c>
      <c r="E6296" s="12">
        <v>30.489009500000002</v>
      </c>
      <c r="F6296" s="9" t="s">
        <v>8</v>
      </c>
      <c r="G6296" s="9">
        <v>449437797</v>
      </c>
      <c r="H6296" s="9" t="str">
        <f t="shared" si="196"/>
        <v>(-30.2717052, 30.4890095)</v>
      </c>
    </row>
    <row r="6297" spans="1:8" s="10" customFormat="1" x14ac:dyDescent="0.25">
      <c r="A6297" s="9" t="str">
        <f t="shared" si="197"/>
        <v>OSM: Scanlen - Halt - (247326356)</v>
      </c>
      <c r="B6297" s="9" t="s">
        <v>671</v>
      </c>
      <c r="C6297" s="9" t="s">
        <v>19</v>
      </c>
      <c r="D6297" s="12">
        <v>-32.193070400000003</v>
      </c>
      <c r="E6297" s="12">
        <v>25.630216999999998</v>
      </c>
      <c r="F6297" s="9" t="s">
        <v>8</v>
      </c>
      <c r="G6297" s="9">
        <v>247326356</v>
      </c>
      <c r="H6297" s="9" t="str">
        <f t="shared" si="196"/>
        <v>(-32.1930704, 25.630217)</v>
      </c>
    </row>
    <row r="6298" spans="1:8" s="10" customFormat="1" x14ac:dyDescent="0.25">
      <c r="A6298" s="9" t="str">
        <f t="shared" si="197"/>
        <v>OSM: Schakalskuppe - Station - (2036404848)</v>
      </c>
      <c r="B6298" s="9" t="s">
        <v>2427</v>
      </c>
      <c r="C6298" s="9" t="s">
        <v>7</v>
      </c>
      <c r="D6298" s="12">
        <v>-26.635975899999998</v>
      </c>
      <c r="E6298" s="12">
        <v>16.5760644</v>
      </c>
      <c r="F6298" s="9" t="s">
        <v>8</v>
      </c>
      <c r="G6298" s="9">
        <v>2036404848</v>
      </c>
      <c r="H6298" s="9" t="str">
        <f t="shared" si="196"/>
        <v>(-26.6359759, 16.5760644)</v>
      </c>
    </row>
    <row r="6299" spans="1:8" s="10" customFormat="1" x14ac:dyDescent="0.25">
      <c r="A6299" s="9" t="str">
        <f t="shared" si="197"/>
        <v>OSM: Schalksrus - Abandoned - (6740347350)</v>
      </c>
      <c r="B6299" s="9" t="s">
        <v>2626</v>
      </c>
      <c r="C6299" s="9" t="s">
        <v>139</v>
      </c>
      <c r="D6299" s="12">
        <v>-24.927500800000001</v>
      </c>
      <c r="E6299" s="12">
        <v>30.53312</v>
      </c>
      <c r="F6299" s="9" t="s">
        <v>8</v>
      </c>
      <c r="G6299" s="9">
        <v>6740347350</v>
      </c>
      <c r="H6299" s="9" t="str">
        <f t="shared" si="196"/>
        <v>(-24.9275008, 30.53312)</v>
      </c>
    </row>
    <row r="6300" spans="1:8" s="10" customFormat="1" x14ac:dyDescent="0.25">
      <c r="A6300" s="9" t="str">
        <f t="shared" si="197"/>
        <v>OSM: Schapenrust - Stop - (247644825)</v>
      </c>
      <c r="B6300" s="9" t="s">
        <v>1163</v>
      </c>
      <c r="C6300" s="9" t="s">
        <v>13</v>
      </c>
      <c r="D6300" s="12">
        <v>-26.257020799999999</v>
      </c>
      <c r="E6300" s="12">
        <v>28.376622699999999</v>
      </c>
      <c r="F6300" s="9" t="s">
        <v>8</v>
      </c>
      <c r="G6300" s="9">
        <v>247644825</v>
      </c>
      <c r="H6300" s="9" t="str">
        <f t="shared" si="196"/>
        <v>(-26.2570208, 28.3766227)</v>
      </c>
    </row>
    <row r="6301" spans="1:8" s="10" customFormat="1" x14ac:dyDescent="0.25">
      <c r="A6301" s="9" t="str">
        <f t="shared" si="197"/>
        <v>OSM: Schapenrust - Stop - (7741737605)</v>
      </c>
      <c r="B6301" s="9" t="s">
        <v>1163</v>
      </c>
      <c r="C6301" s="9" t="s">
        <v>13</v>
      </c>
      <c r="D6301" s="12">
        <v>-26.257005700000001</v>
      </c>
      <c r="E6301" s="12">
        <v>28.376521499999999</v>
      </c>
      <c r="F6301" s="9" t="s">
        <v>8</v>
      </c>
      <c r="G6301" s="9">
        <v>7741737605</v>
      </c>
      <c r="H6301" s="9" t="str">
        <f t="shared" si="196"/>
        <v>(-26.2570057, 28.3765215)</v>
      </c>
    </row>
    <row r="6302" spans="1:8" s="10" customFormat="1" x14ac:dyDescent="0.25">
      <c r="A6302" s="9" t="str">
        <f t="shared" si="197"/>
        <v>OSM: Schapenrust - Station - (9165674014)</v>
      </c>
      <c r="B6302" s="9" t="s">
        <v>1163</v>
      </c>
      <c r="C6302" s="9" t="s">
        <v>7</v>
      </c>
      <c r="D6302" s="12">
        <v>-26.257131000000001</v>
      </c>
      <c r="E6302" s="12">
        <v>28.376801</v>
      </c>
      <c r="F6302" s="9" t="s">
        <v>8</v>
      </c>
      <c r="G6302" s="9">
        <v>9165674014</v>
      </c>
      <c r="H6302" s="9" t="str">
        <f t="shared" si="196"/>
        <v>(-26.257131, 28.376801)</v>
      </c>
    </row>
    <row r="6303" spans="1:8" s="10" customFormat="1" x14ac:dyDescent="0.25">
      <c r="A6303" s="9" t="str">
        <f t="shared" si="197"/>
        <v>OSM: Scheepersfontein - Halt - (662621169)</v>
      </c>
      <c r="B6303" s="9" t="s">
        <v>2118</v>
      </c>
      <c r="C6303" s="9" t="s">
        <v>19</v>
      </c>
      <c r="D6303" s="12">
        <v>-28.971979300000001</v>
      </c>
      <c r="E6303" s="12">
        <v>29.860182699999999</v>
      </c>
      <c r="F6303" s="9" t="s">
        <v>8</v>
      </c>
      <c r="G6303" s="9">
        <v>662621169</v>
      </c>
      <c r="H6303" s="9" t="str">
        <f t="shared" si="196"/>
        <v>(-28.9719793, 29.8601827)</v>
      </c>
    </row>
    <row r="6304" spans="1:8" s="10" customFormat="1" x14ac:dyDescent="0.25">
      <c r="A6304" s="9" t="str">
        <f t="shared" si="197"/>
        <v>OSM: Scheepersnek - Halt - (3987733464)</v>
      </c>
      <c r="B6304" s="9" t="s">
        <v>2497</v>
      </c>
      <c r="C6304" s="9" t="s">
        <v>19</v>
      </c>
      <c r="D6304" s="12">
        <v>-27.8277362</v>
      </c>
      <c r="E6304" s="12">
        <v>30.705537100000001</v>
      </c>
      <c r="F6304" s="9" t="s">
        <v>8</v>
      </c>
      <c r="G6304" s="9">
        <v>3987733464</v>
      </c>
      <c r="H6304" s="9" t="str">
        <f t="shared" si="196"/>
        <v>(-27.8277362, 30.7055371)</v>
      </c>
    </row>
    <row r="6305" spans="1:8" s="10" customFormat="1" x14ac:dyDescent="0.25">
      <c r="A6305" s="9" t="str">
        <f t="shared" si="197"/>
        <v>OSM: Schoemansdal - Halt - (247646977)</v>
      </c>
      <c r="B6305" s="9" t="s">
        <v>1448</v>
      </c>
      <c r="C6305" s="9" t="s">
        <v>19</v>
      </c>
      <c r="D6305" s="12">
        <v>-23.059456099999998</v>
      </c>
      <c r="E6305" s="12">
        <v>29.788079499999998</v>
      </c>
      <c r="F6305" s="9" t="s">
        <v>8</v>
      </c>
      <c r="G6305" s="9">
        <v>247646977</v>
      </c>
      <c r="H6305" s="9" t="str">
        <f t="shared" si="196"/>
        <v>(-23.0594561, 29.7880795)</v>
      </c>
    </row>
    <row r="6306" spans="1:8" s="10" customFormat="1" x14ac:dyDescent="0.25">
      <c r="A6306" s="9" t="str">
        <f t="shared" si="197"/>
        <v>OSM: Scholtz - Halt - (249333136)</v>
      </c>
      <c r="B6306" s="9" t="s">
        <v>1666</v>
      </c>
      <c r="C6306" s="9" t="s">
        <v>19</v>
      </c>
      <c r="D6306" s="12">
        <v>-33.482642499999997</v>
      </c>
      <c r="E6306" s="12">
        <v>22.850863400000001</v>
      </c>
      <c r="F6306" s="9" t="s">
        <v>8</v>
      </c>
      <c r="G6306" s="9">
        <v>249333136</v>
      </c>
      <c r="H6306" s="9" t="str">
        <f t="shared" si="196"/>
        <v>(-33.4826425, 22.8508634)</v>
      </c>
    </row>
    <row r="6307" spans="1:8" s="10" customFormat="1" x14ac:dyDescent="0.25">
      <c r="A6307" s="9" t="str">
        <f t="shared" si="197"/>
        <v>OSM: Schoombee - Abandoned - (247326357)</v>
      </c>
      <c r="B6307" s="9" t="s">
        <v>672</v>
      </c>
      <c r="C6307" s="9" t="s">
        <v>139</v>
      </c>
      <c r="D6307" s="12">
        <v>-31.451252400000001</v>
      </c>
      <c r="E6307" s="12">
        <v>25.496597999999999</v>
      </c>
      <c r="F6307" s="9" t="s">
        <v>8</v>
      </c>
      <c r="G6307" s="9">
        <v>247326357</v>
      </c>
      <c r="H6307" s="9" t="str">
        <f t="shared" si="196"/>
        <v>(-31.4512524, 25.496598)</v>
      </c>
    </row>
    <row r="6308" spans="1:8" s="10" customFormat="1" x14ac:dyDescent="0.25">
      <c r="A6308" s="9" t="str">
        <f t="shared" si="197"/>
        <v>OSM: Schroeders - Station - (799728147)</v>
      </c>
      <c r="B6308" s="9" t="s">
        <v>2207</v>
      </c>
      <c r="C6308" s="9" t="s">
        <v>7</v>
      </c>
      <c r="D6308" s="12">
        <v>-29.380793700000002</v>
      </c>
      <c r="E6308" s="12">
        <v>30.559314000000001</v>
      </c>
      <c r="F6308" s="9" t="s">
        <v>8</v>
      </c>
      <c r="G6308" s="9">
        <v>799728147</v>
      </c>
      <c r="H6308" s="9" t="str">
        <f t="shared" si="196"/>
        <v>(-29.3807937, 30.559314)</v>
      </c>
    </row>
    <row r="6309" spans="1:8" s="10" customFormat="1" x14ac:dyDescent="0.25">
      <c r="A6309" s="9" t="str">
        <f t="shared" si="197"/>
        <v>OSM: Schroeders-Bruyns Hill Branch Line - Disused - (362552726)</v>
      </c>
      <c r="B6309" s="9" t="s">
        <v>2909</v>
      </c>
      <c r="C6309" s="9" t="s">
        <v>2774</v>
      </c>
      <c r="D6309" s="12">
        <v>-29.4543338188235</v>
      </c>
      <c r="E6309" s="12">
        <v>30.6557004235294</v>
      </c>
      <c r="F6309" s="9" t="s">
        <v>2775</v>
      </c>
      <c r="G6309" s="9">
        <v>362552726</v>
      </c>
      <c r="H6309" s="9" t="str">
        <f t="shared" si="196"/>
        <v>(-29.4543338, 30.6557004)</v>
      </c>
    </row>
    <row r="6310" spans="1:8" s="10" customFormat="1" x14ac:dyDescent="0.25">
      <c r="A6310" s="9" t="str">
        <f t="shared" si="197"/>
        <v>OSM: Schroeders-Bruyns Hill Branch Line - Disused - (540683714)</v>
      </c>
      <c r="B6310" s="9" t="s">
        <v>2909</v>
      </c>
      <c r="C6310" s="9" t="s">
        <v>2774</v>
      </c>
      <c r="D6310" s="12">
        <v>-29.460665849999899</v>
      </c>
      <c r="E6310" s="12">
        <v>30.6165144</v>
      </c>
      <c r="F6310" s="9" t="s">
        <v>2775</v>
      </c>
      <c r="G6310" s="9">
        <v>540683714</v>
      </c>
      <c r="H6310" s="9" t="str">
        <f t="shared" si="196"/>
        <v>(-29.4606658, 30.6165144)</v>
      </c>
    </row>
    <row r="6311" spans="1:8" s="10" customFormat="1" x14ac:dyDescent="0.25">
      <c r="A6311" s="9" t="str">
        <f t="shared" si="197"/>
        <v>OSM: Schroeders-Bruyns Hill Branch Line - Disused - (683096537)</v>
      </c>
      <c r="B6311" s="9" t="s">
        <v>2909</v>
      </c>
      <c r="C6311" s="9" t="s">
        <v>2774</v>
      </c>
      <c r="D6311" s="12">
        <v>-29.464253407142799</v>
      </c>
      <c r="E6311" s="12">
        <v>30.647958364285699</v>
      </c>
      <c r="F6311" s="9" t="s">
        <v>2775</v>
      </c>
      <c r="G6311" s="9">
        <v>683096537</v>
      </c>
      <c r="H6311" s="9" t="str">
        <f t="shared" si="196"/>
        <v>(-29.4642534, 30.6479584)</v>
      </c>
    </row>
    <row r="6312" spans="1:8" s="10" customFormat="1" x14ac:dyDescent="0.25">
      <c r="A6312" s="9" t="str">
        <f t="shared" si="197"/>
        <v>OSM: Schroeders-Bruyns Hill Branch Line - Disused - (683096538)</v>
      </c>
      <c r="B6312" s="9" t="s">
        <v>2909</v>
      </c>
      <c r="C6312" s="9" t="s">
        <v>2774</v>
      </c>
      <c r="D6312" s="12">
        <v>-29.4645315054054</v>
      </c>
      <c r="E6312" s="12">
        <v>30.631742518918902</v>
      </c>
      <c r="F6312" s="9" t="s">
        <v>2775</v>
      </c>
      <c r="G6312" s="9">
        <v>683096538</v>
      </c>
      <c r="H6312" s="9" t="str">
        <f t="shared" si="196"/>
        <v>(-29.4645315, 30.6317425)</v>
      </c>
    </row>
    <row r="6313" spans="1:8" s="10" customFormat="1" x14ac:dyDescent="0.25">
      <c r="A6313" s="9" t="str">
        <f t="shared" si="197"/>
        <v>OSM: Schroeders-Bruyns Hill Branch Line - Disused - (683127845)</v>
      </c>
      <c r="B6313" s="9" t="s">
        <v>2909</v>
      </c>
      <c r="C6313" s="9" t="s">
        <v>2774</v>
      </c>
      <c r="D6313" s="12">
        <v>-29.462749183333301</v>
      </c>
      <c r="E6313" s="12">
        <v>30.656037883333301</v>
      </c>
      <c r="F6313" s="9" t="s">
        <v>2775</v>
      </c>
      <c r="G6313" s="9">
        <v>683127845</v>
      </c>
      <c r="H6313" s="9" t="str">
        <f t="shared" si="196"/>
        <v>(-29.4627492, 30.6560379)</v>
      </c>
    </row>
    <row r="6314" spans="1:8" s="10" customFormat="1" x14ac:dyDescent="0.25">
      <c r="A6314" s="9" t="str">
        <f t="shared" si="197"/>
        <v>OSM: Schroeders-Bruyns Hill Branch Line - Disused - (683127846)</v>
      </c>
      <c r="B6314" s="9" t="s">
        <v>2909</v>
      </c>
      <c r="C6314" s="9" t="s">
        <v>2774</v>
      </c>
      <c r="D6314" s="12">
        <v>-29.462052479999901</v>
      </c>
      <c r="E6314" s="12">
        <v>30.651126245714199</v>
      </c>
      <c r="F6314" s="9" t="s">
        <v>2775</v>
      </c>
      <c r="G6314" s="9">
        <v>683127846</v>
      </c>
      <c r="H6314" s="9" t="str">
        <f t="shared" si="196"/>
        <v>(-29.4620525, 30.6511262)</v>
      </c>
    </row>
    <row r="6315" spans="1:8" s="10" customFormat="1" x14ac:dyDescent="0.25">
      <c r="A6315" s="9" t="str">
        <f t="shared" si="197"/>
        <v>OSM: Schroeders-Bruyns Hill Branch Line - Disused - (838921614)</v>
      </c>
      <c r="B6315" s="9" t="s">
        <v>2909</v>
      </c>
      <c r="C6315" s="9" t="s">
        <v>2774</v>
      </c>
      <c r="D6315" s="12">
        <v>-29.387056050000002</v>
      </c>
      <c r="E6315" s="12">
        <v>30.570998400000001</v>
      </c>
      <c r="F6315" s="9" t="s">
        <v>2775</v>
      </c>
      <c r="G6315" s="9">
        <v>838921614</v>
      </c>
      <c r="H6315" s="9" t="str">
        <f t="shared" si="196"/>
        <v>(-29.3870561, 30.5709984)</v>
      </c>
    </row>
    <row r="6316" spans="1:8" s="10" customFormat="1" x14ac:dyDescent="0.25">
      <c r="A6316" s="9" t="str">
        <f t="shared" si="197"/>
        <v>OSM: Schroeders-Bruyns Hill Branch Line - Disused - (838921615)</v>
      </c>
      <c r="B6316" s="9" t="s">
        <v>2909</v>
      </c>
      <c r="C6316" s="9" t="s">
        <v>2774</v>
      </c>
      <c r="D6316" s="12">
        <v>-29.386727</v>
      </c>
      <c r="E6316" s="12">
        <v>30.5707843</v>
      </c>
      <c r="F6316" s="9" t="s">
        <v>2775</v>
      </c>
      <c r="G6316" s="9">
        <v>838921615</v>
      </c>
      <c r="H6316" s="9" t="str">
        <f t="shared" si="196"/>
        <v>(-29.386727, 30.5707843)</v>
      </c>
    </row>
    <row r="6317" spans="1:8" s="10" customFormat="1" x14ac:dyDescent="0.25">
      <c r="A6317" s="9" t="str">
        <f t="shared" si="197"/>
        <v>OSM: Schroeders-Bruyns Hill Branch Line - Disused - (838921616)</v>
      </c>
      <c r="B6317" s="9" t="s">
        <v>2909</v>
      </c>
      <c r="C6317" s="9" t="s">
        <v>2774</v>
      </c>
      <c r="D6317" s="12">
        <v>-29.386476649999999</v>
      </c>
      <c r="E6317" s="12">
        <v>30.5705655125</v>
      </c>
      <c r="F6317" s="9" t="s">
        <v>2775</v>
      </c>
      <c r="G6317" s="9">
        <v>838921616</v>
      </c>
      <c r="H6317" s="9" t="str">
        <f t="shared" si="196"/>
        <v>(-29.3864767, 30.5705655)</v>
      </c>
    </row>
    <row r="6318" spans="1:8" s="10" customFormat="1" x14ac:dyDescent="0.25">
      <c r="A6318" s="9" t="str">
        <f t="shared" si="197"/>
        <v>OSM: Schroeders-Bruyns Hill Branch Line - Disused - (838921617)</v>
      </c>
      <c r="B6318" s="9" t="s">
        <v>2909</v>
      </c>
      <c r="C6318" s="9" t="s">
        <v>2774</v>
      </c>
      <c r="D6318" s="12">
        <v>-29.384311327083299</v>
      </c>
      <c r="E6318" s="12">
        <v>30.565459425</v>
      </c>
      <c r="F6318" s="9" t="s">
        <v>2775</v>
      </c>
      <c r="G6318" s="9">
        <v>838921617</v>
      </c>
      <c r="H6318" s="9" t="str">
        <f t="shared" si="196"/>
        <v>(-29.3843113, 30.5654594)</v>
      </c>
    </row>
    <row r="6319" spans="1:8" s="10" customFormat="1" x14ac:dyDescent="0.25">
      <c r="A6319" s="9" t="str">
        <f t="shared" si="197"/>
        <v>OSM: Schroeders-Bruyns Hill Branch Line - Disused - (838921618)</v>
      </c>
      <c r="B6319" s="9" t="s">
        <v>2909</v>
      </c>
      <c r="C6319" s="9" t="s">
        <v>2774</v>
      </c>
      <c r="D6319" s="12">
        <v>-29.396304133333299</v>
      </c>
      <c r="E6319" s="12">
        <v>30.576830300000001</v>
      </c>
      <c r="F6319" s="9" t="s">
        <v>2775</v>
      </c>
      <c r="G6319" s="9">
        <v>838921618</v>
      </c>
      <c r="H6319" s="9" t="str">
        <f t="shared" si="196"/>
        <v>(-29.3963041, 30.5768303)</v>
      </c>
    </row>
    <row r="6320" spans="1:8" s="10" customFormat="1" x14ac:dyDescent="0.25">
      <c r="A6320" s="9" t="str">
        <f t="shared" si="197"/>
        <v>OSM: Schroeders-Bruyns Hill Branch Line - Disused - (838921619)</v>
      </c>
      <c r="B6320" s="9" t="s">
        <v>2909</v>
      </c>
      <c r="C6320" s="9" t="s">
        <v>2774</v>
      </c>
      <c r="D6320" s="12">
        <v>-29.3965888</v>
      </c>
      <c r="E6320" s="12">
        <v>30.576466</v>
      </c>
      <c r="F6320" s="9" t="s">
        <v>2775</v>
      </c>
      <c r="G6320" s="9">
        <v>838921619</v>
      </c>
      <c r="H6320" s="9" t="str">
        <f t="shared" si="196"/>
        <v>(-29.3965888, 30.576466)</v>
      </c>
    </row>
    <row r="6321" spans="1:8" s="10" customFormat="1" x14ac:dyDescent="0.25">
      <c r="A6321" s="9" t="str">
        <f t="shared" si="197"/>
        <v>OSM: Schroeders-Bruyns Hill Branch Line - Disused - (838921620)</v>
      </c>
      <c r="B6321" s="9" t="s">
        <v>2909</v>
      </c>
      <c r="C6321" s="9" t="s">
        <v>2774</v>
      </c>
      <c r="D6321" s="12">
        <v>-29.39643465</v>
      </c>
      <c r="E6321" s="12">
        <v>30.576665949999999</v>
      </c>
      <c r="F6321" s="9" t="s">
        <v>2775</v>
      </c>
      <c r="G6321" s="9">
        <v>838921620</v>
      </c>
      <c r="H6321" s="9" t="str">
        <f t="shared" si="196"/>
        <v>(-29.3964347, 30.576666)</v>
      </c>
    </row>
    <row r="6322" spans="1:8" s="10" customFormat="1" x14ac:dyDescent="0.25">
      <c r="A6322" s="9" t="str">
        <f t="shared" si="197"/>
        <v>OSM: Schroeders-Bruyns Hill Branch Line - Disused - (838921621)</v>
      </c>
      <c r="B6322" s="9" t="s">
        <v>2909</v>
      </c>
      <c r="C6322" s="9" t="s">
        <v>2774</v>
      </c>
      <c r="D6322" s="12">
        <v>-29.3920174113636</v>
      </c>
      <c r="E6322" s="12">
        <v>30.5726495852272</v>
      </c>
      <c r="F6322" s="9" t="s">
        <v>2775</v>
      </c>
      <c r="G6322" s="9">
        <v>838921621</v>
      </c>
      <c r="H6322" s="9" t="str">
        <f t="shared" si="196"/>
        <v>(-29.3920174, 30.5726496)</v>
      </c>
    </row>
    <row r="6323" spans="1:8" s="10" customFormat="1" x14ac:dyDescent="0.25">
      <c r="A6323" s="9" t="str">
        <f t="shared" si="197"/>
        <v>OSM: Schroeders-Bruyns Hill Branch Line - Disused - (838921622)</v>
      </c>
      <c r="B6323" s="9" t="s">
        <v>2909</v>
      </c>
      <c r="C6323" s="9" t="s">
        <v>2774</v>
      </c>
      <c r="D6323" s="12">
        <v>-29.399253524999999</v>
      </c>
      <c r="E6323" s="12">
        <v>30.569648050000001</v>
      </c>
      <c r="F6323" s="9" t="s">
        <v>2775</v>
      </c>
      <c r="G6323" s="9">
        <v>838921622</v>
      </c>
      <c r="H6323" s="9" t="str">
        <f t="shared" si="196"/>
        <v>(-29.3992535, 30.5696481)</v>
      </c>
    </row>
    <row r="6324" spans="1:8" s="10" customFormat="1" x14ac:dyDescent="0.25">
      <c r="A6324" s="9" t="str">
        <f t="shared" si="197"/>
        <v>OSM: Schroeders-Bruyns Hill Branch Line - Disused - (838921623)</v>
      </c>
      <c r="B6324" s="9" t="s">
        <v>2909</v>
      </c>
      <c r="C6324" s="9" t="s">
        <v>2774</v>
      </c>
      <c r="D6324" s="12">
        <v>-29.397619718518499</v>
      </c>
      <c r="E6324" s="12">
        <v>30.573318057407398</v>
      </c>
      <c r="F6324" s="9" t="s">
        <v>2775</v>
      </c>
      <c r="G6324" s="9">
        <v>838921623</v>
      </c>
      <c r="H6324" s="9" t="str">
        <f t="shared" si="196"/>
        <v>(-29.3976197, 30.5733181)</v>
      </c>
    </row>
    <row r="6325" spans="1:8" s="10" customFormat="1" x14ac:dyDescent="0.25">
      <c r="A6325" s="9" t="str">
        <f t="shared" si="197"/>
        <v>OSM: Schroeders-Bruyns Hill Branch Line - Disused - (838921624)</v>
      </c>
      <c r="B6325" s="9" t="s">
        <v>2909</v>
      </c>
      <c r="C6325" s="9" t="s">
        <v>2774</v>
      </c>
      <c r="D6325" s="12">
        <v>-29.420135299999998</v>
      </c>
      <c r="E6325" s="12">
        <v>30.562255049999902</v>
      </c>
      <c r="F6325" s="9" t="s">
        <v>2775</v>
      </c>
      <c r="G6325" s="9">
        <v>838921624</v>
      </c>
      <c r="H6325" s="9" t="str">
        <f t="shared" si="196"/>
        <v>(-29.4201353, 30.562255)</v>
      </c>
    </row>
    <row r="6326" spans="1:8" s="10" customFormat="1" x14ac:dyDescent="0.25">
      <c r="A6326" s="9" t="str">
        <f t="shared" si="197"/>
        <v>OSM: Schroeders-Bruyns Hill Branch Line - Disused - (838921625)</v>
      </c>
      <c r="B6326" s="9" t="s">
        <v>2909</v>
      </c>
      <c r="C6326" s="9" t="s">
        <v>2774</v>
      </c>
      <c r="D6326" s="12">
        <v>-29.417549300000001</v>
      </c>
      <c r="E6326" s="12">
        <v>30.563999821875001</v>
      </c>
      <c r="F6326" s="9" t="s">
        <v>2775</v>
      </c>
      <c r="G6326" s="9">
        <v>838921625</v>
      </c>
      <c r="H6326" s="9" t="str">
        <f t="shared" si="196"/>
        <v>(-29.4175493, 30.5639998)</v>
      </c>
    </row>
    <row r="6327" spans="1:8" s="10" customFormat="1" x14ac:dyDescent="0.25">
      <c r="A6327" s="9" t="str">
        <f t="shared" si="197"/>
        <v>OSM: Schroeders-Bruyns Hill Branch Line - Disused - (838921626)</v>
      </c>
      <c r="B6327" s="9" t="s">
        <v>2909</v>
      </c>
      <c r="C6327" s="9" t="s">
        <v>2774</v>
      </c>
      <c r="D6327" s="12">
        <v>-29.415057433333299</v>
      </c>
      <c r="E6327" s="12">
        <v>30.567196899999999</v>
      </c>
      <c r="F6327" s="9" t="s">
        <v>2775</v>
      </c>
      <c r="G6327" s="9">
        <v>838921626</v>
      </c>
      <c r="H6327" s="9" t="str">
        <f t="shared" si="196"/>
        <v>(-29.4150574, 30.5671969)</v>
      </c>
    </row>
    <row r="6328" spans="1:8" s="10" customFormat="1" x14ac:dyDescent="0.25">
      <c r="A6328" s="9" t="str">
        <f t="shared" si="197"/>
        <v>OSM: Schroeders-Bruyns Hill Branch Line - Disused - (838921627)</v>
      </c>
      <c r="B6328" s="9" t="s">
        <v>2909</v>
      </c>
      <c r="C6328" s="9" t="s">
        <v>2774</v>
      </c>
      <c r="D6328" s="12">
        <v>-29.414287399999999</v>
      </c>
      <c r="E6328" s="12">
        <v>30.56720134</v>
      </c>
      <c r="F6328" s="9" t="s">
        <v>2775</v>
      </c>
      <c r="G6328" s="9">
        <v>838921627</v>
      </c>
      <c r="H6328" s="9" t="str">
        <f t="shared" si="196"/>
        <v>(-29.4142874, 30.5672013)</v>
      </c>
    </row>
    <row r="6329" spans="1:8" s="10" customFormat="1" x14ac:dyDescent="0.25">
      <c r="A6329" s="9" t="str">
        <f t="shared" si="197"/>
        <v>OSM: Schroeders-Bruyns Hill Branch Line - Disused - (838921628)</v>
      </c>
      <c r="B6329" s="9" t="s">
        <v>2909</v>
      </c>
      <c r="C6329" s="9" t="s">
        <v>2774</v>
      </c>
      <c r="D6329" s="12">
        <v>-29.4129091</v>
      </c>
      <c r="E6329" s="12">
        <v>30.566699499999999</v>
      </c>
      <c r="F6329" s="9" t="s">
        <v>2775</v>
      </c>
      <c r="G6329" s="9">
        <v>838921628</v>
      </c>
      <c r="H6329" s="9" t="str">
        <f t="shared" si="196"/>
        <v>(-29.4129091, 30.5666995)</v>
      </c>
    </row>
    <row r="6330" spans="1:8" s="10" customFormat="1" x14ac:dyDescent="0.25">
      <c r="A6330" s="9" t="str">
        <f t="shared" si="197"/>
        <v>OSM: Schroeders-Bruyns Hill Branch Line - Disused - (838921629)</v>
      </c>
      <c r="B6330" s="9" t="s">
        <v>2909</v>
      </c>
      <c r="C6330" s="9" t="s">
        <v>2774</v>
      </c>
      <c r="D6330" s="12">
        <v>-29.411392200000002</v>
      </c>
      <c r="E6330" s="12">
        <v>30.565602847999902</v>
      </c>
      <c r="F6330" s="9" t="s">
        <v>2775</v>
      </c>
      <c r="G6330" s="9">
        <v>838921629</v>
      </c>
      <c r="H6330" s="9" t="str">
        <f t="shared" si="196"/>
        <v>(-29.4113922, 30.5656028)</v>
      </c>
    </row>
    <row r="6331" spans="1:8" s="10" customFormat="1" x14ac:dyDescent="0.25">
      <c r="A6331" s="9" t="str">
        <f t="shared" si="197"/>
        <v>OSM: Schroeders-Bruyns Hill Branch Line - Disused - (838921630)</v>
      </c>
      <c r="B6331" s="9" t="s">
        <v>2909</v>
      </c>
      <c r="C6331" s="9" t="s">
        <v>2774</v>
      </c>
      <c r="D6331" s="12">
        <v>-29.4099662</v>
      </c>
      <c r="E6331" s="12">
        <v>30.564516650000002</v>
      </c>
      <c r="F6331" s="9" t="s">
        <v>2775</v>
      </c>
      <c r="G6331" s="9">
        <v>838921630</v>
      </c>
      <c r="H6331" s="9" t="str">
        <f t="shared" si="196"/>
        <v>(-29.4099662, 30.5645167)</v>
      </c>
    </row>
    <row r="6332" spans="1:8" s="10" customFormat="1" x14ac:dyDescent="0.25">
      <c r="A6332" s="9" t="str">
        <f t="shared" si="197"/>
        <v>OSM: Schroeders-Bruyns Hill Branch Line - Disused - (838921631)</v>
      </c>
      <c r="B6332" s="9" t="s">
        <v>2909</v>
      </c>
      <c r="C6332" s="9" t="s">
        <v>2774</v>
      </c>
      <c r="D6332" s="12">
        <v>-29.401938530336999</v>
      </c>
      <c r="E6332" s="12">
        <v>30.5655168539325</v>
      </c>
      <c r="F6332" s="9" t="s">
        <v>2775</v>
      </c>
      <c r="G6332" s="9">
        <v>838921631</v>
      </c>
      <c r="H6332" s="9" t="str">
        <f t="shared" si="196"/>
        <v>(-29.4019385, 30.5655169)</v>
      </c>
    </row>
    <row r="6333" spans="1:8" s="10" customFormat="1" x14ac:dyDescent="0.25">
      <c r="A6333" s="9" t="str">
        <f t="shared" si="197"/>
        <v>OSM: Schroeders-Bruyns Hill Branch Line - Disused - (838921632)</v>
      </c>
      <c r="B6333" s="9" t="s">
        <v>2909</v>
      </c>
      <c r="C6333" s="9" t="s">
        <v>2774</v>
      </c>
      <c r="D6333" s="12">
        <v>-29.438218223955399</v>
      </c>
      <c r="E6333" s="12">
        <v>30.579212895821701</v>
      </c>
      <c r="F6333" s="9" t="s">
        <v>2775</v>
      </c>
      <c r="G6333" s="9">
        <v>838921632</v>
      </c>
      <c r="H6333" s="9" t="str">
        <f t="shared" si="196"/>
        <v>(-29.4382182, 30.5792129)</v>
      </c>
    </row>
    <row r="6334" spans="1:8" s="10" customFormat="1" x14ac:dyDescent="0.25">
      <c r="A6334" s="9" t="str">
        <f t="shared" si="197"/>
        <v>OSM: Schutte Street - Stop - (5204379356)</v>
      </c>
      <c r="B6334" s="9" t="s">
        <v>2581</v>
      </c>
      <c r="C6334" s="9" t="s">
        <v>13</v>
      </c>
      <c r="D6334" s="12">
        <v>-25.751728199999999</v>
      </c>
      <c r="E6334" s="12">
        <v>28.159943800000001</v>
      </c>
      <c r="F6334" s="9" t="s">
        <v>8</v>
      </c>
      <c r="G6334" s="9">
        <v>5204379356</v>
      </c>
      <c r="H6334" s="9" t="str">
        <f t="shared" si="196"/>
        <v>(-25.7517282, 28.1599438)</v>
      </c>
    </row>
    <row r="6335" spans="1:8" s="10" customFormat="1" x14ac:dyDescent="0.25">
      <c r="A6335" s="9" t="str">
        <f t="shared" si="197"/>
        <v>OSM: Schutte Street - Stop - (5206436729)</v>
      </c>
      <c r="B6335" s="9" t="s">
        <v>2581</v>
      </c>
      <c r="C6335" s="9" t="s">
        <v>13</v>
      </c>
      <c r="D6335" s="12">
        <v>-25.750043699999999</v>
      </c>
      <c r="E6335" s="12">
        <v>28.159688299999999</v>
      </c>
      <c r="F6335" s="9" t="s">
        <v>8</v>
      </c>
      <c r="G6335" s="9">
        <v>5206436729</v>
      </c>
      <c r="H6335" s="9" t="str">
        <f t="shared" si="196"/>
        <v>(-25.7500437, 28.1596883)</v>
      </c>
    </row>
    <row r="6336" spans="1:8" s="10" customFormat="1" x14ac:dyDescent="0.25">
      <c r="A6336" s="9" t="str">
        <f t="shared" si="197"/>
        <v>OSM: Schuttesdraai - Abandoned - (247325609)</v>
      </c>
      <c r="B6336" s="9" t="s">
        <v>334</v>
      </c>
      <c r="C6336" s="9" t="s">
        <v>139</v>
      </c>
      <c r="D6336" s="12">
        <v>-27.5105909</v>
      </c>
      <c r="E6336" s="12">
        <v>26.6639853</v>
      </c>
      <c r="F6336" s="9" t="s">
        <v>8</v>
      </c>
      <c r="G6336" s="9">
        <v>247325609</v>
      </c>
      <c r="H6336" s="9" t="str">
        <f t="shared" si="196"/>
        <v>(-27.5105909, 26.6639853)</v>
      </c>
    </row>
    <row r="6337" spans="1:8" s="10" customFormat="1" x14ac:dyDescent="0.25">
      <c r="A6337" s="9" t="str">
        <f t="shared" si="197"/>
        <v>OSM: Schuttestraat - Station - (847234038)</v>
      </c>
      <c r="B6337" s="9" t="s">
        <v>2221</v>
      </c>
      <c r="C6337" s="9" t="s">
        <v>7</v>
      </c>
      <c r="D6337" s="12">
        <v>-25.750724399999999</v>
      </c>
      <c r="E6337" s="12">
        <v>28.159804300000001</v>
      </c>
      <c r="F6337" s="9" t="s">
        <v>8</v>
      </c>
      <c r="G6337" s="9">
        <v>847234038</v>
      </c>
      <c r="H6337" s="9" t="str">
        <f t="shared" ref="H6337:H6400" si="198">"(" &amp; TEXT(D6337, "#.#######") &amp; ", " &amp; TEXT(E6337, "#.#######") &amp; ")"</f>
        <v>(-25.7507244, 28.1598043)</v>
      </c>
    </row>
    <row r="6338" spans="1:8" s="10" customFormat="1" x14ac:dyDescent="0.25">
      <c r="A6338" s="9" t="str">
        <f t="shared" si="197"/>
        <v>OSM: Schweizer-Reneke - Station - (355139057)</v>
      </c>
      <c r="B6338" s="9" t="s">
        <v>1876</v>
      </c>
      <c r="C6338" s="9" t="s">
        <v>7</v>
      </c>
      <c r="D6338" s="12">
        <v>-27.190067899999999</v>
      </c>
      <c r="E6338" s="12">
        <v>25.323718299999999</v>
      </c>
      <c r="F6338" s="9" t="s">
        <v>8</v>
      </c>
      <c r="G6338" s="9">
        <v>355139057</v>
      </c>
      <c r="H6338" s="9" t="str">
        <f t="shared" si="198"/>
        <v>(-27.1900679, 25.3237183)</v>
      </c>
    </row>
    <row r="6339" spans="1:8" s="10" customFormat="1" x14ac:dyDescent="0.25">
      <c r="A6339" s="9" t="str">
        <f t="shared" ref="A6339:A6402" si="199">"OSM: " &amp; B6339 &amp; " - " &amp; PROPER(C6339) &amp; " - (" &amp; G6339 &amp; ")"</f>
        <v>OSM: Scottburgh - Stop - (847532519)</v>
      </c>
      <c r="B6339" s="9" t="s">
        <v>2229</v>
      </c>
      <c r="C6339" s="9" t="s">
        <v>13</v>
      </c>
      <c r="D6339" s="12">
        <v>-30.284810799999999</v>
      </c>
      <c r="E6339" s="12">
        <v>30.7589556</v>
      </c>
      <c r="F6339" s="9" t="s">
        <v>8</v>
      </c>
      <c r="G6339" s="9">
        <v>847532519</v>
      </c>
      <c r="H6339" s="9" t="str">
        <f t="shared" si="198"/>
        <v>(-30.2848108, 30.7589556)</v>
      </c>
    </row>
    <row r="6340" spans="1:8" s="10" customFormat="1" x14ac:dyDescent="0.25">
      <c r="A6340" s="9" t="str">
        <f t="shared" si="199"/>
        <v>OSM: Scottburgh - Station - (9149572089)</v>
      </c>
      <c r="B6340" s="9" t="s">
        <v>2229</v>
      </c>
      <c r="C6340" s="9" t="s">
        <v>7</v>
      </c>
      <c r="D6340" s="12">
        <v>-30.284800199999999</v>
      </c>
      <c r="E6340" s="12">
        <v>30.758824400000002</v>
      </c>
      <c r="F6340" s="9" t="s">
        <v>8</v>
      </c>
      <c r="G6340" s="9">
        <v>9149572089</v>
      </c>
      <c r="H6340" s="9" t="str">
        <f t="shared" si="198"/>
        <v>(-30.2848002, 30.7588244)</v>
      </c>
    </row>
    <row r="6341" spans="1:8" s="10" customFormat="1" x14ac:dyDescent="0.25">
      <c r="A6341" s="9" t="str">
        <f t="shared" si="199"/>
        <v>OSM: Sea park - Stop - (449441530)</v>
      </c>
      <c r="B6341" s="9" t="s">
        <v>1919</v>
      </c>
      <c r="C6341" s="9" t="s">
        <v>13</v>
      </c>
      <c r="D6341" s="12">
        <v>-30.696416299999999</v>
      </c>
      <c r="E6341" s="12">
        <v>30.492314</v>
      </c>
      <c r="F6341" s="9" t="s">
        <v>8</v>
      </c>
      <c r="G6341" s="9">
        <v>449441530</v>
      </c>
      <c r="H6341" s="9" t="str">
        <f t="shared" si="198"/>
        <v>(-30.6964163, 30.492314)</v>
      </c>
    </row>
    <row r="6342" spans="1:8" s="10" customFormat="1" x14ac:dyDescent="0.25">
      <c r="A6342" s="9" t="str">
        <f t="shared" si="199"/>
        <v>OSM: Sea View - Station - (348975783)</v>
      </c>
      <c r="B6342" s="9" t="s">
        <v>1851</v>
      </c>
      <c r="C6342" s="9" t="s">
        <v>7</v>
      </c>
      <c r="D6342" s="12">
        <v>-29.9004862</v>
      </c>
      <c r="E6342" s="12">
        <v>30.9612914</v>
      </c>
      <c r="F6342" s="9" t="s">
        <v>8</v>
      </c>
      <c r="G6342" s="9">
        <v>348975783</v>
      </c>
      <c r="H6342" s="9" t="str">
        <f t="shared" si="198"/>
        <v>(-29.9004862, 30.9612914)</v>
      </c>
    </row>
    <row r="6343" spans="1:8" s="10" customFormat="1" x14ac:dyDescent="0.25">
      <c r="A6343" s="9" t="str">
        <f t="shared" si="199"/>
        <v>OSM: Sea View - Stop - (9143904175)</v>
      </c>
      <c r="B6343" s="9" t="s">
        <v>1851</v>
      </c>
      <c r="C6343" s="9" t="s">
        <v>13</v>
      </c>
      <c r="D6343" s="12">
        <v>-29.900316799999999</v>
      </c>
      <c r="E6343" s="12">
        <v>30.961206799999999</v>
      </c>
      <c r="F6343" s="9" t="s">
        <v>8</v>
      </c>
      <c r="G6343" s="9">
        <v>9143904175</v>
      </c>
      <c r="H6343" s="9" t="str">
        <f t="shared" si="198"/>
        <v>(-29.9003168, 30.9612068)</v>
      </c>
    </row>
    <row r="6344" spans="1:8" s="10" customFormat="1" x14ac:dyDescent="0.25">
      <c r="A6344" s="9" t="str">
        <f t="shared" si="199"/>
        <v>OSM: Sea View - Stop - (9143904176)</v>
      </c>
      <c r="B6344" s="9" t="s">
        <v>1851</v>
      </c>
      <c r="C6344" s="9" t="s">
        <v>13</v>
      </c>
      <c r="D6344" s="12">
        <v>-29.900690600000001</v>
      </c>
      <c r="E6344" s="12">
        <v>30.961386999999998</v>
      </c>
      <c r="F6344" s="9" t="s">
        <v>8</v>
      </c>
      <c r="G6344" s="9">
        <v>9143904176</v>
      </c>
      <c r="H6344" s="9" t="str">
        <f t="shared" si="198"/>
        <v>(-29.9006906, 30.961387)</v>
      </c>
    </row>
    <row r="6345" spans="1:8" s="10" customFormat="1" x14ac:dyDescent="0.25">
      <c r="A6345" s="9" t="str">
        <f t="shared" si="199"/>
        <v>OSM: Seaford - Halt - (662597823)</v>
      </c>
      <c r="B6345" s="9" t="s">
        <v>2108</v>
      </c>
      <c r="C6345" s="9" t="s">
        <v>19</v>
      </c>
      <c r="D6345" s="12">
        <v>-29.891416299999999</v>
      </c>
      <c r="E6345" s="12">
        <v>29.836381200000002</v>
      </c>
      <c r="F6345" s="9" t="s">
        <v>8</v>
      </c>
      <c r="G6345" s="9">
        <v>662597823</v>
      </c>
      <c r="H6345" s="9" t="str">
        <f t="shared" si="198"/>
        <v>(-29.8914163, 29.8363812)</v>
      </c>
    </row>
    <row r="6346" spans="1:8" s="10" customFormat="1" x14ac:dyDescent="0.25">
      <c r="A6346" s="9" t="str">
        <f t="shared" si="199"/>
        <v>OSM: Secunda Steamers - Narrow_Gauge - (429369470)</v>
      </c>
      <c r="B6346" s="9" t="s">
        <v>2918</v>
      </c>
      <c r="C6346" s="9" t="s">
        <v>2776</v>
      </c>
      <c r="D6346" s="12">
        <v>-26.515802399999998</v>
      </c>
      <c r="E6346" s="12">
        <v>29.209031449999902</v>
      </c>
      <c r="F6346" s="9" t="s">
        <v>2775</v>
      </c>
      <c r="G6346" s="9">
        <v>429369470</v>
      </c>
      <c r="H6346" s="9" t="str">
        <f t="shared" si="198"/>
        <v>(-26.5158024, 29.2090314)</v>
      </c>
    </row>
    <row r="6347" spans="1:8" s="10" customFormat="1" x14ac:dyDescent="0.25">
      <c r="A6347" s="9" t="str">
        <f t="shared" si="199"/>
        <v>OSM: Secunda Steamers - Narrow_Gauge - (429369486)</v>
      </c>
      <c r="B6347" s="9" t="s">
        <v>2918</v>
      </c>
      <c r="C6347" s="9" t="s">
        <v>2776</v>
      </c>
      <c r="D6347" s="12">
        <v>-26.517530104545401</v>
      </c>
      <c r="E6347" s="12">
        <v>29.207828377272701</v>
      </c>
      <c r="F6347" s="9" t="s">
        <v>2775</v>
      </c>
      <c r="G6347" s="9">
        <v>429369486</v>
      </c>
      <c r="H6347" s="9" t="str">
        <f t="shared" si="198"/>
        <v>(-26.5175301, 29.2078284)</v>
      </c>
    </row>
    <row r="6348" spans="1:8" s="10" customFormat="1" x14ac:dyDescent="0.25">
      <c r="A6348" s="9" t="str">
        <f t="shared" si="199"/>
        <v>OSM: Secunda Steamers - Narrow_Gauge - (429369487)</v>
      </c>
      <c r="B6348" s="9" t="s">
        <v>2918</v>
      </c>
      <c r="C6348" s="9" t="s">
        <v>2776</v>
      </c>
      <c r="D6348" s="12">
        <v>-26.517361999999999</v>
      </c>
      <c r="E6348" s="12">
        <v>29.2072425</v>
      </c>
      <c r="F6348" s="9" t="s">
        <v>2775</v>
      </c>
      <c r="G6348" s="9">
        <v>429369487</v>
      </c>
      <c r="H6348" s="9" t="str">
        <f t="shared" si="198"/>
        <v>(-26.517362, 29.2072425)</v>
      </c>
    </row>
    <row r="6349" spans="1:8" s="10" customFormat="1" x14ac:dyDescent="0.25">
      <c r="A6349" s="9" t="str">
        <f t="shared" si="199"/>
        <v>OSM: Secunda Steamers - Narrow_Gauge - (429369489)</v>
      </c>
      <c r="B6349" s="9" t="s">
        <v>2918</v>
      </c>
      <c r="C6349" s="9" t="s">
        <v>2776</v>
      </c>
      <c r="D6349" s="12">
        <v>-26.516604842857099</v>
      </c>
      <c r="E6349" s="12">
        <v>29.207673121428499</v>
      </c>
      <c r="F6349" s="9" t="s">
        <v>2775</v>
      </c>
      <c r="G6349" s="9">
        <v>429369489</v>
      </c>
      <c r="H6349" s="9" t="str">
        <f t="shared" si="198"/>
        <v>(-26.5166048, 29.2076731)</v>
      </c>
    </row>
    <row r="6350" spans="1:8" s="10" customFormat="1" x14ac:dyDescent="0.25">
      <c r="A6350" s="9" t="str">
        <f t="shared" si="199"/>
        <v>OSM: Secunda Steamers - Narrow_Gauge - (429369490)</v>
      </c>
      <c r="B6350" s="9" t="s">
        <v>2918</v>
      </c>
      <c r="C6350" s="9" t="s">
        <v>2776</v>
      </c>
      <c r="D6350" s="12">
        <v>-26.515819400000002</v>
      </c>
      <c r="E6350" s="12">
        <v>29.2079834</v>
      </c>
      <c r="F6350" s="9" t="s">
        <v>2775</v>
      </c>
      <c r="G6350" s="9">
        <v>429369490</v>
      </c>
      <c r="H6350" s="9" t="str">
        <f t="shared" si="198"/>
        <v>(-26.5158194, 29.2079834)</v>
      </c>
    </row>
    <row r="6351" spans="1:8" s="10" customFormat="1" x14ac:dyDescent="0.25">
      <c r="A6351" s="9" t="str">
        <f t="shared" si="199"/>
        <v>OSM: Secunda Steamers - Narrow_Gauge - (429369491)</v>
      </c>
      <c r="B6351" s="9" t="s">
        <v>2918</v>
      </c>
      <c r="C6351" s="9" t="s">
        <v>2776</v>
      </c>
      <c r="D6351" s="12">
        <v>-26.515498807142801</v>
      </c>
      <c r="E6351" s="12">
        <v>29.2085609357142</v>
      </c>
      <c r="F6351" s="9" t="s">
        <v>2775</v>
      </c>
      <c r="G6351" s="9">
        <v>429369491</v>
      </c>
      <c r="H6351" s="9" t="str">
        <f t="shared" si="198"/>
        <v>(-26.5154988, 29.2085609)</v>
      </c>
    </row>
    <row r="6352" spans="1:8" s="10" customFormat="1" x14ac:dyDescent="0.25">
      <c r="A6352" s="9" t="str">
        <f t="shared" si="199"/>
        <v>OSM: Secunda Steamers - Narrow_Gauge - (755657787)</v>
      </c>
      <c r="B6352" s="9" t="s">
        <v>2918</v>
      </c>
      <c r="C6352" s="9" t="s">
        <v>2776</v>
      </c>
      <c r="D6352" s="12">
        <v>-26.516185814285699</v>
      </c>
      <c r="E6352" s="12">
        <v>29.2091777857142</v>
      </c>
      <c r="F6352" s="9" t="s">
        <v>2775</v>
      </c>
      <c r="G6352" s="9">
        <v>755657787</v>
      </c>
      <c r="H6352" s="9" t="str">
        <f t="shared" si="198"/>
        <v>(-26.5161858, 29.2091778)</v>
      </c>
    </row>
    <row r="6353" spans="1:8" s="10" customFormat="1" x14ac:dyDescent="0.25">
      <c r="A6353" s="9" t="str">
        <f t="shared" si="199"/>
        <v>OSM: Sedgefield - Station - (249333139)</v>
      </c>
      <c r="B6353" s="9" t="s">
        <v>1668</v>
      </c>
      <c r="C6353" s="9" t="s">
        <v>7</v>
      </c>
      <c r="D6353" s="12">
        <v>-34.013257000000003</v>
      </c>
      <c r="E6353" s="12">
        <v>22.803289700000001</v>
      </c>
      <c r="F6353" s="9" t="s">
        <v>8</v>
      </c>
      <c r="G6353" s="9">
        <v>249333139</v>
      </c>
      <c r="H6353" s="9" t="str">
        <f t="shared" si="198"/>
        <v>(-34.013257, 22.8032897)</v>
      </c>
    </row>
    <row r="6354" spans="1:8" s="10" customFormat="1" x14ac:dyDescent="0.25">
      <c r="A6354" s="9" t="str">
        <f t="shared" si="199"/>
        <v>OSM: Seeheim - Station - (1384214687)</v>
      </c>
      <c r="B6354" s="9" t="s">
        <v>2294</v>
      </c>
      <c r="C6354" s="9" t="s">
        <v>7</v>
      </c>
      <c r="D6354" s="12">
        <v>-26.816247099999998</v>
      </c>
      <c r="E6354" s="12">
        <v>17.799978400000001</v>
      </c>
      <c r="F6354" s="9" t="s">
        <v>8</v>
      </c>
      <c r="G6354" s="9">
        <v>1384214687</v>
      </c>
      <c r="H6354" s="9" t="str">
        <f t="shared" si="198"/>
        <v>(-26.8162471, 17.7999784)</v>
      </c>
    </row>
    <row r="6355" spans="1:8" s="10" customFormat="1" x14ac:dyDescent="0.25">
      <c r="A6355" s="9" t="str">
        <f t="shared" si="199"/>
        <v>OSM: Seeheim Noord - Station - (1917783659)</v>
      </c>
      <c r="B6355" s="9" t="s">
        <v>2397</v>
      </c>
      <c r="C6355" s="9" t="s">
        <v>7</v>
      </c>
      <c r="D6355" s="12">
        <v>-26.820250600000001</v>
      </c>
      <c r="E6355" s="12">
        <v>17.806553300000001</v>
      </c>
      <c r="F6355" s="9" t="s">
        <v>8</v>
      </c>
      <c r="G6355" s="9">
        <v>1917783659</v>
      </c>
      <c r="H6355" s="9" t="str">
        <f t="shared" si="198"/>
        <v>(-26.8202506, 17.8065533)</v>
      </c>
    </row>
    <row r="6356" spans="1:8" s="10" customFormat="1" x14ac:dyDescent="0.25">
      <c r="A6356" s="9" t="str">
        <f t="shared" si="199"/>
        <v>OSM: Seeheim Noord - Halt - (6154185115)</v>
      </c>
      <c r="B6356" s="9" t="s">
        <v>2397</v>
      </c>
      <c r="C6356" s="9" t="s">
        <v>19</v>
      </c>
      <c r="D6356" s="12">
        <v>-26.819861</v>
      </c>
      <c r="E6356" s="12">
        <v>17.810309100000001</v>
      </c>
      <c r="F6356" s="9" t="s">
        <v>8</v>
      </c>
      <c r="G6356" s="9">
        <v>6154185115</v>
      </c>
      <c r="H6356" s="9" t="str">
        <f t="shared" si="198"/>
        <v>(-26.819861, 17.8103091)</v>
      </c>
    </row>
    <row r="6357" spans="1:8" s="10" customFormat="1" x14ac:dyDescent="0.25">
      <c r="A6357" s="9" t="str">
        <f t="shared" si="199"/>
        <v>OSM: Seeis - Station - (2027789251)</v>
      </c>
      <c r="B6357" s="9" t="s">
        <v>2414</v>
      </c>
      <c r="C6357" s="9" t="s">
        <v>7</v>
      </c>
      <c r="D6357" s="12">
        <v>-22.444164799999999</v>
      </c>
      <c r="E6357" s="12">
        <v>17.588875300000002</v>
      </c>
      <c r="F6357" s="9" t="s">
        <v>8</v>
      </c>
      <c r="G6357" s="9">
        <v>2027789251</v>
      </c>
      <c r="H6357" s="9" t="str">
        <f t="shared" si="198"/>
        <v>(-22.4441648, 17.5888753)</v>
      </c>
    </row>
    <row r="6358" spans="1:8" s="10" customFormat="1" x14ac:dyDescent="0.25">
      <c r="A6358" s="9" t="str">
        <f t="shared" si="199"/>
        <v>OSM: Seekmore - Station - (247644826)</v>
      </c>
      <c r="B6358" s="9" t="s">
        <v>1164</v>
      </c>
      <c r="C6358" s="9" t="s">
        <v>7</v>
      </c>
      <c r="D6358" s="12">
        <v>-26.002674500000001</v>
      </c>
      <c r="E6358" s="12">
        <v>27.488426</v>
      </c>
      <c r="F6358" s="9" t="s">
        <v>8</v>
      </c>
      <c r="G6358" s="9">
        <v>247644826</v>
      </c>
      <c r="H6358" s="9" t="str">
        <f t="shared" si="198"/>
        <v>(-26.0026745, 27.488426)</v>
      </c>
    </row>
    <row r="6359" spans="1:8" s="10" customFormat="1" x14ac:dyDescent="0.25">
      <c r="A6359" s="9" t="str">
        <f t="shared" si="199"/>
        <v>OSM: Seekoeihoek - Abandoned - (247644823)</v>
      </c>
      <c r="B6359" s="9" t="s">
        <v>1161</v>
      </c>
      <c r="C6359" s="9" t="s">
        <v>139</v>
      </c>
      <c r="D6359" s="12">
        <v>-25.982500600000002</v>
      </c>
      <c r="E6359" s="12">
        <v>27.537338299999998</v>
      </c>
      <c r="F6359" s="9" t="s">
        <v>8</v>
      </c>
      <c r="G6359" s="9">
        <v>247644823</v>
      </c>
      <c r="H6359" s="9" t="str">
        <f t="shared" si="198"/>
        <v>(-25.9825006, 27.5373383)</v>
      </c>
    </row>
    <row r="6360" spans="1:8" s="10" customFormat="1" x14ac:dyDescent="0.25">
      <c r="A6360" s="9" t="str">
        <f t="shared" si="199"/>
        <v>OSM: Segunda Linha Ferrea Maputo - Ressano - Rail - (1204491334)</v>
      </c>
      <c r="B6360" s="9" t="s">
        <v>2942</v>
      </c>
      <c r="C6360" s="9" t="s">
        <v>2780</v>
      </c>
      <c r="D6360" s="12">
        <v>-25.785292391176402</v>
      </c>
      <c r="E6360" s="12">
        <v>32.430156720588201</v>
      </c>
      <c r="F6360" s="9" t="s">
        <v>2775</v>
      </c>
      <c r="G6360" s="9">
        <v>1204491334</v>
      </c>
      <c r="H6360" s="9" t="str">
        <f t="shared" si="198"/>
        <v>(-25.7852924, 32.4301567)</v>
      </c>
    </row>
    <row r="6361" spans="1:8" s="10" customFormat="1" x14ac:dyDescent="0.25">
      <c r="A6361" s="9" t="str">
        <f t="shared" si="199"/>
        <v>OSM: Sekonyela - Station - (247325610)</v>
      </c>
      <c r="B6361" s="9" t="s">
        <v>335</v>
      </c>
      <c r="C6361" s="9" t="s">
        <v>7</v>
      </c>
      <c r="D6361" s="12">
        <v>-28.819512700000001</v>
      </c>
      <c r="E6361" s="12">
        <v>27.931521799999999</v>
      </c>
      <c r="F6361" s="9" t="s">
        <v>8</v>
      </c>
      <c r="G6361" s="9">
        <v>247325610</v>
      </c>
      <c r="H6361" s="9" t="str">
        <f t="shared" si="198"/>
        <v>(-28.8195127, 27.9315218)</v>
      </c>
    </row>
    <row r="6362" spans="1:8" s="10" customFormat="1" x14ac:dyDescent="0.25">
      <c r="A6362" s="9" t="str">
        <f t="shared" si="199"/>
        <v>OSM: Selati Railway Bridge - Disused - (46981728)</v>
      </c>
      <c r="B6362" s="9" t="s">
        <v>2840</v>
      </c>
      <c r="C6362" s="9" t="s">
        <v>2774</v>
      </c>
      <c r="D6362" s="12">
        <v>-24.990749900000001</v>
      </c>
      <c r="E6362" s="12">
        <v>31.596771149999999</v>
      </c>
      <c r="F6362" s="9" t="s">
        <v>2775</v>
      </c>
      <c r="G6362" s="9">
        <v>46981728</v>
      </c>
      <c r="H6362" s="9" t="str">
        <f t="shared" si="198"/>
        <v>(-24.9907499, 31.5967712)</v>
      </c>
    </row>
    <row r="6363" spans="1:8" s="10" customFormat="1" x14ac:dyDescent="0.25">
      <c r="A6363" s="9" t="str">
        <f t="shared" si="199"/>
        <v>OSM: Selatirivier - Halt - (247646979)</v>
      </c>
      <c r="B6363" s="9" t="s">
        <v>1450</v>
      </c>
      <c r="C6363" s="9" t="s">
        <v>19</v>
      </c>
      <c r="D6363" s="12">
        <v>-24.009845299999999</v>
      </c>
      <c r="E6363" s="12">
        <v>30.678168899999999</v>
      </c>
      <c r="F6363" s="9" t="s">
        <v>8</v>
      </c>
      <c r="G6363" s="9">
        <v>247646979</v>
      </c>
      <c r="H6363" s="9" t="str">
        <f t="shared" si="198"/>
        <v>(-24.0098453, 30.6781689)</v>
      </c>
    </row>
    <row r="6364" spans="1:8" s="10" customFormat="1" x14ac:dyDescent="0.25">
      <c r="A6364" s="9" t="str">
        <f t="shared" si="199"/>
        <v>OSM: Selborne - Halt - (247326354)</v>
      </c>
      <c r="B6364" s="9" t="s">
        <v>669</v>
      </c>
      <c r="C6364" s="9" t="s">
        <v>19</v>
      </c>
      <c r="D6364" s="12">
        <v>-33.509589400000003</v>
      </c>
      <c r="E6364" s="12">
        <v>25.659630199999999</v>
      </c>
      <c r="F6364" s="9" t="s">
        <v>8</v>
      </c>
      <c r="G6364" s="9">
        <v>247326354</v>
      </c>
      <c r="H6364" s="9" t="str">
        <f t="shared" si="198"/>
        <v>(-33.5095894, 25.6596302)</v>
      </c>
    </row>
    <row r="6365" spans="1:8" s="10" customFormat="1" x14ac:dyDescent="0.25">
      <c r="A6365" s="9" t="str">
        <f t="shared" si="199"/>
        <v>OSM: Selebi-Phikwe - Yard - (1704962468)</v>
      </c>
      <c r="B6365" s="9" t="s">
        <v>2386</v>
      </c>
      <c r="C6365" s="9" t="s">
        <v>2236</v>
      </c>
      <c r="D6365" s="12">
        <v>-21.961226799999999</v>
      </c>
      <c r="E6365" s="12">
        <v>27.817216699999999</v>
      </c>
      <c r="F6365" s="9" t="s">
        <v>8</v>
      </c>
      <c r="G6365" s="9">
        <v>1704962468</v>
      </c>
      <c r="H6365" s="9" t="str">
        <f t="shared" si="198"/>
        <v>(-21.9612268, 27.8172167)</v>
      </c>
    </row>
    <row r="6366" spans="1:8" s="10" customFormat="1" x14ac:dyDescent="0.25">
      <c r="A6366" s="9" t="str">
        <f t="shared" si="199"/>
        <v>OSM: Selpark - Stop - (247644824)</v>
      </c>
      <c r="B6366" s="9" t="s">
        <v>1162</v>
      </c>
      <c r="C6366" s="9" t="s">
        <v>13</v>
      </c>
      <c r="D6366" s="12">
        <v>-26.285208099999998</v>
      </c>
      <c r="E6366" s="12">
        <v>28.447706</v>
      </c>
      <c r="F6366" s="9" t="s">
        <v>8</v>
      </c>
      <c r="G6366" s="9">
        <v>247644824</v>
      </c>
      <c r="H6366" s="9" t="str">
        <f t="shared" si="198"/>
        <v>(-26.2852081, 28.447706)</v>
      </c>
    </row>
    <row r="6367" spans="1:8" s="10" customFormat="1" x14ac:dyDescent="0.25">
      <c r="A6367" s="9" t="str">
        <f t="shared" si="199"/>
        <v>OSM: Selpark - Halt - (9167494640)</v>
      </c>
      <c r="B6367" s="9" t="s">
        <v>1162</v>
      </c>
      <c r="C6367" s="9" t="s">
        <v>19</v>
      </c>
      <c r="D6367" s="12">
        <v>-26.2851851</v>
      </c>
      <c r="E6367" s="12">
        <v>28.4474543</v>
      </c>
      <c r="F6367" s="9" t="s">
        <v>8</v>
      </c>
      <c r="G6367" s="9">
        <v>9167494640</v>
      </c>
      <c r="H6367" s="9" t="str">
        <f t="shared" si="198"/>
        <v>(-26.2851851, 28.4474543)</v>
      </c>
    </row>
    <row r="6368" spans="1:8" s="10" customFormat="1" x14ac:dyDescent="0.25">
      <c r="A6368" s="9" t="str">
        <f t="shared" si="199"/>
        <v>OSM: Senekal - Station - (247325611)</v>
      </c>
      <c r="B6368" s="9" t="s">
        <v>336</v>
      </c>
      <c r="C6368" s="9" t="s">
        <v>7</v>
      </c>
      <c r="D6368" s="12">
        <v>-28.328295099999998</v>
      </c>
      <c r="E6368" s="12">
        <v>27.635630899999999</v>
      </c>
      <c r="F6368" s="9" t="s">
        <v>8</v>
      </c>
      <c r="G6368" s="9">
        <v>247325611</v>
      </c>
      <c r="H6368" s="9" t="str">
        <f t="shared" si="198"/>
        <v>(-28.3282951, 27.6356309)</v>
      </c>
    </row>
    <row r="6369" spans="1:8" s="10" customFormat="1" x14ac:dyDescent="0.25">
      <c r="A6369" s="9" t="str">
        <f t="shared" si="199"/>
        <v>OSM: Sepane - Station - (247325565)</v>
      </c>
      <c r="B6369" s="9" t="s">
        <v>313</v>
      </c>
      <c r="C6369" s="9" t="s">
        <v>7</v>
      </c>
      <c r="D6369" s="12">
        <v>-29.169227500000002</v>
      </c>
      <c r="E6369" s="12">
        <v>26.676642099999999</v>
      </c>
      <c r="F6369" s="9" t="s">
        <v>8</v>
      </c>
      <c r="G6369" s="9">
        <v>247325565</v>
      </c>
      <c r="H6369" s="9" t="str">
        <f t="shared" si="198"/>
        <v>(-29.1692275, 26.6766421)</v>
      </c>
    </row>
    <row r="6370" spans="1:8" s="10" customFormat="1" x14ac:dyDescent="0.25">
      <c r="A6370" s="9" t="str">
        <f t="shared" si="199"/>
        <v>OSM: Serfontein - Station - (247325564)</v>
      </c>
      <c r="B6370" s="9" t="s">
        <v>312</v>
      </c>
      <c r="C6370" s="9" t="s">
        <v>7</v>
      </c>
      <c r="D6370" s="12">
        <v>-27.384416099999999</v>
      </c>
      <c r="E6370" s="12">
        <v>27.466419200000001</v>
      </c>
      <c r="F6370" s="9" t="s">
        <v>8</v>
      </c>
      <c r="G6370" s="9">
        <v>247325564</v>
      </c>
      <c r="H6370" s="9" t="str">
        <f t="shared" si="198"/>
        <v>(-27.3844161, 27.4664192)</v>
      </c>
    </row>
    <row r="6371" spans="1:8" s="10" customFormat="1" x14ac:dyDescent="0.25">
      <c r="A6371" s="9" t="str">
        <f t="shared" si="199"/>
        <v>OSM: Serpentine - Station - (249333138)</v>
      </c>
      <c r="B6371" s="9" t="s">
        <v>1667</v>
      </c>
      <c r="C6371" s="9" t="s">
        <v>7</v>
      </c>
      <c r="D6371" s="12">
        <v>-33.988257400000002</v>
      </c>
      <c r="E6371" s="12">
        <v>22.6272111</v>
      </c>
      <c r="F6371" s="9" t="s">
        <v>8</v>
      </c>
      <c r="G6371" s="9">
        <v>249333138</v>
      </c>
      <c r="H6371" s="9" t="str">
        <f t="shared" si="198"/>
        <v>(-33.9882574, 22.6272111)</v>
      </c>
    </row>
    <row r="6372" spans="1:8" s="10" customFormat="1" x14ac:dyDescent="0.25">
      <c r="A6372" s="9" t="str">
        <f t="shared" si="199"/>
        <v>OSM: Serule - Yard - (919472675)</v>
      </c>
      <c r="B6372" s="9" t="s">
        <v>2235</v>
      </c>
      <c r="C6372" s="9" t="s">
        <v>2236</v>
      </c>
      <c r="D6372" s="12">
        <v>-21.925564099999999</v>
      </c>
      <c r="E6372" s="12">
        <v>27.312809900000001</v>
      </c>
      <c r="F6372" s="9" t="s">
        <v>8</v>
      </c>
      <c r="G6372" s="9">
        <v>919472675</v>
      </c>
      <c r="H6372" s="9" t="str">
        <f t="shared" si="198"/>
        <v>(-21.9255641, 27.3128099)</v>
      </c>
    </row>
    <row r="6373" spans="1:8" s="10" customFormat="1" x14ac:dyDescent="0.25">
      <c r="A6373" s="9" t="str">
        <f t="shared" si="199"/>
        <v>OSM: Servaas - Stop - (247644837)</v>
      </c>
      <c r="B6373" s="9" t="s">
        <v>1173</v>
      </c>
      <c r="C6373" s="9" t="s">
        <v>13</v>
      </c>
      <c r="D6373" s="12">
        <v>-26.3898899</v>
      </c>
      <c r="E6373" s="12">
        <v>28.441753500000001</v>
      </c>
      <c r="F6373" s="9" t="s">
        <v>8</v>
      </c>
      <c r="G6373" s="9">
        <v>247644837</v>
      </c>
      <c r="H6373" s="9" t="str">
        <f t="shared" si="198"/>
        <v>(-26.3898899, 28.4417535)</v>
      </c>
    </row>
    <row r="6374" spans="1:8" s="10" customFormat="1" x14ac:dyDescent="0.25">
      <c r="A6374" s="9" t="str">
        <f t="shared" si="199"/>
        <v>OSM: Servaas - Halt - (9167494643)</v>
      </c>
      <c r="B6374" s="9" t="s">
        <v>1173</v>
      </c>
      <c r="C6374" s="9" t="s">
        <v>19</v>
      </c>
      <c r="D6374" s="12">
        <v>-26.389897000000001</v>
      </c>
      <c r="E6374" s="12">
        <v>28.4416914</v>
      </c>
      <c r="F6374" s="9" t="s">
        <v>8</v>
      </c>
      <c r="G6374" s="9">
        <v>9167494643</v>
      </c>
      <c r="H6374" s="9" t="str">
        <f t="shared" si="198"/>
        <v>(-26.389897, 28.4416914)</v>
      </c>
    </row>
    <row r="6375" spans="1:8" s="10" customFormat="1" x14ac:dyDescent="0.25">
      <c r="A6375" s="9" t="str">
        <f t="shared" si="199"/>
        <v>OSM: Settlers - Halt - (247646974)</v>
      </c>
      <c r="B6375" s="9" t="s">
        <v>1447</v>
      </c>
      <c r="C6375" s="9" t="s">
        <v>19</v>
      </c>
      <c r="D6375" s="12">
        <v>-24.9582044</v>
      </c>
      <c r="E6375" s="12">
        <v>28.539933699999999</v>
      </c>
      <c r="F6375" s="9" t="s">
        <v>8</v>
      </c>
      <c r="G6375" s="9">
        <v>247646974</v>
      </c>
      <c r="H6375" s="9" t="str">
        <f t="shared" si="198"/>
        <v>(-24.9582044, 28.5399337)</v>
      </c>
    </row>
    <row r="6376" spans="1:8" s="10" customFormat="1" x14ac:dyDescent="0.25">
      <c r="A6376" s="9" t="str">
        <f t="shared" si="199"/>
        <v>OSM: Sevenoaks - Station - (799725046)</v>
      </c>
      <c r="B6376" s="9" t="s">
        <v>2197</v>
      </c>
      <c r="C6376" s="9" t="s">
        <v>7</v>
      </c>
      <c r="D6376" s="12">
        <v>-29.210161200000002</v>
      </c>
      <c r="E6376" s="12">
        <v>30.596072400000001</v>
      </c>
      <c r="F6376" s="9" t="s">
        <v>8</v>
      </c>
      <c r="G6376" s="9">
        <v>799725046</v>
      </c>
      <c r="H6376" s="9" t="str">
        <f t="shared" si="198"/>
        <v>(-29.2101612, 30.5960724)</v>
      </c>
    </row>
    <row r="6377" spans="1:8" s="10" customFormat="1" x14ac:dyDescent="0.25">
      <c r="A6377" s="9" t="str">
        <f t="shared" si="199"/>
        <v>OSM: Sewefontein - Halt - (599569179)</v>
      </c>
      <c r="B6377" s="9" t="s">
        <v>1984</v>
      </c>
      <c r="C6377" s="9" t="s">
        <v>19</v>
      </c>
      <c r="D6377" s="12">
        <v>-25.771062400000002</v>
      </c>
      <c r="E6377" s="12">
        <v>30.238970800000001</v>
      </c>
      <c r="F6377" s="9" t="s">
        <v>8</v>
      </c>
      <c r="G6377" s="9">
        <v>599569179</v>
      </c>
      <c r="H6377" s="9" t="str">
        <f t="shared" si="198"/>
        <v>(-25.7710624, 30.2389708)</v>
      </c>
    </row>
    <row r="6378" spans="1:8" s="10" customFormat="1" x14ac:dyDescent="0.25">
      <c r="A6378" s="9" t="str">
        <f t="shared" si="199"/>
        <v>OSM: Seymour - Station - (247326355)</v>
      </c>
      <c r="B6378" s="9" t="s">
        <v>670</v>
      </c>
      <c r="C6378" s="9" t="s">
        <v>7</v>
      </c>
      <c r="D6378" s="12">
        <v>-32.552728500000001</v>
      </c>
      <c r="E6378" s="12">
        <v>26.764227999999999</v>
      </c>
      <c r="F6378" s="9" t="s">
        <v>8</v>
      </c>
      <c r="G6378" s="9">
        <v>247326355</v>
      </c>
      <c r="H6378" s="9" t="str">
        <f t="shared" si="198"/>
        <v>(-32.5527285, 26.764228)</v>
      </c>
    </row>
    <row r="6379" spans="1:8" s="10" customFormat="1" x14ac:dyDescent="0.25">
      <c r="A6379" s="9" t="str">
        <f t="shared" si="199"/>
        <v>OSM: Seymour - Fort Beauford Branch Line - Abandoned - (30732902)</v>
      </c>
      <c r="B6379" s="9" t="s">
        <v>2800</v>
      </c>
      <c r="C6379" s="9" t="s">
        <v>139</v>
      </c>
      <c r="D6379" s="12">
        <v>-32.551712033599998</v>
      </c>
      <c r="E6379" s="12">
        <v>26.683294268800001</v>
      </c>
      <c r="F6379" s="9" t="s">
        <v>2775</v>
      </c>
      <c r="G6379" s="9">
        <v>30732902</v>
      </c>
      <c r="H6379" s="9" t="str">
        <f t="shared" si="198"/>
        <v>(-32.551712, 26.6832943)</v>
      </c>
    </row>
    <row r="6380" spans="1:8" s="10" customFormat="1" x14ac:dyDescent="0.25">
      <c r="A6380" s="9" t="str">
        <f t="shared" si="199"/>
        <v>OSM: Seymour - Fort Beauford Branch Line - Abandoned - (31064428)</v>
      </c>
      <c r="B6380" s="9" t="s">
        <v>2800</v>
      </c>
      <c r="C6380" s="9" t="s">
        <v>139</v>
      </c>
      <c r="D6380" s="12">
        <v>-32.644994157880397</v>
      </c>
      <c r="E6380" s="12">
        <v>26.642951346195598</v>
      </c>
      <c r="F6380" s="9" t="s">
        <v>2775</v>
      </c>
      <c r="G6380" s="9">
        <v>31064428</v>
      </c>
      <c r="H6380" s="9" t="str">
        <f t="shared" si="198"/>
        <v>(-32.6449942, 26.6429513)</v>
      </c>
    </row>
    <row r="6381" spans="1:8" s="10" customFormat="1" x14ac:dyDescent="0.25">
      <c r="A6381" s="9" t="str">
        <f t="shared" si="199"/>
        <v>OSM: Seymour - Fort Beauford Branch Line - Razed - (31336722)</v>
      </c>
      <c r="B6381" s="9" t="s">
        <v>2800</v>
      </c>
      <c r="C6381" s="9" t="s">
        <v>2808</v>
      </c>
      <c r="D6381" s="12">
        <v>-32.7566092817518</v>
      </c>
      <c r="E6381" s="12">
        <v>26.599970035036499</v>
      </c>
      <c r="F6381" s="9" t="s">
        <v>2775</v>
      </c>
      <c r="G6381" s="9">
        <v>31336722</v>
      </c>
      <c r="H6381" s="9" t="str">
        <f t="shared" si="198"/>
        <v>(-32.7566093, 26.59997)</v>
      </c>
    </row>
    <row r="6382" spans="1:8" s="10" customFormat="1" x14ac:dyDescent="0.25">
      <c r="A6382" s="9" t="str">
        <f t="shared" si="199"/>
        <v>OSM: Seymour - Fort Beauford Branch Line - Abandoned - (137709573)</v>
      </c>
      <c r="B6382" s="9" t="s">
        <v>2800</v>
      </c>
      <c r="C6382" s="9" t="s">
        <v>139</v>
      </c>
      <c r="D6382" s="12">
        <v>-32.561225304333298</v>
      </c>
      <c r="E6382" s="12">
        <v>26.738020772999999</v>
      </c>
      <c r="F6382" s="9" t="s">
        <v>2775</v>
      </c>
      <c r="G6382" s="9">
        <v>137709573</v>
      </c>
      <c r="H6382" s="9" t="str">
        <f t="shared" si="198"/>
        <v>(-32.5612253, 26.7380208)</v>
      </c>
    </row>
    <row r="6383" spans="1:8" s="10" customFormat="1" x14ac:dyDescent="0.25">
      <c r="A6383" s="9" t="str">
        <f t="shared" si="199"/>
        <v>OSM: Seymour - Fort Beauford Branch Line - Abandoned - (137709589)</v>
      </c>
      <c r="B6383" s="9" t="s">
        <v>2800</v>
      </c>
      <c r="C6383" s="9" t="s">
        <v>139</v>
      </c>
      <c r="D6383" s="12">
        <v>-32.541852333333303</v>
      </c>
      <c r="E6383" s="12">
        <v>26.703663633333299</v>
      </c>
      <c r="F6383" s="9" t="s">
        <v>2775</v>
      </c>
      <c r="G6383" s="9">
        <v>137709589</v>
      </c>
      <c r="H6383" s="9" t="str">
        <f t="shared" si="198"/>
        <v>(-32.5418523, 26.7036636)</v>
      </c>
    </row>
    <row r="6384" spans="1:8" s="10" customFormat="1" x14ac:dyDescent="0.25">
      <c r="A6384" s="9" t="str">
        <f t="shared" si="199"/>
        <v>OSM: Seymour - Fort Beauford Branch Line - Abandoned - (704229777)</v>
      </c>
      <c r="B6384" s="9" t="s">
        <v>2800</v>
      </c>
      <c r="C6384" s="9" t="s">
        <v>139</v>
      </c>
      <c r="D6384" s="12">
        <v>-32.563064699999998</v>
      </c>
      <c r="E6384" s="12">
        <v>26.6751614</v>
      </c>
      <c r="F6384" s="9" t="s">
        <v>2775</v>
      </c>
      <c r="G6384" s="9">
        <v>704229777</v>
      </c>
      <c r="H6384" s="9" t="str">
        <f t="shared" si="198"/>
        <v>(-32.5630647, 26.6751614)</v>
      </c>
    </row>
    <row r="6385" spans="1:8" s="10" customFormat="1" x14ac:dyDescent="0.25">
      <c r="A6385" s="9" t="str">
        <f t="shared" si="199"/>
        <v>OSM: Seymour - Fort Beauford Branch Line - Abandoned - (704229778)</v>
      </c>
      <c r="B6385" s="9" t="s">
        <v>2800</v>
      </c>
      <c r="C6385" s="9" t="s">
        <v>139</v>
      </c>
      <c r="D6385" s="12">
        <v>-32.566022969230701</v>
      </c>
      <c r="E6385" s="12">
        <v>26.677803153846099</v>
      </c>
      <c r="F6385" s="9" t="s">
        <v>2775</v>
      </c>
      <c r="G6385" s="9">
        <v>704229778</v>
      </c>
      <c r="H6385" s="9" t="str">
        <f t="shared" si="198"/>
        <v>(-32.566023, 26.6778032)</v>
      </c>
    </row>
    <row r="6386" spans="1:8" s="10" customFormat="1" x14ac:dyDescent="0.25">
      <c r="A6386" s="9" t="str">
        <f t="shared" si="199"/>
        <v>OSM: Sezela - Station - (1430315294)</v>
      </c>
      <c r="B6386" s="9" t="s">
        <v>2305</v>
      </c>
      <c r="C6386" s="9" t="s">
        <v>7</v>
      </c>
      <c r="D6386" s="12">
        <v>-30.4082784</v>
      </c>
      <c r="E6386" s="12">
        <v>30.681479800000002</v>
      </c>
      <c r="F6386" s="9" t="s">
        <v>8</v>
      </c>
      <c r="G6386" s="9">
        <v>1430315294</v>
      </c>
      <c r="H6386" s="9" t="str">
        <f t="shared" si="198"/>
        <v>(-30.4082784, 30.6814798)</v>
      </c>
    </row>
    <row r="6387" spans="1:8" s="10" customFormat="1" x14ac:dyDescent="0.25">
      <c r="A6387" s="9" t="str">
        <f t="shared" si="199"/>
        <v>OSM: Shakaskraal - Stop - (449398778)</v>
      </c>
      <c r="B6387" s="9" t="s">
        <v>1903</v>
      </c>
      <c r="C6387" s="9" t="s">
        <v>13</v>
      </c>
      <c r="D6387" s="12">
        <v>-29.452208800000001</v>
      </c>
      <c r="E6387" s="12">
        <v>31.2205227</v>
      </c>
      <c r="F6387" s="9" t="s">
        <v>8</v>
      </c>
      <c r="G6387" s="9">
        <v>449398778</v>
      </c>
      <c r="H6387" s="9" t="str">
        <f t="shared" si="198"/>
        <v>(-29.4522088, 31.2205227)</v>
      </c>
    </row>
    <row r="6388" spans="1:8" s="10" customFormat="1" x14ac:dyDescent="0.25">
      <c r="A6388" s="9" t="str">
        <f t="shared" si="199"/>
        <v>OSM: Shakaskraal - Station - (9150019459)</v>
      </c>
      <c r="B6388" s="9" t="s">
        <v>1903</v>
      </c>
      <c r="C6388" s="9" t="s">
        <v>7</v>
      </c>
      <c r="D6388" s="12">
        <v>-29.4522732</v>
      </c>
      <c r="E6388" s="12">
        <v>31.220380899999999</v>
      </c>
      <c r="F6388" s="9" t="s">
        <v>8</v>
      </c>
      <c r="G6388" s="9">
        <v>9150019459</v>
      </c>
      <c r="H6388" s="9" t="str">
        <f t="shared" si="198"/>
        <v>(-29.4522732, 31.2203809)</v>
      </c>
    </row>
    <row r="6389" spans="1:8" s="10" customFormat="1" x14ac:dyDescent="0.25">
      <c r="A6389" s="9" t="str">
        <f t="shared" si="199"/>
        <v>OSM: Shallcross - Station - (348976230)</v>
      </c>
      <c r="B6389" s="9" t="s">
        <v>1853</v>
      </c>
      <c r="C6389" s="9" t="s">
        <v>7</v>
      </c>
      <c r="D6389" s="12">
        <v>-29.881206599999999</v>
      </c>
      <c r="E6389" s="12">
        <v>30.878668399999999</v>
      </c>
      <c r="F6389" s="9" t="s">
        <v>8</v>
      </c>
      <c r="G6389" s="9">
        <v>348976230</v>
      </c>
      <c r="H6389" s="9" t="str">
        <f t="shared" si="198"/>
        <v>(-29.8812066, 30.8786684)</v>
      </c>
    </row>
    <row r="6390" spans="1:8" s="10" customFormat="1" x14ac:dyDescent="0.25">
      <c r="A6390" s="9" t="str">
        <f t="shared" si="199"/>
        <v>OSM: Shallcross - Stop - (348976243)</v>
      </c>
      <c r="B6390" s="9" t="s">
        <v>1853</v>
      </c>
      <c r="C6390" s="9" t="s">
        <v>13</v>
      </c>
      <c r="D6390" s="12">
        <v>-29.880739800000001</v>
      </c>
      <c r="E6390" s="12">
        <v>30.8780587</v>
      </c>
      <c r="F6390" s="9" t="s">
        <v>8</v>
      </c>
      <c r="G6390" s="9">
        <v>348976243</v>
      </c>
      <c r="H6390" s="9" t="str">
        <f t="shared" si="198"/>
        <v>(-29.8807398, 30.8780587)</v>
      </c>
    </row>
    <row r="6391" spans="1:8" s="10" customFormat="1" x14ac:dyDescent="0.25">
      <c r="A6391" s="9" t="str">
        <f t="shared" si="199"/>
        <v>OSM: Shallcross - Stop - (348976262)</v>
      </c>
      <c r="B6391" s="9" t="s">
        <v>1853</v>
      </c>
      <c r="C6391" s="9" t="s">
        <v>13</v>
      </c>
      <c r="D6391" s="12">
        <v>-29.881528100000001</v>
      </c>
      <c r="E6391" s="12">
        <v>30.879123400000001</v>
      </c>
      <c r="F6391" s="9" t="s">
        <v>8</v>
      </c>
      <c r="G6391" s="9">
        <v>348976262</v>
      </c>
      <c r="H6391" s="9" t="str">
        <f t="shared" si="198"/>
        <v>(-29.8815281, 30.8791234)</v>
      </c>
    </row>
    <row r="6392" spans="1:8" s="10" customFormat="1" x14ac:dyDescent="0.25">
      <c r="A6392" s="9" t="str">
        <f t="shared" si="199"/>
        <v>OSM: Shamley's Farm - Station - (247327970)</v>
      </c>
      <c r="B6392" s="9" t="s">
        <v>922</v>
      </c>
      <c r="C6392" s="9" t="s">
        <v>7</v>
      </c>
      <c r="D6392" s="12">
        <v>-29.515796099999999</v>
      </c>
      <c r="E6392" s="12">
        <v>22.328344099999999</v>
      </c>
      <c r="F6392" s="9" t="s">
        <v>8</v>
      </c>
      <c r="G6392" s="9">
        <v>247327970</v>
      </c>
      <c r="H6392" s="9" t="str">
        <f t="shared" si="198"/>
        <v>(-29.5157961, 22.3283441)</v>
      </c>
    </row>
    <row r="6393" spans="1:8" s="10" customFormat="1" x14ac:dyDescent="0.25">
      <c r="A6393" s="9" t="str">
        <f t="shared" si="199"/>
        <v>OSM: Shanks - Abandoned - (247326351)</v>
      </c>
      <c r="B6393" s="9" t="s">
        <v>667</v>
      </c>
      <c r="C6393" s="9" t="s">
        <v>139</v>
      </c>
      <c r="D6393" s="12">
        <v>-31.256367300000001</v>
      </c>
      <c r="E6393" s="12">
        <v>25.887926499999999</v>
      </c>
      <c r="F6393" s="9" t="s">
        <v>8</v>
      </c>
      <c r="G6393" s="9">
        <v>247326351</v>
      </c>
      <c r="H6393" s="9" t="str">
        <f t="shared" si="198"/>
        <v>(-31.2563673, 25.8879265)</v>
      </c>
    </row>
    <row r="6394" spans="1:8" s="10" customFormat="1" x14ac:dyDescent="0.25">
      <c r="A6394" s="9" t="str">
        <f t="shared" si="199"/>
        <v>OSM: Shannon - Halt - (247325567)</v>
      </c>
      <c r="B6394" s="9" t="s">
        <v>315</v>
      </c>
      <c r="C6394" s="9" t="s">
        <v>19</v>
      </c>
      <c r="D6394" s="12">
        <v>-29.136151600000002</v>
      </c>
      <c r="E6394" s="12">
        <v>26.274564399999999</v>
      </c>
      <c r="F6394" s="9" t="s">
        <v>8</v>
      </c>
      <c r="G6394" s="9">
        <v>247325567</v>
      </c>
      <c r="H6394" s="9" t="str">
        <f t="shared" si="198"/>
        <v>(-29.1361516, 26.2745644)</v>
      </c>
    </row>
    <row r="6395" spans="1:8" s="10" customFormat="1" x14ac:dyDescent="0.25">
      <c r="A6395" s="9" t="str">
        <f t="shared" si="199"/>
        <v>OSM: Sheba - Halt - (1703665201)</v>
      </c>
      <c r="B6395" s="9" t="s">
        <v>2382</v>
      </c>
      <c r="C6395" s="9" t="s">
        <v>19</v>
      </c>
      <c r="D6395" s="12">
        <v>-25.683788499999999</v>
      </c>
      <c r="E6395" s="12">
        <v>31.173280900000002</v>
      </c>
      <c r="F6395" s="9" t="s">
        <v>8</v>
      </c>
      <c r="G6395" s="9">
        <v>1703665201</v>
      </c>
      <c r="H6395" s="9" t="str">
        <f t="shared" si="198"/>
        <v>(-25.6837885, 31.1732809)</v>
      </c>
    </row>
    <row r="6396" spans="1:8" s="10" customFormat="1" x14ac:dyDescent="0.25">
      <c r="A6396" s="9" t="str">
        <f t="shared" si="199"/>
        <v>OSM: Sheephouse - Abandoned - (247327971)</v>
      </c>
      <c r="B6396" s="9" t="s">
        <v>923</v>
      </c>
      <c r="C6396" s="9" t="s">
        <v>139</v>
      </c>
      <c r="D6396" s="12">
        <v>-29.356824</v>
      </c>
      <c r="E6396" s="12">
        <v>24.294924900000002</v>
      </c>
      <c r="F6396" s="9" t="s">
        <v>8</v>
      </c>
      <c r="G6396" s="9">
        <v>247327971</v>
      </c>
      <c r="H6396" s="9" t="str">
        <f t="shared" si="198"/>
        <v>(-29.356824, 24.2949249)</v>
      </c>
    </row>
    <row r="6397" spans="1:8" s="10" customFormat="1" x14ac:dyDescent="0.25">
      <c r="A6397" s="9" t="str">
        <f t="shared" si="199"/>
        <v>OSM: Sheepmoor - Halt - (649816444)</v>
      </c>
      <c r="B6397" s="9" t="s">
        <v>2032</v>
      </c>
      <c r="C6397" s="9" t="s">
        <v>19</v>
      </c>
      <c r="D6397" s="12">
        <v>-26.713518700000002</v>
      </c>
      <c r="E6397" s="12">
        <v>30.3002976</v>
      </c>
      <c r="F6397" s="9" t="s">
        <v>8</v>
      </c>
      <c r="G6397" s="9">
        <v>649816444</v>
      </c>
      <c r="H6397" s="9" t="str">
        <f t="shared" si="198"/>
        <v>(-26.7135187, 30.3002976)</v>
      </c>
    </row>
    <row r="6398" spans="1:8" s="10" customFormat="1" x14ac:dyDescent="0.25">
      <c r="A6398" s="9" t="str">
        <f t="shared" si="199"/>
        <v>OSM: Sheldon - Station - (247326352)</v>
      </c>
      <c r="B6398" s="9" t="s">
        <v>668</v>
      </c>
      <c r="C6398" s="9" t="s">
        <v>7</v>
      </c>
      <c r="D6398" s="12">
        <v>-33.013173799999997</v>
      </c>
      <c r="E6398" s="12">
        <v>25.838931899999999</v>
      </c>
      <c r="F6398" s="9" t="s">
        <v>8</v>
      </c>
      <c r="G6398" s="9">
        <v>247326352</v>
      </c>
      <c r="H6398" s="9" t="str">
        <f t="shared" si="198"/>
        <v>(-33.0131738, 25.8389319)</v>
      </c>
    </row>
    <row r="6399" spans="1:8" s="10" customFormat="1" x14ac:dyDescent="0.25">
      <c r="A6399" s="9" t="str">
        <f t="shared" si="199"/>
        <v>OSM: Sherborne - Station - (247326349)</v>
      </c>
      <c r="B6399" s="9" t="s">
        <v>666</v>
      </c>
      <c r="C6399" s="9" t="s">
        <v>7</v>
      </c>
      <c r="D6399" s="12">
        <v>-31.354296900000001</v>
      </c>
      <c r="E6399" s="12">
        <v>25.000531299999999</v>
      </c>
      <c r="F6399" s="9" t="s">
        <v>8</v>
      </c>
      <c r="G6399" s="9">
        <v>247326349</v>
      </c>
      <c r="H6399" s="9" t="str">
        <f t="shared" si="198"/>
        <v>(-31.3542969, 25.0005313)</v>
      </c>
    </row>
    <row r="6400" spans="1:8" s="10" customFormat="1" x14ac:dyDescent="0.25">
      <c r="A6400" s="9" t="str">
        <f t="shared" si="199"/>
        <v>OSM: Sherbrooke - Station - (247325566)</v>
      </c>
      <c r="B6400" s="9" t="s">
        <v>314</v>
      </c>
      <c r="C6400" s="9" t="s">
        <v>7</v>
      </c>
      <c r="D6400" s="12">
        <v>-28.128014400000001</v>
      </c>
      <c r="E6400" s="12">
        <v>28.472813200000001</v>
      </c>
      <c r="F6400" s="9" t="s">
        <v>8</v>
      </c>
      <c r="G6400" s="9">
        <v>247325566</v>
      </c>
      <c r="H6400" s="9" t="str">
        <f t="shared" si="198"/>
        <v>(-28.1280144, 28.4728132)</v>
      </c>
    </row>
    <row r="6401" spans="1:8" s="10" customFormat="1" x14ac:dyDescent="0.25">
      <c r="A6401" s="9" t="str">
        <f t="shared" si="199"/>
        <v>OSM: Sheridan - Halt - (247325569)</v>
      </c>
      <c r="B6401" s="9" t="s">
        <v>317</v>
      </c>
      <c r="C6401" s="9" t="s">
        <v>19</v>
      </c>
      <c r="D6401" s="12">
        <v>-28.531380800000001</v>
      </c>
      <c r="E6401" s="12">
        <v>28.1199148</v>
      </c>
      <c r="F6401" s="9" t="s">
        <v>8</v>
      </c>
      <c r="G6401" s="9">
        <v>247325569</v>
      </c>
      <c r="H6401" s="9" t="str">
        <f t="shared" ref="H6401:H6464" si="200">"(" &amp; TEXT(D6401, "#.#######") &amp; ", " &amp; TEXT(E6401, "#.#######") &amp; ")"</f>
        <v>(-28.5313808, 28.1199148)</v>
      </c>
    </row>
    <row r="6402" spans="1:8" s="10" customFormat="1" x14ac:dyDescent="0.25">
      <c r="A6402" s="9" t="str">
        <f t="shared" si="199"/>
        <v>OSM: Shirley - Halt - (4753854997)</v>
      </c>
      <c r="B6402" s="9" t="s">
        <v>2562</v>
      </c>
      <c r="C6402" s="9" t="s">
        <v>19</v>
      </c>
      <c r="D6402" s="12">
        <v>-25.725108299999999</v>
      </c>
      <c r="E6402" s="12">
        <v>29.635860900000001</v>
      </c>
      <c r="F6402" s="9" t="s">
        <v>8</v>
      </c>
      <c r="G6402" s="9">
        <v>4753854997</v>
      </c>
      <c r="H6402" s="9" t="str">
        <f t="shared" si="200"/>
        <v>(-25.7251083, 29.6358609)</v>
      </c>
    </row>
    <row r="6403" spans="1:8" s="10" customFormat="1" x14ac:dyDescent="0.25">
      <c r="A6403" s="9" t="str">
        <f t="shared" ref="A6403:A6466" si="201">"OSM: " &amp; B6403 &amp; " - " &amp; PROPER(C6403) &amp; " - (" &amp; G6403 &amp; ")"</f>
        <v>OSM: Sibi - Halt - (247646972)</v>
      </c>
      <c r="B6403" s="9" t="s">
        <v>1446</v>
      </c>
      <c r="C6403" s="9" t="s">
        <v>19</v>
      </c>
      <c r="D6403" s="12">
        <v>-24.913572800000001</v>
      </c>
      <c r="E6403" s="12">
        <v>28.694819200000001</v>
      </c>
      <c r="F6403" s="9" t="s">
        <v>8</v>
      </c>
      <c r="G6403" s="9">
        <v>247646972</v>
      </c>
      <c r="H6403" s="9" t="str">
        <f t="shared" si="200"/>
        <v>(-24.9135728, 28.6948192)</v>
      </c>
    </row>
    <row r="6404" spans="1:8" s="10" customFormat="1" x14ac:dyDescent="0.25">
      <c r="A6404" s="9" t="str">
        <f t="shared" si="201"/>
        <v>OSM: Siding 2043 - Halt - (1450950052)</v>
      </c>
      <c r="B6404" s="9" t="s">
        <v>2343</v>
      </c>
      <c r="C6404" s="9" t="s">
        <v>19</v>
      </c>
      <c r="D6404" s="12">
        <v>-28.723887699999999</v>
      </c>
      <c r="E6404" s="12">
        <v>31.8425668</v>
      </c>
      <c r="F6404" s="9" t="s">
        <v>8</v>
      </c>
      <c r="G6404" s="9">
        <v>1450950052</v>
      </c>
      <c r="H6404" s="9" t="str">
        <f t="shared" si="200"/>
        <v>(-28.7238877, 31.8425668)</v>
      </c>
    </row>
    <row r="6405" spans="1:8" s="10" customFormat="1" x14ac:dyDescent="0.25">
      <c r="A6405" s="9" t="str">
        <f t="shared" si="201"/>
        <v>OSM: Sierlik - Halt - (799530202)</v>
      </c>
      <c r="B6405" s="9" t="s">
        <v>2185</v>
      </c>
      <c r="C6405" s="9" t="s">
        <v>19</v>
      </c>
      <c r="D6405" s="12">
        <v>-25.453428899999999</v>
      </c>
      <c r="E6405" s="12">
        <v>30.959090199999999</v>
      </c>
      <c r="F6405" s="9" t="s">
        <v>8</v>
      </c>
      <c r="G6405" s="9">
        <v>799530202</v>
      </c>
      <c r="H6405" s="9" t="str">
        <f t="shared" si="200"/>
        <v>(-25.4534289, 30.9590902)</v>
      </c>
    </row>
    <row r="6406" spans="1:8" s="10" customFormat="1" x14ac:dyDescent="0.25">
      <c r="A6406" s="9" t="str">
        <f t="shared" si="201"/>
        <v>OSM: Siesta - Halt - (249333141)</v>
      </c>
      <c r="B6406" s="9" t="s">
        <v>1670</v>
      </c>
      <c r="C6406" s="9" t="s">
        <v>19</v>
      </c>
      <c r="D6406" s="12">
        <v>-33.731536400000003</v>
      </c>
      <c r="E6406" s="12">
        <v>23.279541399999999</v>
      </c>
      <c r="F6406" s="9" t="s">
        <v>8</v>
      </c>
      <c r="G6406" s="9">
        <v>249333141</v>
      </c>
      <c r="H6406" s="9" t="str">
        <f t="shared" si="200"/>
        <v>(-33.7315364, 23.2795414)</v>
      </c>
    </row>
    <row r="6407" spans="1:8" s="10" customFormat="1" x14ac:dyDescent="0.25">
      <c r="A6407" s="9" t="str">
        <f t="shared" si="201"/>
        <v>OSM: Signal berg - Abandoned - (243655448)</v>
      </c>
      <c r="B6407" s="9" t="s">
        <v>138</v>
      </c>
      <c r="C6407" s="9" t="s">
        <v>139</v>
      </c>
      <c r="D6407" s="12">
        <v>-27.647337</v>
      </c>
      <c r="E6407" s="12">
        <v>18.168311899999999</v>
      </c>
      <c r="F6407" s="9" t="s">
        <v>8</v>
      </c>
      <c r="G6407" s="9">
        <v>243655448</v>
      </c>
      <c r="H6407" s="9" t="str">
        <f t="shared" si="200"/>
        <v>(-27.647337, 18.1683119)</v>
      </c>
    </row>
    <row r="6408" spans="1:8" s="10" customFormat="1" x14ac:dyDescent="0.25">
      <c r="A6408" s="9" t="str">
        <f t="shared" si="201"/>
        <v>OSM: Signal Hill - Halt - (6298268695)</v>
      </c>
      <c r="B6408" s="9" t="s">
        <v>2610</v>
      </c>
      <c r="C6408" s="9" t="s">
        <v>19</v>
      </c>
      <c r="D6408" s="12">
        <v>-27.7194103</v>
      </c>
      <c r="E6408" s="12">
        <v>29.983797200000001</v>
      </c>
      <c r="F6408" s="9" t="s">
        <v>8</v>
      </c>
      <c r="G6408" s="9">
        <v>6298268695</v>
      </c>
      <c r="H6408" s="9" t="str">
        <f t="shared" si="200"/>
        <v>(-27.7194103, 29.9837972)</v>
      </c>
    </row>
    <row r="6409" spans="1:8" s="10" customFormat="1" x14ac:dyDescent="0.25">
      <c r="A6409" s="9" t="str">
        <f t="shared" si="201"/>
        <v>OSM: Sihota - Station - (247326346)</v>
      </c>
      <c r="B6409" s="9" t="s">
        <v>664</v>
      </c>
      <c r="C6409" s="9" t="s">
        <v>7</v>
      </c>
      <c r="D6409" s="12">
        <v>-32.511063999999998</v>
      </c>
      <c r="E6409" s="12">
        <v>27.976502400000001</v>
      </c>
      <c r="F6409" s="9" t="s">
        <v>8</v>
      </c>
      <c r="G6409" s="9">
        <v>247326346</v>
      </c>
      <c r="H6409" s="9" t="str">
        <f t="shared" si="200"/>
        <v>(-32.511064, 27.9765024)</v>
      </c>
    </row>
    <row r="6410" spans="1:8" s="10" customFormat="1" x14ac:dyDescent="0.25">
      <c r="A6410" s="9" t="str">
        <f t="shared" si="201"/>
        <v>OSM: Sikoleni - Station - (663028172)</v>
      </c>
      <c r="B6410" s="9" t="s">
        <v>2148</v>
      </c>
      <c r="C6410" s="9" t="s">
        <v>7</v>
      </c>
      <c r="D6410" s="12">
        <v>-29.653560599999999</v>
      </c>
      <c r="E6410" s="12">
        <v>30.286535799999999</v>
      </c>
      <c r="F6410" s="9" t="s">
        <v>8</v>
      </c>
      <c r="G6410" s="9">
        <v>663028172</v>
      </c>
      <c r="H6410" s="9" t="str">
        <f t="shared" si="200"/>
        <v>(-29.6535606, 30.2865358)</v>
      </c>
    </row>
    <row r="6411" spans="1:8" s="10" customFormat="1" x14ac:dyDescent="0.25">
      <c r="A6411" s="9" t="str">
        <f t="shared" si="201"/>
        <v>OSM: Sikoleni - Halt - (3664299820)</v>
      </c>
      <c r="B6411" s="9" t="s">
        <v>2148</v>
      </c>
      <c r="C6411" s="9" t="s">
        <v>19</v>
      </c>
      <c r="D6411" s="12">
        <v>-29.653266299999999</v>
      </c>
      <c r="E6411" s="12">
        <v>30.316179999999999</v>
      </c>
      <c r="F6411" s="9" t="s">
        <v>8</v>
      </c>
      <c r="G6411" s="9">
        <v>3664299820</v>
      </c>
      <c r="H6411" s="9" t="str">
        <f t="shared" si="200"/>
        <v>(-29.6532663, 30.31618)</v>
      </c>
    </row>
    <row r="6412" spans="1:8" s="10" customFormat="1" x14ac:dyDescent="0.25">
      <c r="A6412" s="9" t="str">
        <f t="shared" si="201"/>
        <v>OSM: Silica - Halt - (2727877654)</v>
      </c>
      <c r="B6412" s="9" t="s">
        <v>2456</v>
      </c>
      <c r="C6412" s="9" t="s">
        <v>19</v>
      </c>
      <c r="D6412" s="12">
        <v>-26.158639099999998</v>
      </c>
      <c r="E6412" s="12">
        <v>28.781946999999999</v>
      </c>
      <c r="F6412" s="9" t="s">
        <v>8</v>
      </c>
      <c r="G6412" s="9">
        <v>2727877654</v>
      </c>
      <c r="H6412" s="9" t="str">
        <f t="shared" si="200"/>
        <v>(-26.1586391, 28.781947)</v>
      </c>
    </row>
    <row r="6413" spans="1:8" s="10" customFormat="1" x14ac:dyDescent="0.25">
      <c r="A6413" s="9" t="str">
        <f t="shared" si="201"/>
        <v>OSM: Siloam - Station - (247646986)</v>
      </c>
      <c r="B6413" s="9" t="s">
        <v>1456</v>
      </c>
      <c r="C6413" s="9" t="s">
        <v>7</v>
      </c>
      <c r="D6413" s="12">
        <v>-27.3320966</v>
      </c>
      <c r="E6413" s="12">
        <v>24.879539300000001</v>
      </c>
      <c r="F6413" s="9" t="s">
        <v>8</v>
      </c>
      <c r="G6413" s="9">
        <v>247646986</v>
      </c>
      <c r="H6413" s="9" t="str">
        <f t="shared" si="200"/>
        <v>(-27.3320966, 24.8795393)</v>
      </c>
    </row>
    <row r="6414" spans="1:8" s="10" customFormat="1" x14ac:dyDescent="0.25">
      <c r="A6414" s="9" t="str">
        <f t="shared" si="201"/>
        <v>OSM: Silver Streams - Station - (247327976)</v>
      </c>
      <c r="B6414" s="9" t="s">
        <v>928</v>
      </c>
      <c r="C6414" s="9" t="s">
        <v>7</v>
      </c>
      <c r="D6414" s="12">
        <v>-28.3458091</v>
      </c>
      <c r="E6414" s="12">
        <v>23.580164100000001</v>
      </c>
      <c r="F6414" s="9" t="s">
        <v>8</v>
      </c>
      <c r="G6414" s="9">
        <v>247327976</v>
      </c>
      <c r="H6414" s="9" t="str">
        <f t="shared" si="200"/>
        <v>(-28.3458091, 23.5801641)</v>
      </c>
    </row>
    <row r="6415" spans="1:8" s="10" customFormat="1" x14ac:dyDescent="0.25">
      <c r="A6415" s="9" t="str">
        <f t="shared" si="201"/>
        <v>OSM: Silversand - Abandoned - (262097052)</v>
      </c>
      <c r="B6415" s="9" t="s">
        <v>1722</v>
      </c>
      <c r="C6415" s="9" t="s">
        <v>139</v>
      </c>
      <c r="D6415" s="12">
        <v>-22.292553600000002</v>
      </c>
      <c r="E6415" s="12">
        <v>17.757797799999999</v>
      </c>
      <c r="F6415" s="9" t="s">
        <v>8</v>
      </c>
      <c r="G6415" s="9">
        <v>262097052</v>
      </c>
      <c r="H6415" s="9" t="str">
        <f t="shared" si="200"/>
        <v>(-22.2925536, 17.7577978)</v>
      </c>
    </row>
    <row r="6416" spans="1:8" s="10" customFormat="1" x14ac:dyDescent="0.25">
      <c r="A6416" s="9" t="str">
        <f t="shared" si="201"/>
        <v>OSM: Silverton - Stop - (247644838)</v>
      </c>
      <c r="B6416" s="9" t="s">
        <v>1174</v>
      </c>
      <c r="C6416" s="9" t="s">
        <v>13</v>
      </c>
      <c r="D6416" s="12">
        <v>-25.7273444</v>
      </c>
      <c r="E6416" s="12">
        <v>28.296984999999999</v>
      </c>
      <c r="F6416" s="9" t="s">
        <v>8</v>
      </c>
      <c r="G6416" s="9">
        <v>247644838</v>
      </c>
      <c r="H6416" s="9" t="str">
        <f t="shared" si="200"/>
        <v>(-25.7273444, 28.296985)</v>
      </c>
    </row>
    <row r="6417" spans="1:8" s="10" customFormat="1" x14ac:dyDescent="0.25">
      <c r="A6417" s="9" t="str">
        <f t="shared" si="201"/>
        <v>OSM: Silverton - Stop - (8870379686)</v>
      </c>
      <c r="B6417" s="9" t="s">
        <v>1174</v>
      </c>
      <c r="C6417" s="9" t="s">
        <v>13</v>
      </c>
      <c r="D6417" s="12">
        <v>-25.727506300000002</v>
      </c>
      <c r="E6417" s="12">
        <v>28.295718600000001</v>
      </c>
      <c r="F6417" s="9" t="s">
        <v>8</v>
      </c>
      <c r="G6417" s="9">
        <v>8870379686</v>
      </c>
      <c r="H6417" s="9" t="str">
        <f t="shared" si="200"/>
        <v>(-25.7275063, 28.2957186)</v>
      </c>
    </row>
    <row r="6418" spans="1:8" s="10" customFormat="1" x14ac:dyDescent="0.25">
      <c r="A6418" s="9" t="str">
        <f t="shared" si="201"/>
        <v>OSM: Silverton - Station - (9169620692)</v>
      </c>
      <c r="B6418" s="9" t="s">
        <v>1174</v>
      </c>
      <c r="C6418" s="9" t="s">
        <v>7</v>
      </c>
      <c r="D6418" s="12">
        <v>-25.727397100000001</v>
      </c>
      <c r="E6418" s="12">
        <v>28.2966753</v>
      </c>
      <c r="F6418" s="9" t="s">
        <v>8</v>
      </c>
      <c r="G6418" s="9">
        <v>9169620692</v>
      </c>
      <c r="H6418" s="9" t="str">
        <f t="shared" si="200"/>
        <v>(-25.7273971, 28.2966753)</v>
      </c>
    </row>
    <row r="6419" spans="1:8" s="10" customFormat="1" x14ac:dyDescent="0.25">
      <c r="A6419" s="9" t="str">
        <f t="shared" si="201"/>
        <v>OSM: Simondium - Station - (249333140)</v>
      </c>
      <c r="B6419" s="9" t="s">
        <v>1669</v>
      </c>
      <c r="C6419" s="9" t="s">
        <v>7</v>
      </c>
      <c r="D6419" s="12">
        <v>-33.834024900000003</v>
      </c>
      <c r="E6419" s="12">
        <v>18.953548999999999</v>
      </c>
      <c r="F6419" s="9" t="s">
        <v>8</v>
      </c>
      <c r="G6419" s="9">
        <v>249333140</v>
      </c>
      <c r="H6419" s="9" t="str">
        <f t="shared" si="200"/>
        <v>(-33.8340249, 18.953549)</v>
      </c>
    </row>
    <row r="6420" spans="1:8" s="10" customFormat="1" x14ac:dyDescent="0.25">
      <c r="A6420" s="9" t="str">
        <f t="shared" si="201"/>
        <v>OSM: Simon's Town - Station - (26117610)</v>
      </c>
      <c r="B6420" s="9" t="s">
        <v>31</v>
      </c>
      <c r="C6420" s="9" t="s">
        <v>7</v>
      </c>
      <c r="D6420" s="12">
        <v>-34.1868154</v>
      </c>
      <c r="E6420" s="12">
        <v>18.425507499999998</v>
      </c>
      <c r="F6420" s="9" t="s">
        <v>8</v>
      </c>
      <c r="G6420" s="9">
        <v>26117610</v>
      </c>
      <c r="H6420" s="9" t="str">
        <f t="shared" si="200"/>
        <v>(-34.1868154, 18.4255075)</v>
      </c>
    </row>
    <row r="6421" spans="1:8" s="10" customFormat="1" x14ac:dyDescent="0.25">
      <c r="A6421" s="9" t="str">
        <f t="shared" si="201"/>
        <v>OSM: Simon's Town - Stop - (4664977384)</v>
      </c>
      <c r="B6421" s="9" t="s">
        <v>31</v>
      </c>
      <c r="C6421" s="9" t="s">
        <v>13</v>
      </c>
      <c r="D6421" s="12">
        <v>-34.186789599999997</v>
      </c>
      <c r="E6421" s="12">
        <v>18.425476400000001</v>
      </c>
      <c r="F6421" s="9" t="s">
        <v>8</v>
      </c>
      <c r="G6421" s="9">
        <v>4664977384</v>
      </c>
      <c r="H6421" s="9" t="str">
        <f t="shared" si="200"/>
        <v>(-34.1867896, 18.4254764)</v>
      </c>
    </row>
    <row r="6422" spans="1:8" s="10" customFormat="1" x14ac:dyDescent="0.25">
      <c r="A6422" s="9" t="str">
        <f t="shared" si="201"/>
        <v>OSM: Simon's Town - Stop - (4664977385)</v>
      </c>
      <c r="B6422" s="9" t="s">
        <v>31</v>
      </c>
      <c r="C6422" s="9" t="s">
        <v>13</v>
      </c>
      <c r="D6422" s="12">
        <v>-34.186230199999997</v>
      </c>
      <c r="E6422" s="12">
        <v>18.425487400000002</v>
      </c>
      <c r="F6422" s="9" t="s">
        <v>8</v>
      </c>
      <c r="G6422" s="9">
        <v>4664977385</v>
      </c>
      <c r="H6422" s="9" t="str">
        <f t="shared" si="200"/>
        <v>(-34.1862302, 18.4254874)</v>
      </c>
    </row>
    <row r="6423" spans="1:8" s="10" customFormat="1" x14ac:dyDescent="0.25">
      <c r="A6423" s="9" t="str">
        <f t="shared" si="201"/>
        <v>OSM: Simon's Town - Stop - (4664977386)</v>
      </c>
      <c r="B6423" s="9" t="s">
        <v>31</v>
      </c>
      <c r="C6423" s="9" t="s">
        <v>13</v>
      </c>
      <c r="D6423" s="12">
        <v>-34.186241699999997</v>
      </c>
      <c r="E6423" s="12">
        <v>18.4253961</v>
      </c>
      <c r="F6423" s="9" t="s">
        <v>8</v>
      </c>
      <c r="G6423" s="9">
        <v>4664977386</v>
      </c>
      <c r="H6423" s="9" t="str">
        <f t="shared" si="200"/>
        <v>(-34.1862417, 18.4253961)</v>
      </c>
    </row>
    <row r="6424" spans="1:8" s="10" customFormat="1" x14ac:dyDescent="0.25">
      <c r="A6424" s="9" t="str">
        <f t="shared" si="201"/>
        <v>OSM: Simon's Town Line - Rail - (65680756)</v>
      </c>
      <c r="B6424" s="9" t="s">
        <v>2860</v>
      </c>
      <c r="C6424" s="9" t="s">
        <v>2780</v>
      </c>
      <c r="D6424" s="12">
        <v>-33.925688552272703</v>
      </c>
      <c r="E6424" s="12">
        <v>18.435002470454499</v>
      </c>
      <c r="F6424" s="9" t="s">
        <v>2775</v>
      </c>
      <c r="G6424" s="9">
        <v>65680756</v>
      </c>
      <c r="H6424" s="9" t="str">
        <f t="shared" si="200"/>
        <v>(-33.9256886, 18.4350025)</v>
      </c>
    </row>
    <row r="6425" spans="1:8" s="10" customFormat="1" x14ac:dyDescent="0.25">
      <c r="A6425" s="9" t="str">
        <f t="shared" si="201"/>
        <v>OSM: Simplon - Abandoned - (6154185528)</v>
      </c>
      <c r="B6425" s="9" t="s">
        <v>2608</v>
      </c>
      <c r="C6425" s="9" t="s">
        <v>139</v>
      </c>
      <c r="D6425" s="12">
        <v>-26.824539900000001</v>
      </c>
      <c r="E6425" s="12">
        <v>17.3475596</v>
      </c>
      <c r="F6425" s="9" t="s">
        <v>8</v>
      </c>
      <c r="G6425" s="9">
        <v>6154185528</v>
      </c>
      <c r="H6425" s="9" t="str">
        <f t="shared" si="200"/>
        <v>(-26.8245399, 17.3475596)</v>
      </c>
    </row>
    <row r="6426" spans="1:8" s="10" customFormat="1" x14ac:dyDescent="0.25">
      <c r="A6426" s="9" t="str">
        <f t="shared" si="201"/>
        <v>OSM: Simuma - Yard - (1430315297)</v>
      </c>
      <c r="B6426" s="9" t="s">
        <v>2306</v>
      </c>
      <c r="C6426" s="9" t="s">
        <v>2236</v>
      </c>
      <c r="D6426" s="12">
        <v>-30.6737097</v>
      </c>
      <c r="E6426" s="12">
        <v>30.345568</v>
      </c>
      <c r="F6426" s="9" t="s">
        <v>8</v>
      </c>
      <c r="G6426" s="9">
        <v>1430315297</v>
      </c>
      <c r="H6426" s="9" t="str">
        <f t="shared" si="200"/>
        <v>(-30.6737097, 30.345568)</v>
      </c>
    </row>
    <row r="6427" spans="1:8" s="10" customFormat="1" x14ac:dyDescent="0.25">
      <c r="A6427" s="9" t="str">
        <f t="shared" si="201"/>
        <v>OSM: Sinadini - Station - (663027826)</v>
      </c>
      <c r="B6427" s="9" t="s">
        <v>2145</v>
      </c>
      <c r="C6427" s="9" t="s">
        <v>7</v>
      </c>
      <c r="D6427" s="12">
        <v>-29.670093900000001</v>
      </c>
      <c r="E6427" s="12">
        <v>30.294329399999999</v>
      </c>
      <c r="F6427" s="9" t="s">
        <v>8</v>
      </c>
      <c r="G6427" s="9">
        <v>663027826</v>
      </c>
      <c r="H6427" s="9" t="str">
        <f t="shared" si="200"/>
        <v>(-29.6700939, 30.2943294)</v>
      </c>
    </row>
    <row r="6428" spans="1:8" s="10" customFormat="1" x14ac:dyDescent="0.25">
      <c r="A6428" s="9" t="str">
        <f t="shared" si="201"/>
        <v>OSM: Singisi - Station - (4727690706)</v>
      </c>
      <c r="B6428" s="9" t="s">
        <v>2558</v>
      </c>
      <c r="C6428" s="9" t="s">
        <v>7</v>
      </c>
      <c r="D6428" s="12">
        <v>-30.257533200000001</v>
      </c>
      <c r="E6428" s="12">
        <v>29.5355743</v>
      </c>
      <c r="F6428" s="9" t="s">
        <v>8</v>
      </c>
      <c r="G6428" s="9">
        <v>4727690706</v>
      </c>
      <c r="H6428" s="9" t="str">
        <f t="shared" si="200"/>
        <v>(-30.2575332, 29.5355743)</v>
      </c>
    </row>
    <row r="6429" spans="1:8" s="10" customFormat="1" x14ac:dyDescent="0.25">
      <c r="A6429" s="9" t="str">
        <f t="shared" si="201"/>
        <v>OSM: Singlewood - Halt - (247646985)</v>
      </c>
      <c r="B6429" s="9" t="s">
        <v>1455</v>
      </c>
      <c r="C6429" s="9" t="s">
        <v>19</v>
      </c>
      <c r="D6429" s="12">
        <v>-24.608409200000001</v>
      </c>
      <c r="E6429" s="12">
        <v>28.975216</v>
      </c>
      <c r="F6429" s="9" t="s">
        <v>8</v>
      </c>
      <c r="G6429" s="9">
        <v>247646985</v>
      </c>
      <c r="H6429" s="9" t="str">
        <f t="shared" si="200"/>
        <v>(-24.6084092, 28.975216)</v>
      </c>
    </row>
    <row r="6430" spans="1:8" s="10" customFormat="1" x14ac:dyDescent="0.25">
      <c r="A6430" s="9" t="str">
        <f t="shared" si="201"/>
        <v>OSM: Sir Lowry's Pass Railway Station - Station - (525945476)</v>
      </c>
      <c r="B6430" s="9" t="s">
        <v>1948</v>
      </c>
      <c r="C6430" s="9" t="s">
        <v>7</v>
      </c>
      <c r="D6430" s="12">
        <v>-34.118288399999997</v>
      </c>
      <c r="E6430" s="12">
        <v>18.909936200000001</v>
      </c>
      <c r="F6430" s="9" t="s">
        <v>8</v>
      </c>
      <c r="G6430" s="9">
        <v>525945476</v>
      </c>
      <c r="H6430" s="9" t="str">
        <f t="shared" si="200"/>
        <v>(-34.1182884, 18.9099362)</v>
      </c>
    </row>
    <row r="6431" spans="1:8" s="10" customFormat="1" x14ac:dyDescent="0.25">
      <c r="A6431" s="9" t="str">
        <f t="shared" si="201"/>
        <v>OSM: Sishen - Station - (247327977)</v>
      </c>
      <c r="B6431" s="9" t="s">
        <v>929</v>
      </c>
      <c r="C6431" s="9" t="s">
        <v>7</v>
      </c>
      <c r="D6431" s="12">
        <v>-27.799367700000001</v>
      </c>
      <c r="E6431" s="12">
        <v>22.985739599999999</v>
      </c>
      <c r="F6431" s="9" t="s">
        <v>8</v>
      </c>
      <c r="G6431" s="9">
        <v>247327977</v>
      </c>
      <c r="H6431" s="9" t="str">
        <f t="shared" si="200"/>
        <v>(-27.7993677, 22.9857396)</v>
      </c>
    </row>
    <row r="6432" spans="1:8" s="10" customFormat="1" x14ac:dyDescent="0.25">
      <c r="A6432" s="9" t="str">
        <f t="shared" si="201"/>
        <v>OSM: Sishen-Saldanha Railway - Rail - (22717060)</v>
      </c>
      <c r="B6432" s="9" t="s">
        <v>2785</v>
      </c>
      <c r="C6432" s="9" t="s">
        <v>2780</v>
      </c>
      <c r="D6432" s="12">
        <v>-33.006500571428496</v>
      </c>
      <c r="E6432" s="12">
        <v>17.9950951285714</v>
      </c>
      <c r="F6432" s="9" t="s">
        <v>2775</v>
      </c>
      <c r="G6432" s="9">
        <v>22717060</v>
      </c>
      <c r="H6432" s="9" t="str">
        <f t="shared" si="200"/>
        <v>(-33.0065006, 17.9950951)</v>
      </c>
    </row>
    <row r="6433" spans="1:8" s="10" customFormat="1" x14ac:dyDescent="0.25">
      <c r="A6433" s="9" t="str">
        <f t="shared" si="201"/>
        <v>OSM: Sishen-Saldanha Railway - Rail - (24656401)</v>
      </c>
      <c r="B6433" s="9" t="s">
        <v>2785</v>
      </c>
      <c r="C6433" s="9" t="s">
        <v>2780</v>
      </c>
      <c r="D6433" s="12">
        <v>-27.829760755555501</v>
      </c>
      <c r="E6433" s="12">
        <v>23.011513966666602</v>
      </c>
      <c r="F6433" s="9" t="s">
        <v>2775</v>
      </c>
      <c r="G6433" s="9">
        <v>24656401</v>
      </c>
      <c r="H6433" s="9" t="str">
        <f t="shared" si="200"/>
        <v>(-27.8297608, 23.011514)</v>
      </c>
    </row>
    <row r="6434" spans="1:8" s="10" customFormat="1" x14ac:dyDescent="0.25">
      <c r="A6434" s="9" t="str">
        <f t="shared" si="201"/>
        <v>OSM: Sishen-Saldanha Railway - Rail - (24752042)</v>
      </c>
      <c r="B6434" s="9" t="s">
        <v>2785</v>
      </c>
      <c r="C6434" s="9" t="s">
        <v>2780</v>
      </c>
      <c r="D6434" s="12">
        <v>-28.453335706382902</v>
      </c>
      <c r="E6434" s="12">
        <v>22.3330268574468</v>
      </c>
      <c r="F6434" s="9" t="s">
        <v>2775</v>
      </c>
      <c r="G6434" s="9">
        <v>24752042</v>
      </c>
      <c r="H6434" s="9" t="str">
        <f t="shared" si="200"/>
        <v>(-28.4533357, 22.3330269)</v>
      </c>
    </row>
    <row r="6435" spans="1:8" s="10" customFormat="1" x14ac:dyDescent="0.25">
      <c r="A6435" s="9" t="str">
        <f t="shared" si="201"/>
        <v>OSM: Sishen-Saldanha Railway - Rail - (24752043)</v>
      </c>
      <c r="B6435" s="9" t="s">
        <v>2785</v>
      </c>
      <c r="C6435" s="9" t="s">
        <v>2780</v>
      </c>
      <c r="D6435" s="12">
        <v>-28.0623502764705</v>
      </c>
      <c r="E6435" s="12">
        <v>22.707523922058801</v>
      </c>
      <c r="F6435" s="9" t="s">
        <v>2775</v>
      </c>
      <c r="G6435" s="9">
        <v>24752043</v>
      </c>
      <c r="H6435" s="9" t="str">
        <f t="shared" si="200"/>
        <v>(-28.0623503, 22.7075239)</v>
      </c>
    </row>
    <row r="6436" spans="1:8" s="10" customFormat="1" x14ac:dyDescent="0.25">
      <c r="A6436" s="9" t="str">
        <f t="shared" si="201"/>
        <v>OSM: Sishen-Saldanha Railway - Rail - (25785052)</v>
      </c>
      <c r="B6436" s="9" t="s">
        <v>2785</v>
      </c>
      <c r="C6436" s="9" t="s">
        <v>2780</v>
      </c>
      <c r="D6436" s="12">
        <v>-32.315982333333302</v>
      </c>
      <c r="E6436" s="12">
        <v>18.3408350666666</v>
      </c>
      <c r="F6436" s="9" t="s">
        <v>2775</v>
      </c>
      <c r="G6436" s="9">
        <v>25785052</v>
      </c>
      <c r="H6436" s="9" t="str">
        <f t="shared" si="200"/>
        <v>(-32.3159823, 18.3408351)</v>
      </c>
    </row>
    <row r="6437" spans="1:8" s="10" customFormat="1" x14ac:dyDescent="0.25">
      <c r="A6437" s="9" t="str">
        <f t="shared" si="201"/>
        <v>OSM: Sishen-Saldanha Railway - Rail - (25785059)</v>
      </c>
      <c r="B6437" s="9" t="s">
        <v>2785</v>
      </c>
      <c r="C6437" s="9" t="s">
        <v>2780</v>
      </c>
      <c r="D6437" s="12">
        <v>-32.321798600000001</v>
      </c>
      <c r="E6437" s="12">
        <v>18.320751433333299</v>
      </c>
      <c r="F6437" s="9" t="s">
        <v>2775</v>
      </c>
      <c r="G6437" s="9">
        <v>25785059</v>
      </c>
      <c r="H6437" s="9" t="str">
        <f t="shared" si="200"/>
        <v>(-32.3217986, 18.3207514)</v>
      </c>
    </row>
    <row r="6438" spans="1:8" s="10" customFormat="1" x14ac:dyDescent="0.25">
      <c r="A6438" s="9" t="str">
        <f t="shared" si="201"/>
        <v>OSM: Sishen-Saldanha Railway - Rail - (25785060)</v>
      </c>
      <c r="B6438" s="9" t="s">
        <v>2785</v>
      </c>
      <c r="C6438" s="9" t="s">
        <v>2780</v>
      </c>
      <c r="D6438" s="12">
        <v>-32.318568803225801</v>
      </c>
      <c r="E6438" s="12">
        <v>18.333045248386998</v>
      </c>
      <c r="F6438" s="9" t="s">
        <v>2775</v>
      </c>
      <c r="G6438" s="9">
        <v>25785060</v>
      </c>
      <c r="H6438" s="9" t="str">
        <f t="shared" si="200"/>
        <v>(-32.3185688, 18.3330452)</v>
      </c>
    </row>
    <row r="6439" spans="1:8" s="10" customFormat="1" x14ac:dyDescent="0.25">
      <c r="A6439" s="9" t="str">
        <f t="shared" si="201"/>
        <v>OSM: Sishen-Saldanha Railway - Rail - (25785061)</v>
      </c>
      <c r="B6439" s="9" t="s">
        <v>2785</v>
      </c>
      <c r="C6439" s="9" t="s">
        <v>2780</v>
      </c>
      <c r="D6439" s="12">
        <v>-32.4308717947712</v>
      </c>
      <c r="E6439" s="12">
        <v>18.338620992156802</v>
      </c>
      <c r="F6439" s="9" t="s">
        <v>2775</v>
      </c>
      <c r="G6439" s="9">
        <v>25785061</v>
      </c>
      <c r="H6439" s="9" t="str">
        <f t="shared" si="200"/>
        <v>(-32.4308718, 18.338621)</v>
      </c>
    </row>
    <row r="6440" spans="1:8" s="10" customFormat="1" x14ac:dyDescent="0.25">
      <c r="A6440" s="9" t="str">
        <f t="shared" si="201"/>
        <v>OSM: Sishen-Saldanha Railway - Rail - (25785063)</v>
      </c>
      <c r="B6440" s="9" t="s">
        <v>2785</v>
      </c>
      <c r="C6440" s="9" t="s">
        <v>2780</v>
      </c>
      <c r="D6440" s="12">
        <v>-32.817930400000002</v>
      </c>
      <c r="E6440" s="12">
        <v>18.1933866</v>
      </c>
      <c r="F6440" s="9" t="s">
        <v>2775</v>
      </c>
      <c r="G6440" s="9">
        <v>25785063</v>
      </c>
      <c r="H6440" s="9" t="str">
        <f t="shared" si="200"/>
        <v>(-32.8179304, 18.1933866)</v>
      </c>
    </row>
    <row r="6441" spans="1:8" s="10" customFormat="1" x14ac:dyDescent="0.25">
      <c r="A6441" s="9" t="str">
        <f t="shared" si="201"/>
        <v>OSM: Sishen-Saldanha Railway - Rail - (25785065)</v>
      </c>
      <c r="B6441" s="9" t="s">
        <v>2785</v>
      </c>
      <c r="C6441" s="9" t="s">
        <v>2780</v>
      </c>
      <c r="D6441" s="12">
        <v>-32.7511914536231</v>
      </c>
      <c r="E6441" s="12">
        <v>18.248455288405701</v>
      </c>
      <c r="F6441" s="9" t="s">
        <v>2775</v>
      </c>
      <c r="G6441" s="9">
        <v>25785065</v>
      </c>
      <c r="H6441" s="9" t="str">
        <f t="shared" si="200"/>
        <v>(-32.7511915, 18.2484553)</v>
      </c>
    </row>
    <row r="6442" spans="1:8" s="10" customFormat="1" x14ac:dyDescent="0.25">
      <c r="A6442" s="9" t="str">
        <f t="shared" si="201"/>
        <v>OSM: Sishen-Saldanha Railway - Rail - (29207394)</v>
      </c>
      <c r="B6442" s="9" t="s">
        <v>2785</v>
      </c>
      <c r="C6442" s="9" t="s">
        <v>2780</v>
      </c>
      <c r="D6442" s="12">
        <v>-28.718499788028101</v>
      </c>
      <c r="E6442" s="12">
        <v>22.026973095070399</v>
      </c>
      <c r="F6442" s="9" t="s">
        <v>2775</v>
      </c>
      <c r="G6442" s="9">
        <v>29207394</v>
      </c>
      <c r="H6442" s="9" t="str">
        <f t="shared" si="200"/>
        <v>(-28.7184998, 22.0269731)</v>
      </c>
    </row>
    <row r="6443" spans="1:8" s="10" customFormat="1" x14ac:dyDescent="0.25">
      <c r="A6443" s="9" t="str">
        <f t="shared" si="201"/>
        <v>OSM: Sishen-Saldanha Railway - Rail - (29207431)</v>
      </c>
      <c r="B6443" s="9" t="s">
        <v>2785</v>
      </c>
      <c r="C6443" s="9" t="s">
        <v>2780</v>
      </c>
      <c r="D6443" s="12">
        <v>-29.1307224309815</v>
      </c>
      <c r="E6443" s="12">
        <v>21.381967461656401</v>
      </c>
      <c r="F6443" s="9" t="s">
        <v>2775</v>
      </c>
      <c r="G6443" s="9">
        <v>29207431</v>
      </c>
      <c r="H6443" s="9" t="str">
        <f t="shared" si="200"/>
        <v>(-29.1307224, 21.3819675)</v>
      </c>
    </row>
    <row r="6444" spans="1:8" s="10" customFormat="1" x14ac:dyDescent="0.25">
      <c r="A6444" s="9" t="str">
        <f t="shared" si="201"/>
        <v>OSM: Sishen-Saldanha Railway - Rail - (29207640)</v>
      </c>
      <c r="B6444" s="9" t="s">
        <v>2785</v>
      </c>
      <c r="C6444" s="9" t="s">
        <v>2780</v>
      </c>
      <c r="D6444" s="12">
        <v>-29.3432155929133</v>
      </c>
      <c r="E6444" s="12">
        <v>21.0017999007874</v>
      </c>
      <c r="F6444" s="9" t="s">
        <v>2775</v>
      </c>
      <c r="G6444" s="9">
        <v>29207640</v>
      </c>
      <c r="H6444" s="9" t="str">
        <f t="shared" si="200"/>
        <v>(-29.3432156, 21.0017999)</v>
      </c>
    </row>
    <row r="6445" spans="1:8" s="10" customFormat="1" x14ac:dyDescent="0.25">
      <c r="A6445" s="9" t="str">
        <f t="shared" si="201"/>
        <v>OSM: Sishen-Saldanha Railway - Rail - (29207673)</v>
      </c>
      <c r="B6445" s="9" t="s">
        <v>2785</v>
      </c>
      <c r="C6445" s="9" t="s">
        <v>2780</v>
      </c>
      <c r="D6445" s="12">
        <v>-29.521895514053998</v>
      </c>
      <c r="E6445" s="12">
        <v>20.808883247567501</v>
      </c>
      <c r="F6445" s="9" t="s">
        <v>2775</v>
      </c>
      <c r="G6445" s="9">
        <v>29207673</v>
      </c>
      <c r="H6445" s="9" t="str">
        <f t="shared" si="200"/>
        <v>(-29.5218955, 20.8088832)</v>
      </c>
    </row>
    <row r="6446" spans="1:8" s="10" customFormat="1" x14ac:dyDescent="0.25">
      <c r="A6446" s="9" t="str">
        <f t="shared" si="201"/>
        <v>OSM: Sishen-Saldanha Railway - Rail - (29207803)</v>
      </c>
      <c r="B6446" s="9" t="s">
        <v>2785</v>
      </c>
      <c r="C6446" s="9" t="s">
        <v>2780</v>
      </c>
      <c r="D6446" s="12">
        <v>-30.010723265325002</v>
      </c>
      <c r="E6446" s="12">
        <v>20.1228376755417</v>
      </c>
      <c r="F6446" s="9" t="s">
        <v>2775</v>
      </c>
      <c r="G6446" s="9">
        <v>29207803</v>
      </c>
      <c r="H6446" s="9" t="str">
        <f t="shared" si="200"/>
        <v>(-30.0107233, 20.1228377)</v>
      </c>
    </row>
    <row r="6447" spans="1:8" s="10" customFormat="1" x14ac:dyDescent="0.25">
      <c r="A6447" s="9" t="str">
        <f t="shared" si="201"/>
        <v>OSM: Sishen-Saldanha Railway - Rail - (29208188)</v>
      </c>
      <c r="B6447" s="9" t="s">
        <v>2785</v>
      </c>
      <c r="C6447" s="9" t="s">
        <v>2780</v>
      </c>
      <c r="D6447" s="12">
        <v>-30.403281359000001</v>
      </c>
      <c r="E6447" s="12">
        <v>19.671599404999998</v>
      </c>
      <c r="F6447" s="9" t="s">
        <v>2775</v>
      </c>
      <c r="G6447" s="9">
        <v>29208188</v>
      </c>
      <c r="H6447" s="9" t="str">
        <f t="shared" si="200"/>
        <v>(-30.4032814, 19.6715994)</v>
      </c>
    </row>
    <row r="6448" spans="1:8" s="10" customFormat="1" x14ac:dyDescent="0.25">
      <c r="A6448" s="9" t="str">
        <f t="shared" si="201"/>
        <v>OSM: Sishen-Saldanha Railway - Rail - (29208200)</v>
      </c>
      <c r="B6448" s="9" t="s">
        <v>2785</v>
      </c>
      <c r="C6448" s="9" t="s">
        <v>2780</v>
      </c>
      <c r="D6448" s="12">
        <v>-30.498494676744102</v>
      </c>
      <c r="E6448" s="12">
        <v>19.5442684651162</v>
      </c>
      <c r="F6448" s="9" t="s">
        <v>2775</v>
      </c>
      <c r="G6448" s="9">
        <v>29208200</v>
      </c>
      <c r="H6448" s="9" t="str">
        <f t="shared" si="200"/>
        <v>(-30.4984947, 19.5442685)</v>
      </c>
    </row>
    <row r="6449" spans="1:8" s="10" customFormat="1" x14ac:dyDescent="0.25">
      <c r="A6449" s="9" t="str">
        <f t="shared" si="201"/>
        <v>OSM: Sishen-Saldanha Railway - Rail - (29208216)</v>
      </c>
      <c r="B6449" s="9" t="s">
        <v>2785</v>
      </c>
      <c r="C6449" s="9" t="s">
        <v>2780</v>
      </c>
      <c r="D6449" s="12">
        <v>-31.369975412500001</v>
      </c>
      <c r="E6449" s="12">
        <v>18.717674523749999</v>
      </c>
      <c r="F6449" s="9" t="s">
        <v>2775</v>
      </c>
      <c r="G6449" s="9">
        <v>29208216</v>
      </c>
      <c r="H6449" s="9" t="str">
        <f t="shared" si="200"/>
        <v>(-31.3699754, 18.7176745)</v>
      </c>
    </row>
    <row r="6450" spans="1:8" s="10" customFormat="1" x14ac:dyDescent="0.25">
      <c r="A6450" s="9" t="str">
        <f t="shared" si="201"/>
        <v>OSM: Sishen-Saldanha Railway - Rail - (29208396)</v>
      </c>
      <c r="B6450" s="9" t="s">
        <v>2785</v>
      </c>
      <c r="C6450" s="9" t="s">
        <v>2780</v>
      </c>
      <c r="D6450" s="12">
        <v>-31.502882184210499</v>
      </c>
      <c r="E6450" s="12">
        <v>18.566751589473601</v>
      </c>
      <c r="F6450" s="9" t="s">
        <v>2775</v>
      </c>
      <c r="G6450" s="9">
        <v>29208396</v>
      </c>
      <c r="H6450" s="9" t="str">
        <f t="shared" si="200"/>
        <v>(-31.5028822, 18.5667516)</v>
      </c>
    </row>
    <row r="6451" spans="1:8" s="10" customFormat="1" x14ac:dyDescent="0.25">
      <c r="A6451" s="9" t="str">
        <f t="shared" si="201"/>
        <v>OSM: Sishen-Saldanha Railway - Rail - (29208460)</v>
      </c>
      <c r="B6451" s="9" t="s">
        <v>2785</v>
      </c>
      <c r="C6451" s="9" t="s">
        <v>2780</v>
      </c>
      <c r="D6451" s="12">
        <v>-30.842532049999999</v>
      </c>
      <c r="E6451" s="12">
        <v>19.088161928571399</v>
      </c>
      <c r="F6451" s="9" t="s">
        <v>2775</v>
      </c>
      <c r="G6451" s="9">
        <v>29208460</v>
      </c>
      <c r="H6451" s="9" t="str">
        <f t="shared" si="200"/>
        <v>(-30.8425321, 19.0881619)</v>
      </c>
    </row>
    <row r="6452" spans="1:8" s="10" customFormat="1" x14ac:dyDescent="0.25">
      <c r="A6452" s="9" t="str">
        <f t="shared" si="201"/>
        <v>OSM: Sishen-Saldanha Railway - Rail - (29208461)</v>
      </c>
      <c r="B6452" s="9" t="s">
        <v>2785</v>
      </c>
      <c r="C6452" s="9" t="s">
        <v>2780</v>
      </c>
      <c r="D6452" s="12">
        <v>-30.686138565979299</v>
      </c>
      <c r="E6452" s="12">
        <v>19.2382798453608</v>
      </c>
      <c r="F6452" s="9" t="s">
        <v>2775</v>
      </c>
      <c r="G6452" s="9">
        <v>29208461</v>
      </c>
      <c r="H6452" s="9" t="str">
        <f t="shared" si="200"/>
        <v>(-30.6861386, 19.2382798)</v>
      </c>
    </row>
    <row r="6453" spans="1:8" s="10" customFormat="1" x14ac:dyDescent="0.25">
      <c r="A6453" s="9" t="str">
        <f t="shared" si="201"/>
        <v>OSM: Sishen-Saldanha Railway - Rail - (29208462)</v>
      </c>
      <c r="B6453" s="9" t="s">
        <v>2785</v>
      </c>
      <c r="C6453" s="9" t="s">
        <v>2780</v>
      </c>
      <c r="D6453" s="12">
        <v>-30.565233401851799</v>
      </c>
      <c r="E6453" s="12">
        <v>19.479699112962901</v>
      </c>
      <c r="F6453" s="9" t="s">
        <v>2775</v>
      </c>
      <c r="G6453" s="9">
        <v>29208462</v>
      </c>
      <c r="H6453" s="9" t="str">
        <f t="shared" si="200"/>
        <v>(-30.5652334, 19.4796991)</v>
      </c>
    </row>
    <row r="6454" spans="1:8" s="10" customFormat="1" x14ac:dyDescent="0.25">
      <c r="A6454" s="9" t="str">
        <f t="shared" si="201"/>
        <v>OSM: Sishen-Saldanha Railway - Rail - (29208471)</v>
      </c>
      <c r="B6454" s="9" t="s">
        <v>2785</v>
      </c>
      <c r="C6454" s="9" t="s">
        <v>2780</v>
      </c>
      <c r="D6454" s="12">
        <v>-31.587462348387099</v>
      </c>
      <c r="E6454" s="12">
        <v>18.489143053225799</v>
      </c>
      <c r="F6454" s="9" t="s">
        <v>2775</v>
      </c>
      <c r="G6454" s="9">
        <v>29208471</v>
      </c>
      <c r="H6454" s="9" t="str">
        <f t="shared" si="200"/>
        <v>(-31.5874623, 18.4891431)</v>
      </c>
    </row>
    <row r="6455" spans="1:8" s="10" customFormat="1" x14ac:dyDescent="0.25">
      <c r="A6455" s="9" t="str">
        <f t="shared" si="201"/>
        <v>OSM: Sishen-Saldanha Railway - Rail - (29208542)</v>
      </c>
      <c r="B6455" s="9" t="s">
        <v>2785</v>
      </c>
      <c r="C6455" s="9" t="s">
        <v>2780</v>
      </c>
      <c r="D6455" s="12">
        <v>-31.7457984342857</v>
      </c>
      <c r="E6455" s="12">
        <v>18.235034194285699</v>
      </c>
      <c r="F6455" s="9" t="s">
        <v>2775</v>
      </c>
      <c r="G6455" s="9">
        <v>29208542</v>
      </c>
      <c r="H6455" s="9" t="str">
        <f t="shared" si="200"/>
        <v>(-31.7457984, 18.2350342)</v>
      </c>
    </row>
    <row r="6456" spans="1:8" s="10" customFormat="1" x14ac:dyDescent="0.25">
      <c r="A6456" s="9" t="str">
        <f t="shared" si="201"/>
        <v>OSM: Sishen-Saldanha Railway - Rail - (30131358)</v>
      </c>
      <c r="B6456" s="9" t="s">
        <v>2785</v>
      </c>
      <c r="C6456" s="9" t="s">
        <v>2780</v>
      </c>
      <c r="D6456" s="12">
        <v>-31.617611799999999</v>
      </c>
      <c r="E6456" s="12">
        <v>18.404998599999999</v>
      </c>
      <c r="F6456" s="9" t="s">
        <v>2775</v>
      </c>
      <c r="G6456" s="9">
        <v>30131358</v>
      </c>
      <c r="H6456" s="9" t="str">
        <f t="shared" si="200"/>
        <v>(-31.6176118, 18.4049986)</v>
      </c>
    </row>
    <row r="6457" spans="1:8" s="10" customFormat="1" x14ac:dyDescent="0.25">
      <c r="A6457" s="9" t="str">
        <f t="shared" si="201"/>
        <v>OSM: Sishen-Saldanha Railway - Rail - (30131359)</v>
      </c>
      <c r="B6457" s="9" t="s">
        <v>2785</v>
      </c>
      <c r="C6457" s="9" t="s">
        <v>2780</v>
      </c>
      <c r="D6457" s="12">
        <v>-31.6394020681592</v>
      </c>
      <c r="E6457" s="12">
        <v>18.314081559203899</v>
      </c>
      <c r="F6457" s="9" t="s">
        <v>2775</v>
      </c>
      <c r="G6457" s="9">
        <v>30131359</v>
      </c>
      <c r="H6457" s="9" t="str">
        <f t="shared" si="200"/>
        <v>(-31.6394021, 18.3140816)</v>
      </c>
    </row>
    <row r="6458" spans="1:8" s="10" customFormat="1" x14ac:dyDescent="0.25">
      <c r="A6458" s="9" t="str">
        <f t="shared" si="201"/>
        <v>OSM: Sishen-Saldanha Railway - Rail - (30136758)</v>
      </c>
      <c r="B6458" s="9" t="s">
        <v>2785</v>
      </c>
      <c r="C6458" s="9" t="s">
        <v>2780</v>
      </c>
      <c r="D6458" s="12">
        <v>-31.604502750000002</v>
      </c>
      <c r="E6458" s="12">
        <v>18.4455907</v>
      </c>
      <c r="F6458" s="9" t="s">
        <v>2775</v>
      </c>
      <c r="G6458" s="9">
        <v>30136758</v>
      </c>
      <c r="H6458" s="9" t="str">
        <f t="shared" si="200"/>
        <v>(-31.6045028, 18.4455907)</v>
      </c>
    </row>
    <row r="6459" spans="1:8" s="10" customFormat="1" x14ac:dyDescent="0.25">
      <c r="A6459" s="9" t="str">
        <f t="shared" si="201"/>
        <v>OSM: Sishen-Saldanha Railway - Rail - (30136760)</v>
      </c>
      <c r="B6459" s="9" t="s">
        <v>2785</v>
      </c>
      <c r="C6459" s="9" t="s">
        <v>2780</v>
      </c>
      <c r="D6459" s="12">
        <v>-31.613662396428499</v>
      </c>
      <c r="E6459" s="12">
        <v>18.421791121428502</v>
      </c>
      <c r="F6459" s="9" t="s">
        <v>2775</v>
      </c>
      <c r="G6459" s="9">
        <v>30136760</v>
      </c>
      <c r="H6459" s="9" t="str">
        <f t="shared" si="200"/>
        <v>(-31.6136624, 18.4217911)</v>
      </c>
    </row>
    <row r="6460" spans="1:8" s="10" customFormat="1" x14ac:dyDescent="0.25">
      <c r="A6460" s="9" t="str">
        <f t="shared" si="201"/>
        <v>OSM: Sishen-Saldanha Railway - Rail - (58658215)</v>
      </c>
      <c r="B6460" s="9" t="s">
        <v>2785</v>
      </c>
      <c r="C6460" s="9" t="s">
        <v>2780</v>
      </c>
      <c r="D6460" s="12">
        <v>-32.313554249999903</v>
      </c>
      <c r="E6460" s="12">
        <v>18.342696750000002</v>
      </c>
      <c r="F6460" s="9" t="s">
        <v>2775</v>
      </c>
      <c r="G6460" s="9">
        <v>58658215</v>
      </c>
      <c r="H6460" s="9" t="str">
        <f t="shared" si="200"/>
        <v>(-32.3135542, 18.3426968)</v>
      </c>
    </row>
    <row r="6461" spans="1:8" s="10" customFormat="1" x14ac:dyDescent="0.25">
      <c r="A6461" s="9" t="str">
        <f t="shared" si="201"/>
        <v>OSM: Sishen-Saldanha Railway - Rail - (58658218)</v>
      </c>
      <c r="B6461" s="9" t="s">
        <v>2785</v>
      </c>
      <c r="C6461" s="9" t="s">
        <v>2780</v>
      </c>
      <c r="D6461" s="12">
        <v>-32.3145033666666</v>
      </c>
      <c r="E6461" s="12">
        <v>18.342088449999999</v>
      </c>
      <c r="F6461" s="9" t="s">
        <v>2775</v>
      </c>
      <c r="G6461" s="9">
        <v>58658218</v>
      </c>
      <c r="H6461" s="9" t="str">
        <f t="shared" si="200"/>
        <v>(-32.3145034, 18.3420885)</v>
      </c>
    </row>
    <row r="6462" spans="1:8" s="10" customFormat="1" x14ac:dyDescent="0.25">
      <c r="A6462" s="9" t="str">
        <f t="shared" si="201"/>
        <v>OSM: Sishen-Saldanha Railway - Rail - (82449449)</v>
      </c>
      <c r="B6462" s="9" t="s">
        <v>2785</v>
      </c>
      <c r="C6462" s="9" t="s">
        <v>2780</v>
      </c>
      <c r="D6462" s="12">
        <v>-27.7890580813559</v>
      </c>
      <c r="E6462" s="12">
        <v>23.0388654084745</v>
      </c>
      <c r="F6462" s="9" t="s">
        <v>2775</v>
      </c>
      <c r="G6462" s="9">
        <v>82449449</v>
      </c>
      <c r="H6462" s="9" t="str">
        <f t="shared" si="200"/>
        <v>(-27.7890581, 23.0388654)</v>
      </c>
    </row>
    <row r="6463" spans="1:8" s="10" customFormat="1" x14ac:dyDescent="0.25">
      <c r="A6463" s="9" t="str">
        <f t="shared" si="201"/>
        <v>OSM: Sishen-Saldanha Railway - Rail - (82449838)</v>
      </c>
      <c r="B6463" s="9" t="s">
        <v>2785</v>
      </c>
      <c r="C6463" s="9" t="s">
        <v>2780</v>
      </c>
      <c r="D6463" s="12">
        <v>-27.8434872666666</v>
      </c>
      <c r="E6463" s="12">
        <v>22.994577199999998</v>
      </c>
      <c r="F6463" s="9" t="s">
        <v>2775</v>
      </c>
      <c r="G6463" s="9">
        <v>82449838</v>
      </c>
      <c r="H6463" s="9" t="str">
        <f t="shared" si="200"/>
        <v>(-27.8434873, 22.9945772)</v>
      </c>
    </row>
    <row r="6464" spans="1:8" s="10" customFormat="1" x14ac:dyDescent="0.25">
      <c r="A6464" s="9" t="str">
        <f t="shared" si="201"/>
        <v>OSM: Sishen-Saldanha Railway - Rail - (82449843)</v>
      </c>
      <c r="B6464" s="9" t="s">
        <v>2785</v>
      </c>
      <c r="C6464" s="9" t="s">
        <v>2780</v>
      </c>
      <c r="D6464" s="12">
        <v>-27.840291899999901</v>
      </c>
      <c r="E6464" s="12">
        <v>22.997030599999999</v>
      </c>
      <c r="F6464" s="9" t="s">
        <v>2775</v>
      </c>
      <c r="G6464" s="9">
        <v>82449843</v>
      </c>
      <c r="H6464" s="9" t="str">
        <f t="shared" si="200"/>
        <v>(-27.8402919, 22.9970306)</v>
      </c>
    </row>
    <row r="6465" spans="1:8" s="10" customFormat="1" x14ac:dyDescent="0.25">
      <c r="A6465" s="9" t="str">
        <f t="shared" si="201"/>
        <v>OSM: Sishen-Saldanha Railway - Rail - (100421915)</v>
      </c>
      <c r="B6465" s="9" t="s">
        <v>2785</v>
      </c>
      <c r="C6465" s="9" t="s">
        <v>2780</v>
      </c>
      <c r="D6465" s="12">
        <v>-28.788170149999999</v>
      </c>
      <c r="E6465" s="12">
        <v>21.878098749999999</v>
      </c>
      <c r="F6465" s="9" t="s">
        <v>2775</v>
      </c>
      <c r="G6465" s="9">
        <v>100421915</v>
      </c>
      <c r="H6465" s="9" t="str">
        <f t="shared" ref="H6465:H6528" si="202">"(" &amp; TEXT(D6465, "#.#######") &amp; ", " &amp; TEXT(E6465, "#.#######") &amp; ")"</f>
        <v>(-28.7881702, 21.8780988)</v>
      </c>
    </row>
    <row r="6466" spans="1:8" s="10" customFormat="1" x14ac:dyDescent="0.25">
      <c r="A6466" s="9" t="str">
        <f t="shared" si="201"/>
        <v>OSM: Sishen-Saldanha Railway - Rail - (100421921)</v>
      </c>
      <c r="B6466" s="9" t="s">
        <v>2785</v>
      </c>
      <c r="C6466" s="9" t="s">
        <v>2780</v>
      </c>
      <c r="D6466" s="12">
        <v>-28.787586999999998</v>
      </c>
      <c r="E6466" s="12">
        <v>21.881486249999998</v>
      </c>
      <c r="F6466" s="9" t="s">
        <v>2775</v>
      </c>
      <c r="G6466" s="9">
        <v>100421921</v>
      </c>
      <c r="H6466" s="9" t="str">
        <f t="shared" si="202"/>
        <v>(-28.787587, 21.8814863)</v>
      </c>
    </row>
    <row r="6467" spans="1:8" s="10" customFormat="1" x14ac:dyDescent="0.25">
      <c r="A6467" s="9" t="str">
        <f t="shared" ref="A6467:A6530" si="203">"OSM: " &amp; B6467 &amp; " - " &amp; PROPER(C6467) &amp; " - (" &amp; G6467 &amp; ")"</f>
        <v>OSM: Sishen-Saldanha Railway - Rail - (103488189)</v>
      </c>
      <c r="B6467" s="9" t="s">
        <v>2785</v>
      </c>
      <c r="C6467" s="9" t="s">
        <v>2780</v>
      </c>
      <c r="D6467" s="12">
        <v>-31.461837500000001</v>
      </c>
      <c r="E6467" s="12">
        <v>18.595009999999998</v>
      </c>
      <c r="F6467" s="9" t="s">
        <v>2775</v>
      </c>
      <c r="G6467" s="9">
        <v>103488189</v>
      </c>
      <c r="H6467" s="9" t="str">
        <f t="shared" si="202"/>
        <v>(-31.4618375, 18.59501)</v>
      </c>
    </row>
    <row r="6468" spans="1:8" s="10" customFormat="1" x14ac:dyDescent="0.25">
      <c r="A6468" s="9" t="str">
        <f t="shared" si="203"/>
        <v>OSM: Sishen-Saldanha Railway - Rail - (103488190)</v>
      </c>
      <c r="B6468" s="9" t="s">
        <v>2785</v>
      </c>
      <c r="C6468" s="9" t="s">
        <v>2780</v>
      </c>
      <c r="D6468" s="12">
        <v>-31.52258745</v>
      </c>
      <c r="E6468" s="12">
        <v>18.56445695</v>
      </c>
      <c r="F6468" s="9" t="s">
        <v>2775</v>
      </c>
      <c r="G6468" s="9">
        <v>103488190</v>
      </c>
      <c r="H6468" s="9" t="str">
        <f t="shared" si="202"/>
        <v>(-31.5225875, 18.564457)</v>
      </c>
    </row>
    <row r="6469" spans="1:8" s="10" customFormat="1" x14ac:dyDescent="0.25">
      <c r="A6469" s="9" t="str">
        <f t="shared" si="203"/>
        <v>OSM: Sishen-Saldanha Railway - Rail - (103488191)</v>
      </c>
      <c r="B6469" s="9" t="s">
        <v>2785</v>
      </c>
      <c r="C6469" s="9" t="s">
        <v>2780</v>
      </c>
      <c r="D6469" s="12">
        <v>-31.39616865</v>
      </c>
      <c r="E6469" s="12">
        <v>18.663939899999999</v>
      </c>
      <c r="F6469" s="9" t="s">
        <v>2775</v>
      </c>
      <c r="G6469" s="9">
        <v>103488191</v>
      </c>
      <c r="H6469" s="9" t="str">
        <f t="shared" si="202"/>
        <v>(-31.3961687, 18.6639399)</v>
      </c>
    </row>
    <row r="6470" spans="1:8" s="10" customFormat="1" x14ac:dyDescent="0.25">
      <c r="A6470" s="9" t="str">
        <f t="shared" si="203"/>
        <v>OSM: Sishen-Saldanha Railway - Rail - (103488192)</v>
      </c>
      <c r="B6470" s="9" t="s">
        <v>2785</v>
      </c>
      <c r="C6470" s="9" t="s">
        <v>2780</v>
      </c>
      <c r="D6470" s="12">
        <v>-31.479215763999999</v>
      </c>
      <c r="E6470" s="12">
        <v>18.581529316000001</v>
      </c>
      <c r="F6470" s="9" t="s">
        <v>2775</v>
      </c>
      <c r="G6470" s="9">
        <v>103488192</v>
      </c>
      <c r="H6470" s="9" t="str">
        <f t="shared" si="202"/>
        <v>(-31.4792158, 18.5815293)</v>
      </c>
    </row>
    <row r="6471" spans="1:8" s="10" customFormat="1" x14ac:dyDescent="0.25">
      <c r="A6471" s="9" t="str">
        <f t="shared" si="203"/>
        <v>OSM: Sishen-Saldanha Railway - Rail - (103488193)</v>
      </c>
      <c r="B6471" s="9" t="s">
        <v>2785</v>
      </c>
      <c r="C6471" s="9" t="s">
        <v>2780</v>
      </c>
      <c r="D6471" s="12">
        <v>-31.547127297825998</v>
      </c>
      <c r="E6471" s="12">
        <v>18.5628950934782</v>
      </c>
      <c r="F6471" s="9" t="s">
        <v>2775</v>
      </c>
      <c r="G6471" s="9">
        <v>103488193</v>
      </c>
      <c r="H6471" s="9" t="str">
        <f t="shared" si="202"/>
        <v>(-31.5471273, 18.5628951)</v>
      </c>
    </row>
    <row r="6472" spans="1:8" s="10" customFormat="1" x14ac:dyDescent="0.25">
      <c r="A6472" s="9" t="str">
        <f t="shared" si="203"/>
        <v>OSM: Sishen-Saldanha Railway - Rail - (103488194)</v>
      </c>
      <c r="B6472" s="9" t="s">
        <v>2785</v>
      </c>
      <c r="C6472" s="9" t="s">
        <v>2780</v>
      </c>
      <c r="D6472" s="12">
        <v>-31.439701056000001</v>
      </c>
      <c r="E6472" s="12">
        <v>18.615397068</v>
      </c>
      <c r="F6472" s="9" t="s">
        <v>2775</v>
      </c>
      <c r="G6472" s="9">
        <v>103488194</v>
      </c>
      <c r="H6472" s="9" t="str">
        <f t="shared" si="202"/>
        <v>(-31.4397011, 18.6153971)</v>
      </c>
    </row>
    <row r="6473" spans="1:8" s="10" customFormat="1" x14ac:dyDescent="0.25">
      <c r="A6473" s="9" t="str">
        <f t="shared" si="203"/>
        <v>OSM: Sishen-Saldanha Railway - Rail - (103489324)</v>
      </c>
      <c r="B6473" s="9" t="s">
        <v>2785</v>
      </c>
      <c r="C6473" s="9" t="s">
        <v>2780</v>
      </c>
      <c r="D6473" s="12">
        <v>-30.871106300000001</v>
      </c>
      <c r="E6473" s="12">
        <v>19.026240999999999</v>
      </c>
      <c r="F6473" s="9" t="s">
        <v>2775</v>
      </c>
      <c r="G6473" s="9">
        <v>103489324</v>
      </c>
      <c r="H6473" s="9" t="str">
        <f t="shared" si="202"/>
        <v>(-30.8711063, 19.026241)</v>
      </c>
    </row>
    <row r="6474" spans="1:8" s="10" customFormat="1" x14ac:dyDescent="0.25">
      <c r="A6474" s="9" t="str">
        <f t="shared" si="203"/>
        <v>OSM: Sishen-Saldanha Railway - Rail - (103489325)</v>
      </c>
      <c r="B6474" s="9" t="s">
        <v>2785</v>
      </c>
      <c r="C6474" s="9" t="s">
        <v>2780</v>
      </c>
      <c r="D6474" s="12">
        <v>-30.969636218987301</v>
      </c>
      <c r="E6474" s="12">
        <v>18.9832219455696</v>
      </c>
      <c r="F6474" s="9" t="s">
        <v>2775</v>
      </c>
      <c r="G6474" s="9">
        <v>103489325</v>
      </c>
      <c r="H6474" s="9" t="str">
        <f t="shared" si="202"/>
        <v>(-30.9696362, 18.9832219)</v>
      </c>
    </row>
    <row r="6475" spans="1:8" s="10" customFormat="1" x14ac:dyDescent="0.25">
      <c r="A6475" s="9" t="str">
        <f t="shared" si="203"/>
        <v>OSM: Sishen-Saldanha Railway - Rail - (180928856)</v>
      </c>
      <c r="B6475" s="9" t="s">
        <v>2785</v>
      </c>
      <c r="C6475" s="9" t="s">
        <v>2780</v>
      </c>
      <c r="D6475" s="12">
        <v>-32.089926233333301</v>
      </c>
      <c r="E6475" s="12">
        <v>18.329851633333298</v>
      </c>
      <c r="F6475" s="9" t="s">
        <v>2775</v>
      </c>
      <c r="G6475" s="9">
        <v>180928856</v>
      </c>
      <c r="H6475" s="9" t="str">
        <f t="shared" si="202"/>
        <v>(-32.0899262, 18.3298516)</v>
      </c>
    </row>
    <row r="6476" spans="1:8" s="10" customFormat="1" x14ac:dyDescent="0.25">
      <c r="A6476" s="9" t="str">
        <f t="shared" si="203"/>
        <v>OSM: Sishen-Saldanha Railway - Rail - (180928857)</v>
      </c>
      <c r="B6476" s="9" t="s">
        <v>2785</v>
      </c>
      <c r="C6476" s="9" t="s">
        <v>2780</v>
      </c>
      <c r="D6476" s="12">
        <v>-32.1334452404761</v>
      </c>
      <c r="E6476" s="12">
        <v>18.322090569047599</v>
      </c>
      <c r="F6476" s="9" t="s">
        <v>2775</v>
      </c>
      <c r="G6476" s="9">
        <v>180928857</v>
      </c>
      <c r="H6476" s="9" t="str">
        <f t="shared" si="202"/>
        <v>(-32.1334452, 18.3220906)</v>
      </c>
    </row>
    <row r="6477" spans="1:8" s="10" customFormat="1" x14ac:dyDescent="0.25">
      <c r="A6477" s="9" t="str">
        <f t="shared" si="203"/>
        <v>OSM: Sishen-Saldanha Railway - Rail - (192458747)</v>
      </c>
      <c r="B6477" s="9" t="s">
        <v>2785</v>
      </c>
      <c r="C6477" s="9" t="s">
        <v>2780</v>
      </c>
      <c r="D6477" s="12">
        <v>-31.600780999999898</v>
      </c>
      <c r="E6477" s="12">
        <v>18.4582923</v>
      </c>
      <c r="F6477" s="9" t="s">
        <v>2775</v>
      </c>
      <c r="G6477" s="9">
        <v>192458747</v>
      </c>
      <c r="H6477" s="9" t="str">
        <f t="shared" si="202"/>
        <v>(-31.600781, 18.4582923)</v>
      </c>
    </row>
    <row r="6478" spans="1:8" s="10" customFormat="1" x14ac:dyDescent="0.25">
      <c r="A6478" s="9" t="str">
        <f t="shared" si="203"/>
        <v>OSM: Sishen-Saldanha Railway - Rail - (192458755)</v>
      </c>
      <c r="B6478" s="9" t="s">
        <v>2785</v>
      </c>
      <c r="C6478" s="9" t="s">
        <v>2780</v>
      </c>
      <c r="D6478" s="12">
        <v>-31.061893550000001</v>
      </c>
      <c r="E6478" s="12">
        <v>18.962391650000001</v>
      </c>
      <c r="F6478" s="9" t="s">
        <v>2775</v>
      </c>
      <c r="G6478" s="9">
        <v>192458755</v>
      </c>
      <c r="H6478" s="9" t="str">
        <f t="shared" si="202"/>
        <v>(-31.0618936, 18.9623917)</v>
      </c>
    </row>
    <row r="6479" spans="1:8" s="10" customFormat="1" x14ac:dyDescent="0.25">
      <c r="A6479" s="9" t="str">
        <f t="shared" si="203"/>
        <v>OSM: Sishen-Saldanha Railway - Rail - (192458757)</v>
      </c>
      <c r="B6479" s="9" t="s">
        <v>2785</v>
      </c>
      <c r="C6479" s="9" t="s">
        <v>2780</v>
      </c>
      <c r="D6479" s="12">
        <v>-31.602059399999899</v>
      </c>
      <c r="E6479" s="12">
        <v>18.453949250000001</v>
      </c>
      <c r="F6479" s="9" t="s">
        <v>2775</v>
      </c>
      <c r="G6479" s="9">
        <v>192458757</v>
      </c>
      <c r="H6479" s="9" t="str">
        <f t="shared" si="202"/>
        <v>(-31.6020594, 18.4539493)</v>
      </c>
    </row>
    <row r="6480" spans="1:8" s="10" customFormat="1" x14ac:dyDescent="0.25">
      <c r="A6480" s="9" t="str">
        <f t="shared" si="203"/>
        <v>OSM: Sishen-Saldanha Railway - Rail - (192458761)</v>
      </c>
      <c r="B6480" s="9" t="s">
        <v>2785</v>
      </c>
      <c r="C6480" s="9" t="s">
        <v>2780</v>
      </c>
      <c r="D6480" s="12">
        <v>-31.075492455999999</v>
      </c>
      <c r="E6480" s="12">
        <v>18.960088064000001</v>
      </c>
      <c r="F6480" s="9" t="s">
        <v>2775</v>
      </c>
      <c r="G6480" s="9">
        <v>192458761</v>
      </c>
      <c r="H6480" s="9" t="str">
        <f t="shared" si="202"/>
        <v>(-31.0754925, 18.9600881)</v>
      </c>
    </row>
    <row r="6481" spans="1:8" s="10" customFormat="1" x14ac:dyDescent="0.25">
      <c r="A6481" s="9" t="str">
        <f t="shared" si="203"/>
        <v>OSM: Sishen-Saldanha Railway - Rail - (198933307)</v>
      </c>
      <c r="B6481" s="9" t="s">
        <v>2785</v>
      </c>
      <c r="C6481" s="9" t="s">
        <v>2780</v>
      </c>
      <c r="D6481" s="12">
        <v>-30.6068541</v>
      </c>
      <c r="E6481" s="12">
        <v>19.39737255</v>
      </c>
      <c r="F6481" s="9" t="s">
        <v>2775</v>
      </c>
      <c r="G6481" s="9">
        <v>198933307</v>
      </c>
      <c r="H6481" s="9" t="str">
        <f t="shared" si="202"/>
        <v>(-30.6068541, 19.3973726)</v>
      </c>
    </row>
    <row r="6482" spans="1:8" s="10" customFormat="1" x14ac:dyDescent="0.25">
      <c r="A6482" s="9" t="str">
        <f t="shared" si="203"/>
        <v>OSM: Sishen-Saldanha Railway - Rail - (198933310)</v>
      </c>
      <c r="B6482" s="9" t="s">
        <v>2785</v>
      </c>
      <c r="C6482" s="9" t="s">
        <v>2780</v>
      </c>
      <c r="D6482" s="12">
        <v>-31.149097056666601</v>
      </c>
      <c r="E6482" s="12">
        <v>18.905437166666601</v>
      </c>
      <c r="F6482" s="9" t="s">
        <v>2775</v>
      </c>
      <c r="G6482" s="9">
        <v>198933310</v>
      </c>
      <c r="H6482" s="9" t="str">
        <f t="shared" si="202"/>
        <v>(-31.1490971, 18.9054372)</v>
      </c>
    </row>
    <row r="6483" spans="1:8" s="10" customFormat="1" x14ac:dyDescent="0.25">
      <c r="A6483" s="9" t="str">
        <f t="shared" si="203"/>
        <v>OSM: Sishen-Saldanha Railway - Rail - (198933315)</v>
      </c>
      <c r="B6483" s="9" t="s">
        <v>2785</v>
      </c>
      <c r="C6483" s="9" t="s">
        <v>2780</v>
      </c>
      <c r="D6483" s="12">
        <v>-31.09541875</v>
      </c>
      <c r="E6483" s="12">
        <v>18.931989986666601</v>
      </c>
      <c r="F6483" s="9" t="s">
        <v>2775</v>
      </c>
      <c r="G6483" s="9">
        <v>198933315</v>
      </c>
      <c r="H6483" s="9" t="str">
        <f t="shared" si="202"/>
        <v>(-31.0954188, 18.93199)</v>
      </c>
    </row>
    <row r="6484" spans="1:8" s="10" customFormat="1" x14ac:dyDescent="0.25">
      <c r="A6484" s="9" t="str">
        <f t="shared" si="203"/>
        <v>OSM: Sishen-Saldanha Railway - Rail - (198933318)</v>
      </c>
      <c r="B6484" s="9" t="s">
        <v>2785</v>
      </c>
      <c r="C6484" s="9" t="s">
        <v>2780</v>
      </c>
      <c r="D6484" s="12">
        <v>-30.595812174999999</v>
      </c>
      <c r="E6484" s="12">
        <v>19.356929057692302</v>
      </c>
      <c r="F6484" s="9" t="s">
        <v>2775</v>
      </c>
      <c r="G6484" s="9">
        <v>198933318</v>
      </c>
      <c r="H6484" s="9" t="str">
        <f t="shared" si="202"/>
        <v>(-30.5958122, 19.3569291)</v>
      </c>
    </row>
    <row r="6485" spans="1:8" s="10" customFormat="1" x14ac:dyDescent="0.25">
      <c r="A6485" s="9" t="str">
        <f t="shared" si="203"/>
        <v>OSM: Sishen-Saldanha Railway - Rail - (198933320)</v>
      </c>
      <c r="B6485" s="9" t="s">
        <v>2785</v>
      </c>
      <c r="C6485" s="9" t="s">
        <v>2780</v>
      </c>
      <c r="D6485" s="12">
        <v>-30.614094197435801</v>
      </c>
      <c r="E6485" s="12">
        <v>19.416248192307599</v>
      </c>
      <c r="F6485" s="9" t="s">
        <v>2775</v>
      </c>
      <c r="G6485" s="9">
        <v>198933320</v>
      </c>
      <c r="H6485" s="9" t="str">
        <f t="shared" si="202"/>
        <v>(-30.6140942, 19.4162482)</v>
      </c>
    </row>
    <row r="6486" spans="1:8" s="10" customFormat="1" x14ac:dyDescent="0.25">
      <c r="A6486" s="9" t="str">
        <f t="shared" si="203"/>
        <v>OSM: Sishen-Saldanha Railway - Rail - (200864999)</v>
      </c>
      <c r="B6486" s="9" t="s">
        <v>2785</v>
      </c>
      <c r="C6486" s="9" t="s">
        <v>2780</v>
      </c>
      <c r="D6486" s="12">
        <v>-31.759344049999999</v>
      </c>
      <c r="E6486" s="12">
        <v>18.234666650000001</v>
      </c>
      <c r="F6486" s="9" t="s">
        <v>2775</v>
      </c>
      <c r="G6486" s="9">
        <v>200864999</v>
      </c>
      <c r="H6486" s="9" t="str">
        <f t="shared" si="202"/>
        <v>(-31.7593441, 18.2346667)</v>
      </c>
    </row>
    <row r="6487" spans="1:8" s="10" customFormat="1" x14ac:dyDescent="0.25">
      <c r="A6487" s="9" t="str">
        <f t="shared" si="203"/>
        <v>OSM: Sishen-Saldanha Railway - Rail - (200865000)</v>
      </c>
      <c r="B6487" s="9" t="s">
        <v>2785</v>
      </c>
      <c r="C6487" s="9" t="s">
        <v>2780</v>
      </c>
      <c r="D6487" s="12">
        <v>-31.981713240254201</v>
      </c>
      <c r="E6487" s="12">
        <v>18.310012363559299</v>
      </c>
      <c r="F6487" s="9" t="s">
        <v>2775</v>
      </c>
      <c r="G6487" s="9">
        <v>200865000</v>
      </c>
      <c r="H6487" s="9" t="str">
        <f t="shared" si="202"/>
        <v>(-31.9817132, 18.3100124)</v>
      </c>
    </row>
    <row r="6488" spans="1:8" s="10" customFormat="1" x14ac:dyDescent="0.25">
      <c r="A6488" s="9" t="str">
        <f t="shared" si="203"/>
        <v>OSM: Sishen-Saldanha Railway - Rail - (205654217)</v>
      </c>
      <c r="B6488" s="9" t="s">
        <v>2785</v>
      </c>
      <c r="C6488" s="9" t="s">
        <v>2780</v>
      </c>
      <c r="D6488" s="12">
        <v>-28.79125105</v>
      </c>
      <c r="E6488" s="12">
        <v>21.869151949999999</v>
      </c>
      <c r="F6488" s="9" t="s">
        <v>2775</v>
      </c>
      <c r="G6488" s="9">
        <v>205654217</v>
      </c>
      <c r="H6488" s="9" t="str">
        <f t="shared" si="202"/>
        <v>(-28.7912511, 21.869152)</v>
      </c>
    </row>
    <row r="6489" spans="1:8" s="10" customFormat="1" x14ac:dyDescent="0.25">
      <c r="A6489" s="9" t="str">
        <f t="shared" si="203"/>
        <v>OSM: Sishen-Saldanha Railway - Rail - (205654223)</v>
      </c>
      <c r="B6489" s="9" t="s">
        <v>2785</v>
      </c>
      <c r="C6489" s="9" t="s">
        <v>2780</v>
      </c>
      <c r="D6489" s="12">
        <v>-28.9434024702479</v>
      </c>
      <c r="E6489" s="12">
        <v>21.677489455371798</v>
      </c>
      <c r="F6489" s="9" t="s">
        <v>2775</v>
      </c>
      <c r="G6489" s="9">
        <v>205654223</v>
      </c>
      <c r="H6489" s="9" t="str">
        <f t="shared" si="202"/>
        <v>(-28.9434025, 21.6774895)</v>
      </c>
    </row>
    <row r="6490" spans="1:8" s="10" customFormat="1" x14ac:dyDescent="0.25">
      <c r="A6490" s="9" t="str">
        <f t="shared" si="203"/>
        <v>OSM: Sishen-Saldanha Railway - Rail - (218813096)</v>
      </c>
      <c r="B6490" s="9" t="s">
        <v>2785</v>
      </c>
      <c r="C6490" s="9" t="s">
        <v>2780</v>
      </c>
      <c r="D6490" s="12">
        <v>-29.331122100000002</v>
      </c>
      <c r="E6490" s="12">
        <v>21.137247800000001</v>
      </c>
      <c r="F6490" s="9" t="s">
        <v>2775</v>
      </c>
      <c r="G6490" s="9">
        <v>218813096</v>
      </c>
      <c r="H6490" s="9" t="str">
        <f t="shared" si="202"/>
        <v>(-29.3311221, 21.1372478)</v>
      </c>
    </row>
    <row r="6491" spans="1:8" s="10" customFormat="1" x14ac:dyDescent="0.25">
      <c r="A6491" s="9" t="str">
        <f t="shared" si="203"/>
        <v>OSM: Sishen-Saldanha Railway - Rail - (218813097)</v>
      </c>
      <c r="B6491" s="9" t="s">
        <v>2785</v>
      </c>
      <c r="C6491" s="9" t="s">
        <v>2780</v>
      </c>
      <c r="D6491" s="12">
        <v>-29.330906049999999</v>
      </c>
      <c r="E6491" s="12">
        <v>21.141748750000001</v>
      </c>
      <c r="F6491" s="9" t="s">
        <v>2775</v>
      </c>
      <c r="G6491" s="9">
        <v>218813097</v>
      </c>
      <c r="H6491" s="9" t="str">
        <f t="shared" si="202"/>
        <v>(-29.3309061, 21.1417488)</v>
      </c>
    </row>
    <row r="6492" spans="1:8" s="10" customFormat="1" x14ac:dyDescent="0.25">
      <c r="A6492" s="9" t="str">
        <f t="shared" si="203"/>
        <v>OSM: Sishen-Saldanha Railway - Rail - (218813098)</v>
      </c>
      <c r="B6492" s="9" t="s">
        <v>2785</v>
      </c>
      <c r="C6492" s="9" t="s">
        <v>2780</v>
      </c>
      <c r="D6492" s="12">
        <v>-29.331237250000001</v>
      </c>
      <c r="E6492" s="12">
        <v>21.1351227</v>
      </c>
      <c r="F6492" s="9" t="s">
        <v>2775</v>
      </c>
      <c r="G6492" s="9">
        <v>218813098</v>
      </c>
      <c r="H6492" s="9" t="str">
        <f t="shared" si="202"/>
        <v>(-29.3312373, 21.1351227)</v>
      </c>
    </row>
    <row r="6493" spans="1:8" s="10" customFormat="1" x14ac:dyDescent="0.25">
      <c r="A6493" s="9" t="str">
        <f t="shared" si="203"/>
        <v>OSM: Sishen-Saldanha Railway - Rail - (218813099)</v>
      </c>
      <c r="B6493" s="9" t="s">
        <v>2785</v>
      </c>
      <c r="C6493" s="9" t="s">
        <v>2780</v>
      </c>
      <c r="D6493" s="12">
        <v>-29.331180449999898</v>
      </c>
      <c r="E6493" s="12">
        <v>21.136129699999898</v>
      </c>
      <c r="F6493" s="9" t="s">
        <v>2775</v>
      </c>
      <c r="G6493" s="9">
        <v>218813099</v>
      </c>
      <c r="H6493" s="9" t="str">
        <f t="shared" si="202"/>
        <v>(-29.3311804, 21.1361297)</v>
      </c>
    </row>
    <row r="6494" spans="1:8" s="10" customFormat="1" x14ac:dyDescent="0.25">
      <c r="A6494" s="9" t="str">
        <f t="shared" si="203"/>
        <v>OSM: Sishen-Saldanha Railway - Rail - (218813100)</v>
      </c>
      <c r="B6494" s="9" t="s">
        <v>2785</v>
      </c>
      <c r="C6494" s="9" t="s">
        <v>2780</v>
      </c>
      <c r="D6494" s="12">
        <v>-29.330702049999999</v>
      </c>
      <c r="E6494" s="12">
        <v>21.146008949999999</v>
      </c>
      <c r="F6494" s="9" t="s">
        <v>2775</v>
      </c>
      <c r="G6494" s="9">
        <v>218813100</v>
      </c>
      <c r="H6494" s="9" t="str">
        <f t="shared" si="202"/>
        <v>(-29.3307021, 21.146009)</v>
      </c>
    </row>
    <row r="6495" spans="1:8" s="10" customFormat="1" x14ac:dyDescent="0.25">
      <c r="A6495" s="9" t="str">
        <f t="shared" si="203"/>
        <v>OSM: Sishen-Saldanha Railway - Rail - (218813101)</v>
      </c>
      <c r="B6495" s="9" t="s">
        <v>2785</v>
      </c>
      <c r="C6495" s="9" t="s">
        <v>2780</v>
      </c>
      <c r="D6495" s="12">
        <v>-29.316626845652099</v>
      </c>
      <c r="E6495" s="12">
        <v>21.0980915130434</v>
      </c>
      <c r="F6495" s="9" t="s">
        <v>2775</v>
      </c>
      <c r="G6495" s="9">
        <v>218813101</v>
      </c>
      <c r="H6495" s="9" t="str">
        <f t="shared" si="202"/>
        <v>(-29.3166268, 21.0980915)</v>
      </c>
    </row>
    <row r="6496" spans="1:8" s="10" customFormat="1" x14ac:dyDescent="0.25">
      <c r="A6496" s="9" t="str">
        <f t="shared" si="203"/>
        <v>OSM: Sishen-Saldanha Railway - Rail - (265583749)</v>
      </c>
      <c r="B6496" s="9" t="s">
        <v>2785</v>
      </c>
      <c r="C6496" s="9" t="s">
        <v>2780</v>
      </c>
      <c r="D6496" s="12">
        <v>-30.7898432</v>
      </c>
      <c r="E6496" s="12">
        <v>19.17487715</v>
      </c>
      <c r="F6496" s="9" t="s">
        <v>2775</v>
      </c>
      <c r="G6496" s="9">
        <v>265583749</v>
      </c>
      <c r="H6496" s="9" t="str">
        <f t="shared" si="202"/>
        <v>(-30.7898432, 19.1748772)</v>
      </c>
    </row>
    <row r="6497" spans="1:8" s="10" customFormat="1" x14ac:dyDescent="0.25">
      <c r="A6497" s="9" t="str">
        <f t="shared" si="203"/>
        <v>OSM: Sishen-Saldanha Railway - Rail - (265583750)</v>
      </c>
      <c r="B6497" s="9" t="s">
        <v>2785</v>
      </c>
      <c r="C6497" s="9" t="s">
        <v>2780</v>
      </c>
      <c r="D6497" s="12">
        <v>-30.801996180645101</v>
      </c>
      <c r="E6497" s="12">
        <v>19.160697270967699</v>
      </c>
      <c r="F6497" s="9" t="s">
        <v>2775</v>
      </c>
      <c r="G6497" s="9">
        <v>265583750</v>
      </c>
      <c r="H6497" s="9" t="str">
        <f t="shared" si="202"/>
        <v>(-30.8019962, 19.1606973)</v>
      </c>
    </row>
    <row r="6498" spans="1:8" s="10" customFormat="1" x14ac:dyDescent="0.25">
      <c r="A6498" s="9" t="str">
        <f t="shared" si="203"/>
        <v>OSM: Sishen-Saldanha Railway - Rail - (377677094)</v>
      </c>
      <c r="B6498" s="9" t="s">
        <v>2785</v>
      </c>
      <c r="C6498" s="9" t="s">
        <v>2780</v>
      </c>
      <c r="D6498" s="12">
        <v>-27.816298066666601</v>
      </c>
      <c r="E6498" s="12">
        <v>23.0349961777777</v>
      </c>
      <c r="F6498" s="9" t="s">
        <v>2775</v>
      </c>
      <c r="G6498" s="9">
        <v>377677094</v>
      </c>
      <c r="H6498" s="9" t="str">
        <f t="shared" si="202"/>
        <v>(-27.8162981, 23.0349962)</v>
      </c>
    </row>
    <row r="6499" spans="1:8" s="10" customFormat="1" x14ac:dyDescent="0.25">
      <c r="A6499" s="9" t="str">
        <f t="shared" si="203"/>
        <v>OSM: Sishen-Saldanha Railway - Rail - (377677095)</v>
      </c>
      <c r="B6499" s="9" t="s">
        <v>2785</v>
      </c>
      <c r="C6499" s="9" t="s">
        <v>2780</v>
      </c>
      <c r="D6499" s="12">
        <v>-27.81881585</v>
      </c>
      <c r="E6499" s="12">
        <v>23.031117949999999</v>
      </c>
      <c r="F6499" s="9" t="s">
        <v>2775</v>
      </c>
      <c r="G6499" s="9">
        <v>377677095</v>
      </c>
      <c r="H6499" s="9" t="str">
        <f t="shared" si="202"/>
        <v>(-27.8188159, 23.031118)</v>
      </c>
    </row>
    <row r="6500" spans="1:8" s="10" customFormat="1" x14ac:dyDescent="0.25">
      <c r="A6500" s="9" t="str">
        <f t="shared" si="203"/>
        <v>OSM: Sishen-Saldanha Railway - Rail - (377763999)</v>
      </c>
      <c r="B6500" s="9" t="s">
        <v>2785</v>
      </c>
      <c r="C6500" s="9" t="s">
        <v>2780</v>
      </c>
      <c r="D6500" s="12">
        <v>-29.299280783333302</v>
      </c>
      <c r="E6500" s="12">
        <v>21.036556399999998</v>
      </c>
      <c r="F6500" s="9" t="s">
        <v>2775</v>
      </c>
      <c r="G6500" s="9">
        <v>377763999</v>
      </c>
      <c r="H6500" s="9" t="str">
        <f t="shared" si="202"/>
        <v>(-29.2992808, 21.0365564)</v>
      </c>
    </row>
    <row r="6501" spans="1:8" s="10" customFormat="1" x14ac:dyDescent="0.25">
      <c r="A6501" s="9" t="str">
        <f t="shared" si="203"/>
        <v>OSM: Sishen-Saldanha Railway - Rail - (377764000)</v>
      </c>
      <c r="B6501" s="9" t="s">
        <v>2785</v>
      </c>
      <c r="C6501" s="9" t="s">
        <v>2780</v>
      </c>
      <c r="D6501" s="12">
        <v>-28.745126730434698</v>
      </c>
      <c r="E6501" s="12">
        <v>21.9819632173913</v>
      </c>
      <c r="F6501" s="9" t="s">
        <v>2775</v>
      </c>
      <c r="G6501" s="9">
        <v>377764000</v>
      </c>
      <c r="H6501" s="9" t="str">
        <f t="shared" si="202"/>
        <v>(-28.7451267, 21.9819632)</v>
      </c>
    </row>
    <row r="6502" spans="1:8" s="10" customFormat="1" x14ac:dyDescent="0.25">
      <c r="A6502" s="9" t="str">
        <f t="shared" si="203"/>
        <v>OSM: Sishen-Saldanha Railway - Rail - (377764003)</v>
      </c>
      <c r="B6502" s="9" t="s">
        <v>2785</v>
      </c>
      <c r="C6502" s="9" t="s">
        <v>2780</v>
      </c>
      <c r="D6502" s="12">
        <v>-29.152204946428501</v>
      </c>
      <c r="E6502" s="12">
        <v>21.3457323892857</v>
      </c>
      <c r="F6502" s="9" t="s">
        <v>2775</v>
      </c>
      <c r="G6502" s="9">
        <v>377764003</v>
      </c>
      <c r="H6502" s="9" t="str">
        <f t="shared" si="202"/>
        <v>(-29.1522049, 21.3457324)</v>
      </c>
    </row>
    <row r="6503" spans="1:8" s="10" customFormat="1" x14ac:dyDescent="0.25">
      <c r="A6503" s="9" t="str">
        <f t="shared" si="203"/>
        <v>OSM: Sishen-Saldanha Railway - Rail - (377764006)</v>
      </c>
      <c r="B6503" s="9" t="s">
        <v>2785</v>
      </c>
      <c r="C6503" s="9" t="s">
        <v>2780</v>
      </c>
      <c r="D6503" s="12">
        <v>-29.302100482142801</v>
      </c>
      <c r="E6503" s="12">
        <v>21.052793617857098</v>
      </c>
      <c r="F6503" s="9" t="s">
        <v>2775</v>
      </c>
      <c r="G6503" s="9">
        <v>377764006</v>
      </c>
      <c r="H6503" s="9" t="str">
        <f t="shared" si="202"/>
        <v>(-29.3021005, 21.0527936)</v>
      </c>
    </row>
    <row r="6504" spans="1:8" s="10" customFormat="1" x14ac:dyDescent="0.25">
      <c r="A6504" s="9" t="str">
        <f t="shared" si="203"/>
        <v>OSM: Sishen-Saldanha Railway - Rail - (377764007)</v>
      </c>
      <c r="B6504" s="9" t="s">
        <v>2785</v>
      </c>
      <c r="C6504" s="9" t="s">
        <v>2780</v>
      </c>
      <c r="D6504" s="12">
        <v>-28.7411745333333</v>
      </c>
      <c r="E6504" s="12">
        <v>21.994634899999902</v>
      </c>
      <c r="F6504" s="9" t="s">
        <v>2775</v>
      </c>
      <c r="G6504" s="9">
        <v>377764007</v>
      </c>
      <c r="H6504" s="9" t="str">
        <f t="shared" si="202"/>
        <v>(-28.7411745, 21.9946349)</v>
      </c>
    </row>
    <row r="6505" spans="1:8" s="10" customFormat="1" x14ac:dyDescent="0.25">
      <c r="A6505" s="9" t="str">
        <f t="shared" si="203"/>
        <v>OSM: Sishen-Saldanha Railway - Rail - (377764008)</v>
      </c>
      <c r="B6505" s="9" t="s">
        <v>2785</v>
      </c>
      <c r="C6505" s="9" t="s">
        <v>2780</v>
      </c>
      <c r="D6505" s="12">
        <v>-28.942121099999898</v>
      </c>
      <c r="E6505" s="12">
        <v>21.681379533333299</v>
      </c>
      <c r="F6505" s="9" t="s">
        <v>2775</v>
      </c>
      <c r="G6505" s="9">
        <v>377764008</v>
      </c>
      <c r="H6505" s="9" t="str">
        <f t="shared" si="202"/>
        <v>(-28.9421211, 21.6813795)</v>
      </c>
    </row>
    <row r="6506" spans="1:8" s="10" customFormat="1" x14ac:dyDescent="0.25">
      <c r="A6506" s="9" t="str">
        <f t="shared" si="203"/>
        <v>OSM: Sishen-Saldanha Railway - Rail - (377764009)</v>
      </c>
      <c r="B6506" s="9" t="s">
        <v>2785</v>
      </c>
      <c r="C6506" s="9" t="s">
        <v>2780</v>
      </c>
      <c r="D6506" s="12">
        <v>-29.299018499999999</v>
      </c>
      <c r="E6506" s="12">
        <v>21.034343</v>
      </c>
      <c r="F6506" s="9" t="s">
        <v>2775</v>
      </c>
      <c r="G6506" s="9">
        <v>377764009</v>
      </c>
      <c r="H6506" s="9" t="str">
        <f t="shared" si="202"/>
        <v>(-29.2990185, 21.034343)</v>
      </c>
    </row>
    <row r="6507" spans="1:8" s="10" customFormat="1" x14ac:dyDescent="0.25">
      <c r="A6507" s="9" t="str">
        <f t="shared" si="203"/>
        <v>OSM: Sishen-Saldanha Railway - Rail - (377764014)</v>
      </c>
      <c r="B6507" s="9" t="s">
        <v>2785</v>
      </c>
      <c r="C6507" s="9" t="s">
        <v>2780</v>
      </c>
      <c r="D6507" s="12">
        <v>-28.744895291428499</v>
      </c>
      <c r="E6507" s="12">
        <v>21.982896051428501</v>
      </c>
      <c r="F6507" s="9" t="s">
        <v>2775</v>
      </c>
      <c r="G6507" s="9">
        <v>377764014</v>
      </c>
      <c r="H6507" s="9" t="str">
        <f t="shared" si="202"/>
        <v>(-28.7448953, 21.9828961)</v>
      </c>
    </row>
    <row r="6508" spans="1:8" s="10" customFormat="1" x14ac:dyDescent="0.25">
      <c r="A6508" s="9" t="str">
        <f t="shared" si="203"/>
        <v>OSM: Sishen-Saldanha Railway - Rail - (377764017)</v>
      </c>
      <c r="B6508" s="9" t="s">
        <v>2785</v>
      </c>
      <c r="C6508" s="9" t="s">
        <v>2780</v>
      </c>
      <c r="D6508" s="12">
        <v>-29.147896547618998</v>
      </c>
      <c r="E6508" s="12">
        <v>21.351029459523801</v>
      </c>
      <c r="F6508" s="9" t="s">
        <v>2775</v>
      </c>
      <c r="G6508" s="9">
        <v>377764017</v>
      </c>
      <c r="H6508" s="9" t="str">
        <f t="shared" si="202"/>
        <v>(-29.1478965, 21.3510295)</v>
      </c>
    </row>
    <row r="6509" spans="1:8" s="10" customFormat="1" x14ac:dyDescent="0.25">
      <c r="A6509" s="9" t="str">
        <f t="shared" si="203"/>
        <v>OSM: Sishen-Saldanha Railway - Rail - (377764018)</v>
      </c>
      <c r="B6509" s="9" t="s">
        <v>2785</v>
      </c>
      <c r="C6509" s="9" t="s">
        <v>2780</v>
      </c>
      <c r="D6509" s="12">
        <v>-29.143601950000001</v>
      </c>
      <c r="E6509" s="12">
        <v>21.355734200000001</v>
      </c>
      <c r="F6509" s="9" t="s">
        <v>2775</v>
      </c>
      <c r="G6509" s="9">
        <v>377764018</v>
      </c>
      <c r="H6509" s="9" t="str">
        <f t="shared" si="202"/>
        <v>(-29.143602, 21.3557342)</v>
      </c>
    </row>
    <row r="6510" spans="1:8" s="10" customFormat="1" x14ac:dyDescent="0.25">
      <c r="A6510" s="9" t="str">
        <f t="shared" si="203"/>
        <v>OSM: Sishen-Saldanha Railway - Rail - (377764019)</v>
      </c>
      <c r="B6510" s="9" t="s">
        <v>2785</v>
      </c>
      <c r="C6510" s="9" t="s">
        <v>2780</v>
      </c>
      <c r="D6510" s="12">
        <v>-29.159389475000001</v>
      </c>
      <c r="E6510" s="12">
        <v>21.337856899999998</v>
      </c>
      <c r="F6510" s="9" t="s">
        <v>2775</v>
      </c>
      <c r="G6510" s="9">
        <v>377764019</v>
      </c>
      <c r="H6510" s="9" t="str">
        <f t="shared" si="202"/>
        <v>(-29.1593895, 21.3378569)</v>
      </c>
    </row>
    <row r="6511" spans="1:8" s="10" customFormat="1" x14ac:dyDescent="0.25">
      <c r="A6511" s="9" t="str">
        <f t="shared" si="203"/>
        <v>OSM: Sishen-Saldanha Railway - Rail - (377764020)</v>
      </c>
      <c r="B6511" s="9" t="s">
        <v>2785</v>
      </c>
      <c r="C6511" s="9" t="s">
        <v>2780</v>
      </c>
      <c r="D6511" s="12">
        <v>-29.300396150000001</v>
      </c>
      <c r="E6511" s="12">
        <v>21.042861299999998</v>
      </c>
      <c r="F6511" s="9" t="s">
        <v>2775</v>
      </c>
      <c r="G6511" s="9">
        <v>377764020</v>
      </c>
      <c r="H6511" s="9" t="str">
        <f t="shared" si="202"/>
        <v>(-29.3003962, 21.0428613)</v>
      </c>
    </row>
    <row r="6512" spans="1:8" s="10" customFormat="1" x14ac:dyDescent="0.25">
      <c r="A6512" s="9" t="str">
        <f t="shared" si="203"/>
        <v>OSM: Sishen-Saldanha Railway - Rail - (377764021)</v>
      </c>
      <c r="B6512" s="9" t="s">
        <v>2785</v>
      </c>
      <c r="C6512" s="9" t="s">
        <v>2780</v>
      </c>
      <c r="D6512" s="12">
        <v>-28.748640925</v>
      </c>
      <c r="E6512" s="12">
        <v>21.970861149999902</v>
      </c>
      <c r="F6512" s="9" t="s">
        <v>2775</v>
      </c>
      <c r="G6512" s="9">
        <v>377764021</v>
      </c>
      <c r="H6512" s="9" t="str">
        <f t="shared" si="202"/>
        <v>(-28.7486409, 21.9708611)</v>
      </c>
    </row>
    <row r="6513" spans="1:8" s="10" customFormat="1" x14ac:dyDescent="0.25">
      <c r="A6513" s="9" t="str">
        <f t="shared" si="203"/>
        <v>OSM: Sishen-Saldanha Railway - Rail - (377764022)</v>
      </c>
      <c r="B6513" s="9" t="s">
        <v>2785</v>
      </c>
      <c r="C6513" s="9" t="s">
        <v>2780</v>
      </c>
      <c r="D6513" s="12">
        <v>-28.947063281395302</v>
      </c>
      <c r="E6513" s="12">
        <v>21.673023320930199</v>
      </c>
      <c r="F6513" s="9" t="s">
        <v>2775</v>
      </c>
      <c r="G6513" s="9">
        <v>377764022</v>
      </c>
      <c r="H6513" s="9" t="str">
        <f t="shared" si="202"/>
        <v>(-28.9470633, 21.6730233)</v>
      </c>
    </row>
    <row r="6514" spans="1:8" s="10" customFormat="1" x14ac:dyDescent="0.25">
      <c r="A6514" s="9" t="str">
        <f t="shared" si="203"/>
        <v>OSM: Sishen-Saldanha Railway - Rail - (377764023)</v>
      </c>
      <c r="B6514" s="9" t="s">
        <v>2785</v>
      </c>
      <c r="C6514" s="9" t="s">
        <v>2780</v>
      </c>
      <c r="D6514" s="12">
        <v>-28.948013179999901</v>
      </c>
      <c r="E6514" s="12">
        <v>21.673619939999998</v>
      </c>
      <c r="F6514" s="9" t="s">
        <v>2775</v>
      </c>
      <c r="G6514" s="9">
        <v>377764023</v>
      </c>
      <c r="H6514" s="9" t="str">
        <f t="shared" si="202"/>
        <v>(-28.9480132, 21.6736199)</v>
      </c>
    </row>
    <row r="6515" spans="1:8" s="10" customFormat="1" x14ac:dyDescent="0.25">
      <c r="A6515" s="9" t="str">
        <f t="shared" si="203"/>
        <v>OSM: Sishen-Saldanha Railway - Rail - (377764024)</v>
      </c>
      <c r="B6515" s="9" t="s">
        <v>2785</v>
      </c>
      <c r="C6515" s="9" t="s">
        <v>2780</v>
      </c>
      <c r="D6515" s="12">
        <v>-28.9450398625</v>
      </c>
      <c r="E6515" s="12">
        <v>21.677492712500001</v>
      </c>
      <c r="F6515" s="9" t="s">
        <v>2775</v>
      </c>
      <c r="G6515" s="9">
        <v>377764024</v>
      </c>
      <c r="H6515" s="9" t="str">
        <f t="shared" si="202"/>
        <v>(-28.9450399, 21.6774927)</v>
      </c>
    </row>
    <row r="6516" spans="1:8" s="10" customFormat="1" x14ac:dyDescent="0.25">
      <c r="A6516" s="9" t="str">
        <f t="shared" si="203"/>
        <v>OSM: Sishen-Saldanha Railway - Rail - (392611844)</v>
      </c>
      <c r="B6516" s="9" t="s">
        <v>2785</v>
      </c>
      <c r="C6516" s="9" t="s">
        <v>2780</v>
      </c>
      <c r="D6516" s="12">
        <v>-27.81827805</v>
      </c>
      <c r="E6516" s="12">
        <v>23.03202615</v>
      </c>
      <c r="F6516" s="9" t="s">
        <v>2775</v>
      </c>
      <c r="G6516" s="9">
        <v>392611844</v>
      </c>
      <c r="H6516" s="9" t="str">
        <f t="shared" si="202"/>
        <v>(-27.8182781, 23.0320262)</v>
      </c>
    </row>
    <row r="6517" spans="1:8" s="10" customFormat="1" x14ac:dyDescent="0.25">
      <c r="A6517" s="9" t="str">
        <f t="shared" si="203"/>
        <v>OSM: Sishen-Saldanha Railway - Rail - (392611847)</v>
      </c>
      <c r="B6517" s="9" t="s">
        <v>2785</v>
      </c>
      <c r="C6517" s="9" t="s">
        <v>2780</v>
      </c>
      <c r="D6517" s="12">
        <v>-27.817984500000001</v>
      </c>
      <c r="E6517" s="12">
        <v>23.032530699999999</v>
      </c>
      <c r="F6517" s="9" t="s">
        <v>2775</v>
      </c>
      <c r="G6517" s="9">
        <v>392611847</v>
      </c>
      <c r="H6517" s="9" t="str">
        <f t="shared" si="202"/>
        <v>(-27.8179845, 23.0325307)</v>
      </c>
    </row>
    <row r="6518" spans="1:8" s="10" customFormat="1" x14ac:dyDescent="0.25">
      <c r="A6518" s="9" t="str">
        <f t="shared" si="203"/>
        <v>OSM: Sishen-Saldanha Railway - Rail - (417626468)</v>
      </c>
      <c r="B6518" s="9" t="s">
        <v>2785</v>
      </c>
      <c r="C6518" s="9" t="s">
        <v>2780</v>
      </c>
      <c r="D6518" s="12">
        <v>-27.991698094095899</v>
      </c>
      <c r="E6518" s="12">
        <v>22.852892811439101</v>
      </c>
      <c r="F6518" s="9" t="s">
        <v>2775</v>
      </c>
      <c r="G6518" s="9">
        <v>417626468</v>
      </c>
      <c r="H6518" s="9" t="str">
        <f t="shared" si="202"/>
        <v>(-27.9916981, 22.8528928)</v>
      </c>
    </row>
    <row r="6519" spans="1:8" s="10" customFormat="1" x14ac:dyDescent="0.25">
      <c r="A6519" s="9" t="str">
        <f t="shared" si="203"/>
        <v>OSM: Sishen-Saldanha Railway - Rail - (417626469)</v>
      </c>
      <c r="B6519" s="9" t="s">
        <v>2785</v>
      </c>
      <c r="C6519" s="9" t="s">
        <v>2780</v>
      </c>
      <c r="D6519" s="12">
        <v>-27.846167699999999</v>
      </c>
      <c r="E6519" s="12">
        <v>22.992545450000001</v>
      </c>
      <c r="F6519" s="9" t="s">
        <v>2775</v>
      </c>
      <c r="G6519" s="9">
        <v>417626469</v>
      </c>
      <c r="H6519" s="9" t="str">
        <f t="shared" si="202"/>
        <v>(-27.8461677, 22.9925455)</v>
      </c>
    </row>
    <row r="6520" spans="1:8" s="10" customFormat="1" x14ac:dyDescent="0.25">
      <c r="A6520" s="9" t="str">
        <f t="shared" si="203"/>
        <v>OSM: Sishen-Saldanha Railway - Rail - (517874879)</v>
      </c>
      <c r="B6520" s="9" t="s">
        <v>2785</v>
      </c>
      <c r="C6520" s="9" t="s">
        <v>2780</v>
      </c>
      <c r="D6520" s="12">
        <v>-28.788425950000001</v>
      </c>
      <c r="E6520" s="12">
        <v>21.87666935</v>
      </c>
      <c r="F6520" s="9" t="s">
        <v>2775</v>
      </c>
      <c r="G6520" s="9">
        <v>517874879</v>
      </c>
      <c r="H6520" s="9" t="str">
        <f t="shared" si="202"/>
        <v>(-28.788426, 21.8766694)</v>
      </c>
    </row>
    <row r="6521" spans="1:8" s="10" customFormat="1" x14ac:dyDescent="0.25">
      <c r="A6521" s="9" t="str">
        <f t="shared" si="203"/>
        <v>OSM: Sishen-Saldanha Railway - Rail - (517874880)</v>
      </c>
      <c r="B6521" s="9" t="s">
        <v>2785</v>
      </c>
      <c r="C6521" s="9" t="s">
        <v>2780</v>
      </c>
      <c r="D6521" s="12">
        <v>-28.788538433333301</v>
      </c>
      <c r="E6521" s="12">
        <v>21.876095266666599</v>
      </c>
      <c r="F6521" s="9" t="s">
        <v>2775</v>
      </c>
      <c r="G6521" s="9">
        <v>517874880</v>
      </c>
      <c r="H6521" s="9" t="str">
        <f t="shared" si="202"/>
        <v>(-28.7885384, 21.8760953)</v>
      </c>
    </row>
    <row r="6522" spans="1:8" s="10" customFormat="1" x14ac:dyDescent="0.25">
      <c r="A6522" s="9" t="str">
        <f t="shared" si="203"/>
        <v>OSM: Sishen-Saldanha Railway - Rail - (517874881)</v>
      </c>
      <c r="B6522" s="9" t="s">
        <v>2785</v>
      </c>
      <c r="C6522" s="9" t="s">
        <v>2780</v>
      </c>
      <c r="D6522" s="12">
        <v>-28.7868985</v>
      </c>
      <c r="E6522" s="12">
        <v>21.885459449999999</v>
      </c>
      <c r="F6522" s="9" t="s">
        <v>2775</v>
      </c>
      <c r="G6522" s="9">
        <v>517874881</v>
      </c>
      <c r="H6522" s="9" t="str">
        <f t="shared" si="202"/>
        <v>(-28.7868985, 21.8854595)</v>
      </c>
    </row>
    <row r="6523" spans="1:8" s="10" customFormat="1" x14ac:dyDescent="0.25">
      <c r="A6523" s="9" t="str">
        <f t="shared" si="203"/>
        <v>OSM: Sishen-Saldanha Railway - Rail - (517874882)</v>
      </c>
      <c r="B6523" s="9" t="s">
        <v>2785</v>
      </c>
      <c r="C6523" s="9" t="s">
        <v>2780</v>
      </c>
      <c r="D6523" s="12">
        <v>-28.786587000000001</v>
      </c>
      <c r="E6523" s="12">
        <v>21.887225449999999</v>
      </c>
      <c r="F6523" s="9" t="s">
        <v>2775</v>
      </c>
      <c r="G6523" s="9">
        <v>517874882</v>
      </c>
      <c r="H6523" s="9" t="str">
        <f t="shared" si="202"/>
        <v>(-28.786587, 21.8872255)</v>
      </c>
    </row>
    <row r="6524" spans="1:8" s="10" customFormat="1" x14ac:dyDescent="0.25">
      <c r="A6524" s="9" t="str">
        <f t="shared" si="203"/>
        <v>OSM: Sishen-Saldanha Railway - Rail - (517874883)</v>
      </c>
      <c r="B6524" s="9" t="s">
        <v>2785</v>
      </c>
      <c r="C6524" s="9" t="s">
        <v>2780</v>
      </c>
      <c r="D6524" s="12">
        <v>-28.786492466666601</v>
      </c>
      <c r="E6524" s="12">
        <v>21.887764899999901</v>
      </c>
      <c r="F6524" s="9" t="s">
        <v>2775</v>
      </c>
      <c r="G6524" s="9">
        <v>517874883</v>
      </c>
      <c r="H6524" s="9" t="str">
        <f t="shared" si="202"/>
        <v>(-28.7864925, 21.8877649)</v>
      </c>
    </row>
    <row r="6525" spans="1:8" s="10" customFormat="1" x14ac:dyDescent="0.25">
      <c r="A6525" s="9" t="str">
        <f t="shared" si="203"/>
        <v>OSM: Sishen-Saldanha Railway - Rail - (517874884)</v>
      </c>
      <c r="B6525" s="9" t="s">
        <v>2785</v>
      </c>
      <c r="C6525" s="9" t="s">
        <v>2780</v>
      </c>
      <c r="D6525" s="12">
        <v>-28.786398399999999</v>
      </c>
      <c r="E6525" s="12">
        <v>21.888303050000001</v>
      </c>
      <c r="F6525" s="9" t="s">
        <v>2775</v>
      </c>
      <c r="G6525" s="9">
        <v>517874884</v>
      </c>
      <c r="H6525" s="9" t="str">
        <f t="shared" si="202"/>
        <v>(-28.7863984, 21.8883031)</v>
      </c>
    </row>
    <row r="6526" spans="1:8" s="10" customFormat="1" x14ac:dyDescent="0.25">
      <c r="A6526" s="9" t="str">
        <f t="shared" si="203"/>
        <v>OSM: Sishen-Saldanha Railway - Rail - (517874885)</v>
      </c>
      <c r="B6526" s="9" t="s">
        <v>2785</v>
      </c>
      <c r="C6526" s="9" t="s">
        <v>2780</v>
      </c>
      <c r="D6526" s="12">
        <v>-28.785391300000001</v>
      </c>
      <c r="E6526" s="12">
        <v>21.894084233333299</v>
      </c>
      <c r="F6526" s="9" t="s">
        <v>2775</v>
      </c>
      <c r="G6526" s="9">
        <v>517874885</v>
      </c>
      <c r="H6526" s="9" t="str">
        <f t="shared" si="202"/>
        <v>(-28.7853913, 21.8940842)</v>
      </c>
    </row>
    <row r="6527" spans="1:8" s="10" customFormat="1" x14ac:dyDescent="0.25">
      <c r="A6527" s="9" t="str">
        <f t="shared" si="203"/>
        <v>OSM: Sishen-Saldanha Railway - Rail - (517874887)</v>
      </c>
      <c r="B6527" s="9" t="s">
        <v>2785</v>
      </c>
      <c r="C6527" s="9" t="s">
        <v>2780</v>
      </c>
      <c r="D6527" s="12">
        <v>-28.789350519999999</v>
      </c>
      <c r="E6527" s="12">
        <v>21.873383220000001</v>
      </c>
      <c r="F6527" s="9" t="s">
        <v>2775</v>
      </c>
      <c r="G6527" s="9">
        <v>517874887</v>
      </c>
      <c r="H6527" s="9" t="str">
        <f t="shared" si="202"/>
        <v>(-28.7893505, 21.8733832)</v>
      </c>
    </row>
    <row r="6528" spans="1:8" s="10" customFormat="1" x14ac:dyDescent="0.25">
      <c r="A6528" s="9" t="str">
        <f t="shared" si="203"/>
        <v>OSM: Sishen-Saldanha Railway - Rail - (517874888)</v>
      </c>
      <c r="B6528" s="9" t="s">
        <v>2785</v>
      </c>
      <c r="C6528" s="9" t="s">
        <v>2780</v>
      </c>
      <c r="D6528" s="12">
        <v>-28.7907671</v>
      </c>
      <c r="E6528" s="12">
        <v>21.870059550000001</v>
      </c>
      <c r="F6528" s="9" t="s">
        <v>2775</v>
      </c>
      <c r="G6528" s="9">
        <v>517874888</v>
      </c>
      <c r="H6528" s="9" t="str">
        <f t="shared" si="202"/>
        <v>(-28.7907671, 21.8700596)</v>
      </c>
    </row>
    <row r="6529" spans="1:8" s="10" customFormat="1" x14ac:dyDescent="0.25">
      <c r="A6529" s="9" t="str">
        <f t="shared" si="203"/>
        <v>OSM: Sishen-Saldanha Railway - Rail - (660757375)</v>
      </c>
      <c r="B6529" s="9" t="s">
        <v>2785</v>
      </c>
      <c r="C6529" s="9" t="s">
        <v>2780</v>
      </c>
      <c r="D6529" s="12">
        <v>-28.918396049999998</v>
      </c>
      <c r="E6529" s="12">
        <v>21.754167150000001</v>
      </c>
      <c r="F6529" s="9" t="s">
        <v>2775</v>
      </c>
      <c r="G6529" s="9">
        <v>660757375</v>
      </c>
      <c r="H6529" s="9" t="str">
        <f t="shared" ref="H6529:H6592" si="204">"(" &amp; TEXT(D6529, "#.#######") &amp; ", " &amp; TEXT(E6529, "#.#######") &amp; ")"</f>
        <v>(-28.9183961, 21.7541672)</v>
      </c>
    </row>
    <row r="6530" spans="1:8" s="10" customFormat="1" x14ac:dyDescent="0.25">
      <c r="A6530" s="9" t="str">
        <f t="shared" si="203"/>
        <v>OSM: Sishen-Saldanha Railway - Rail - (660757376)</v>
      </c>
      <c r="B6530" s="9" t="s">
        <v>2785</v>
      </c>
      <c r="C6530" s="9" t="s">
        <v>2780</v>
      </c>
      <c r="D6530" s="12">
        <v>-28.863901233333301</v>
      </c>
      <c r="E6530" s="12">
        <v>21.792117360416601</v>
      </c>
      <c r="F6530" s="9" t="s">
        <v>2775</v>
      </c>
      <c r="G6530" s="9">
        <v>660757376</v>
      </c>
      <c r="H6530" s="9" t="str">
        <f t="shared" si="204"/>
        <v>(-28.8639012, 21.7921174)</v>
      </c>
    </row>
    <row r="6531" spans="1:8" s="10" customFormat="1" x14ac:dyDescent="0.25">
      <c r="A6531" s="9" t="str">
        <f t="shared" ref="A6531:A6594" si="205">"OSM: " &amp; B6531 &amp; " - " &amp; PROPER(C6531) &amp; " - (" &amp; G6531 &amp; ")"</f>
        <v>OSM: Sishen-Saldanha Railway - Rail - (693882224)</v>
      </c>
      <c r="B6531" s="9" t="s">
        <v>2785</v>
      </c>
      <c r="C6531" s="9" t="s">
        <v>2780</v>
      </c>
      <c r="D6531" s="12">
        <v>-30.479379386666601</v>
      </c>
      <c r="E6531" s="12">
        <v>19.565653566666601</v>
      </c>
      <c r="F6531" s="9" t="s">
        <v>2775</v>
      </c>
      <c r="G6531" s="9">
        <v>693882224</v>
      </c>
      <c r="H6531" s="9" t="str">
        <f t="shared" si="204"/>
        <v>(-30.4793794, 19.5656536)</v>
      </c>
    </row>
    <row r="6532" spans="1:8" s="10" customFormat="1" x14ac:dyDescent="0.25">
      <c r="A6532" s="9" t="str">
        <f t="shared" si="205"/>
        <v>OSM: Sishen-Saldanha Railway - Rail - (693882225)</v>
      </c>
      <c r="B6532" s="9" t="s">
        <v>2785</v>
      </c>
      <c r="C6532" s="9" t="s">
        <v>2780</v>
      </c>
      <c r="D6532" s="12">
        <v>-30.486483750000001</v>
      </c>
      <c r="E6532" s="12">
        <v>19.5572366</v>
      </c>
      <c r="F6532" s="9" t="s">
        <v>2775</v>
      </c>
      <c r="G6532" s="9">
        <v>693882225</v>
      </c>
      <c r="H6532" s="9" t="str">
        <f t="shared" si="204"/>
        <v>(-30.4864838, 19.5572366)</v>
      </c>
    </row>
    <row r="6533" spans="1:8" s="10" customFormat="1" x14ac:dyDescent="0.25">
      <c r="A6533" s="9" t="str">
        <f t="shared" si="205"/>
        <v>OSM: Sishen-Saldanha Railway - Rail - (761505288)</v>
      </c>
      <c r="B6533" s="9" t="s">
        <v>2785</v>
      </c>
      <c r="C6533" s="9" t="s">
        <v>2780</v>
      </c>
      <c r="D6533" s="12">
        <v>-33.002037549999997</v>
      </c>
      <c r="E6533" s="12">
        <v>17.997112699999999</v>
      </c>
      <c r="F6533" s="9" t="s">
        <v>2775</v>
      </c>
      <c r="G6533" s="9">
        <v>761505288</v>
      </c>
      <c r="H6533" s="9" t="str">
        <f t="shared" si="204"/>
        <v>(-33.0020376, 17.9971127)</v>
      </c>
    </row>
    <row r="6534" spans="1:8" s="10" customFormat="1" x14ac:dyDescent="0.25">
      <c r="A6534" s="9" t="str">
        <f t="shared" si="205"/>
        <v>OSM: Sishen-Saldanha Railway - Rail - (1058300415)</v>
      </c>
      <c r="B6534" s="9" t="s">
        <v>2785</v>
      </c>
      <c r="C6534" s="9" t="s">
        <v>2780</v>
      </c>
      <c r="D6534" s="12">
        <v>-32.849912454901897</v>
      </c>
      <c r="E6534" s="12">
        <v>18.126475282352899</v>
      </c>
      <c r="F6534" s="9" t="s">
        <v>2775</v>
      </c>
      <c r="G6534" s="9">
        <v>1058300415</v>
      </c>
      <c r="H6534" s="9" t="str">
        <f t="shared" si="204"/>
        <v>(-32.8499125, 18.1264753)</v>
      </c>
    </row>
    <row r="6535" spans="1:8" s="10" customFormat="1" x14ac:dyDescent="0.25">
      <c r="A6535" s="9" t="str">
        <f t="shared" si="205"/>
        <v>OSM: Sishen-Saldanha Railway - Rail - (1058300417)</v>
      </c>
      <c r="B6535" s="9" t="s">
        <v>2785</v>
      </c>
      <c r="C6535" s="9" t="s">
        <v>2780</v>
      </c>
      <c r="D6535" s="12">
        <v>-32.867353100000003</v>
      </c>
      <c r="E6535" s="12">
        <v>18.098321299999999</v>
      </c>
      <c r="F6535" s="9" t="s">
        <v>2775</v>
      </c>
      <c r="G6535" s="9">
        <v>1058300417</v>
      </c>
      <c r="H6535" s="9" t="str">
        <f t="shared" si="204"/>
        <v>(-32.8673531, 18.0983213)</v>
      </c>
    </row>
    <row r="6536" spans="1:8" s="10" customFormat="1" x14ac:dyDescent="0.25">
      <c r="A6536" s="9" t="str">
        <f t="shared" si="205"/>
        <v>OSM: Sishen-Saldanha Railway - Rail - (1058300418)</v>
      </c>
      <c r="B6536" s="9" t="s">
        <v>2785</v>
      </c>
      <c r="C6536" s="9" t="s">
        <v>2780</v>
      </c>
      <c r="D6536" s="12">
        <v>-32.867464400000003</v>
      </c>
      <c r="E6536" s="12">
        <v>18.098232700000001</v>
      </c>
      <c r="F6536" s="9" t="s">
        <v>2775</v>
      </c>
      <c r="G6536" s="9">
        <v>1058300418</v>
      </c>
      <c r="H6536" s="9" t="str">
        <f t="shared" si="204"/>
        <v>(-32.8674644, 18.0982327)</v>
      </c>
    </row>
    <row r="6537" spans="1:8" s="10" customFormat="1" x14ac:dyDescent="0.25">
      <c r="A6537" s="9" t="str">
        <f t="shared" si="205"/>
        <v>OSM: Sishen-Saldanha Railway - Rail - (1101863306)</v>
      </c>
      <c r="B6537" s="9" t="s">
        <v>2785</v>
      </c>
      <c r="C6537" s="9" t="s">
        <v>2780</v>
      </c>
      <c r="D6537" s="12">
        <v>-29.621258675757499</v>
      </c>
      <c r="E6537" s="12">
        <v>20.658014830302999</v>
      </c>
      <c r="F6537" s="9" t="s">
        <v>2775</v>
      </c>
      <c r="G6537" s="9">
        <v>1101863306</v>
      </c>
      <c r="H6537" s="9" t="str">
        <f t="shared" si="204"/>
        <v>(-29.6212587, 20.6580148)</v>
      </c>
    </row>
    <row r="6538" spans="1:8" s="10" customFormat="1" x14ac:dyDescent="0.25">
      <c r="A6538" s="9" t="str">
        <f t="shared" si="205"/>
        <v>OSM: Sishen-Saldanha Railway - Rail - (1101863307)</v>
      </c>
      <c r="B6538" s="9" t="s">
        <v>2785</v>
      </c>
      <c r="C6538" s="9" t="s">
        <v>2780</v>
      </c>
      <c r="D6538" s="12">
        <v>-29.713395888461498</v>
      </c>
      <c r="E6538" s="12">
        <v>20.4886959384615</v>
      </c>
      <c r="F6538" s="9" t="s">
        <v>2775</v>
      </c>
      <c r="G6538" s="9">
        <v>1101863307</v>
      </c>
      <c r="H6538" s="9" t="str">
        <f t="shared" si="204"/>
        <v>(-29.7133959, 20.4886959)</v>
      </c>
    </row>
    <row r="6539" spans="1:8" s="10" customFormat="1" x14ac:dyDescent="0.25">
      <c r="A6539" s="9" t="str">
        <f t="shared" si="205"/>
        <v>OSM: Sishen-Saldanha Railway - Rail - (1113014233)</v>
      </c>
      <c r="B6539" s="9" t="s">
        <v>2785</v>
      </c>
      <c r="C6539" s="9" t="s">
        <v>2780</v>
      </c>
      <c r="D6539" s="12">
        <v>-28.178524614814801</v>
      </c>
      <c r="E6539" s="12">
        <v>22.605067714814801</v>
      </c>
      <c r="F6539" s="9" t="s">
        <v>2775</v>
      </c>
      <c r="G6539" s="9">
        <v>1113014233</v>
      </c>
      <c r="H6539" s="9" t="str">
        <f t="shared" si="204"/>
        <v>(-28.1785246, 22.6050677)</v>
      </c>
    </row>
    <row r="6540" spans="1:8" s="10" customFormat="1" x14ac:dyDescent="0.25">
      <c r="A6540" s="9" t="str">
        <f t="shared" si="205"/>
        <v>OSM: Sishen-Saldanha Railway - Rail - (1113014234)</v>
      </c>
      <c r="B6540" s="9" t="s">
        <v>2785</v>
      </c>
      <c r="C6540" s="9" t="s">
        <v>2780</v>
      </c>
      <c r="D6540" s="12">
        <v>-28.208044899999901</v>
      </c>
      <c r="E6540" s="12">
        <v>22.573123899999999</v>
      </c>
      <c r="F6540" s="9" t="s">
        <v>2775</v>
      </c>
      <c r="G6540" s="9">
        <v>1113014234</v>
      </c>
      <c r="H6540" s="9" t="str">
        <f t="shared" si="204"/>
        <v>(-28.2080449, 22.5731239)</v>
      </c>
    </row>
    <row r="6541" spans="1:8" s="10" customFormat="1" x14ac:dyDescent="0.25">
      <c r="A6541" s="9" t="str">
        <f t="shared" si="205"/>
        <v>OSM: Sishen-Saldanha Railway - Rail - (1196878926)</v>
      </c>
      <c r="B6541" s="9" t="s">
        <v>2785</v>
      </c>
      <c r="C6541" s="9" t="s">
        <v>2780</v>
      </c>
      <c r="D6541" s="12">
        <v>-29.4322516055555</v>
      </c>
      <c r="E6541" s="12">
        <v>20.941643299999999</v>
      </c>
      <c r="F6541" s="9" t="s">
        <v>2775</v>
      </c>
      <c r="G6541" s="9">
        <v>1196878926</v>
      </c>
      <c r="H6541" s="9" t="str">
        <f t="shared" si="204"/>
        <v>(-29.4322516, 20.9416433)</v>
      </c>
    </row>
    <row r="6542" spans="1:8" s="10" customFormat="1" x14ac:dyDescent="0.25">
      <c r="A6542" s="9" t="str">
        <f t="shared" si="205"/>
        <v>OSM: Sishen-Saldanha Railway - Rail - (1196878927)</v>
      </c>
      <c r="B6542" s="9" t="s">
        <v>2785</v>
      </c>
      <c r="C6542" s="9" t="s">
        <v>2780</v>
      </c>
      <c r="D6542" s="12">
        <v>-29.419050299999999</v>
      </c>
      <c r="E6542" s="12">
        <v>20.951444949999999</v>
      </c>
      <c r="F6542" s="9" t="s">
        <v>2775</v>
      </c>
      <c r="G6542" s="9">
        <v>1196878927</v>
      </c>
      <c r="H6542" s="9" t="str">
        <f t="shared" si="204"/>
        <v>(-29.4190503, 20.951445)</v>
      </c>
    </row>
    <row r="6543" spans="1:8" s="10" customFormat="1" x14ac:dyDescent="0.25">
      <c r="A6543" s="9" t="str">
        <f t="shared" si="205"/>
        <v>OSM: Sishen-Saldanha Railway - Rail - (1196883685)</v>
      </c>
      <c r="B6543" s="9" t="s">
        <v>2785</v>
      </c>
      <c r="C6543" s="9" t="s">
        <v>2780</v>
      </c>
      <c r="D6543" s="12">
        <v>-30.285025004040399</v>
      </c>
      <c r="E6543" s="12">
        <v>19.814826960605998</v>
      </c>
      <c r="F6543" s="9" t="s">
        <v>2775</v>
      </c>
      <c r="G6543" s="9">
        <v>1196883685</v>
      </c>
      <c r="H6543" s="9" t="str">
        <f t="shared" si="204"/>
        <v>(-30.285025, 19.814827)</v>
      </c>
    </row>
    <row r="6544" spans="1:8" s="10" customFormat="1" x14ac:dyDescent="0.25">
      <c r="A6544" s="9" t="str">
        <f t="shared" si="205"/>
        <v>OSM: Sishen-Saldanha Railway - Rail - (1196883686)</v>
      </c>
      <c r="B6544" s="9" t="s">
        <v>2785</v>
      </c>
      <c r="C6544" s="9" t="s">
        <v>2780</v>
      </c>
      <c r="D6544" s="12">
        <v>-30.2160121</v>
      </c>
      <c r="E6544" s="12">
        <v>19.868002499999999</v>
      </c>
      <c r="F6544" s="9" t="s">
        <v>2775</v>
      </c>
      <c r="G6544" s="9">
        <v>1196883686</v>
      </c>
      <c r="H6544" s="9" t="str">
        <f t="shared" si="204"/>
        <v>(-30.2160121, 19.8680025)</v>
      </c>
    </row>
    <row r="6545" spans="1:8" s="10" customFormat="1" x14ac:dyDescent="0.25">
      <c r="A6545" s="9" t="str">
        <f t="shared" si="205"/>
        <v>OSM: Sishen-Saldanha Railway - Rail - (1228820310)</v>
      </c>
      <c r="B6545" s="9" t="s">
        <v>2785</v>
      </c>
      <c r="C6545" s="9" t="s">
        <v>2780</v>
      </c>
      <c r="D6545" s="12">
        <v>-32.989245834999998</v>
      </c>
      <c r="E6545" s="12">
        <v>18.002853335000001</v>
      </c>
      <c r="F6545" s="9" t="s">
        <v>2775</v>
      </c>
      <c r="G6545" s="9">
        <v>1228820310</v>
      </c>
      <c r="H6545" s="9" t="str">
        <f t="shared" si="204"/>
        <v>(-32.9892458, 18.0028533)</v>
      </c>
    </row>
    <row r="6546" spans="1:8" s="10" customFormat="1" x14ac:dyDescent="0.25">
      <c r="A6546" s="9" t="str">
        <f t="shared" si="205"/>
        <v>OSM: Sishen-Saldanha Railway - Rail - (1228820311)</v>
      </c>
      <c r="B6546" s="9" t="s">
        <v>2785</v>
      </c>
      <c r="C6546" s="9" t="s">
        <v>2780</v>
      </c>
      <c r="D6546" s="12">
        <v>-32.996616500000002</v>
      </c>
      <c r="E6546" s="12">
        <v>17.999556399999999</v>
      </c>
      <c r="F6546" s="9" t="s">
        <v>2775</v>
      </c>
      <c r="G6546" s="9">
        <v>1228820311</v>
      </c>
      <c r="H6546" s="9" t="str">
        <f t="shared" si="204"/>
        <v>(-32.9966165, 17.9995564)</v>
      </c>
    </row>
    <row r="6547" spans="1:8" s="10" customFormat="1" x14ac:dyDescent="0.25">
      <c r="A6547" s="9" t="str">
        <f t="shared" si="205"/>
        <v>OSM: Sishen-Saldanha Railway - Rail - (1228820316)</v>
      </c>
      <c r="B6547" s="9" t="s">
        <v>2785</v>
      </c>
      <c r="C6547" s="9" t="s">
        <v>2780</v>
      </c>
      <c r="D6547" s="12">
        <v>-32.977827470588203</v>
      </c>
      <c r="E6547" s="12">
        <v>18.012766817647002</v>
      </c>
      <c r="F6547" s="9" t="s">
        <v>2775</v>
      </c>
      <c r="G6547" s="9">
        <v>1228820316</v>
      </c>
      <c r="H6547" s="9" t="str">
        <f t="shared" si="204"/>
        <v>(-32.9778275, 18.0127668)</v>
      </c>
    </row>
    <row r="6548" spans="1:8" s="10" customFormat="1" x14ac:dyDescent="0.25">
      <c r="A6548" s="9" t="str">
        <f t="shared" si="205"/>
        <v>OSM: Sishen-Saldanha Railway - Rail - (1228820328)</v>
      </c>
      <c r="B6548" s="9" t="s">
        <v>2785</v>
      </c>
      <c r="C6548" s="9" t="s">
        <v>2780</v>
      </c>
      <c r="D6548" s="12">
        <v>-32.951194699999903</v>
      </c>
      <c r="E6548" s="12">
        <v>18.048276999999999</v>
      </c>
      <c r="F6548" s="9" t="s">
        <v>2775</v>
      </c>
      <c r="G6548" s="9">
        <v>1228820328</v>
      </c>
      <c r="H6548" s="9" t="str">
        <f t="shared" si="204"/>
        <v>(-32.9511947, 18.048277)</v>
      </c>
    </row>
    <row r="6549" spans="1:8" s="10" customFormat="1" x14ac:dyDescent="0.25">
      <c r="A6549" s="9" t="str">
        <f t="shared" si="205"/>
        <v>OSM: Sishen-Saldanha Railway - Rail - (1228820329)</v>
      </c>
      <c r="B6549" s="9" t="s">
        <v>2785</v>
      </c>
      <c r="C6549" s="9" t="s">
        <v>2780</v>
      </c>
      <c r="D6549" s="12">
        <v>-32.950427500000004</v>
      </c>
      <c r="E6549" s="12">
        <v>18.049016699999999</v>
      </c>
      <c r="F6549" s="9" t="s">
        <v>2775</v>
      </c>
      <c r="G6549" s="9">
        <v>1228820329</v>
      </c>
      <c r="H6549" s="9" t="str">
        <f t="shared" si="204"/>
        <v>(-32.9504275, 18.0490167)</v>
      </c>
    </row>
    <row r="6550" spans="1:8" s="10" customFormat="1" x14ac:dyDescent="0.25">
      <c r="A6550" s="9" t="str">
        <f t="shared" si="205"/>
        <v>OSM: Sishen-Saldanha Railway - Rail - (1228820342)</v>
      </c>
      <c r="B6550" s="9" t="s">
        <v>2785</v>
      </c>
      <c r="C6550" s="9" t="s">
        <v>2780</v>
      </c>
      <c r="D6550" s="12">
        <v>-32.951184159999997</v>
      </c>
      <c r="E6550" s="12">
        <v>18.04844744</v>
      </c>
      <c r="F6550" s="9" t="s">
        <v>2775</v>
      </c>
      <c r="G6550" s="9">
        <v>1228820342</v>
      </c>
      <c r="H6550" s="9" t="str">
        <f t="shared" si="204"/>
        <v>(-32.9511842, 18.0484474)</v>
      </c>
    </row>
    <row r="6551" spans="1:8" s="10" customFormat="1" x14ac:dyDescent="0.25">
      <c r="A6551" s="9" t="str">
        <f t="shared" si="205"/>
        <v>OSM: Sishen-Saldanha Railway - Rail - (1228820352)</v>
      </c>
      <c r="B6551" s="9" t="s">
        <v>2785</v>
      </c>
      <c r="C6551" s="9" t="s">
        <v>2780</v>
      </c>
      <c r="D6551" s="12">
        <v>-32.977577340384599</v>
      </c>
      <c r="E6551" s="12">
        <v>18.0190064182692</v>
      </c>
      <c r="F6551" s="9" t="s">
        <v>2775</v>
      </c>
      <c r="G6551" s="9">
        <v>1228820352</v>
      </c>
      <c r="H6551" s="9" t="str">
        <f t="shared" si="204"/>
        <v>(-32.9775773, 18.0190064)</v>
      </c>
    </row>
    <row r="6552" spans="1:8" s="10" customFormat="1" x14ac:dyDescent="0.25">
      <c r="A6552" s="9" t="str">
        <f t="shared" si="205"/>
        <v>OSM: Sishen-Saldanha Railway - Rail - (1228820353)</v>
      </c>
      <c r="B6552" s="9" t="s">
        <v>2785</v>
      </c>
      <c r="C6552" s="9" t="s">
        <v>2780</v>
      </c>
      <c r="D6552" s="12">
        <v>-32.974347780487797</v>
      </c>
      <c r="E6552" s="12">
        <v>18.0229872292682</v>
      </c>
      <c r="F6552" s="9" t="s">
        <v>2775</v>
      </c>
      <c r="G6552" s="9">
        <v>1228820353</v>
      </c>
      <c r="H6552" s="9" t="str">
        <f t="shared" si="204"/>
        <v>(-32.9743478, 18.0229872)</v>
      </c>
    </row>
    <row r="6553" spans="1:8" s="10" customFormat="1" x14ac:dyDescent="0.25">
      <c r="A6553" s="9" t="str">
        <f t="shared" si="205"/>
        <v>OSM: Sishen-Saldanha Railway - Rail - (1228820383)</v>
      </c>
      <c r="B6553" s="9" t="s">
        <v>2785</v>
      </c>
      <c r="C6553" s="9" t="s">
        <v>2780</v>
      </c>
      <c r="D6553" s="12">
        <v>-32.949783159090899</v>
      </c>
      <c r="E6553" s="12">
        <v>18.049497640908999</v>
      </c>
      <c r="F6553" s="9" t="s">
        <v>2775</v>
      </c>
      <c r="G6553" s="9">
        <v>1228820383</v>
      </c>
      <c r="H6553" s="9" t="str">
        <f t="shared" si="204"/>
        <v>(-32.9497832, 18.0494976)</v>
      </c>
    </row>
    <row r="6554" spans="1:8" s="10" customFormat="1" x14ac:dyDescent="0.25">
      <c r="A6554" s="9" t="str">
        <f t="shared" si="205"/>
        <v>OSM: Sishen-Saldanha Railway - Rail - (1228820384)</v>
      </c>
      <c r="B6554" s="9" t="s">
        <v>2785</v>
      </c>
      <c r="C6554" s="9" t="s">
        <v>2780</v>
      </c>
      <c r="D6554" s="12">
        <v>-32.98347115</v>
      </c>
      <c r="E6554" s="12">
        <v>18.005433249999999</v>
      </c>
      <c r="F6554" s="9" t="s">
        <v>2775</v>
      </c>
      <c r="G6554" s="9">
        <v>1228820384</v>
      </c>
      <c r="H6554" s="9" t="str">
        <f t="shared" si="204"/>
        <v>(-32.9834712, 18.0054333)</v>
      </c>
    </row>
    <row r="6555" spans="1:8" s="10" customFormat="1" x14ac:dyDescent="0.25">
      <c r="A6555" s="9" t="str">
        <f t="shared" si="205"/>
        <v>OSM: Sishen-Saldanha Railway - Rail - (1228820387)</v>
      </c>
      <c r="B6555" s="9" t="s">
        <v>2785</v>
      </c>
      <c r="C6555" s="9" t="s">
        <v>2780</v>
      </c>
      <c r="D6555" s="12">
        <v>-32.982795949999897</v>
      </c>
      <c r="E6555" s="12">
        <v>18.005739850000001</v>
      </c>
      <c r="F6555" s="9" t="s">
        <v>2775</v>
      </c>
      <c r="G6555" s="9">
        <v>1228820387</v>
      </c>
      <c r="H6555" s="9" t="str">
        <f t="shared" si="204"/>
        <v>(-32.9827959, 18.0057399)</v>
      </c>
    </row>
    <row r="6556" spans="1:8" s="10" customFormat="1" x14ac:dyDescent="0.25">
      <c r="A6556" s="9" t="str">
        <f t="shared" si="205"/>
        <v>OSM: Sishen-Saldanha Railway - Rail - (1228820405)</v>
      </c>
      <c r="B6556" s="9" t="s">
        <v>2785</v>
      </c>
      <c r="C6556" s="9" t="s">
        <v>2780</v>
      </c>
      <c r="D6556" s="12">
        <v>-32.946534165384598</v>
      </c>
      <c r="E6556" s="12">
        <v>18.0514633846153</v>
      </c>
      <c r="F6556" s="9" t="s">
        <v>2775</v>
      </c>
      <c r="G6556" s="9">
        <v>1228820405</v>
      </c>
      <c r="H6556" s="9" t="str">
        <f t="shared" si="204"/>
        <v>(-32.9465342, 18.0514634)</v>
      </c>
    </row>
    <row r="6557" spans="1:8" s="10" customFormat="1" x14ac:dyDescent="0.25">
      <c r="A6557" s="9" t="str">
        <f t="shared" si="205"/>
        <v>OSM: Sishen-Saldanha Railway - Rail - (1229003665)</v>
      </c>
      <c r="B6557" s="9" t="s">
        <v>2785</v>
      </c>
      <c r="C6557" s="9" t="s">
        <v>2780</v>
      </c>
      <c r="D6557" s="12">
        <v>-32.998853339999997</v>
      </c>
      <c r="E6557" s="12">
        <v>17.998592840000001</v>
      </c>
      <c r="F6557" s="9" t="s">
        <v>2775</v>
      </c>
      <c r="G6557" s="9">
        <v>1229003665</v>
      </c>
      <c r="H6557" s="9" t="str">
        <f t="shared" si="204"/>
        <v>(-32.9988533, 17.9985928)</v>
      </c>
    </row>
    <row r="6558" spans="1:8" s="10" customFormat="1" x14ac:dyDescent="0.25">
      <c r="A6558" s="9" t="str">
        <f t="shared" si="205"/>
        <v>OSM: Sishen-Saldanha Railway - Rail - (1236234813)</v>
      </c>
      <c r="B6558" s="9" t="s">
        <v>2785</v>
      </c>
      <c r="C6558" s="9" t="s">
        <v>2780</v>
      </c>
      <c r="D6558" s="12">
        <v>-31.572777633928499</v>
      </c>
      <c r="E6558" s="12">
        <v>18.529822812499901</v>
      </c>
      <c r="F6558" s="9" t="s">
        <v>2775</v>
      </c>
      <c r="G6558" s="9">
        <v>1236234813</v>
      </c>
      <c r="H6558" s="9" t="str">
        <f t="shared" si="204"/>
        <v>(-31.5727776, 18.5298228)</v>
      </c>
    </row>
    <row r="6559" spans="1:8" s="10" customFormat="1" x14ac:dyDescent="0.25">
      <c r="A6559" s="9" t="str">
        <f t="shared" si="205"/>
        <v>OSM: Sishen-Saldanha Railway - Rail - (1239745515)</v>
      </c>
      <c r="B6559" s="9" t="s">
        <v>2785</v>
      </c>
      <c r="C6559" s="9" t="s">
        <v>2780</v>
      </c>
      <c r="D6559" s="12">
        <v>-31.524179449999998</v>
      </c>
      <c r="E6559" s="12">
        <v>18.564753150000001</v>
      </c>
      <c r="F6559" s="9" t="s">
        <v>2775</v>
      </c>
      <c r="G6559" s="9">
        <v>1239745515</v>
      </c>
      <c r="H6559" s="9" t="str">
        <f t="shared" si="204"/>
        <v>(-31.5241795, 18.5647532)</v>
      </c>
    </row>
    <row r="6560" spans="1:8" s="10" customFormat="1" x14ac:dyDescent="0.25">
      <c r="A6560" s="9" t="str">
        <f t="shared" si="205"/>
        <v>OSM: Sishen-Saldanha Railway - Rail - (1239745516)</v>
      </c>
      <c r="B6560" s="9" t="s">
        <v>2785</v>
      </c>
      <c r="C6560" s="9" t="s">
        <v>2780</v>
      </c>
      <c r="D6560" s="12">
        <v>-31.518268199999898</v>
      </c>
      <c r="E6560" s="12">
        <v>18.563763066666599</v>
      </c>
      <c r="F6560" s="9" t="s">
        <v>2775</v>
      </c>
      <c r="G6560" s="9">
        <v>1239745516</v>
      </c>
      <c r="H6560" s="9" t="str">
        <f t="shared" si="204"/>
        <v>(-31.5182682, 18.5637631)</v>
      </c>
    </row>
    <row r="6561" spans="1:8" s="10" customFormat="1" x14ac:dyDescent="0.25">
      <c r="A6561" s="9" t="str">
        <f t="shared" si="205"/>
        <v>OSM: Sishen-Saldanha Railway - Rail - (1239745517)</v>
      </c>
      <c r="B6561" s="9" t="s">
        <v>2785</v>
      </c>
      <c r="C6561" s="9" t="s">
        <v>2780</v>
      </c>
      <c r="D6561" s="12">
        <v>-31.460556950000001</v>
      </c>
      <c r="E6561" s="12">
        <v>18.5959097</v>
      </c>
      <c r="F6561" s="9" t="s">
        <v>2775</v>
      </c>
      <c r="G6561" s="9">
        <v>1239745517</v>
      </c>
      <c r="H6561" s="9" t="str">
        <f t="shared" si="204"/>
        <v>(-31.460557, 18.5959097)</v>
      </c>
    </row>
    <row r="6562" spans="1:8" s="10" customFormat="1" x14ac:dyDescent="0.25">
      <c r="A6562" s="9" t="str">
        <f t="shared" si="205"/>
        <v>OSM: Sishen-Saldanha Railway - Rail - (1239745518)</v>
      </c>
      <c r="B6562" s="9" t="s">
        <v>2785</v>
      </c>
      <c r="C6562" s="9" t="s">
        <v>2780</v>
      </c>
      <c r="D6562" s="12">
        <v>-31.3984023777777</v>
      </c>
      <c r="E6562" s="12">
        <v>18.6599076</v>
      </c>
      <c r="F6562" s="9" t="s">
        <v>2775</v>
      </c>
      <c r="G6562" s="9">
        <v>1239745518</v>
      </c>
      <c r="H6562" s="9" t="str">
        <f t="shared" si="204"/>
        <v>(-31.3984024, 18.6599076)</v>
      </c>
    </row>
    <row r="6563" spans="1:8" s="10" customFormat="1" x14ac:dyDescent="0.25">
      <c r="A6563" s="9" t="str">
        <f t="shared" si="205"/>
        <v>OSM: Sishen-Saldanha Railway - Rail - (1239745519)</v>
      </c>
      <c r="B6563" s="9" t="s">
        <v>2785</v>
      </c>
      <c r="C6563" s="9" t="s">
        <v>2780</v>
      </c>
      <c r="D6563" s="12">
        <v>-31.323119854999899</v>
      </c>
      <c r="E6563" s="12">
        <v>18.782631885000001</v>
      </c>
      <c r="F6563" s="9" t="s">
        <v>2775</v>
      </c>
      <c r="G6563" s="9">
        <v>1239745519</v>
      </c>
      <c r="H6563" s="9" t="str">
        <f t="shared" si="204"/>
        <v>(-31.3231199, 18.7826319)</v>
      </c>
    </row>
    <row r="6564" spans="1:8" s="10" customFormat="1" x14ac:dyDescent="0.25">
      <c r="A6564" s="9" t="str">
        <f t="shared" si="205"/>
        <v>OSM: Sishen-Saldanha Railway - Rail - (1239745522)</v>
      </c>
      <c r="B6564" s="9" t="s">
        <v>2785</v>
      </c>
      <c r="C6564" s="9" t="s">
        <v>2780</v>
      </c>
      <c r="D6564" s="12">
        <v>-31.247613743939301</v>
      </c>
      <c r="E6564" s="12">
        <v>18.856334498484799</v>
      </c>
      <c r="F6564" s="9" t="s">
        <v>2775</v>
      </c>
      <c r="G6564" s="9">
        <v>1239745522</v>
      </c>
      <c r="H6564" s="9" t="str">
        <f t="shared" si="204"/>
        <v>(-31.2476137, 18.8563345)</v>
      </c>
    </row>
    <row r="6565" spans="1:8" s="10" customFormat="1" x14ac:dyDescent="0.25">
      <c r="A6565" s="9" t="str">
        <f t="shared" si="205"/>
        <v>OSM: Sishen-Saldanha Railway - Rail - (1239745523)</v>
      </c>
      <c r="B6565" s="9" t="s">
        <v>2785</v>
      </c>
      <c r="C6565" s="9" t="s">
        <v>2780</v>
      </c>
      <c r="D6565" s="12">
        <v>-31.3244245384615</v>
      </c>
      <c r="E6565" s="12">
        <v>18.781327007692301</v>
      </c>
      <c r="F6565" s="9" t="s">
        <v>2775</v>
      </c>
      <c r="G6565" s="9">
        <v>1239745523</v>
      </c>
      <c r="H6565" s="9" t="str">
        <f t="shared" si="204"/>
        <v>(-31.3244245, 18.781327)</v>
      </c>
    </row>
    <row r="6566" spans="1:8" s="10" customFormat="1" x14ac:dyDescent="0.25">
      <c r="A6566" s="9" t="str">
        <f t="shared" si="205"/>
        <v>OSM: Sishen-Saldanha Railway - Rail - (1239745524)</v>
      </c>
      <c r="B6566" s="9" t="s">
        <v>2785</v>
      </c>
      <c r="C6566" s="9" t="s">
        <v>2780</v>
      </c>
      <c r="D6566" s="12">
        <v>-31.320964148717898</v>
      </c>
      <c r="E6566" s="12">
        <v>18.784393661538399</v>
      </c>
      <c r="F6566" s="9" t="s">
        <v>2775</v>
      </c>
      <c r="G6566" s="9">
        <v>1239745524</v>
      </c>
      <c r="H6566" s="9" t="str">
        <f t="shared" si="204"/>
        <v>(-31.3209641, 18.7843937)</v>
      </c>
    </row>
    <row r="6567" spans="1:8" s="10" customFormat="1" x14ac:dyDescent="0.25">
      <c r="A6567" s="9" t="str">
        <f t="shared" si="205"/>
        <v>OSM: Sishen-Saldanha Railway - Rail - (1239745526)</v>
      </c>
      <c r="B6567" s="9" t="s">
        <v>2785</v>
      </c>
      <c r="C6567" s="9" t="s">
        <v>2780</v>
      </c>
      <c r="D6567" s="12">
        <v>-31.796000693333301</v>
      </c>
      <c r="E6567" s="12">
        <v>18.241067373333301</v>
      </c>
      <c r="F6567" s="9" t="s">
        <v>2775</v>
      </c>
      <c r="G6567" s="9">
        <v>1239745526</v>
      </c>
      <c r="H6567" s="9" t="str">
        <f t="shared" si="204"/>
        <v>(-31.7960007, 18.2410674)</v>
      </c>
    </row>
    <row r="6568" spans="1:8" s="10" customFormat="1" x14ac:dyDescent="0.25">
      <c r="A6568" s="9" t="str">
        <f t="shared" si="205"/>
        <v>OSM: Sishen-Saldanha Railway - Rail - (1239745528)</v>
      </c>
      <c r="B6568" s="9" t="s">
        <v>2785</v>
      </c>
      <c r="C6568" s="9" t="s">
        <v>2780</v>
      </c>
      <c r="D6568" s="12">
        <v>-31.617193458333301</v>
      </c>
      <c r="E6568" s="12">
        <v>18.396939958333299</v>
      </c>
      <c r="F6568" s="9" t="s">
        <v>2775</v>
      </c>
      <c r="G6568" s="9">
        <v>1239745528</v>
      </c>
      <c r="H6568" s="9" t="str">
        <f t="shared" si="204"/>
        <v>(-31.6171935, 18.39694)</v>
      </c>
    </row>
    <row r="6569" spans="1:8" s="10" customFormat="1" x14ac:dyDescent="0.25">
      <c r="A6569" s="9" t="str">
        <f t="shared" si="205"/>
        <v>OSM: Sishen-Saldanha Railway - Rail - (1239745529)</v>
      </c>
      <c r="B6569" s="9" t="s">
        <v>2785</v>
      </c>
      <c r="C6569" s="9" t="s">
        <v>2780</v>
      </c>
      <c r="D6569" s="12">
        <v>-31.7244043166666</v>
      </c>
      <c r="E6569" s="12">
        <v>18.246923750000001</v>
      </c>
      <c r="F6569" s="9" t="s">
        <v>2775</v>
      </c>
      <c r="G6569" s="9">
        <v>1239745529</v>
      </c>
      <c r="H6569" s="9" t="str">
        <f t="shared" si="204"/>
        <v>(-31.7244043, 18.2469238)</v>
      </c>
    </row>
    <row r="6570" spans="1:8" s="10" customFormat="1" x14ac:dyDescent="0.25">
      <c r="A6570" s="9" t="str">
        <f t="shared" si="205"/>
        <v>OSM: Sishen-Saldanha Railway - Rail - (1239745534)</v>
      </c>
      <c r="B6570" s="9" t="s">
        <v>2785</v>
      </c>
      <c r="C6570" s="9" t="s">
        <v>2780</v>
      </c>
      <c r="D6570" s="12">
        <v>-31.7707925272727</v>
      </c>
      <c r="E6570" s="12">
        <v>18.2321932136363</v>
      </c>
      <c r="F6570" s="9" t="s">
        <v>2775</v>
      </c>
      <c r="G6570" s="9">
        <v>1239745534</v>
      </c>
      <c r="H6570" s="9" t="str">
        <f t="shared" si="204"/>
        <v>(-31.7707925, 18.2321932)</v>
      </c>
    </row>
    <row r="6571" spans="1:8" s="10" customFormat="1" x14ac:dyDescent="0.25">
      <c r="A6571" s="9" t="str">
        <f t="shared" si="205"/>
        <v>OSM: Sishen-Saldanha Railway - Rail - (1239745535)</v>
      </c>
      <c r="B6571" s="9" t="s">
        <v>2785</v>
      </c>
      <c r="C6571" s="9" t="s">
        <v>2780</v>
      </c>
      <c r="D6571" s="12">
        <v>-31.805115099999998</v>
      </c>
      <c r="E6571" s="12">
        <v>18.245533699999999</v>
      </c>
      <c r="F6571" s="9" t="s">
        <v>2775</v>
      </c>
      <c r="G6571" s="9">
        <v>1239745535</v>
      </c>
      <c r="H6571" s="9" t="str">
        <f t="shared" si="204"/>
        <v>(-31.8051151, 18.2455337)</v>
      </c>
    </row>
    <row r="6572" spans="1:8" s="10" customFormat="1" x14ac:dyDescent="0.25">
      <c r="A6572" s="9" t="str">
        <f t="shared" si="205"/>
        <v>OSM: Sishen-Saldanha Railway - Rail - (1239745536)</v>
      </c>
      <c r="B6572" s="9" t="s">
        <v>2785</v>
      </c>
      <c r="C6572" s="9" t="s">
        <v>2780</v>
      </c>
      <c r="D6572" s="12">
        <v>-31.79556195</v>
      </c>
      <c r="E6572" s="12">
        <v>18.240137449999999</v>
      </c>
      <c r="F6572" s="9" t="s">
        <v>2775</v>
      </c>
      <c r="G6572" s="9">
        <v>1239745536</v>
      </c>
      <c r="H6572" s="9" t="str">
        <f t="shared" si="204"/>
        <v>(-31.795562, 18.2401375)</v>
      </c>
    </row>
    <row r="6573" spans="1:8" s="10" customFormat="1" x14ac:dyDescent="0.25">
      <c r="A6573" s="9" t="str">
        <f t="shared" si="205"/>
        <v>OSM: Sishen-Saldanha Railway - Rail - (1239745537)</v>
      </c>
      <c r="B6573" s="9" t="s">
        <v>2785</v>
      </c>
      <c r="C6573" s="9" t="s">
        <v>2780</v>
      </c>
      <c r="D6573" s="12">
        <v>-31.800374881818101</v>
      </c>
      <c r="E6573" s="12">
        <v>18.242885972727201</v>
      </c>
      <c r="F6573" s="9" t="s">
        <v>2775</v>
      </c>
      <c r="G6573" s="9">
        <v>1239745537</v>
      </c>
      <c r="H6573" s="9" t="str">
        <f t="shared" si="204"/>
        <v>(-31.8003749, 18.242886)</v>
      </c>
    </row>
    <row r="6574" spans="1:8" s="10" customFormat="1" x14ac:dyDescent="0.25">
      <c r="A6574" s="9" t="str">
        <f t="shared" si="205"/>
        <v>OSM: Sishen-Saldanha Railway - Rail - (1239745538)</v>
      </c>
      <c r="B6574" s="9" t="s">
        <v>2785</v>
      </c>
      <c r="C6574" s="9" t="s">
        <v>2780</v>
      </c>
      <c r="D6574" s="12">
        <v>-31.7973471580645</v>
      </c>
      <c r="E6574" s="12">
        <v>18.241704354838699</v>
      </c>
      <c r="F6574" s="9" t="s">
        <v>2775</v>
      </c>
      <c r="G6574" s="9">
        <v>1239745538</v>
      </c>
      <c r="H6574" s="9" t="str">
        <f t="shared" si="204"/>
        <v>(-31.7973472, 18.2417044)</v>
      </c>
    </row>
    <row r="6575" spans="1:8" s="10" customFormat="1" x14ac:dyDescent="0.25">
      <c r="A6575" s="9" t="str">
        <f t="shared" si="205"/>
        <v>OSM: Sishen-Saldanha Railway - Rail - (1239745543)</v>
      </c>
      <c r="B6575" s="9" t="s">
        <v>2785</v>
      </c>
      <c r="C6575" s="9" t="s">
        <v>2780</v>
      </c>
      <c r="D6575" s="12">
        <v>-32.2245922827586</v>
      </c>
      <c r="E6575" s="12">
        <v>18.336816075862</v>
      </c>
      <c r="F6575" s="9" t="s">
        <v>2775</v>
      </c>
      <c r="G6575" s="9">
        <v>1239745543</v>
      </c>
      <c r="H6575" s="9" t="str">
        <f t="shared" si="204"/>
        <v>(-32.2245923, 18.3368161)</v>
      </c>
    </row>
    <row r="6576" spans="1:8" s="10" customFormat="1" x14ac:dyDescent="0.25">
      <c r="A6576" s="9" t="str">
        <f t="shared" si="205"/>
        <v>OSM: Sishen-Saldanha Railway - Rail - (1239745544)</v>
      </c>
      <c r="B6576" s="9" t="s">
        <v>2785</v>
      </c>
      <c r="C6576" s="9" t="s">
        <v>2780</v>
      </c>
      <c r="D6576" s="12">
        <v>-32.209469159999998</v>
      </c>
      <c r="E6576" s="12">
        <v>18.333016099999998</v>
      </c>
      <c r="F6576" s="9" t="s">
        <v>2775</v>
      </c>
      <c r="G6576" s="9">
        <v>1239745544</v>
      </c>
      <c r="H6576" s="9" t="str">
        <f t="shared" si="204"/>
        <v>(-32.2094692, 18.3330161)</v>
      </c>
    </row>
    <row r="6577" spans="1:8" s="10" customFormat="1" x14ac:dyDescent="0.25">
      <c r="A6577" s="9" t="str">
        <f t="shared" si="205"/>
        <v>OSM: Sishen-Saldanha Railway - Rail - (1239745545)</v>
      </c>
      <c r="B6577" s="9" t="s">
        <v>2785</v>
      </c>
      <c r="C6577" s="9" t="s">
        <v>2780</v>
      </c>
      <c r="D6577" s="12">
        <v>-32.210639049999997</v>
      </c>
      <c r="E6577" s="12">
        <v>18.333328600000002</v>
      </c>
      <c r="F6577" s="9" t="s">
        <v>2775</v>
      </c>
      <c r="G6577" s="9">
        <v>1239745545</v>
      </c>
      <c r="H6577" s="9" t="str">
        <f t="shared" si="204"/>
        <v>(-32.2106391, 18.3333286)</v>
      </c>
    </row>
    <row r="6578" spans="1:8" s="10" customFormat="1" x14ac:dyDescent="0.25">
      <c r="A6578" s="9" t="str">
        <f t="shared" si="205"/>
        <v>OSM: Sishen-Saldanha Railway - Rail - (1239745546)</v>
      </c>
      <c r="B6578" s="9" t="s">
        <v>2785</v>
      </c>
      <c r="C6578" s="9" t="s">
        <v>2780</v>
      </c>
      <c r="D6578" s="12">
        <v>-32.233595975</v>
      </c>
      <c r="E6578" s="12">
        <v>18.338883325000001</v>
      </c>
      <c r="F6578" s="9" t="s">
        <v>2775</v>
      </c>
      <c r="G6578" s="9">
        <v>1239745546</v>
      </c>
      <c r="H6578" s="9" t="str">
        <f t="shared" si="204"/>
        <v>(-32.233596, 18.3388833)</v>
      </c>
    </row>
    <row r="6579" spans="1:8" s="10" customFormat="1" x14ac:dyDescent="0.25">
      <c r="A6579" s="9" t="str">
        <f t="shared" si="205"/>
        <v>OSM: Sishen-Saldanha Railway - Rail - (1239745547)</v>
      </c>
      <c r="B6579" s="9" t="s">
        <v>2785</v>
      </c>
      <c r="C6579" s="9" t="s">
        <v>2780</v>
      </c>
      <c r="D6579" s="12">
        <v>-32.232412650000001</v>
      </c>
      <c r="E6579" s="12">
        <v>18.338625475000001</v>
      </c>
      <c r="F6579" s="9" t="s">
        <v>2775</v>
      </c>
      <c r="G6579" s="9">
        <v>1239745547</v>
      </c>
      <c r="H6579" s="9" t="str">
        <f t="shared" si="204"/>
        <v>(-32.2324127, 18.3386255)</v>
      </c>
    </row>
    <row r="6580" spans="1:8" s="10" customFormat="1" x14ac:dyDescent="0.25">
      <c r="A6580" s="9" t="str">
        <f t="shared" si="205"/>
        <v>OSM: Sishen-Saldanha Railway - Rail - (1239745548)</v>
      </c>
      <c r="B6580" s="9" t="s">
        <v>2785</v>
      </c>
      <c r="C6580" s="9" t="s">
        <v>2780</v>
      </c>
      <c r="D6580" s="12">
        <v>-32.280481266666598</v>
      </c>
      <c r="E6580" s="12">
        <v>18.344071045977</v>
      </c>
      <c r="F6580" s="9" t="s">
        <v>2775</v>
      </c>
      <c r="G6580" s="9">
        <v>1239745548</v>
      </c>
      <c r="H6580" s="9" t="str">
        <f t="shared" si="204"/>
        <v>(-32.2804813, 18.344071)</v>
      </c>
    </row>
    <row r="6581" spans="1:8" s="10" customFormat="1" x14ac:dyDescent="0.25">
      <c r="A6581" s="9" t="str">
        <f t="shared" si="205"/>
        <v>OSM: Sishen-Saldanha Railway - Rail - (1239745549)</v>
      </c>
      <c r="B6581" s="9" t="s">
        <v>2785</v>
      </c>
      <c r="C6581" s="9" t="s">
        <v>2780</v>
      </c>
      <c r="D6581" s="12">
        <v>-32.221728814999999</v>
      </c>
      <c r="E6581" s="12">
        <v>18.335997395</v>
      </c>
      <c r="F6581" s="9" t="s">
        <v>2775</v>
      </c>
      <c r="G6581" s="9">
        <v>1239745549</v>
      </c>
      <c r="H6581" s="9" t="str">
        <f t="shared" si="204"/>
        <v>(-32.2217288, 18.3359974)</v>
      </c>
    </row>
    <row r="6582" spans="1:8" s="10" customFormat="1" x14ac:dyDescent="0.25">
      <c r="A6582" s="9" t="str">
        <f t="shared" si="205"/>
        <v>OSM: Sishen-Saldanha Railway - Rail - (1239745550)</v>
      </c>
      <c r="B6582" s="9" t="s">
        <v>2785</v>
      </c>
      <c r="C6582" s="9" t="s">
        <v>2780</v>
      </c>
      <c r="D6582" s="12">
        <v>-32.226602964864803</v>
      </c>
      <c r="E6582" s="12">
        <v>18.3372544297297</v>
      </c>
      <c r="F6582" s="9" t="s">
        <v>2775</v>
      </c>
      <c r="G6582" s="9">
        <v>1239745550</v>
      </c>
      <c r="H6582" s="9" t="str">
        <f t="shared" si="204"/>
        <v>(-32.226603, 18.3372544)</v>
      </c>
    </row>
    <row r="6583" spans="1:8" s="10" customFormat="1" x14ac:dyDescent="0.25">
      <c r="A6583" s="9" t="str">
        <f t="shared" si="205"/>
        <v>OSM: Sishen-Saldanha Railway - Rail - (1239746060)</v>
      </c>
      <c r="B6583" s="9" t="s">
        <v>2785</v>
      </c>
      <c r="C6583" s="9" t="s">
        <v>2780</v>
      </c>
      <c r="D6583" s="12">
        <v>-31.431113010000001</v>
      </c>
      <c r="E6583" s="12">
        <v>18.6332007</v>
      </c>
      <c r="F6583" s="9" t="s">
        <v>2775</v>
      </c>
      <c r="G6583" s="9">
        <v>1239746060</v>
      </c>
      <c r="H6583" s="9" t="str">
        <f t="shared" si="204"/>
        <v>(-31.431113, 18.6332007)</v>
      </c>
    </row>
    <row r="6584" spans="1:8" s="10" customFormat="1" x14ac:dyDescent="0.25">
      <c r="A6584" s="9" t="str">
        <f t="shared" si="205"/>
        <v>OSM: Sishen-Saldanha Railway - Rail - (1239746061)</v>
      </c>
      <c r="B6584" s="9" t="s">
        <v>2785</v>
      </c>
      <c r="C6584" s="9" t="s">
        <v>2780</v>
      </c>
      <c r="D6584" s="12">
        <v>-31.42808235</v>
      </c>
      <c r="E6584" s="12">
        <v>18.637252699999902</v>
      </c>
      <c r="F6584" s="9" t="s">
        <v>2775</v>
      </c>
      <c r="G6584" s="9">
        <v>1239746061</v>
      </c>
      <c r="H6584" s="9" t="str">
        <f t="shared" si="204"/>
        <v>(-31.4280824, 18.6372527)</v>
      </c>
    </row>
    <row r="6585" spans="1:8" s="10" customFormat="1" x14ac:dyDescent="0.25">
      <c r="A6585" s="9" t="str">
        <f t="shared" si="205"/>
        <v>OSM: Sishen-Saldanha Railway - Rail - (1239746062)</v>
      </c>
      <c r="B6585" s="9" t="s">
        <v>2785</v>
      </c>
      <c r="C6585" s="9" t="s">
        <v>2780</v>
      </c>
      <c r="D6585" s="12">
        <v>-31.4088688928571</v>
      </c>
      <c r="E6585" s="12">
        <v>18.6525858142857</v>
      </c>
      <c r="F6585" s="9" t="s">
        <v>2775</v>
      </c>
      <c r="G6585" s="9">
        <v>1239746062</v>
      </c>
      <c r="H6585" s="9" t="str">
        <f t="shared" si="204"/>
        <v>(-31.4088689, 18.6525858)</v>
      </c>
    </row>
    <row r="6586" spans="1:8" s="10" customFormat="1" x14ac:dyDescent="0.25">
      <c r="A6586" s="9" t="str">
        <f t="shared" si="205"/>
        <v>OSM: Sishen-Saldanha Railway - Rail - (1327077747)</v>
      </c>
      <c r="B6586" s="9" t="s">
        <v>2785</v>
      </c>
      <c r="C6586" s="9" t="s">
        <v>2780</v>
      </c>
      <c r="D6586" s="12">
        <v>-32.969068127777703</v>
      </c>
      <c r="E6586" s="12">
        <v>18.035652094444401</v>
      </c>
      <c r="F6586" s="9" t="s">
        <v>2775</v>
      </c>
      <c r="G6586" s="9">
        <v>1327077747</v>
      </c>
      <c r="H6586" s="9" t="str">
        <f t="shared" si="204"/>
        <v>(-32.9690681, 18.0356521)</v>
      </c>
    </row>
    <row r="6587" spans="1:8" s="10" customFormat="1" x14ac:dyDescent="0.25">
      <c r="A6587" s="9" t="str">
        <f t="shared" si="205"/>
        <v>OSM: Sishen-Saldanha Railway - Rail - (1327077748)</v>
      </c>
      <c r="B6587" s="9" t="s">
        <v>2785</v>
      </c>
      <c r="C6587" s="9" t="s">
        <v>2780</v>
      </c>
      <c r="D6587" s="12">
        <v>-32.963680699999998</v>
      </c>
      <c r="E6587" s="12">
        <v>18.040162649999999</v>
      </c>
      <c r="F6587" s="9" t="s">
        <v>2775</v>
      </c>
      <c r="G6587" s="9">
        <v>1327077748</v>
      </c>
      <c r="H6587" s="9" t="str">
        <f t="shared" si="204"/>
        <v>(-32.9636807, 18.0401627)</v>
      </c>
    </row>
    <row r="6588" spans="1:8" s="10" customFormat="1" x14ac:dyDescent="0.25">
      <c r="A6588" s="9" t="str">
        <f t="shared" si="205"/>
        <v>OSM: Sishen-Saldanha Railway - Rail - (1327077749)</v>
      </c>
      <c r="B6588" s="9" t="s">
        <v>2785</v>
      </c>
      <c r="C6588" s="9" t="s">
        <v>2780</v>
      </c>
      <c r="D6588" s="12">
        <v>-32.962648520000002</v>
      </c>
      <c r="E6588" s="12">
        <v>18.040973739999998</v>
      </c>
      <c r="F6588" s="9" t="s">
        <v>2775</v>
      </c>
      <c r="G6588" s="9">
        <v>1327077749</v>
      </c>
      <c r="H6588" s="9" t="str">
        <f t="shared" si="204"/>
        <v>(-32.9626485, 18.0409737)</v>
      </c>
    </row>
    <row r="6589" spans="1:8" s="10" customFormat="1" x14ac:dyDescent="0.25">
      <c r="A6589" s="9" t="str">
        <f t="shared" si="205"/>
        <v>OSM: Sishen-Saldanha Railway - Rail - (1327169119)</v>
      </c>
      <c r="B6589" s="9" t="s">
        <v>2785</v>
      </c>
      <c r="C6589" s="9" t="s">
        <v>2780</v>
      </c>
      <c r="D6589" s="12">
        <v>-32.963515333333298</v>
      </c>
      <c r="E6589" s="12">
        <v>18.040240666666602</v>
      </c>
      <c r="F6589" s="9" t="s">
        <v>2775</v>
      </c>
      <c r="G6589" s="9">
        <v>1327169119</v>
      </c>
      <c r="H6589" s="9" t="str">
        <f t="shared" si="204"/>
        <v>(-32.9635153, 18.0402407)</v>
      </c>
    </row>
    <row r="6590" spans="1:8" s="10" customFormat="1" x14ac:dyDescent="0.25">
      <c r="A6590" s="9" t="str">
        <f t="shared" si="205"/>
        <v>OSM: Sishen-Saldanha Railway - Rail - (1327178650)</v>
      </c>
      <c r="B6590" s="9" t="s">
        <v>2785</v>
      </c>
      <c r="C6590" s="9" t="s">
        <v>2780</v>
      </c>
      <c r="D6590" s="12">
        <v>-32.944214150000001</v>
      </c>
      <c r="E6590" s="12">
        <v>18.053290284615301</v>
      </c>
      <c r="F6590" s="9" t="s">
        <v>2775</v>
      </c>
      <c r="G6590" s="9">
        <v>1327178650</v>
      </c>
      <c r="H6590" s="9" t="str">
        <f t="shared" si="204"/>
        <v>(-32.9442142, 18.0532903)</v>
      </c>
    </row>
    <row r="6591" spans="1:8" s="10" customFormat="1" x14ac:dyDescent="0.25">
      <c r="A6591" s="9" t="str">
        <f t="shared" si="205"/>
        <v>OSM: Sishen-Saldanha Railway - Rail - (1327203499)</v>
      </c>
      <c r="B6591" s="9" t="s">
        <v>2785</v>
      </c>
      <c r="C6591" s="9" t="s">
        <v>2780</v>
      </c>
      <c r="D6591" s="12">
        <v>-33.001327400000001</v>
      </c>
      <c r="E6591" s="12">
        <v>17.9974314</v>
      </c>
      <c r="F6591" s="9" t="s">
        <v>2775</v>
      </c>
      <c r="G6591" s="9">
        <v>1327203499</v>
      </c>
      <c r="H6591" s="9" t="str">
        <f t="shared" si="204"/>
        <v>(-33.0013274, 17.9974314)</v>
      </c>
    </row>
    <row r="6592" spans="1:8" s="10" customFormat="1" x14ac:dyDescent="0.25">
      <c r="A6592" s="9" t="str">
        <f t="shared" si="205"/>
        <v>OSM: Sishen-Saldanha Railway - Rail - (1327203500)</v>
      </c>
      <c r="B6592" s="9" t="s">
        <v>2785</v>
      </c>
      <c r="C6592" s="9" t="s">
        <v>2780</v>
      </c>
      <c r="D6592" s="12">
        <v>-32.997292166666597</v>
      </c>
      <c r="E6592" s="12">
        <v>17.9992250666666</v>
      </c>
      <c r="F6592" s="9" t="s">
        <v>2775</v>
      </c>
      <c r="G6592" s="9">
        <v>1327203500</v>
      </c>
      <c r="H6592" s="9" t="str">
        <f t="shared" si="204"/>
        <v>(-32.9972922, 17.9992251)</v>
      </c>
    </row>
    <row r="6593" spans="1:8" s="10" customFormat="1" x14ac:dyDescent="0.25">
      <c r="A6593" s="9" t="str">
        <f t="shared" si="205"/>
        <v>OSM: Sishen-Saldanha Railway - Rail - (1327206313)</v>
      </c>
      <c r="B6593" s="9" t="s">
        <v>2785</v>
      </c>
      <c r="C6593" s="9" t="s">
        <v>2780</v>
      </c>
      <c r="D6593" s="12">
        <v>-32.616639399999997</v>
      </c>
      <c r="E6593" s="12">
        <v>18.316456330769199</v>
      </c>
      <c r="F6593" s="9" t="s">
        <v>2775</v>
      </c>
      <c r="G6593" s="9">
        <v>1327206313</v>
      </c>
      <c r="H6593" s="9" t="str">
        <f t="shared" ref="H6593:H6656" si="206">"(" &amp; TEXT(D6593, "#.#######") &amp; ", " &amp; TEXT(E6593, "#.#######") &amp; ")"</f>
        <v>(-32.6166394, 18.3164563)</v>
      </c>
    </row>
    <row r="6594" spans="1:8" s="10" customFormat="1" x14ac:dyDescent="0.25">
      <c r="A6594" s="9" t="str">
        <f t="shared" si="205"/>
        <v>OSM: Sishen-Saldanha Railway - Rail - (1327523393)</v>
      </c>
      <c r="B6594" s="9" t="s">
        <v>2785</v>
      </c>
      <c r="C6594" s="9" t="s">
        <v>2780</v>
      </c>
      <c r="D6594" s="12">
        <v>-32.997095600000002</v>
      </c>
      <c r="E6594" s="12">
        <v>17.999368749999999</v>
      </c>
      <c r="F6594" s="9" t="s">
        <v>2775</v>
      </c>
      <c r="G6594" s="9">
        <v>1327523393</v>
      </c>
      <c r="H6594" s="9" t="str">
        <f t="shared" si="206"/>
        <v>(-32.9970956, 17.9993688)</v>
      </c>
    </row>
    <row r="6595" spans="1:8" s="10" customFormat="1" x14ac:dyDescent="0.25">
      <c r="A6595" s="9" t="str">
        <f t="shared" ref="A6595:A6658" si="207">"OSM: " &amp; B6595 &amp; " - " &amp; PROPER(C6595) &amp; " - (" &amp; G6595 &amp; ")"</f>
        <v>OSM: Sishen-Saldanha Railway - Rail - (1327523394)</v>
      </c>
      <c r="B6595" s="9" t="s">
        <v>2785</v>
      </c>
      <c r="C6595" s="9" t="s">
        <v>2780</v>
      </c>
      <c r="D6595" s="12">
        <v>-32.989617156521703</v>
      </c>
      <c r="E6595" s="12">
        <v>18.002807252173898</v>
      </c>
      <c r="F6595" s="9" t="s">
        <v>2775</v>
      </c>
      <c r="G6595" s="9">
        <v>1327523394</v>
      </c>
      <c r="H6595" s="9" t="str">
        <f t="shared" si="206"/>
        <v>(-32.9896172, 18.0028073)</v>
      </c>
    </row>
    <row r="6596" spans="1:8" s="10" customFormat="1" x14ac:dyDescent="0.25">
      <c r="A6596" s="9" t="str">
        <f t="shared" si="207"/>
        <v>OSM: Sishen-Saldanha Railway - Rail - (1327553803)</v>
      </c>
      <c r="B6596" s="9" t="s">
        <v>2785</v>
      </c>
      <c r="C6596" s="9" t="s">
        <v>2780</v>
      </c>
      <c r="D6596" s="12">
        <v>-32.999937733333297</v>
      </c>
      <c r="E6596" s="12">
        <v>17.998046299999999</v>
      </c>
      <c r="F6596" s="9" t="s">
        <v>2775</v>
      </c>
      <c r="G6596" s="9">
        <v>1327553803</v>
      </c>
      <c r="H6596" s="9" t="str">
        <f t="shared" si="206"/>
        <v>(-32.9999377, 17.9980463)</v>
      </c>
    </row>
    <row r="6597" spans="1:8" s="10" customFormat="1" x14ac:dyDescent="0.25">
      <c r="A6597" s="9" t="str">
        <f t="shared" si="207"/>
        <v>OSM: Sishen-Saldanha Railway - Rail - (1327553804)</v>
      </c>
      <c r="B6597" s="9" t="s">
        <v>2785</v>
      </c>
      <c r="C6597" s="9" t="s">
        <v>2780</v>
      </c>
      <c r="D6597" s="12">
        <v>-32.998923249999997</v>
      </c>
      <c r="E6597" s="12">
        <v>17.998494099999998</v>
      </c>
      <c r="F6597" s="9" t="s">
        <v>2775</v>
      </c>
      <c r="G6597" s="9">
        <v>1327553804</v>
      </c>
      <c r="H6597" s="9" t="str">
        <f t="shared" si="206"/>
        <v>(-32.9989233, 17.9984941)</v>
      </c>
    </row>
    <row r="6598" spans="1:8" s="10" customFormat="1" x14ac:dyDescent="0.25">
      <c r="A6598" s="9" t="str">
        <f t="shared" si="207"/>
        <v>OSM: Sitebisi - Station - (663028214)</v>
      </c>
      <c r="B6598" s="9" t="s">
        <v>2150</v>
      </c>
      <c r="C6598" s="9" t="s">
        <v>7</v>
      </c>
      <c r="D6598" s="12">
        <v>-29.652862599999999</v>
      </c>
      <c r="E6598" s="12">
        <v>30.311798899999999</v>
      </c>
      <c r="F6598" s="9" t="s">
        <v>8</v>
      </c>
      <c r="G6598" s="9">
        <v>663028214</v>
      </c>
      <c r="H6598" s="9" t="str">
        <f t="shared" si="206"/>
        <v>(-29.6528626, 30.3117989)</v>
      </c>
    </row>
    <row r="6599" spans="1:8" s="10" customFormat="1" x14ac:dyDescent="0.25">
      <c r="A6599" s="9" t="str">
        <f t="shared" si="207"/>
        <v>OSM: Situndu Hills - Stop - (348960595)</v>
      </c>
      <c r="B6599" s="9" t="s">
        <v>1810</v>
      </c>
      <c r="C6599" s="9" t="s">
        <v>13</v>
      </c>
      <c r="D6599" s="12">
        <v>-29.856635000000001</v>
      </c>
      <c r="E6599" s="12">
        <v>30.7908729</v>
      </c>
      <c r="F6599" s="9" t="s">
        <v>8</v>
      </c>
      <c r="G6599" s="9">
        <v>348960595</v>
      </c>
      <c r="H6599" s="9" t="str">
        <f t="shared" si="206"/>
        <v>(-29.856635, 30.7908729)</v>
      </c>
    </row>
    <row r="6600" spans="1:8" s="10" customFormat="1" x14ac:dyDescent="0.25">
      <c r="A6600" s="9" t="str">
        <f t="shared" si="207"/>
        <v>OSM: Situndu Hills - Station - (348969548)</v>
      </c>
      <c r="B6600" s="9" t="s">
        <v>1810</v>
      </c>
      <c r="C6600" s="9" t="s">
        <v>7</v>
      </c>
      <c r="D6600" s="12">
        <v>-29.856778299999998</v>
      </c>
      <c r="E6600" s="12">
        <v>30.7909747</v>
      </c>
      <c r="F6600" s="9" t="s">
        <v>8</v>
      </c>
      <c r="G6600" s="9">
        <v>348969548</v>
      </c>
      <c r="H6600" s="9" t="str">
        <f t="shared" si="206"/>
        <v>(-29.8567783, 30.7909747)</v>
      </c>
    </row>
    <row r="6601" spans="1:8" s="10" customFormat="1" x14ac:dyDescent="0.25">
      <c r="A6601" s="9" t="str">
        <f t="shared" si="207"/>
        <v>OSM: Situndu Hills - Stop - (7968406118)</v>
      </c>
      <c r="B6601" s="9" t="s">
        <v>1810</v>
      </c>
      <c r="C6601" s="9" t="s">
        <v>13</v>
      </c>
      <c r="D6601" s="12">
        <v>-29.857878899999999</v>
      </c>
      <c r="E6601" s="12">
        <v>30.791645599999999</v>
      </c>
      <c r="F6601" s="9" t="s">
        <v>8</v>
      </c>
      <c r="G6601" s="9">
        <v>7968406118</v>
      </c>
      <c r="H6601" s="9" t="str">
        <f t="shared" si="206"/>
        <v>(-29.8578789, 30.7916456)</v>
      </c>
    </row>
    <row r="6602" spans="1:8" s="10" customFormat="1" x14ac:dyDescent="0.25">
      <c r="A6602" s="9" t="str">
        <f t="shared" si="207"/>
        <v>OSM: Sizanenjana - Station - (663025633)</v>
      </c>
      <c r="B6602" s="9" t="s">
        <v>2128</v>
      </c>
      <c r="C6602" s="9" t="s">
        <v>7</v>
      </c>
      <c r="D6602" s="12">
        <v>-29.841571600000002</v>
      </c>
      <c r="E6602" s="12">
        <v>29.894167899999999</v>
      </c>
      <c r="F6602" s="9" t="s">
        <v>8</v>
      </c>
      <c r="G6602" s="9">
        <v>663025633</v>
      </c>
      <c r="H6602" s="9" t="str">
        <f t="shared" si="206"/>
        <v>(-29.8415716, 29.8941679)</v>
      </c>
    </row>
    <row r="6603" spans="1:8" s="10" customFormat="1" x14ac:dyDescent="0.25">
      <c r="A6603" s="9" t="str">
        <f t="shared" si="207"/>
        <v>OSM: Skaapplaas - Abandoned - (247325568)</v>
      </c>
      <c r="B6603" s="9" t="s">
        <v>316</v>
      </c>
      <c r="C6603" s="9" t="s">
        <v>139</v>
      </c>
      <c r="D6603" s="12">
        <v>-27.036388899999999</v>
      </c>
      <c r="E6603" s="12">
        <v>27.8444444</v>
      </c>
      <c r="F6603" s="9" t="s">
        <v>8</v>
      </c>
      <c r="G6603" s="9">
        <v>247325568</v>
      </c>
      <c r="H6603" s="9" t="str">
        <f t="shared" si="206"/>
        <v>(-27.0363889, 27.8444444)</v>
      </c>
    </row>
    <row r="6604" spans="1:8" s="10" customFormat="1" x14ac:dyDescent="0.25">
      <c r="A6604" s="9" t="str">
        <f t="shared" si="207"/>
        <v>OSM: Skansdam - Stop - (1488962272)</v>
      </c>
      <c r="B6604" s="9" t="s">
        <v>2354</v>
      </c>
      <c r="C6604" s="9" t="s">
        <v>13</v>
      </c>
      <c r="D6604" s="12">
        <v>-26.464593099999998</v>
      </c>
      <c r="E6604" s="12">
        <v>28.072782799999999</v>
      </c>
      <c r="F6604" s="9" t="s">
        <v>8</v>
      </c>
      <c r="G6604" s="9">
        <v>1488962272</v>
      </c>
      <c r="H6604" s="9" t="str">
        <f t="shared" si="206"/>
        <v>(-26.4645931, 28.0727828)</v>
      </c>
    </row>
    <row r="6605" spans="1:8" s="10" customFormat="1" x14ac:dyDescent="0.25">
      <c r="A6605" s="9" t="str">
        <f t="shared" si="207"/>
        <v>OSM: Skansdam - Station - (9164817031)</v>
      </c>
      <c r="B6605" s="9" t="s">
        <v>2354</v>
      </c>
      <c r="C6605" s="9" t="s">
        <v>7</v>
      </c>
      <c r="D6605" s="12">
        <v>-26.4647097</v>
      </c>
      <c r="E6605" s="12">
        <v>28.072771100000001</v>
      </c>
      <c r="F6605" s="9" t="s">
        <v>8</v>
      </c>
      <c r="G6605" s="9">
        <v>9164817031</v>
      </c>
      <c r="H6605" s="9" t="str">
        <f t="shared" si="206"/>
        <v>(-26.4647097, 28.0727711)</v>
      </c>
    </row>
    <row r="6606" spans="1:8" s="10" customFormat="1" x14ac:dyDescent="0.25">
      <c r="A6606" s="9" t="str">
        <f t="shared" si="207"/>
        <v>OSM: Skeerpoort - Abandoned - (247646988)</v>
      </c>
      <c r="B6606" s="9" t="s">
        <v>1458</v>
      </c>
      <c r="C6606" s="9" t="s">
        <v>139</v>
      </c>
      <c r="D6606" s="12">
        <v>-25.8142754</v>
      </c>
      <c r="E6606" s="12">
        <v>27.753069400000001</v>
      </c>
      <c r="F6606" s="9" t="s">
        <v>8</v>
      </c>
      <c r="G6606" s="9">
        <v>247646988</v>
      </c>
      <c r="H6606" s="9" t="str">
        <f t="shared" si="206"/>
        <v>(-25.8142754, 27.7530694)</v>
      </c>
    </row>
    <row r="6607" spans="1:8" s="10" customFormat="1" x14ac:dyDescent="0.25">
      <c r="A6607" s="9" t="str">
        <f t="shared" si="207"/>
        <v>OSM: Skeiding - Halt - (249333143)</v>
      </c>
      <c r="B6607" s="9" t="s">
        <v>1672</v>
      </c>
      <c r="C6607" s="9" t="s">
        <v>19</v>
      </c>
      <c r="D6607" s="12">
        <v>-33.219940299999998</v>
      </c>
      <c r="E6607" s="12">
        <v>20.684957300000001</v>
      </c>
      <c r="F6607" s="9" t="s">
        <v>8</v>
      </c>
      <c r="G6607" s="9">
        <v>249333143</v>
      </c>
      <c r="H6607" s="9" t="str">
        <f t="shared" si="206"/>
        <v>(-33.2199403, 20.6849573)</v>
      </c>
    </row>
    <row r="6608" spans="1:8" s="10" customFormat="1" x14ac:dyDescent="0.25">
      <c r="A6608" s="9" t="str">
        <f t="shared" si="207"/>
        <v>OSM: Skelmwater - Halt - (247646987)</v>
      </c>
      <c r="B6608" s="9" t="s">
        <v>1457</v>
      </c>
      <c r="C6608" s="9" t="s">
        <v>19</v>
      </c>
      <c r="D6608" s="12">
        <v>-22.471497500000002</v>
      </c>
      <c r="E6608" s="12">
        <v>29.935881500000001</v>
      </c>
      <c r="F6608" s="9" t="s">
        <v>8</v>
      </c>
      <c r="G6608" s="9">
        <v>247646987</v>
      </c>
      <c r="H6608" s="9" t="str">
        <f t="shared" si="206"/>
        <v>(-22.4714975, 29.9358815)</v>
      </c>
    </row>
    <row r="6609" spans="1:8" s="10" customFormat="1" x14ac:dyDescent="0.25">
      <c r="A6609" s="9" t="str">
        <f t="shared" si="207"/>
        <v>OSM: Skermutseling - Stop - (247646982)</v>
      </c>
      <c r="B6609" s="9" t="s">
        <v>1452</v>
      </c>
      <c r="C6609" s="9" t="s">
        <v>13</v>
      </c>
      <c r="D6609" s="12">
        <v>-25.905707</v>
      </c>
      <c r="E6609" s="12">
        <v>26.945933199999999</v>
      </c>
      <c r="F6609" s="9" t="s">
        <v>8</v>
      </c>
      <c r="G6609" s="9">
        <v>247646982</v>
      </c>
      <c r="H6609" s="9" t="str">
        <f t="shared" si="206"/>
        <v>(-25.905707, 26.9459332)</v>
      </c>
    </row>
    <row r="6610" spans="1:8" s="10" customFormat="1" x14ac:dyDescent="0.25">
      <c r="A6610" s="9" t="str">
        <f t="shared" si="207"/>
        <v>OSM: Skerpkop - Abandoned - (247326347)</v>
      </c>
      <c r="B6610" s="9" t="s">
        <v>665</v>
      </c>
      <c r="C6610" s="9" t="s">
        <v>139</v>
      </c>
      <c r="D6610" s="12">
        <v>-33.252090899999999</v>
      </c>
      <c r="E6610" s="12">
        <v>23.5779918</v>
      </c>
      <c r="F6610" s="9" t="s">
        <v>8</v>
      </c>
      <c r="G6610" s="9">
        <v>247326347</v>
      </c>
      <c r="H6610" s="9" t="str">
        <f t="shared" si="206"/>
        <v>(-33.2520909, 23.5779918)</v>
      </c>
    </row>
    <row r="6611" spans="1:8" s="10" customFormat="1" x14ac:dyDescent="0.25">
      <c r="A6611" s="9" t="str">
        <f t="shared" si="207"/>
        <v>OSM: Skietbaan - Abandoned - (247327974)</v>
      </c>
      <c r="B6611" s="9" t="s">
        <v>926</v>
      </c>
      <c r="C6611" s="9" t="s">
        <v>139</v>
      </c>
      <c r="D6611" s="12">
        <v>-29.295529299999998</v>
      </c>
      <c r="E6611" s="12">
        <v>24.234019499999999</v>
      </c>
      <c r="F6611" s="9" t="s">
        <v>8</v>
      </c>
      <c r="G6611" s="9">
        <v>247327974</v>
      </c>
      <c r="H6611" s="9" t="str">
        <f t="shared" si="206"/>
        <v>(-29.2955293, 24.2340195)</v>
      </c>
    </row>
    <row r="6612" spans="1:8" s="10" customFormat="1" x14ac:dyDescent="0.25">
      <c r="A6612" s="9" t="str">
        <f t="shared" si="207"/>
        <v>OSM: Skietfontein - Abandoned - (247326344)</v>
      </c>
      <c r="B6612" s="9" t="s">
        <v>662</v>
      </c>
      <c r="C6612" s="9" t="s">
        <v>139</v>
      </c>
      <c r="D6612" s="12">
        <v>-31.6882798</v>
      </c>
      <c r="E6612" s="12">
        <v>26.6101335</v>
      </c>
      <c r="F6612" s="9" t="s">
        <v>8</v>
      </c>
      <c r="G6612" s="9">
        <v>247326344</v>
      </c>
      <c r="H6612" s="9" t="str">
        <f t="shared" si="206"/>
        <v>(-31.6882798, 26.6101335)</v>
      </c>
    </row>
    <row r="6613" spans="1:8" s="10" customFormat="1" x14ac:dyDescent="0.25">
      <c r="A6613" s="9" t="str">
        <f t="shared" si="207"/>
        <v>OSM: Skietpoort - Stop - (247644836)</v>
      </c>
      <c r="B6613" s="9" t="s">
        <v>1172</v>
      </c>
      <c r="C6613" s="9" t="s">
        <v>13</v>
      </c>
      <c r="D6613" s="12">
        <v>-25.7830513</v>
      </c>
      <c r="E6613" s="12">
        <v>28.6687461</v>
      </c>
      <c r="F6613" s="9" t="s">
        <v>8</v>
      </c>
      <c r="G6613" s="9">
        <v>247644836</v>
      </c>
      <c r="H6613" s="9" t="str">
        <f t="shared" si="206"/>
        <v>(-25.7830513, 28.6687461)</v>
      </c>
    </row>
    <row r="6614" spans="1:8" s="10" customFormat="1" x14ac:dyDescent="0.25">
      <c r="A6614" s="9" t="str">
        <f t="shared" si="207"/>
        <v>OSM: Skilderkrans - Abandoned - (247326345)</v>
      </c>
      <c r="B6614" s="9" t="s">
        <v>663</v>
      </c>
      <c r="C6614" s="9" t="s">
        <v>139</v>
      </c>
      <c r="D6614" s="12">
        <v>-31.186801299999999</v>
      </c>
      <c r="E6614" s="12">
        <v>26.771478299999998</v>
      </c>
      <c r="F6614" s="9" t="s">
        <v>8</v>
      </c>
      <c r="G6614" s="9">
        <v>247326345</v>
      </c>
      <c r="H6614" s="9" t="str">
        <f t="shared" si="206"/>
        <v>(-31.1868013, 26.7714783)</v>
      </c>
    </row>
    <row r="6615" spans="1:8" s="10" customFormat="1" x14ac:dyDescent="0.25">
      <c r="A6615" s="9" t="str">
        <f t="shared" si="207"/>
        <v>OSM: Skimmelkrans - Station - (249333142)</v>
      </c>
      <c r="B6615" s="9" t="s">
        <v>1671</v>
      </c>
      <c r="C6615" s="9" t="s">
        <v>7</v>
      </c>
      <c r="D6615" s="12">
        <v>-34.025483100000002</v>
      </c>
      <c r="E6615" s="12">
        <v>22.3811614</v>
      </c>
      <c r="F6615" s="9" t="s">
        <v>8</v>
      </c>
      <c r="G6615" s="9">
        <v>249333142</v>
      </c>
      <c r="H6615" s="9" t="str">
        <f t="shared" si="206"/>
        <v>(-34.0254831, 22.3811614)</v>
      </c>
    </row>
    <row r="6616" spans="1:8" s="10" customFormat="1" x14ac:dyDescent="0.25">
      <c r="A6616" s="9" t="str">
        <f t="shared" si="207"/>
        <v>OSM: Skoongesig - Halt - (647605776)</v>
      </c>
      <c r="B6616" s="9" t="s">
        <v>2022</v>
      </c>
      <c r="C6616" s="9" t="s">
        <v>19</v>
      </c>
      <c r="D6616" s="12">
        <v>-25.892648900000001</v>
      </c>
      <c r="E6616" s="12">
        <v>29.172677499999999</v>
      </c>
      <c r="F6616" s="9" t="s">
        <v>8</v>
      </c>
      <c r="G6616" s="9">
        <v>647605776</v>
      </c>
      <c r="H6616" s="9" t="str">
        <f t="shared" si="206"/>
        <v>(-25.8926489, 29.1726775)</v>
      </c>
    </row>
    <row r="6617" spans="1:8" s="10" customFormat="1" x14ac:dyDescent="0.25">
      <c r="A6617" s="9" t="str">
        <f t="shared" si="207"/>
        <v>OSM: Skoonroos - Halt - (247325571)</v>
      </c>
      <c r="B6617" s="9" t="s">
        <v>318</v>
      </c>
      <c r="C6617" s="9" t="s">
        <v>19</v>
      </c>
      <c r="D6617" s="12">
        <v>-27.421125400000001</v>
      </c>
      <c r="E6617" s="12">
        <v>28.016638100000002</v>
      </c>
      <c r="F6617" s="9" t="s">
        <v>8</v>
      </c>
      <c r="G6617" s="9">
        <v>247325571</v>
      </c>
      <c r="H6617" s="9" t="str">
        <f t="shared" si="206"/>
        <v>(-27.4211254, 28.0166381)</v>
      </c>
    </row>
    <row r="6618" spans="1:8" s="10" customFormat="1" x14ac:dyDescent="0.25">
      <c r="A6618" s="9" t="str">
        <f t="shared" si="207"/>
        <v>OSM: Skoonspruit - Station - (247645259)</v>
      </c>
      <c r="B6618" s="9" t="s">
        <v>1214</v>
      </c>
      <c r="C6618" s="9" t="s">
        <v>7</v>
      </c>
      <c r="D6618" s="12">
        <v>-27.6153707</v>
      </c>
      <c r="E6618" s="12">
        <v>26.602873500000001</v>
      </c>
      <c r="F6618" s="9" t="s">
        <v>8</v>
      </c>
      <c r="G6618" s="9">
        <v>247645259</v>
      </c>
      <c r="H6618" s="9" t="str">
        <f t="shared" si="206"/>
        <v>(-27.6153707, 26.6028735)</v>
      </c>
    </row>
    <row r="6619" spans="1:8" s="10" customFormat="1" x14ac:dyDescent="0.25">
      <c r="A6619" s="9" t="str">
        <f t="shared" si="207"/>
        <v>OSM: Skoonvlei - Station - (249333145)</v>
      </c>
      <c r="B6619" s="9" t="s">
        <v>1674</v>
      </c>
      <c r="C6619" s="9" t="s">
        <v>7</v>
      </c>
      <c r="D6619" s="12">
        <v>-33.3414395</v>
      </c>
      <c r="E6619" s="12">
        <v>19.309699200000001</v>
      </c>
      <c r="F6619" s="9" t="s">
        <v>8</v>
      </c>
      <c r="G6619" s="9">
        <v>249333145</v>
      </c>
      <c r="H6619" s="9" t="str">
        <f t="shared" si="206"/>
        <v>(-33.3414395, 19.3096992)</v>
      </c>
    </row>
    <row r="6620" spans="1:8" s="10" customFormat="1" x14ac:dyDescent="0.25">
      <c r="A6620" s="9" t="str">
        <f t="shared" si="207"/>
        <v>OSM: Skurfkop - Station - (249333144)</v>
      </c>
      <c r="B6620" s="9" t="s">
        <v>1673</v>
      </c>
      <c r="C6620" s="9" t="s">
        <v>7</v>
      </c>
      <c r="D6620" s="12">
        <v>-31.9424688</v>
      </c>
      <c r="E6620" s="12">
        <v>18.615237700000002</v>
      </c>
      <c r="F6620" s="9" t="s">
        <v>8</v>
      </c>
      <c r="G6620" s="9">
        <v>249333144</v>
      </c>
      <c r="H6620" s="9" t="str">
        <f t="shared" si="206"/>
        <v>(-31.9424688, 18.6152377)</v>
      </c>
    </row>
    <row r="6621" spans="1:8" s="10" customFormat="1" x14ac:dyDescent="0.25">
      <c r="A6621" s="9" t="str">
        <f t="shared" si="207"/>
        <v>OSM: Slabberts - Station - (247325573)</v>
      </c>
      <c r="B6621" s="9" t="s">
        <v>319</v>
      </c>
      <c r="C6621" s="9" t="s">
        <v>7</v>
      </c>
      <c r="D6621" s="12">
        <v>-28.435725300000001</v>
      </c>
      <c r="E6621" s="12">
        <v>28.182006000000001</v>
      </c>
      <c r="F6621" s="9" t="s">
        <v>8</v>
      </c>
      <c r="G6621" s="9">
        <v>247325573</v>
      </c>
      <c r="H6621" s="9" t="str">
        <f t="shared" si="206"/>
        <v>(-28.4357253, 28.182006)</v>
      </c>
    </row>
    <row r="6622" spans="1:8" s="10" customFormat="1" x14ac:dyDescent="0.25">
      <c r="A6622" s="9" t="str">
        <f t="shared" si="207"/>
        <v>OSM: Slagtersnek - Halt - (247326342)</v>
      </c>
      <c r="B6622" s="9" t="s">
        <v>661</v>
      </c>
      <c r="C6622" s="9" t="s">
        <v>19</v>
      </c>
      <c r="D6622" s="12">
        <v>-32.699082500000003</v>
      </c>
      <c r="E6622" s="12">
        <v>25.827024399999999</v>
      </c>
      <c r="F6622" s="9" t="s">
        <v>8</v>
      </c>
      <c r="G6622" s="9">
        <v>247326342</v>
      </c>
      <c r="H6622" s="9" t="str">
        <f t="shared" si="206"/>
        <v>(-32.6990825, 25.8270244)</v>
      </c>
    </row>
    <row r="6623" spans="1:8" s="10" customFormat="1" x14ac:dyDescent="0.25">
      <c r="A6623" s="9" t="str">
        <f t="shared" si="207"/>
        <v>OSM: Sleepdam - Abandoned - (351106602)</v>
      </c>
      <c r="B6623" s="9" t="s">
        <v>1873</v>
      </c>
      <c r="C6623" s="9" t="s">
        <v>139</v>
      </c>
      <c r="D6623" s="12">
        <v>-29.133255200000001</v>
      </c>
      <c r="E6623" s="12">
        <v>26.1636822</v>
      </c>
      <c r="F6623" s="9" t="s">
        <v>8</v>
      </c>
      <c r="G6623" s="9">
        <v>351106602</v>
      </c>
      <c r="H6623" s="9" t="str">
        <f t="shared" si="206"/>
        <v>(-29.1332552, 26.1636822)</v>
      </c>
    </row>
    <row r="6624" spans="1:8" s="10" customFormat="1" x14ac:dyDescent="0.25">
      <c r="A6624" s="9" t="str">
        <f t="shared" si="207"/>
        <v>OSM: Sleutelspoort Halt - Halt - (247325575)</v>
      </c>
      <c r="B6624" s="9" t="s">
        <v>321</v>
      </c>
      <c r="C6624" s="9" t="s">
        <v>19</v>
      </c>
      <c r="D6624" s="12">
        <v>-29.8681093</v>
      </c>
      <c r="E6624" s="12">
        <v>25.440653699999999</v>
      </c>
      <c r="F6624" s="9" t="s">
        <v>8</v>
      </c>
      <c r="G6624" s="9">
        <v>247325575</v>
      </c>
      <c r="H6624" s="9" t="str">
        <f t="shared" si="206"/>
        <v>(-29.8681093, 25.4406537)</v>
      </c>
    </row>
    <row r="6625" spans="1:8" s="10" customFormat="1" x14ac:dyDescent="0.25">
      <c r="A6625" s="9" t="str">
        <f t="shared" si="207"/>
        <v>OSM: Slurry - Station - (247646981)</v>
      </c>
      <c r="B6625" s="9" t="s">
        <v>1451</v>
      </c>
      <c r="C6625" s="9" t="s">
        <v>7</v>
      </c>
      <c r="D6625" s="12">
        <v>-25.813126400000002</v>
      </c>
      <c r="E6625" s="12">
        <v>25.836149599999999</v>
      </c>
      <c r="F6625" s="9" t="s">
        <v>8</v>
      </c>
      <c r="G6625" s="9">
        <v>247646981</v>
      </c>
      <c r="H6625" s="9" t="str">
        <f t="shared" si="206"/>
        <v>(-25.8131264, 25.8361496)</v>
      </c>
    </row>
    <row r="6626" spans="1:8" s="10" customFormat="1" x14ac:dyDescent="0.25">
      <c r="A6626" s="9" t="str">
        <f t="shared" si="207"/>
        <v>OSM: Slypklip - Station - (247327975)</v>
      </c>
      <c r="B6626" s="9" t="s">
        <v>927</v>
      </c>
      <c r="C6626" s="9" t="s">
        <v>7</v>
      </c>
      <c r="D6626" s="12">
        <v>-28.4301627</v>
      </c>
      <c r="E6626" s="12">
        <v>24.8000197</v>
      </c>
      <c r="F6626" s="9" t="s">
        <v>8</v>
      </c>
      <c r="G6626" s="9">
        <v>247327975</v>
      </c>
      <c r="H6626" s="9" t="str">
        <f t="shared" si="206"/>
        <v>(-28.4301627, 24.8000197)</v>
      </c>
    </row>
    <row r="6627" spans="1:8" s="10" customFormat="1" x14ac:dyDescent="0.25">
      <c r="A6627" s="9" t="str">
        <f t="shared" si="207"/>
        <v>OSM: Smalhof - Halt - (247325574)</v>
      </c>
      <c r="B6627" s="9" t="s">
        <v>320</v>
      </c>
      <c r="C6627" s="9" t="s">
        <v>19</v>
      </c>
      <c r="D6627" s="12">
        <v>-27.340385600000001</v>
      </c>
      <c r="E6627" s="12">
        <v>29.084474400000001</v>
      </c>
      <c r="F6627" s="9" t="s">
        <v>8</v>
      </c>
      <c r="G6627" s="9">
        <v>247325574</v>
      </c>
      <c r="H6627" s="9" t="str">
        <f t="shared" si="206"/>
        <v>(-27.3403856, 29.0844744)</v>
      </c>
    </row>
    <row r="6628" spans="1:8" s="10" customFormat="1" x14ac:dyDescent="0.25">
      <c r="A6628" s="9" t="str">
        <f t="shared" si="207"/>
        <v>OSM: Smartryk Halt - Halt - (247325578)</v>
      </c>
      <c r="B6628" s="9" t="s">
        <v>323</v>
      </c>
      <c r="C6628" s="9" t="s">
        <v>19</v>
      </c>
      <c r="D6628" s="12">
        <v>-30.232600300000001</v>
      </c>
      <c r="E6628" s="12">
        <v>25.542585299999999</v>
      </c>
      <c r="F6628" s="9" t="s">
        <v>8</v>
      </c>
      <c r="G6628" s="9">
        <v>247325578</v>
      </c>
      <c r="H6628" s="9" t="str">
        <f t="shared" si="206"/>
        <v>(-30.2326003, 25.5425853)</v>
      </c>
    </row>
    <row r="6629" spans="1:8" s="10" customFormat="1" x14ac:dyDescent="0.25">
      <c r="A6629" s="9" t="str">
        <f t="shared" si="207"/>
        <v>OSM: Smith's Crossing - Halt - (334455325)</v>
      </c>
      <c r="B6629" s="9" t="s">
        <v>1760</v>
      </c>
      <c r="C6629" s="9" t="s">
        <v>19</v>
      </c>
      <c r="D6629" s="12">
        <v>-28.499234399999999</v>
      </c>
      <c r="E6629" s="12">
        <v>29.714135500000001</v>
      </c>
      <c r="F6629" s="9" t="s">
        <v>8</v>
      </c>
      <c r="G6629" s="9">
        <v>334455325</v>
      </c>
      <c r="H6629" s="9" t="str">
        <f t="shared" si="206"/>
        <v>(-28.4992344, 29.7141355)</v>
      </c>
    </row>
    <row r="6630" spans="1:8" s="10" customFormat="1" x14ac:dyDescent="0.25">
      <c r="A6630" s="9" t="str">
        <f t="shared" si="207"/>
        <v>OSM: Snyberg - Halt - (249333156)</v>
      </c>
      <c r="B6630" s="9" t="s">
        <v>1675</v>
      </c>
      <c r="C6630" s="9" t="s">
        <v>19</v>
      </c>
      <c r="D6630" s="12">
        <v>-33.474930100000002</v>
      </c>
      <c r="E6630" s="12">
        <v>22.879934599999999</v>
      </c>
      <c r="F6630" s="9" t="s">
        <v>8</v>
      </c>
      <c r="G6630" s="9">
        <v>249333156</v>
      </c>
      <c r="H6630" s="9" t="str">
        <f t="shared" si="206"/>
        <v>(-33.4749301, 22.8799346)</v>
      </c>
    </row>
    <row r="6631" spans="1:8" s="10" customFormat="1" x14ac:dyDescent="0.25">
      <c r="A6631" s="9" t="str">
        <f t="shared" si="207"/>
        <v>OSM: Snykolk - Abandoned - (247327949)</v>
      </c>
      <c r="B6631" s="9" t="s">
        <v>903</v>
      </c>
      <c r="C6631" s="9" t="s">
        <v>139</v>
      </c>
      <c r="D6631" s="12">
        <v>-31.314140299999998</v>
      </c>
      <c r="E6631" s="12">
        <v>20.747620099999999</v>
      </c>
      <c r="F6631" s="9" t="s">
        <v>8</v>
      </c>
      <c r="G6631" s="9">
        <v>247327949</v>
      </c>
      <c r="H6631" s="9" t="str">
        <f t="shared" si="206"/>
        <v>(-31.3141403, 20.7476201)</v>
      </c>
    </row>
    <row r="6632" spans="1:8" s="10" customFormat="1" x14ac:dyDescent="0.25">
      <c r="A6632" s="9" t="str">
        <f t="shared" si="207"/>
        <v>OSM: Sodium - Station - (247327948)</v>
      </c>
      <c r="B6632" s="9" t="s">
        <v>902</v>
      </c>
      <c r="C6632" s="9" t="s">
        <v>7</v>
      </c>
      <c r="D6632" s="12">
        <v>-30.1728767</v>
      </c>
      <c r="E6632" s="12">
        <v>23.127593900000001</v>
      </c>
      <c r="F6632" s="9" t="s">
        <v>8</v>
      </c>
      <c r="G6632" s="9">
        <v>247327948</v>
      </c>
      <c r="H6632" s="9" t="str">
        <f t="shared" si="206"/>
        <v>(-30.1728767, 23.1275939)</v>
      </c>
    </row>
    <row r="6633" spans="1:8" s="10" customFormat="1" x14ac:dyDescent="0.25">
      <c r="A6633" s="9" t="str">
        <f t="shared" si="207"/>
        <v>OSM: Soekmekaar - Station - (247646984)</v>
      </c>
      <c r="B6633" s="9" t="s">
        <v>1454</v>
      </c>
      <c r="C6633" s="9" t="s">
        <v>7</v>
      </c>
      <c r="D6633" s="12">
        <v>-23.4929326</v>
      </c>
      <c r="E6633" s="12">
        <v>29.925451299999999</v>
      </c>
      <c r="F6633" s="9" t="s">
        <v>8</v>
      </c>
      <c r="G6633" s="9">
        <v>247646984</v>
      </c>
      <c r="H6633" s="9" t="str">
        <f t="shared" si="206"/>
        <v>(-23.4929326, 29.9254513)</v>
      </c>
    </row>
    <row r="6634" spans="1:8" s="10" customFormat="1" x14ac:dyDescent="0.25">
      <c r="A6634" s="9" t="str">
        <f t="shared" si="207"/>
        <v>OSM: Soetendal - Stop - (237619527)</v>
      </c>
      <c r="B6634" s="9" t="s">
        <v>113</v>
      </c>
      <c r="C6634" s="9" t="s">
        <v>13</v>
      </c>
      <c r="D6634" s="12">
        <v>-33.507515599999998</v>
      </c>
      <c r="E6634" s="12">
        <v>18.980885399999998</v>
      </c>
      <c r="F6634" s="9" t="s">
        <v>8</v>
      </c>
      <c r="G6634" s="9">
        <v>237619527</v>
      </c>
      <c r="H6634" s="9" t="str">
        <f t="shared" si="206"/>
        <v>(-33.5075156, 18.9808854)</v>
      </c>
    </row>
    <row r="6635" spans="1:8" s="10" customFormat="1" x14ac:dyDescent="0.25">
      <c r="A6635" s="9" t="str">
        <f t="shared" si="207"/>
        <v>OSM: Soetendal - Station - (9155692727)</v>
      </c>
      <c r="B6635" s="9" t="s">
        <v>113</v>
      </c>
      <c r="C6635" s="9" t="s">
        <v>7</v>
      </c>
      <c r="D6635" s="12">
        <v>-33.507520700000001</v>
      </c>
      <c r="E6635" s="12">
        <v>18.981163200000001</v>
      </c>
      <c r="F6635" s="9" t="s">
        <v>8</v>
      </c>
      <c r="G6635" s="9">
        <v>9155692727</v>
      </c>
      <c r="H6635" s="9" t="str">
        <f t="shared" si="206"/>
        <v>(-33.5075207, 18.9811632)</v>
      </c>
    </row>
    <row r="6636" spans="1:8" s="10" customFormat="1" x14ac:dyDescent="0.25">
      <c r="A6636" s="9" t="str">
        <f t="shared" si="207"/>
        <v>OSM: Soetmelkrivier - Abandoned - (249333158)</v>
      </c>
      <c r="B6636" s="9" t="s">
        <v>1676</v>
      </c>
      <c r="C6636" s="9" t="s">
        <v>139</v>
      </c>
      <c r="D6636" s="12">
        <v>-34.136791899999999</v>
      </c>
      <c r="E6636" s="12">
        <v>21.310741199999999</v>
      </c>
      <c r="F6636" s="9" t="s">
        <v>8</v>
      </c>
      <c r="G6636" s="9">
        <v>249333158</v>
      </c>
      <c r="H6636" s="9" t="str">
        <f t="shared" si="206"/>
        <v>(-34.1367919, 21.3107412)</v>
      </c>
    </row>
    <row r="6637" spans="1:8" s="10" customFormat="1" x14ac:dyDescent="0.25">
      <c r="A6637" s="9" t="str">
        <f t="shared" si="207"/>
        <v>OSM: Solomondale - Abandoned - (247646983)</v>
      </c>
      <c r="B6637" s="9" t="s">
        <v>1453</v>
      </c>
      <c r="C6637" s="9" t="s">
        <v>139</v>
      </c>
      <c r="D6637" s="12">
        <v>-23.762291399999999</v>
      </c>
      <c r="E6637" s="12">
        <v>29.671263700000001</v>
      </c>
      <c r="F6637" s="9" t="s">
        <v>8</v>
      </c>
      <c r="G6637" s="9">
        <v>247646983</v>
      </c>
      <c r="H6637" s="9" t="str">
        <f t="shared" si="206"/>
        <v>(-23.7622914, 29.6712637)</v>
      </c>
    </row>
    <row r="6638" spans="1:8" s="10" customFormat="1" x14ac:dyDescent="0.25">
      <c r="A6638" s="9" t="str">
        <f t="shared" si="207"/>
        <v>OSM: Somerset East - Station - (247326436)</v>
      </c>
      <c r="B6638" s="9" t="s">
        <v>716</v>
      </c>
      <c r="C6638" s="9" t="s">
        <v>7</v>
      </c>
      <c r="D6638" s="12">
        <v>-32.727179100000001</v>
      </c>
      <c r="E6638" s="12">
        <v>25.5890399</v>
      </c>
      <c r="F6638" s="9" t="s">
        <v>8</v>
      </c>
      <c r="G6638" s="9">
        <v>247326436</v>
      </c>
      <c r="H6638" s="9" t="str">
        <f t="shared" si="206"/>
        <v>(-32.7271791, 25.5890399)</v>
      </c>
    </row>
    <row r="6639" spans="1:8" s="10" customFormat="1" x14ac:dyDescent="0.25">
      <c r="A6639" s="9" t="str">
        <f t="shared" si="207"/>
        <v>OSM: Somerset East - Cookhouse Branch Line - Abandoned - (31087433)</v>
      </c>
      <c r="B6639" s="9" t="s">
        <v>2803</v>
      </c>
      <c r="C6639" s="9" t="s">
        <v>139</v>
      </c>
      <c r="D6639" s="12">
        <v>-32.773956860605999</v>
      </c>
      <c r="E6639" s="12">
        <v>25.700904698653101</v>
      </c>
      <c r="F6639" s="9" t="s">
        <v>2775</v>
      </c>
      <c r="G6639" s="9">
        <v>31087433</v>
      </c>
      <c r="H6639" s="9" t="str">
        <f t="shared" si="206"/>
        <v>(-32.7739569, 25.7009047)</v>
      </c>
    </row>
    <row r="6640" spans="1:8" s="10" customFormat="1" x14ac:dyDescent="0.25">
      <c r="A6640" s="9" t="str">
        <f t="shared" si="207"/>
        <v>OSM: Somerset East - Cookhouse Branch Line - Disused - (51890619)</v>
      </c>
      <c r="B6640" s="9" t="s">
        <v>2803</v>
      </c>
      <c r="C6640" s="9" t="s">
        <v>2774</v>
      </c>
      <c r="D6640" s="12">
        <v>-32.771061000000003</v>
      </c>
      <c r="E6640" s="12">
        <v>25.611409399999999</v>
      </c>
      <c r="F6640" s="9" t="s">
        <v>2775</v>
      </c>
      <c r="G6640" s="9">
        <v>51890619</v>
      </c>
      <c r="H6640" s="9" t="str">
        <f t="shared" si="206"/>
        <v>(-32.771061, 25.6114094)</v>
      </c>
    </row>
    <row r="6641" spans="1:8" s="10" customFormat="1" x14ac:dyDescent="0.25">
      <c r="A6641" s="9" t="str">
        <f t="shared" si="207"/>
        <v>OSM: Somerset East - Cookhouse Branch Line - Disused - (51890620)</v>
      </c>
      <c r="B6641" s="9" t="s">
        <v>2803</v>
      </c>
      <c r="C6641" s="9" t="s">
        <v>2774</v>
      </c>
      <c r="D6641" s="12">
        <v>-32.736368749999997</v>
      </c>
      <c r="E6641" s="12">
        <v>25.598338900000002</v>
      </c>
      <c r="F6641" s="9" t="s">
        <v>2775</v>
      </c>
      <c r="G6641" s="9">
        <v>51890620</v>
      </c>
      <c r="H6641" s="9" t="str">
        <f t="shared" si="206"/>
        <v>(-32.7363688, 25.5983389)</v>
      </c>
    </row>
    <row r="6642" spans="1:8" s="10" customFormat="1" x14ac:dyDescent="0.25">
      <c r="A6642" s="9" t="str">
        <f t="shared" si="207"/>
        <v>OSM: Somerset East - Cookhouse Branch Line - Abandoned - (51890621)</v>
      </c>
      <c r="B6642" s="9" t="s">
        <v>2803</v>
      </c>
      <c r="C6642" s="9" t="s">
        <v>139</v>
      </c>
      <c r="D6642" s="12">
        <v>-32.764509287499997</v>
      </c>
      <c r="E6642" s="12">
        <v>25.612771174999999</v>
      </c>
      <c r="F6642" s="9" t="s">
        <v>2775</v>
      </c>
      <c r="G6642" s="9">
        <v>51890621</v>
      </c>
      <c r="H6642" s="9" t="str">
        <f t="shared" si="206"/>
        <v>(-32.7645093, 25.6127712)</v>
      </c>
    </row>
    <row r="6643" spans="1:8" s="10" customFormat="1" x14ac:dyDescent="0.25">
      <c r="A6643" s="9" t="str">
        <f t="shared" si="207"/>
        <v>OSM: Somerset East - Cookhouse Branch Line - Abandoned - (51890622)</v>
      </c>
      <c r="B6643" s="9" t="s">
        <v>2803</v>
      </c>
      <c r="C6643" s="9" t="s">
        <v>139</v>
      </c>
      <c r="D6643" s="12">
        <v>-32.7278733634408</v>
      </c>
      <c r="E6643" s="12">
        <v>25.593031130107502</v>
      </c>
      <c r="F6643" s="9" t="s">
        <v>2775</v>
      </c>
      <c r="G6643" s="9">
        <v>51890622</v>
      </c>
      <c r="H6643" s="9" t="str">
        <f t="shared" si="206"/>
        <v>(-32.7278734, 25.5930311)</v>
      </c>
    </row>
    <row r="6644" spans="1:8" s="10" customFormat="1" x14ac:dyDescent="0.25">
      <c r="A6644" s="9" t="str">
        <f t="shared" si="207"/>
        <v>OSM: Somerset East - Cookhouse Branch Line - Abandoned - (767520879)</v>
      </c>
      <c r="B6644" s="9" t="s">
        <v>2803</v>
      </c>
      <c r="C6644" s="9" t="s">
        <v>139</v>
      </c>
      <c r="D6644" s="12">
        <v>-32.757715272727197</v>
      </c>
      <c r="E6644" s="12">
        <v>25.614129045454501</v>
      </c>
      <c r="F6644" s="9" t="s">
        <v>2775</v>
      </c>
      <c r="G6644" s="9">
        <v>767520879</v>
      </c>
      <c r="H6644" s="9" t="str">
        <f t="shared" si="206"/>
        <v>(-32.7577153, 25.614129)</v>
      </c>
    </row>
    <row r="6645" spans="1:8" s="10" customFormat="1" x14ac:dyDescent="0.25">
      <c r="A6645" s="9" t="str">
        <f t="shared" si="207"/>
        <v>OSM: Somerset East - Cookhouse Branch Line - Abandoned - (767520881)</v>
      </c>
      <c r="B6645" s="9" t="s">
        <v>2803</v>
      </c>
      <c r="C6645" s="9" t="s">
        <v>139</v>
      </c>
      <c r="D6645" s="12">
        <v>-32.7434366467741</v>
      </c>
      <c r="E6645" s="12">
        <v>25.605238772580599</v>
      </c>
      <c r="F6645" s="9" t="s">
        <v>2775</v>
      </c>
      <c r="G6645" s="9">
        <v>767520881</v>
      </c>
      <c r="H6645" s="9" t="str">
        <f t="shared" si="206"/>
        <v>(-32.7434366, 25.6052388)</v>
      </c>
    </row>
    <row r="6646" spans="1:8" s="10" customFormat="1" x14ac:dyDescent="0.25">
      <c r="A6646" s="9" t="str">
        <f t="shared" si="207"/>
        <v>OSM: Somerset East - Cookhouse Branch Line - Abandoned - (1297478654)</v>
      </c>
      <c r="B6646" s="9" t="s">
        <v>2803</v>
      </c>
      <c r="C6646" s="9" t="s">
        <v>139</v>
      </c>
      <c r="D6646" s="12">
        <v>-32.7889334125</v>
      </c>
      <c r="E6646" s="12">
        <v>25.633566787500001</v>
      </c>
      <c r="F6646" s="9" t="s">
        <v>2775</v>
      </c>
      <c r="G6646" s="9">
        <v>1297478654</v>
      </c>
      <c r="H6646" s="9" t="str">
        <f t="shared" si="206"/>
        <v>(-32.7889334, 25.6335668)</v>
      </c>
    </row>
    <row r="6647" spans="1:8" s="10" customFormat="1" x14ac:dyDescent="0.25">
      <c r="A6647" s="9" t="str">
        <f t="shared" si="207"/>
        <v>OSM: Somerset East - Cookhouse Branch Line - Abandoned - (1312110349)</v>
      </c>
      <c r="B6647" s="9" t="s">
        <v>2803</v>
      </c>
      <c r="C6647" s="9" t="s">
        <v>139</v>
      </c>
      <c r="D6647" s="12">
        <v>-32.728615124999997</v>
      </c>
      <c r="E6647" s="12">
        <v>25.5879177833333</v>
      </c>
      <c r="F6647" s="9" t="s">
        <v>2775</v>
      </c>
      <c r="G6647" s="9">
        <v>1312110349</v>
      </c>
      <c r="H6647" s="9" t="str">
        <f t="shared" si="206"/>
        <v>(-32.7286151, 25.5879178)</v>
      </c>
    </row>
    <row r="6648" spans="1:8" s="10" customFormat="1" x14ac:dyDescent="0.25">
      <c r="A6648" s="9" t="str">
        <f t="shared" si="207"/>
        <v>OSM: Somerset West - Stop - (128184821)</v>
      </c>
      <c r="B6648" s="9" t="s">
        <v>99</v>
      </c>
      <c r="C6648" s="9" t="s">
        <v>13</v>
      </c>
      <c r="D6648" s="12">
        <v>-34.084261499999997</v>
      </c>
      <c r="E6648" s="12">
        <v>18.841498399999999</v>
      </c>
      <c r="F6648" s="9" t="s">
        <v>8</v>
      </c>
      <c r="G6648" s="9">
        <v>128184821</v>
      </c>
      <c r="H6648" s="9" t="str">
        <f t="shared" si="206"/>
        <v>(-34.0842615, 18.8414984)</v>
      </c>
    </row>
    <row r="6649" spans="1:8" s="10" customFormat="1" x14ac:dyDescent="0.25">
      <c r="A6649" s="9" t="str">
        <f t="shared" si="207"/>
        <v>OSM: Somerset West - Station - (7401297954)</v>
      </c>
      <c r="B6649" s="9" t="s">
        <v>99</v>
      </c>
      <c r="C6649" s="9" t="s">
        <v>7</v>
      </c>
      <c r="D6649" s="12">
        <v>-34.084345300000003</v>
      </c>
      <c r="E6649" s="12">
        <v>18.8414675</v>
      </c>
      <c r="F6649" s="9" t="s">
        <v>8</v>
      </c>
      <c r="G6649" s="9">
        <v>7401297954</v>
      </c>
      <c r="H6649" s="9" t="str">
        <f t="shared" si="206"/>
        <v>(-34.0843453, 18.8414675)</v>
      </c>
    </row>
    <row r="6650" spans="1:8" s="10" customFormat="1" x14ac:dyDescent="0.25">
      <c r="A6650" s="9" t="str">
        <f t="shared" si="207"/>
        <v>OSM: Sonder - Halt - (247325576)</v>
      </c>
      <c r="B6650" s="9" t="s">
        <v>322</v>
      </c>
      <c r="C6650" s="9" t="s">
        <v>19</v>
      </c>
      <c r="D6650" s="12">
        <v>-27.298895300000002</v>
      </c>
      <c r="E6650" s="12">
        <v>29.091526900000002</v>
      </c>
      <c r="F6650" s="9" t="s">
        <v>8</v>
      </c>
      <c r="G6650" s="9">
        <v>247325576</v>
      </c>
      <c r="H6650" s="9" t="str">
        <f t="shared" si="206"/>
        <v>(-27.2988953, 29.0915269)</v>
      </c>
    </row>
    <row r="6651" spans="1:8" s="10" customFormat="1" x14ac:dyDescent="0.25">
      <c r="A6651" s="9" t="str">
        <f t="shared" si="207"/>
        <v>OSM: Sonderpan - Abandoned - (247327947)</v>
      </c>
      <c r="B6651" s="9" t="s">
        <v>901</v>
      </c>
      <c r="C6651" s="9" t="s">
        <v>139</v>
      </c>
      <c r="D6651" s="12">
        <v>-29.145987999999999</v>
      </c>
      <c r="E6651" s="12">
        <v>21.8260586</v>
      </c>
      <c r="F6651" s="9" t="s">
        <v>8</v>
      </c>
      <c r="G6651" s="9">
        <v>247327947</v>
      </c>
      <c r="H6651" s="9" t="str">
        <f t="shared" si="206"/>
        <v>(-29.145988, 21.8260586)</v>
      </c>
    </row>
    <row r="6652" spans="1:8" s="10" customFormat="1" x14ac:dyDescent="0.25">
      <c r="A6652" s="9" t="str">
        <f t="shared" si="207"/>
        <v>OSM: Songonzima - Halt - (663027341)</v>
      </c>
      <c r="B6652" s="9" t="s">
        <v>2139</v>
      </c>
      <c r="C6652" s="9" t="s">
        <v>19</v>
      </c>
      <c r="D6652" s="12">
        <v>-29.7084674</v>
      </c>
      <c r="E6652" s="12">
        <v>30.138283000000001</v>
      </c>
      <c r="F6652" s="9" t="s">
        <v>8</v>
      </c>
      <c r="G6652" s="9">
        <v>663027341</v>
      </c>
      <c r="H6652" s="9" t="str">
        <f t="shared" si="206"/>
        <v>(-29.7084674, 30.138283)</v>
      </c>
    </row>
    <row r="6653" spans="1:8" s="10" customFormat="1" x14ac:dyDescent="0.25">
      <c r="A6653" s="9" t="str">
        <f t="shared" si="207"/>
        <v>OSM: Sonskyn - Station - (247326434)</v>
      </c>
      <c r="B6653" s="9" t="s">
        <v>715</v>
      </c>
      <c r="C6653" s="9" t="s">
        <v>7</v>
      </c>
      <c r="D6653" s="12">
        <v>-30.7760994</v>
      </c>
      <c r="E6653" s="12">
        <v>26.456979799999999</v>
      </c>
      <c r="F6653" s="9" t="s">
        <v>8</v>
      </c>
      <c r="G6653" s="9">
        <v>247326434</v>
      </c>
      <c r="H6653" s="9" t="str">
        <f t="shared" si="206"/>
        <v>(-30.7760994, 26.4569798)</v>
      </c>
    </row>
    <row r="6654" spans="1:8" s="10" customFormat="1" x14ac:dyDescent="0.25">
      <c r="A6654" s="9" t="str">
        <f t="shared" si="207"/>
        <v>OSM: Sooihuis - Halt - (247647032)</v>
      </c>
      <c r="B6654" s="9" t="s">
        <v>1497</v>
      </c>
      <c r="C6654" s="9" t="s">
        <v>19</v>
      </c>
      <c r="D6654" s="12">
        <v>-26.535173400000001</v>
      </c>
      <c r="E6654" s="12">
        <v>25.889629599999999</v>
      </c>
      <c r="F6654" s="9" t="s">
        <v>8</v>
      </c>
      <c r="G6654" s="9">
        <v>247647032</v>
      </c>
      <c r="H6654" s="9" t="str">
        <f t="shared" si="206"/>
        <v>(-26.5351734, 25.8896296)</v>
      </c>
    </row>
    <row r="6655" spans="1:8" s="10" customFormat="1" x14ac:dyDescent="0.25">
      <c r="A6655" s="9" t="str">
        <f t="shared" si="207"/>
        <v>OSM: Soshanguve - Station - (247644833)</v>
      </c>
      <c r="B6655" s="9" t="s">
        <v>1170</v>
      </c>
      <c r="C6655" s="9" t="s">
        <v>7</v>
      </c>
      <c r="D6655" s="12">
        <v>-25.520808800000001</v>
      </c>
      <c r="E6655" s="12">
        <v>28.0828247</v>
      </c>
      <c r="F6655" s="9" t="s">
        <v>8</v>
      </c>
      <c r="G6655" s="9">
        <v>247644833</v>
      </c>
      <c r="H6655" s="9" t="str">
        <f t="shared" si="206"/>
        <v>(-25.5208088, 28.0828247)</v>
      </c>
    </row>
    <row r="6656" spans="1:8" s="10" customFormat="1" x14ac:dyDescent="0.25">
      <c r="A6656" s="9" t="str">
        <f t="shared" si="207"/>
        <v>OSM: Soshanguve - Stop - (2071315934)</v>
      </c>
      <c r="B6656" s="9" t="s">
        <v>1170</v>
      </c>
      <c r="C6656" s="9" t="s">
        <v>13</v>
      </c>
      <c r="D6656" s="12">
        <v>-25.5199079</v>
      </c>
      <c r="E6656" s="12">
        <v>28.082872600000002</v>
      </c>
      <c r="F6656" s="9" t="s">
        <v>8</v>
      </c>
      <c r="G6656" s="9">
        <v>2071315934</v>
      </c>
      <c r="H6656" s="9" t="str">
        <f t="shared" si="206"/>
        <v>(-25.5199079, 28.0828726)</v>
      </c>
    </row>
    <row r="6657" spans="1:8" s="10" customFormat="1" x14ac:dyDescent="0.25">
      <c r="A6657" s="9" t="str">
        <f t="shared" si="207"/>
        <v>OSM: Soshanguve - Stop - (7057641095)</v>
      </c>
      <c r="B6657" s="9" t="s">
        <v>1170</v>
      </c>
      <c r="C6657" s="9" t="s">
        <v>13</v>
      </c>
      <c r="D6657" s="12">
        <v>-25.5218582</v>
      </c>
      <c r="E6657" s="12">
        <v>28.082736400000002</v>
      </c>
      <c r="F6657" s="9" t="s">
        <v>8</v>
      </c>
      <c r="G6657" s="9">
        <v>7057641095</v>
      </c>
      <c r="H6657" s="9" t="str">
        <f t="shared" ref="H6657:H6720" si="208">"(" &amp; TEXT(D6657, "#.#######") &amp; ", " &amp; TEXT(E6657, "#.#######") &amp; ")"</f>
        <v>(-25.5218582, 28.0827364)</v>
      </c>
    </row>
    <row r="6658" spans="1:8" s="10" customFormat="1" x14ac:dyDescent="0.25">
      <c r="A6658" s="9" t="str">
        <f t="shared" si="207"/>
        <v>OSM: Sous - Station - (321269861)</v>
      </c>
      <c r="B6658" s="9" t="s">
        <v>1743</v>
      </c>
      <c r="C6658" s="9" t="s">
        <v>7</v>
      </c>
      <c r="D6658" s="12">
        <v>-30.432962100000001</v>
      </c>
      <c r="E6658" s="12">
        <v>19.609917299999999</v>
      </c>
      <c r="F6658" s="9" t="s">
        <v>8</v>
      </c>
      <c r="G6658" s="9">
        <v>321269861</v>
      </c>
      <c r="H6658" s="9" t="str">
        <f t="shared" si="208"/>
        <v>(-30.4329621, 19.6099173)</v>
      </c>
    </row>
    <row r="6659" spans="1:8" s="10" customFormat="1" x14ac:dyDescent="0.25">
      <c r="A6659" s="9" t="str">
        <f t="shared" ref="A6659:A6722" si="209">"OSM: " &amp; B6659 &amp; " - " &amp; PROPER(C6659) &amp; " - (" &amp; G6659 &amp; ")"</f>
        <v>OSM: Soutbosvlei - Halt - (249333197)</v>
      </c>
      <c r="B6659" s="9" t="s">
        <v>1705</v>
      </c>
      <c r="C6659" s="9" t="s">
        <v>19</v>
      </c>
      <c r="D6659" s="12">
        <v>-33.282522899999996</v>
      </c>
      <c r="E6659" s="12">
        <v>18.891095799999999</v>
      </c>
      <c r="F6659" s="9" t="s">
        <v>8</v>
      </c>
      <c r="G6659" s="9">
        <v>249333197</v>
      </c>
      <c r="H6659" s="9" t="str">
        <f t="shared" si="208"/>
        <v>(-33.2825229, 18.8910958)</v>
      </c>
    </row>
    <row r="6660" spans="1:8" s="10" customFormat="1" x14ac:dyDescent="0.25">
      <c r="A6660" s="9" t="str">
        <f t="shared" si="209"/>
        <v>OSM: South Western Railway - Razed - (669015745)</v>
      </c>
      <c r="B6660" s="9" t="s">
        <v>2928</v>
      </c>
      <c r="C6660" s="9" t="s">
        <v>2808</v>
      </c>
      <c r="D6660" s="12">
        <v>-34.026310320338901</v>
      </c>
      <c r="E6660" s="12">
        <v>23.1196541572033</v>
      </c>
      <c r="F6660" s="9" t="s">
        <v>2775</v>
      </c>
      <c r="G6660" s="9">
        <v>669015745</v>
      </c>
      <c r="H6660" s="9" t="str">
        <f t="shared" si="208"/>
        <v>(-34.0263103, 23.1196542)</v>
      </c>
    </row>
    <row r="6661" spans="1:8" s="10" customFormat="1" x14ac:dyDescent="0.25">
      <c r="A6661" s="9" t="str">
        <f t="shared" si="209"/>
        <v>OSM: Southall - Abandoned - (247326439)</v>
      </c>
      <c r="B6661" s="9" t="s">
        <v>718</v>
      </c>
      <c r="C6661" s="9" t="s">
        <v>139</v>
      </c>
      <c r="D6661" s="12">
        <v>-31.545062699999999</v>
      </c>
      <c r="E6661" s="12">
        <v>25.496435699999999</v>
      </c>
      <c r="F6661" s="9" t="s">
        <v>8</v>
      </c>
      <c r="G6661" s="9">
        <v>247326439</v>
      </c>
      <c r="H6661" s="9" t="str">
        <f t="shared" si="208"/>
        <v>(-31.5450627, 25.4964357)</v>
      </c>
    </row>
    <row r="6662" spans="1:8" s="10" customFormat="1" x14ac:dyDescent="0.25">
      <c r="A6662" s="9" t="str">
        <f t="shared" si="209"/>
        <v>OSM: Southdown - Station - (247326438)</v>
      </c>
      <c r="B6662" s="9" t="s">
        <v>717</v>
      </c>
      <c r="C6662" s="9" t="s">
        <v>7</v>
      </c>
      <c r="D6662" s="12">
        <v>-32.743882200000002</v>
      </c>
      <c r="E6662" s="12">
        <v>27.523192600000002</v>
      </c>
      <c r="F6662" s="9" t="s">
        <v>8</v>
      </c>
      <c r="G6662" s="9">
        <v>247326438</v>
      </c>
      <c r="H6662" s="9" t="str">
        <f t="shared" si="208"/>
        <v>(-32.7438822, 27.5231926)</v>
      </c>
    </row>
    <row r="6663" spans="1:8" s="10" customFormat="1" x14ac:dyDescent="0.25">
      <c r="A6663" s="9" t="str">
        <f t="shared" si="209"/>
        <v>OSM: Southernwood - Stop - (247326428)</v>
      </c>
      <c r="B6663" s="9" t="s">
        <v>713</v>
      </c>
      <c r="C6663" s="9" t="s">
        <v>13</v>
      </c>
      <c r="D6663" s="12">
        <v>-33.009255400000001</v>
      </c>
      <c r="E6663" s="12">
        <v>27.9025976</v>
      </c>
      <c r="F6663" s="9" t="s">
        <v>8</v>
      </c>
      <c r="G6663" s="9">
        <v>247326428</v>
      </c>
      <c r="H6663" s="9" t="str">
        <f t="shared" si="208"/>
        <v>(-33.0092554, 27.9025976)</v>
      </c>
    </row>
    <row r="6664" spans="1:8" s="10" customFormat="1" x14ac:dyDescent="0.25">
      <c r="A6664" s="9" t="str">
        <f t="shared" si="209"/>
        <v>OSM: Southernwood - Station - (9164184294)</v>
      </c>
      <c r="B6664" s="9" t="s">
        <v>713</v>
      </c>
      <c r="C6664" s="9" t="s">
        <v>7</v>
      </c>
      <c r="D6664" s="12">
        <v>-33.009337100000003</v>
      </c>
      <c r="E6664" s="12">
        <v>27.902606299999999</v>
      </c>
      <c r="F6664" s="9" t="s">
        <v>8</v>
      </c>
      <c r="G6664" s="9">
        <v>9164184294</v>
      </c>
      <c r="H6664" s="9" t="str">
        <f t="shared" si="208"/>
        <v>(-33.0093371, 27.9026063)</v>
      </c>
    </row>
    <row r="6665" spans="1:8" s="10" customFormat="1" x14ac:dyDescent="0.25">
      <c r="A6665" s="9" t="str">
        <f t="shared" si="209"/>
        <v>OSM: Southfield - Station - (26124087)</v>
      </c>
      <c r="B6665" s="9" t="s">
        <v>35</v>
      </c>
      <c r="C6665" s="9" t="s">
        <v>7</v>
      </c>
      <c r="D6665" s="12">
        <v>-34.032957099999997</v>
      </c>
      <c r="E6665" s="12">
        <v>18.481678200000001</v>
      </c>
      <c r="F6665" s="9" t="s">
        <v>8</v>
      </c>
      <c r="G6665" s="9">
        <v>26124087</v>
      </c>
      <c r="H6665" s="9" t="str">
        <f t="shared" si="208"/>
        <v>(-34.0329571, 18.4816782)</v>
      </c>
    </row>
    <row r="6666" spans="1:8" s="10" customFormat="1" x14ac:dyDescent="0.25">
      <c r="A6666" s="9" t="str">
        <f t="shared" si="209"/>
        <v>OSM: Southfield - Stop - (6628609254)</v>
      </c>
      <c r="B6666" s="9" t="s">
        <v>35</v>
      </c>
      <c r="C6666" s="9" t="s">
        <v>13</v>
      </c>
      <c r="D6666" s="12">
        <v>-34.033308400000003</v>
      </c>
      <c r="E6666" s="12">
        <v>18.480843199999999</v>
      </c>
      <c r="F6666" s="9" t="s">
        <v>8</v>
      </c>
      <c r="G6666" s="9">
        <v>6628609254</v>
      </c>
      <c r="H6666" s="9" t="str">
        <f t="shared" si="208"/>
        <v>(-34.0333084, 18.4808432)</v>
      </c>
    </row>
    <row r="6667" spans="1:8" s="10" customFormat="1" x14ac:dyDescent="0.25">
      <c r="A6667" s="9" t="str">
        <f t="shared" si="209"/>
        <v>OSM: Southfield - Stop - (6628609255)</v>
      </c>
      <c r="B6667" s="9" t="s">
        <v>35</v>
      </c>
      <c r="C6667" s="9" t="s">
        <v>13</v>
      </c>
      <c r="D6667" s="12">
        <v>-34.032545499999998</v>
      </c>
      <c r="E6667" s="12">
        <v>18.4826327</v>
      </c>
      <c r="F6667" s="9" t="s">
        <v>8</v>
      </c>
      <c r="G6667" s="9">
        <v>6628609255</v>
      </c>
      <c r="H6667" s="9" t="str">
        <f t="shared" si="208"/>
        <v>(-34.0325455, 18.4826327)</v>
      </c>
    </row>
    <row r="6668" spans="1:8" s="10" customFormat="1" x14ac:dyDescent="0.25">
      <c r="A6668" s="9" t="str">
        <f t="shared" si="209"/>
        <v>OSM: Southport - Station - (449439796)</v>
      </c>
      <c r="B6668" s="9" t="s">
        <v>1913</v>
      </c>
      <c r="C6668" s="9" t="s">
        <v>7</v>
      </c>
      <c r="D6668" s="12">
        <v>-30.6795379</v>
      </c>
      <c r="E6668" s="12">
        <v>30.505704300000001</v>
      </c>
      <c r="F6668" s="9" t="s">
        <v>8</v>
      </c>
      <c r="G6668" s="9">
        <v>449439796</v>
      </c>
      <c r="H6668" s="9" t="str">
        <f t="shared" si="208"/>
        <v>(-30.6795379, 30.5057043)</v>
      </c>
    </row>
    <row r="6669" spans="1:8" s="10" customFormat="1" x14ac:dyDescent="0.25">
      <c r="A6669" s="9" t="str">
        <f t="shared" si="209"/>
        <v>OSM: Soutkloof - Halt - (247326426)</v>
      </c>
      <c r="B6669" s="9" t="s">
        <v>712</v>
      </c>
      <c r="C6669" s="9" t="s">
        <v>19</v>
      </c>
      <c r="D6669" s="12">
        <v>-33.621559900000001</v>
      </c>
      <c r="E6669" s="12">
        <v>26.2778107</v>
      </c>
      <c r="F6669" s="9" t="s">
        <v>8</v>
      </c>
      <c r="G6669" s="9">
        <v>247326426</v>
      </c>
      <c r="H6669" s="9" t="str">
        <f t="shared" si="208"/>
        <v>(-33.6215599, 26.2778107)</v>
      </c>
    </row>
    <row r="6670" spans="1:8" s="10" customFormat="1" x14ac:dyDescent="0.25">
      <c r="A6670" s="9" t="str">
        <f t="shared" si="209"/>
        <v>OSM: Spanjaard - Abandoned - (249333198)</v>
      </c>
      <c r="B6670" s="9" t="s">
        <v>1706</v>
      </c>
      <c r="C6670" s="9" t="s">
        <v>139</v>
      </c>
      <c r="D6670" s="12">
        <v>-32.923725500000003</v>
      </c>
      <c r="E6670" s="12">
        <v>18.208072600000001</v>
      </c>
      <c r="F6670" s="9" t="s">
        <v>8</v>
      </c>
      <c r="G6670" s="9">
        <v>249333198</v>
      </c>
      <c r="H6670" s="9" t="str">
        <f t="shared" si="208"/>
        <v>(-32.9237255, 18.2080726)</v>
      </c>
    </row>
    <row r="6671" spans="1:8" s="10" customFormat="1" x14ac:dyDescent="0.25">
      <c r="A6671" s="9" t="str">
        <f t="shared" si="209"/>
        <v>OSM: Spekboom - Abandoned - (247647031)</v>
      </c>
      <c r="B6671" s="9" t="s">
        <v>1496</v>
      </c>
      <c r="C6671" s="9" t="s">
        <v>139</v>
      </c>
      <c r="D6671" s="12">
        <v>-24.654217800000001</v>
      </c>
      <c r="E6671" s="12">
        <v>30.328246</v>
      </c>
      <c r="F6671" s="9" t="s">
        <v>8</v>
      </c>
      <c r="G6671" s="9">
        <v>247647031</v>
      </c>
      <c r="H6671" s="9" t="str">
        <f t="shared" si="208"/>
        <v>(-24.6542178, 30.328246)</v>
      </c>
    </row>
    <row r="6672" spans="1:8" s="10" customFormat="1" x14ac:dyDescent="0.25">
      <c r="A6672" s="9" t="str">
        <f t="shared" si="209"/>
        <v>OSM: Sphinx - Stop - (247644834)</v>
      </c>
      <c r="B6672" s="9" t="s">
        <v>1171</v>
      </c>
      <c r="C6672" s="9" t="s">
        <v>13</v>
      </c>
      <c r="D6672" s="12">
        <v>-25.607567</v>
      </c>
      <c r="E6672" s="12">
        <v>28.216851399999999</v>
      </c>
      <c r="F6672" s="9" t="s">
        <v>8</v>
      </c>
      <c r="G6672" s="9">
        <v>247644834</v>
      </c>
      <c r="H6672" s="9" t="str">
        <f t="shared" si="208"/>
        <v>(-25.607567, 28.2168514)</v>
      </c>
    </row>
    <row r="6673" spans="1:8" s="10" customFormat="1" x14ac:dyDescent="0.25">
      <c r="A6673" s="9" t="str">
        <f t="shared" si="209"/>
        <v>OSM: Spier - Halt - (33184096)</v>
      </c>
      <c r="B6673" s="9" t="s">
        <v>56</v>
      </c>
      <c r="C6673" s="9" t="s">
        <v>19</v>
      </c>
      <c r="D6673" s="12">
        <v>-33.972871099999999</v>
      </c>
      <c r="E6673" s="12">
        <v>18.782029300000001</v>
      </c>
      <c r="F6673" s="9" t="s">
        <v>8</v>
      </c>
      <c r="G6673" s="9">
        <v>33184096</v>
      </c>
      <c r="H6673" s="9" t="str">
        <f t="shared" si="208"/>
        <v>(-33.9728711, 18.7820293)</v>
      </c>
    </row>
    <row r="6674" spans="1:8" s="10" customFormat="1" x14ac:dyDescent="0.25">
      <c r="A6674" s="9" t="str">
        <f t="shared" si="209"/>
        <v>OSM: Spiral - Halt - (662219364)</v>
      </c>
      <c r="B6674" s="9" t="s">
        <v>2065</v>
      </c>
      <c r="C6674" s="9" t="s">
        <v>19</v>
      </c>
      <c r="D6674" s="12">
        <v>-32.534358900000001</v>
      </c>
      <c r="E6674" s="12">
        <v>27.993013900000001</v>
      </c>
      <c r="F6674" s="9" t="s">
        <v>8</v>
      </c>
      <c r="G6674" s="9">
        <v>662219364</v>
      </c>
      <c r="H6674" s="9" t="str">
        <f t="shared" si="208"/>
        <v>(-32.5343589, 27.9930139)</v>
      </c>
    </row>
    <row r="6675" spans="1:8" s="10" customFormat="1" x14ac:dyDescent="0.25">
      <c r="A6675" s="9" t="str">
        <f t="shared" si="209"/>
        <v>OSM: Spoedwel - Halt - (247647030)</v>
      </c>
      <c r="B6675" s="9" t="s">
        <v>1495</v>
      </c>
      <c r="C6675" s="9" t="s">
        <v>19</v>
      </c>
      <c r="D6675" s="12">
        <v>-24.9235024</v>
      </c>
      <c r="E6675" s="12">
        <v>29.111629099999998</v>
      </c>
      <c r="F6675" s="9" t="s">
        <v>8</v>
      </c>
      <c r="G6675" s="9">
        <v>247647030</v>
      </c>
      <c r="H6675" s="9" t="str">
        <f t="shared" si="208"/>
        <v>(-24.9235024, 29.1116291)</v>
      </c>
    </row>
    <row r="6676" spans="1:8" s="10" customFormat="1" x14ac:dyDescent="0.25">
      <c r="A6676" s="9" t="str">
        <f t="shared" si="209"/>
        <v>OSM: Spoelpan - Station - (4753855001)</v>
      </c>
      <c r="B6676" s="9" t="s">
        <v>2566</v>
      </c>
      <c r="C6676" s="9" t="s">
        <v>7</v>
      </c>
      <c r="D6676" s="12">
        <v>-25.790803499999999</v>
      </c>
      <c r="E6676" s="12">
        <v>29.823615199999999</v>
      </c>
      <c r="F6676" s="9" t="s">
        <v>8</v>
      </c>
      <c r="G6676" s="9">
        <v>4753855001</v>
      </c>
      <c r="H6676" s="9" t="str">
        <f t="shared" si="208"/>
        <v>(-25.7908035, 29.8236152)</v>
      </c>
    </row>
    <row r="6677" spans="1:8" s="10" customFormat="1" x14ac:dyDescent="0.25">
      <c r="A6677" s="9" t="str">
        <f t="shared" si="209"/>
        <v>OSM: Sportpark - Station - (247644831)</v>
      </c>
      <c r="B6677" s="9" t="s">
        <v>1169</v>
      </c>
      <c r="C6677" s="9" t="s">
        <v>7</v>
      </c>
      <c r="D6677" s="12">
        <v>-25.824636399999999</v>
      </c>
      <c r="E6677" s="12">
        <v>28.205738100000001</v>
      </c>
      <c r="F6677" s="9" t="s">
        <v>8</v>
      </c>
      <c r="G6677" s="9">
        <v>247644831</v>
      </c>
      <c r="H6677" s="9" t="str">
        <f t="shared" si="208"/>
        <v>(-25.8246364, 28.2057381)</v>
      </c>
    </row>
    <row r="6678" spans="1:8" s="10" customFormat="1" x14ac:dyDescent="0.25">
      <c r="A6678" s="9" t="str">
        <f t="shared" si="209"/>
        <v>OSM: Sportpark - Stop - (8867473407)</v>
      </c>
      <c r="B6678" s="9" t="s">
        <v>1169</v>
      </c>
      <c r="C6678" s="9" t="s">
        <v>13</v>
      </c>
      <c r="D6678" s="12">
        <v>-25.8246441</v>
      </c>
      <c r="E6678" s="12">
        <v>28.205717100000001</v>
      </c>
      <c r="F6678" s="9" t="s">
        <v>8</v>
      </c>
      <c r="G6678" s="9">
        <v>8867473407</v>
      </c>
      <c r="H6678" s="9" t="str">
        <f t="shared" si="208"/>
        <v>(-25.8246441, 28.2057171)</v>
      </c>
    </row>
    <row r="6679" spans="1:8" s="10" customFormat="1" x14ac:dyDescent="0.25">
      <c r="A6679" s="9" t="str">
        <f t="shared" si="209"/>
        <v>OSM: Sprigg - Station - (247327946)</v>
      </c>
      <c r="B6679" s="9" t="s">
        <v>900</v>
      </c>
      <c r="C6679" s="9" t="s">
        <v>7</v>
      </c>
      <c r="D6679" s="12">
        <v>-28.536778900000002</v>
      </c>
      <c r="E6679" s="12">
        <v>21.341003799999999</v>
      </c>
      <c r="F6679" s="9" t="s">
        <v>8</v>
      </c>
      <c r="G6679" s="9">
        <v>247327946</v>
      </c>
      <c r="H6679" s="9" t="str">
        <f t="shared" si="208"/>
        <v>(-28.5367789, 21.3410038)</v>
      </c>
    </row>
    <row r="6680" spans="1:8" s="10" customFormat="1" x14ac:dyDescent="0.25">
      <c r="A6680" s="9" t="str">
        <f t="shared" si="209"/>
        <v>OSM: Springfontein - Stop - (8073316464)</v>
      </c>
      <c r="B6680" s="9" t="s">
        <v>2652</v>
      </c>
      <c r="C6680" s="9" t="s">
        <v>13</v>
      </c>
      <c r="D6680" s="12">
        <v>-30.267006500000001</v>
      </c>
      <c r="E6680" s="12">
        <v>25.7078053</v>
      </c>
      <c r="F6680" s="9" t="s">
        <v>8</v>
      </c>
      <c r="G6680" s="9">
        <v>8073316464</v>
      </c>
      <c r="H6680" s="9" t="str">
        <f t="shared" si="208"/>
        <v>(-30.2670065, 25.7078053)</v>
      </c>
    </row>
    <row r="6681" spans="1:8" s="10" customFormat="1" x14ac:dyDescent="0.25">
      <c r="A6681" s="9" t="str">
        <f t="shared" si="209"/>
        <v>OSM: Springfontein - Stop - (9139675298)</v>
      </c>
      <c r="B6681" s="9" t="s">
        <v>2652</v>
      </c>
      <c r="C6681" s="9" t="s">
        <v>13</v>
      </c>
      <c r="D6681" s="12">
        <v>-30.2669836</v>
      </c>
      <c r="E6681" s="12">
        <v>25.707604100000001</v>
      </c>
      <c r="F6681" s="9" t="s">
        <v>8</v>
      </c>
      <c r="G6681" s="9">
        <v>9139675298</v>
      </c>
      <c r="H6681" s="9" t="str">
        <f t="shared" si="208"/>
        <v>(-30.2669836, 25.7076041)</v>
      </c>
    </row>
    <row r="6682" spans="1:8" s="10" customFormat="1" x14ac:dyDescent="0.25">
      <c r="A6682" s="9" t="str">
        <f t="shared" si="209"/>
        <v>OSM: Springfontein - Station - (9139681730)</v>
      </c>
      <c r="B6682" s="9" t="s">
        <v>2652</v>
      </c>
      <c r="C6682" s="9" t="s">
        <v>7</v>
      </c>
      <c r="D6682" s="12">
        <v>-30.266810700000001</v>
      </c>
      <c r="E6682" s="12">
        <v>25.7077718</v>
      </c>
      <c r="F6682" s="9" t="s">
        <v>8</v>
      </c>
      <c r="G6682" s="9">
        <v>9139681730</v>
      </c>
      <c r="H6682" s="9" t="str">
        <f t="shared" si="208"/>
        <v>(-30.2668107, 25.7077718)</v>
      </c>
    </row>
    <row r="6683" spans="1:8" s="10" customFormat="1" x14ac:dyDescent="0.25">
      <c r="A6683" s="9" t="str">
        <f t="shared" si="209"/>
        <v>OSM: Springmount - Halt - (247326430)</v>
      </c>
      <c r="B6683" s="9" t="s">
        <v>714</v>
      </c>
      <c r="C6683" s="9" t="s">
        <v>19</v>
      </c>
      <c r="D6683" s="12">
        <v>-33.667657900000002</v>
      </c>
      <c r="E6683" s="12">
        <v>26.039233400000001</v>
      </c>
      <c r="F6683" s="9" t="s">
        <v>8</v>
      </c>
      <c r="G6683" s="9">
        <v>247326430</v>
      </c>
      <c r="H6683" s="9" t="str">
        <f t="shared" si="208"/>
        <v>(-33.6676579, 26.0392334)</v>
      </c>
    </row>
    <row r="6684" spans="1:8" s="10" customFormat="1" x14ac:dyDescent="0.25">
      <c r="A6684" s="9" t="str">
        <f t="shared" si="209"/>
        <v>OSM: Springs - Stop - (247644814)</v>
      </c>
      <c r="B6684" s="9" t="s">
        <v>1153</v>
      </c>
      <c r="C6684" s="9" t="s">
        <v>13</v>
      </c>
      <c r="D6684" s="12">
        <v>-26.250030500000001</v>
      </c>
      <c r="E6684" s="12">
        <v>28.437776899999999</v>
      </c>
      <c r="F6684" s="9" t="s">
        <v>8</v>
      </c>
      <c r="G6684" s="9">
        <v>247644814</v>
      </c>
      <c r="H6684" s="9" t="str">
        <f t="shared" si="208"/>
        <v>(-26.2500305, 28.4377769)</v>
      </c>
    </row>
    <row r="6685" spans="1:8" s="10" customFormat="1" x14ac:dyDescent="0.25">
      <c r="A6685" s="9" t="str">
        <f t="shared" si="209"/>
        <v>OSM: Springs - Stop - (7496985503)</v>
      </c>
      <c r="B6685" s="9" t="s">
        <v>1153</v>
      </c>
      <c r="C6685" s="9" t="s">
        <v>13</v>
      </c>
      <c r="D6685" s="12">
        <v>-26.2500249</v>
      </c>
      <c r="E6685" s="12">
        <v>28.437895699999999</v>
      </c>
      <c r="F6685" s="9" t="s">
        <v>8</v>
      </c>
      <c r="G6685" s="9">
        <v>7496985503</v>
      </c>
      <c r="H6685" s="9" t="str">
        <f t="shared" si="208"/>
        <v>(-26.2500249, 28.4378957)</v>
      </c>
    </row>
    <row r="6686" spans="1:8" s="10" customFormat="1" x14ac:dyDescent="0.25">
      <c r="A6686" s="9" t="str">
        <f t="shared" si="209"/>
        <v>OSM: Springs - Station - (7798656891)</v>
      </c>
      <c r="B6686" s="9" t="s">
        <v>1153</v>
      </c>
      <c r="C6686" s="9" t="s">
        <v>7</v>
      </c>
      <c r="D6686" s="12">
        <v>-26.250395099999999</v>
      </c>
      <c r="E6686" s="12">
        <v>28.438313600000001</v>
      </c>
      <c r="F6686" s="9" t="s">
        <v>8</v>
      </c>
      <c r="G6686" s="9">
        <v>7798656891</v>
      </c>
      <c r="H6686" s="9" t="str">
        <f t="shared" si="208"/>
        <v>(-26.2503951, 28.4383136)</v>
      </c>
    </row>
    <row r="6687" spans="1:8" s="10" customFormat="1" x14ac:dyDescent="0.25">
      <c r="A6687" s="9" t="str">
        <f t="shared" si="209"/>
        <v>OSM: Sprucewell - Halt - (336055067)</v>
      </c>
      <c r="B6687" s="9" t="s">
        <v>1777</v>
      </c>
      <c r="C6687" s="9" t="s">
        <v>19</v>
      </c>
      <c r="D6687" s="12">
        <v>-26.6939992</v>
      </c>
      <c r="E6687" s="12">
        <v>28.664644299999999</v>
      </c>
      <c r="F6687" s="9" t="s">
        <v>8</v>
      </c>
      <c r="G6687" s="9">
        <v>336055067</v>
      </c>
      <c r="H6687" s="9" t="str">
        <f t="shared" si="208"/>
        <v>(-26.6939992, 28.6646443)</v>
      </c>
    </row>
    <row r="6688" spans="1:8" s="10" customFormat="1" x14ac:dyDescent="0.25">
      <c r="A6688" s="9" t="str">
        <f t="shared" si="209"/>
        <v>OSM: Spruytsrus - Station - (247644813)</v>
      </c>
      <c r="B6688" s="9" t="s">
        <v>1152</v>
      </c>
      <c r="C6688" s="9" t="s">
        <v>7</v>
      </c>
      <c r="D6688" s="12">
        <v>-26.588797700000001</v>
      </c>
      <c r="E6688" s="12">
        <v>28.474592699999999</v>
      </c>
      <c r="F6688" s="9" t="s">
        <v>8</v>
      </c>
      <c r="G6688" s="9">
        <v>247644813</v>
      </c>
      <c r="H6688" s="9" t="str">
        <f t="shared" si="208"/>
        <v>(-26.5887977, 28.4745927)</v>
      </c>
    </row>
    <row r="6689" spans="1:8" s="10" customFormat="1" x14ac:dyDescent="0.25">
      <c r="A6689" s="9" t="str">
        <f t="shared" si="209"/>
        <v>OSM: Spruytsrus - Abandoned - (6861790938)</v>
      </c>
      <c r="B6689" s="9" t="s">
        <v>1152</v>
      </c>
      <c r="C6689" s="9" t="s">
        <v>139</v>
      </c>
      <c r="D6689" s="12">
        <v>-26.585182799999998</v>
      </c>
      <c r="E6689" s="12">
        <v>28.489679200000001</v>
      </c>
      <c r="F6689" s="9" t="s">
        <v>8</v>
      </c>
      <c r="G6689" s="9">
        <v>6861790938</v>
      </c>
      <c r="H6689" s="9" t="str">
        <f t="shared" si="208"/>
        <v>(-26.5851828, 28.4896792)</v>
      </c>
    </row>
    <row r="6690" spans="1:8" s="10" customFormat="1" x14ac:dyDescent="0.25">
      <c r="A6690" s="9" t="str">
        <f t="shared" si="209"/>
        <v>OSM: Spykerras - Stop - (247644812)</v>
      </c>
      <c r="B6690" s="9" t="s">
        <v>1151</v>
      </c>
      <c r="C6690" s="9" t="s">
        <v>13</v>
      </c>
      <c r="D6690" s="12">
        <v>-25.460587199999999</v>
      </c>
      <c r="E6690" s="12">
        <v>28.269630299999999</v>
      </c>
      <c r="F6690" s="9" t="s">
        <v>8</v>
      </c>
      <c r="G6690" s="9">
        <v>247644812</v>
      </c>
      <c r="H6690" s="9" t="str">
        <f t="shared" si="208"/>
        <v>(-25.4605872, 28.2696303)</v>
      </c>
    </row>
    <row r="6691" spans="1:8" s="10" customFormat="1" x14ac:dyDescent="0.25">
      <c r="A6691" s="9" t="str">
        <f t="shared" si="209"/>
        <v>OSM: St James - Station - (592477211)</v>
      </c>
      <c r="B6691" s="9" t="s">
        <v>1954</v>
      </c>
      <c r="C6691" s="9" t="s">
        <v>7</v>
      </c>
      <c r="D6691" s="12">
        <v>-34.119300000000003</v>
      </c>
      <c r="E6691" s="12">
        <v>18.458455099999998</v>
      </c>
      <c r="F6691" s="9" t="s">
        <v>8</v>
      </c>
      <c r="G6691" s="9">
        <v>592477211</v>
      </c>
      <c r="H6691" s="9" t="str">
        <f t="shared" si="208"/>
        <v>(-34.1193, 18.4584551)</v>
      </c>
    </row>
    <row r="6692" spans="1:8" s="10" customFormat="1" x14ac:dyDescent="0.25">
      <c r="A6692" s="9" t="str">
        <f t="shared" si="209"/>
        <v>OSM: St James - Stop - (6665216216)</v>
      </c>
      <c r="B6692" s="9" t="s">
        <v>1954</v>
      </c>
      <c r="C6692" s="9" t="s">
        <v>13</v>
      </c>
      <c r="D6692" s="12">
        <v>-34.120016</v>
      </c>
      <c r="E6692" s="12">
        <v>18.457768900000001</v>
      </c>
      <c r="F6692" s="9" t="s">
        <v>8</v>
      </c>
      <c r="G6692" s="9">
        <v>6665216216</v>
      </c>
      <c r="H6692" s="9" t="str">
        <f t="shared" si="208"/>
        <v>(-34.120016, 18.4577689)</v>
      </c>
    </row>
    <row r="6693" spans="1:8" s="10" customFormat="1" x14ac:dyDescent="0.25">
      <c r="A6693" s="9" t="str">
        <f t="shared" si="209"/>
        <v>OSM: St James - Stop - (6665216217)</v>
      </c>
      <c r="B6693" s="9" t="s">
        <v>1954</v>
      </c>
      <c r="C6693" s="9" t="s">
        <v>13</v>
      </c>
      <c r="D6693" s="12">
        <v>-34.118974600000001</v>
      </c>
      <c r="E6693" s="12">
        <v>18.458747800000001</v>
      </c>
      <c r="F6693" s="9" t="s">
        <v>8</v>
      </c>
      <c r="G6693" s="9">
        <v>6665216217</v>
      </c>
      <c r="H6693" s="9" t="str">
        <f t="shared" si="208"/>
        <v>(-34.1189746, 18.4587478)</v>
      </c>
    </row>
    <row r="6694" spans="1:8" s="10" customFormat="1" x14ac:dyDescent="0.25">
      <c r="A6694" s="9" t="str">
        <f t="shared" si="209"/>
        <v>OSM: St. Albans - Halt - (247259686)</v>
      </c>
      <c r="B6694" s="9" t="s">
        <v>152</v>
      </c>
      <c r="C6694" s="9" t="s">
        <v>19</v>
      </c>
      <c r="D6694" s="12">
        <v>-33.916588400000002</v>
      </c>
      <c r="E6694" s="12">
        <v>25.352871100000002</v>
      </c>
      <c r="F6694" s="9" t="s">
        <v>8</v>
      </c>
      <c r="G6694" s="9">
        <v>247259686</v>
      </c>
      <c r="H6694" s="9" t="str">
        <f t="shared" si="208"/>
        <v>(-33.9165884, 25.3528711)</v>
      </c>
    </row>
    <row r="6695" spans="1:8" s="10" customFormat="1" x14ac:dyDescent="0.25">
      <c r="A6695" s="9" t="str">
        <f t="shared" si="209"/>
        <v>OSM: St. Mark's - Abandoned - (247326421)</v>
      </c>
      <c r="B6695" s="9" t="s">
        <v>709</v>
      </c>
      <c r="C6695" s="9" t="s">
        <v>139</v>
      </c>
      <c r="D6695" s="12">
        <v>-32.011379499999997</v>
      </c>
      <c r="E6695" s="12">
        <v>27.367455499999998</v>
      </c>
      <c r="F6695" s="9" t="s">
        <v>8</v>
      </c>
      <c r="G6695" s="9">
        <v>247326421</v>
      </c>
      <c r="H6695" s="9" t="str">
        <f t="shared" si="208"/>
        <v>(-32.0113795, 27.3674555)</v>
      </c>
    </row>
    <row r="6696" spans="1:8" s="10" customFormat="1" x14ac:dyDescent="0.25">
      <c r="A6696" s="9" t="str">
        <f t="shared" si="209"/>
        <v>OSM: St.Clair - Halt - (247327952)</v>
      </c>
      <c r="B6696" s="9" t="s">
        <v>906</v>
      </c>
      <c r="C6696" s="9" t="s">
        <v>19</v>
      </c>
      <c r="D6696" s="12">
        <v>-29.0557607</v>
      </c>
      <c r="E6696" s="12">
        <v>23.8225634</v>
      </c>
      <c r="F6696" s="9" t="s">
        <v>8</v>
      </c>
      <c r="G6696" s="9">
        <v>247327952</v>
      </c>
      <c r="H6696" s="9" t="str">
        <f t="shared" si="208"/>
        <v>(-29.0557607, 23.8225634)</v>
      </c>
    </row>
    <row r="6697" spans="1:8" s="10" customFormat="1" x14ac:dyDescent="0.25">
      <c r="A6697" s="9" t="str">
        <f t="shared" si="209"/>
        <v>OSM: Stainton - Halt - (662554698)</v>
      </c>
      <c r="B6697" s="9" t="s">
        <v>2089</v>
      </c>
      <c r="C6697" s="9" t="s">
        <v>19</v>
      </c>
      <c r="D6697" s="12">
        <v>-30.182508599999998</v>
      </c>
      <c r="E6697" s="12">
        <v>30.056432600000001</v>
      </c>
      <c r="F6697" s="9" t="s">
        <v>8</v>
      </c>
      <c r="G6697" s="9">
        <v>662554698</v>
      </c>
      <c r="H6697" s="9" t="str">
        <f t="shared" si="208"/>
        <v>(-30.1825086, 30.0564326)</v>
      </c>
    </row>
    <row r="6698" spans="1:8" s="10" customFormat="1" x14ac:dyDescent="0.25">
      <c r="A6698" s="9" t="str">
        <f t="shared" si="209"/>
        <v>OSM: Standerton - Stop - (334488266)</v>
      </c>
      <c r="B6698" s="9" t="s">
        <v>1771</v>
      </c>
      <c r="C6698" s="9" t="s">
        <v>13</v>
      </c>
      <c r="D6698" s="12">
        <v>-26.954138</v>
      </c>
      <c r="E6698" s="12">
        <v>29.234729099999999</v>
      </c>
      <c r="F6698" s="9" t="s">
        <v>8</v>
      </c>
      <c r="G6698" s="9">
        <v>334488266</v>
      </c>
      <c r="H6698" s="9" t="str">
        <f t="shared" si="208"/>
        <v>(-26.954138, 29.2347291)</v>
      </c>
    </row>
    <row r="6699" spans="1:8" s="10" customFormat="1" x14ac:dyDescent="0.25">
      <c r="A6699" s="9" t="str">
        <f t="shared" si="209"/>
        <v>OSM: Standerton - Station - (7220899004)</v>
      </c>
      <c r="B6699" s="9" t="s">
        <v>1771</v>
      </c>
      <c r="C6699" s="9" t="s">
        <v>7</v>
      </c>
      <c r="D6699" s="12">
        <v>-26.954664000000001</v>
      </c>
      <c r="E6699" s="12">
        <v>29.234881999999999</v>
      </c>
      <c r="F6699" s="9" t="s">
        <v>8</v>
      </c>
      <c r="G6699" s="9">
        <v>7220899004</v>
      </c>
      <c r="H6699" s="9" t="str">
        <f t="shared" si="208"/>
        <v>(-26.954664, 29.234882)</v>
      </c>
    </row>
    <row r="6700" spans="1:8" s="10" customFormat="1" x14ac:dyDescent="0.25">
      <c r="A6700" s="9" t="str">
        <f t="shared" si="209"/>
        <v>OSM: Stanger - Stop - (666070999)</v>
      </c>
      <c r="B6700" s="9" t="s">
        <v>2153</v>
      </c>
      <c r="C6700" s="9" t="s">
        <v>13</v>
      </c>
      <c r="D6700" s="12">
        <v>-29.342947500000001</v>
      </c>
      <c r="E6700" s="12">
        <v>31.295108800000001</v>
      </c>
      <c r="F6700" s="9" t="s">
        <v>8</v>
      </c>
      <c r="G6700" s="9">
        <v>666070999</v>
      </c>
      <c r="H6700" s="9" t="str">
        <f t="shared" si="208"/>
        <v>(-29.3429475, 31.2951088)</v>
      </c>
    </row>
    <row r="6701" spans="1:8" s="10" customFormat="1" x14ac:dyDescent="0.25">
      <c r="A6701" s="9" t="str">
        <f t="shared" si="209"/>
        <v>OSM: Stanger - Station - (9150019454)</v>
      </c>
      <c r="B6701" s="9" t="s">
        <v>2153</v>
      </c>
      <c r="C6701" s="9" t="s">
        <v>7</v>
      </c>
      <c r="D6701" s="12">
        <v>-29.3428632</v>
      </c>
      <c r="E6701" s="12">
        <v>31.294379500000002</v>
      </c>
      <c r="F6701" s="9" t="s">
        <v>8</v>
      </c>
      <c r="G6701" s="9">
        <v>9150019454</v>
      </c>
      <c r="H6701" s="9" t="str">
        <f t="shared" si="208"/>
        <v>(-29.3428632, 31.2943795)</v>
      </c>
    </row>
    <row r="6702" spans="1:8" s="10" customFormat="1" x14ac:dyDescent="0.25">
      <c r="A6702" s="9" t="str">
        <f t="shared" si="209"/>
        <v>OSM: Stanley - Halt - (662621406)</v>
      </c>
      <c r="B6702" s="9" t="s">
        <v>2122</v>
      </c>
      <c r="C6702" s="9" t="s">
        <v>19</v>
      </c>
      <c r="D6702" s="12">
        <v>-28.899624500000002</v>
      </c>
      <c r="E6702" s="12">
        <v>29.9298833</v>
      </c>
      <c r="F6702" s="9" t="s">
        <v>8</v>
      </c>
      <c r="G6702" s="9">
        <v>662621406</v>
      </c>
      <c r="H6702" s="9" t="str">
        <f t="shared" si="208"/>
        <v>(-28.8996245, 29.9298833)</v>
      </c>
    </row>
    <row r="6703" spans="1:8" s="10" customFormat="1" x14ac:dyDescent="0.25">
      <c r="A6703" s="9" t="str">
        <f t="shared" si="209"/>
        <v>OSM: Stapelia - Halt - (247327951)</v>
      </c>
      <c r="B6703" s="9" t="s">
        <v>905</v>
      </c>
      <c r="C6703" s="9" t="s">
        <v>19</v>
      </c>
      <c r="D6703" s="12">
        <v>-31.748361500000001</v>
      </c>
      <c r="E6703" s="12">
        <v>23.195679699999999</v>
      </c>
      <c r="F6703" s="9" t="s">
        <v>8</v>
      </c>
      <c r="G6703" s="9">
        <v>247327951</v>
      </c>
      <c r="H6703" s="9" t="str">
        <f t="shared" si="208"/>
        <v>(-31.7483615, 23.1956797)</v>
      </c>
    </row>
    <row r="6704" spans="1:8" s="10" customFormat="1" x14ac:dyDescent="0.25">
      <c r="A6704" s="9" t="str">
        <f t="shared" si="209"/>
        <v>OSM: Steelpoort - Station - (247647029)</v>
      </c>
      <c r="B6704" s="9" t="s">
        <v>1494</v>
      </c>
      <c r="C6704" s="9" t="s">
        <v>7</v>
      </c>
      <c r="D6704" s="12">
        <v>-24.731519200000001</v>
      </c>
      <c r="E6704" s="12">
        <v>30.214314399999999</v>
      </c>
      <c r="F6704" s="9" t="s">
        <v>8</v>
      </c>
      <c r="G6704" s="9">
        <v>247647029</v>
      </c>
      <c r="H6704" s="9" t="str">
        <f t="shared" si="208"/>
        <v>(-24.7315192, 30.2143144)</v>
      </c>
    </row>
    <row r="6705" spans="1:8" s="10" customFormat="1" x14ac:dyDescent="0.25">
      <c r="A6705" s="9" t="str">
        <f t="shared" si="209"/>
        <v>OSM: Steenberg - Station - (592585752)</v>
      </c>
      <c r="B6705" s="9" t="s">
        <v>1957</v>
      </c>
      <c r="C6705" s="9" t="s">
        <v>7</v>
      </c>
      <c r="D6705" s="12">
        <v>-34.076667</v>
      </c>
      <c r="E6705" s="12">
        <v>18.4636733</v>
      </c>
      <c r="F6705" s="9" t="s">
        <v>8</v>
      </c>
      <c r="G6705" s="9">
        <v>592585752</v>
      </c>
      <c r="H6705" s="9" t="str">
        <f t="shared" si="208"/>
        <v>(-34.076667, 18.4636733)</v>
      </c>
    </row>
    <row r="6706" spans="1:8" s="10" customFormat="1" x14ac:dyDescent="0.25">
      <c r="A6706" s="9" t="str">
        <f t="shared" si="209"/>
        <v>OSM: Steenberg - Stop - (6665216223)</v>
      </c>
      <c r="B6706" s="9" t="s">
        <v>1957</v>
      </c>
      <c r="C6706" s="9" t="s">
        <v>13</v>
      </c>
      <c r="D6706" s="12">
        <v>-34.077321400000002</v>
      </c>
      <c r="E6706" s="12">
        <v>18.463642700000001</v>
      </c>
      <c r="F6706" s="9" t="s">
        <v>8</v>
      </c>
      <c r="G6706" s="9">
        <v>6665216223</v>
      </c>
      <c r="H6706" s="9" t="str">
        <f t="shared" si="208"/>
        <v>(-34.0773214, 18.4636427)</v>
      </c>
    </row>
    <row r="6707" spans="1:8" s="10" customFormat="1" x14ac:dyDescent="0.25">
      <c r="A6707" s="9" t="str">
        <f t="shared" si="209"/>
        <v>OSM: Steenberg - Stop - (6665216224)</v>
      </c>
      <c r="B6707" s="9" t="s">
        <v>1957</v>
      </c>
      <c r="C6707" s="9" t="s">
        <v>13</v>
      </c>
      <c r="D6707" s="12">
        <v>-34.076029400000003</v>
      </c>
      <c r="E6707" s="12">
        <v>18.4636733</v>
      </c>
      <c r="F6707" s="9" t="s">
        <v>8</v>
      </c>
      <c r="G6707" s="9">
        <v>6665216224</v>
      </c>
      <c r="H6707" s="9" t="str">
        <f t="shared" si="208"/>
        <v>(-34.0760294, 18.4636733)</v>
      </c>
    </row>
    <row r="6708" spans="1:8" s="10" customFormat="1" x14ac:dyDescent="0.25">
      <c r="A6708" s="9" t="str">
        <f t="shared" si="209"/>
        <v>OSM: Steenbokvlakte - Station - (247326419)</v>
      </c>
      <c r="B6708" s="9" t="s">
        <v>708</v>
      </c>
      <c r="C6708" s="9" t="s">
        <v>7</v>
      </c>
      <c r="D6708" s="12">
        <v>-33.477197099999998</v>
      </c>
      <c r="E6708" s="12">
        <v>25.331388499999999</v>
      </c>
      <c r="F6708" s="9" t="s">
        <v>8</v>
      </c>
      <c r="G6708" s="9">
        <v>247326419</v>
      </c>
      <c r="H6708" s="9" t="str">
        <f t="shared" si="208"/>
        <v>(-33.4771971, 25.3313885)</v>
      </c>
    </row>
    <row r="6709" spans="1:8" s="10" customFormat="1" x14ac:dyDescent="0.25">
      <c r="A6709" s="9" t="str">
        <f t="shared" si="209"/>
        <v>OSM: Steenbras - Halt - (309894711)</v>
      </c>
      <c r="B6709" s="9" t="s">
        <v>1740</v>
      </c>
      <c r="C6709" s="9" t="s">
        <v>19</v>
      </c>
      <c r="D6709" s="12">
        <v>-34.146204099999999</v>
      </c>
      <c r="E6709" s="12">
        <v>18.9417741</v>
      </c>
      <c r="F6709" s="9" t="s">
        <v>8</v>
      </c>
      <c r="G6709" s="9">
        <v>309894711</v>
      </c>
      <c r="H6709" s="9" t="str">
        <f t="shared" si="208"/>
        <v>(-34.1462041, 18.9417741)</v>
      </c>
    </row>
    <row r="6710" spans="1:8" s="10" customFormat="1" x14ac:dyDescent="0.25">
      <c r="A6710" s="9" t="str">
        <f t="shared" si="209"/>
        <v>OSM: Steilte - Halt - (794425120)</v>
      </c>
      <c r="B6710" s="9" t="s">
        <v>2180</v>
      </c>
      <c r="C6710" s="9" t="s">
        <v>19</v>
      </c>
      <c r="D6710" s="12">
        <v>-25.3442413</v>
      </c>
      <c r="E6710" s="12">
        <v>30.213012599999999</v>
      </c>
      <c r="F6710" s="9" t="s">
        <v>8</v>
      </c>
      <c r="G6710" s="9">
        <v>794425120</v>
      </c>
      <c r="H6710" s="9" t="str">
        <f t="shared" si="208"/>
        <v>(-25.3442413, 30.2130126)</v>
      </c>
    </row>
    <row r="6711" spans="1:8" s="10" customFormat="1" x14ac:dyDescent="0.25">
      <c r="A6711" s="9" t="str">
        <f t="shared" si="209"/>
        <v>OSM: Steins - Halt - (249333196)</v>
      </c>
      <c r="B6711" s="9" t="s">
        <v>1704</v>
      </c>
      <c r="C6711" s="9" t="s">
        <v>19</v>
      </c>
      <c r="D6711" s="12">
        <v>-32.505471900000003</v>
      </c>
      <c r="E6711" s="12">
        <v>22.371659000000001</v>
      </c>
      <c r="F6711" s="9" t="s">
        <v>8</v>
      </c>
      <c r="G6711" s="9">
        <v>249333196</v>
      </c>
      <c r="H6711" s="9" t="str">
        <f t="shared" si="208"/>
        <v>(-32.5054719, 22.371659)</v>
      </c>
    </row>
    <row r="6712" spans="1:8" s="10" customFormat="1" x14ac:dyDescent="0.25">
      <c r="A6712" s="9" t="str">
        <f t="shared" si="209"/>
        <v>OSM: Stellenbosch - Stop - (33085339)</v>
      </c>
      <c r="B6712" s="9" t="s">
        <v>51</v>
      </c>
      <c r="C6712" s="9" t="s">
        <v>13</v>
      </c>
      <c r="D6712" s="12">
        <v>-33.938831100000002</v>
      </c>
      <c r="E6712" s="12">
        <v>18.849599399999999</v>
      </c>
      <c r="F6712" s="9" t="s">
        <v>8</v>
      </c>
      <c r="G6712" s="9">
        <v>33085339</v>
      </c>
      <c r="H6712" s="9" t="str">
        <f t="shared" si="208"/>
        <v>(-33.9388311, 18.8495994)</v>
      </c>
    </row>
    <row r="6713" spans="1:8" s="10" customFormat="1" x14ac:dyDescent="0.25">
      <c r="A6713" s="9" t="str">
        <f t="shared" si="209"/>
        <v>OSM: Stellenbosch - Station - (9151269303)</v>
      </c>
      <c r="B6713" s="9" t="s">
        <v>51</v>
      </c>
      <c r="C6713" s="9" t="s">
        <v>7</v>
      </c>
      <c r="D6713" s="12">
        <v>-33.938816799999998</v>
      </c>
      <c r="E6713" s="12">
        <v>18.849677799999998</v>
      </c>
      <c r="F6713" s="9" t="s">
        <v>8</v>
      </c>
      <c r="G6713" s="9">
        <v>9151269303</v>
      </c>
      <c r="H6713" s="9" t="str">
        <f t="shared" si="208"/>
        <v>(-33.9388168, 18.8496778)</v>
      </c>
    </row>
    <row r="6714" spans="1:8" s="10" customFormat="1" x14ac:dyDescent="0.25">
      <c r="A6714" s="9" t="str">
        <f t="shared" si="209"/>
        <v>OSM: Stephanus - Halt - (247647035)</v>
      </c>
      <c r="B6714" s="9" t="s">
        <v>1499</v>
      </c>
      <c r="C6714" s="9" t="s">
        <v>19</v>
      </c>
      <c r="D6714" s="12">
        <v>-25.6283037</v>
      </c>
      <c r="E6714" s="12">
        <v>27.8908606</v>
      </c>
      <c r="F6714" s="9" t="s">
        <v>8</v>
      </c>
      <c r="G6714" s="9">
        <v>247647035</v>
      </c>
      <c r="H6714" s="9" t="str">
        <f t="shared" si="208"/>
        <v>(-25.6283037, 27.8908606)</v>
      </c>
    </row>
    <row r="6715" spans="1:8" s="10" customFormat="1" x14ac:dyDescent="0.25">
      <c r="A6715" s="9" t="str">
        <f t="shared" si="209"/>
        <v>OSM: Sterkaar - Station - (247327950)</v>
      </c>
      <c r="B6715" s="9" t="s">
        <v>904</v>
      </c>
      <c r="C6715" s="9" t="s">
        <v>7</v>
      </c>
      <c r="D6715" s="12">
        <v>-31.087779900000001</v>
      </c>
      <c r="E6715" s="12">
        <v>23.705532999999999</v>
      </c>
      <c r="F6715" s="9" t="s">
        <v>8</v>
      </c>
      <c r="G6715" s="9">
        <v>247327950</v>
      </c>
      <c r="H6715" s="9" t="str">
        <f t="shared" si="208"/>
        <v>(-31.0877799, 23.705533)</v>
      </c>
    </row>
    <row r="6716" spans="1:8" s="10" customFormat="1" x14ac:dyDescent="0.25">
      <c r="A6716" s="9" t="str">
        <f t="shared" si="209"/>
        <v>OSM: Sterkloop - Halt - (799724467)</v>
      </c>
      <c r="B6716" s="9" t="s">
        <v>2194</v>
      </c>
      <c r="C6716" s="9" t="s">
        <v>19</v>
      </c>
      <c r="D6716" s="12">
        <v>-25.503858699999999</v>
      </c>
      <c r="E6716" s="12">
        <v>29.857824300000001</v>
      </c>
      <c r="F6716" s="9" t="s">
        <v>8</v>
      </c>
      <c r="G6716" s="9">
        <v>799724467</v>
      </c>
      <c r="H6716" s="9" t="str">
        <f t="shared" si="208"/>
        <v>(-25.5038587, 29.8578243)</v>
      </c>
    </row>
    <row r="6717" spans="1:8" s="10" customFormat="1" x14ac:dyDescent="0.25">
      <c r="A6717" s="9" t="str">
        <f t="shared" si="209"/>
        <v>OSM: Sterkstroom - Station - (247326425)</v>
      </c>
      <c r="B6717" s="9" t="s">
        <v>711</v>
      </c>
      <c r="C6717" s="9" t="s">
        <v>7</v>
      </c>
      <c r="D6717" s="12">
        <v>-31.566590000000001</v>
      </c>
      <c r="E6717" s="12">
        <v>26.5501544</v>
      </c>
      <c r="F6717" s="9" t="s">
        <v>8</v>
      </c>
      <c r="G6717" s="9">
        <v>247326425</v>
      </c>
      <c r="H6717" s="9" t="str">
        <f t="shared" si="208"/>
        <v>(-31.56659, 26.5501544)</v>
      </c>
    </row>
    <row r="6718" spans="1:8" s="10" customFormat="1" x14ac:dyDescent="0.25">
      <c r="A6718" s="9" t="str">
        <f t="shared" si="209"/>
        <v>OSM: Steurhof - Station - (26114417)</v>
      </c>
      <c r="B6718" s="9" t="s">
        <v>25</v>
      </c>
      <c r="C6718" s="9" t="s">
        <v>7</v>
      </c>
      <c r="D6718" s="12">
        <v>-34.029127199999998</v>
      </c>
      <c r="E6718" s="12">
        <v>18.468875300000001</v>
      </c>
      <c r="F6718" s="9" t="s">
        <v>8</v>
      </c>
      <c r="G6718" s="9">
        <v>26114417</v>
      </c>
      <c r="H6718" s="9" t="str">
        <f t="shared" si="208"/>
        <v>(-34.0291272, 18.4688753)</v>
      </c>
    </row>
    <row r="6719" spans="1:8" s="10" customFormat="1" x14ac:dyDescent="0.25">
      <c r="A6719" s="9" t="str">
        <f t="shared" si="209"/>
        <v>OSM: Steurhof - Stop - (7388510310)</v>
      </c>
      <c r="B6719" s="9" t="s">
        <v>25</v>
      </c>
      <c r="C6719" s="9" t="s">
        <v>13</v>
      </c>
      <c r="D6719" s="12">
        <v>-34.028829299999998</v>
      </c>
      <c r="E6719" s="12">
        <v>18.4688783</v>
      </c>
      <c r="F6719" s="9" t="s">
        <v>8</v>
      </c>
      <c r="G6719" s="9">
        <v>7388510310</v>
      </c>
      <c r="H6719" s="9" t="str">
        <f t="shared" si="208"/>
        <v>(-34.0288293, 18.4688783)</v>
      </c>
    </row>
    <row r="6720" spans="1:8" s="10" customFormat="1" x14ac:dyDescent="0.25">
      <c r="A6720" s="9" t="str">
        <f t="shared" si="209"/>
        <v>OSM: Steurhof - Stop - (7388510311)</v>
      </c>
      <c r="B6720" s="9" t="s">
        <v>25</v>
      </c>
      <c r="C6720" s="9" t="s">
        <v>13</v>
      </c>
      <c r="D6720" s="12">
        <v>-34.028960400000003</v>
      </c>
      <c r="E6720" s="12">
        <v>18.4689114</v>
      </c>
      <c r="F6720" s="9" t="s">
        <v>8</v>
      </c>
      <c r="G6720" s="9">
        <v>7388510311</v>
      </c>
      <c r="H6720" s="9" t="str">
        <f t="shared" si="208"/>
        <v>(-34.0289604, 18.4689114)</v>
      </c>
    </row>
    <row r="6721" spans="1:8" s="10" customFormat="1" x14ac:dyDescent="0.25">
      <c r="A6721" s="9" t="str">
        <f t="shared" si="209"/>
        <v>OSM: Steynsburg - Station - (247326423)</v>
      </c>
      <c r="B6721" s="9" t="s">
        <v>710</v>
      </c>
      <c r="C6721" s="9" t="s">
        <v>7</v>
      </c>
      <c r="D6721" s="12">
        <v>-31.2919819</v>
      </c>
      <c r="E6721" s="12">
        <v>25.8245225</v>
      </c>
      <c r="F6721" s="9" t="s">
        <v>8</v>
      </c>
      <c r="G6721" s="9">
        <v>247326423</v>
      </c>
      <c r="H6721" s="9" t="str">
        <f t="shared" ref="H6721:H6784" si="210">"(" &amp; TEXT(D6721, "#.#######") &amp; ", " &amp; TEXT(E6721, "#.#######") &amp; ")"</f>
        <v>(-31.2919819, 25.8245225)</v>
      </c>
    </row>
    <row r="6722" spans="1:8" s="10" customFormat="1" x14ac:dyDescent="0.25">
      <c r="A6722" s="9" t="str">
        <f t="shared" si="209"/>
        <v>OSM: Steynsrus - Station - (247325580)</v>
      </c>
      <c r="B6722" s="9" t="s">
        <v>324</v>
      </c>
      <c r="C6722" s="9" t="s">
        <v>7</v>
      </c>
      <c r="D6722" s="12">
        <v>-27.934688399999999</v>
      </c>
      <c r="E6722" s="12">
        <v>27.583140499999999</v>
      </c>
      <c r="F6722" s="9" t="s">
        <v>8</v>
      </c>
      <c r="G6722" s="9">
        <v>247325580</v>
      </c>
      <c r="H6722" s="9" t="str">
        <f t="shared" si="210"/>
        <v>(-27.9346884, 27.5831405)</v>
      </c>
    </row>
    <row r="6723" spans="1:8" s="10" customFormat="1" x14ac:dyDescent="0.25">
      <c r="A6723" s="9" t="str">
        <f t="shared" ref="A6723:A6786" si="211">"OSM: " &amp; B6723 &amp; " - " &amp; PROPER(C6723) &amp; " - (" &amp; G6723 &amp; ")"</f>
        <v>OSM: Stikland - Station - (36048228)</v>
      </c>
      <c r="B6723" s="9" t="s">
        <v>68</v>
      </c>
      <c r="C6723" s="9" t="s">
        <v>7</v>
      </c>
      <c r="D6723" s="12">
        <v>-33.904476699999996</v>
      </c>
      <c r="E6723" s="12">
        <v>18.6571982</v>
      </c>
      <c r="F6723" s="9" t="s">
        <v>8</v>
      </c>
      <c r="G6723" s="9">
        <v>36048228</v>
      </c>
      <c r="H6723" s="9" t="str">
        <f t="shared" si="210"/>
        <v>(-33.9044767, 18.6571982)</v>
      </c>
    </row>
    <row r="6724" spans="1:8" s="10" customFormat="1" x14ac:dyDescent="0.25">
      <c r="A6724" s="9" t="str">
        <f t="shared" si="211"/>
        <v>OSM: Stikland - Stop - (6637164061)</v>
      </c>
      <c r="B6724" s="9" t="s">
        <v>68</v>
      </c>
      <c r="C6724" s="9" t="s">
        <v>13</v>
      </c>
      <c r="D6724" s="12">
        <v>-33.903823099999997</v>
      </c>
      <c r="E6724" s="12">
        <v>18.658097999999999</v>
      </c>
      <c r="F6724" s="9" t="s">
        <v>8</v>
      </c>
      <c r="G6724" s="9">
        <v>6637164061</v>
      </c>
      <c r="H6724" s="9" t="str">
        <f t="shared" si="210"/>
        <v>(-33.9038231, 18.658098)</v>
      </c>
    </row>
    <row r="6725" spans="1:8" s="10" customFormat="1" x14ac:dyDescent="0.25">
      <c r="A6725" s="9" t="str">
        <f t="shared" si="211"/>
        <v>OSM: Stikland - Stop - (6637164062)</v>
      </c>
      <c r="B6725" s="9" t="s">
        <v>68</v>
      </c>
      <c r="C6725" s="9" t="s">
        <v>13</v>
      </c>
      <c r="D6725" s="12">
        <v>-33.904971600000003</v>
      </c>
      <c r="E6725" s="12">
        <v>18.6563318</v>
      </c>
      <c r="F6725" s="9" t="s">
        <v>8</v>
      </c>
      <c r="G6725" s="9">
        <v>6637164062</v>
      </c>
      <c r="H6725" s="9" t="str">
        <f t="shared" si="210"/>
        <v>(-33.9049716, 18.6563318)</v>
      </c>
    </row>
    <row r="6726" spans="1:8" s="10" customFormat="1" x14ac:dyDescent="0.25">
      <c r="A6726" s="9" t="str">
        <f t="shared" si="211"/>
        <v>OSM: Stillerus - Halt - (247645307)</v>
      </c>
      <c r="B6726" s="9" t="s">
        <v>1217</v>
      </c>
      <c r="C6726" s="9" t="s">
        <v>19</v>
      </c>
      <c r="D6726" s="12">
        <v>-28.236682200000001</v>
      </c>
      <c r="E6726" s="12">
        <v>26.183598100000001</v>
      </c>
      <c r="F6726" s="9" t="s">
        <v>8</v>
      </c>
      <c r="G6726" s="9">
        <v>247645307</v>
      </c>
      <c r="H6726" s="9" t="str">
        <f t="shared" si="210"/>
        <v>(-28.2366822, 26.1835981)</v>
      </c>
    </row>
    <row r="6727" spans="1:8" s="10" customFormat="1" x14ac:dyDescent="0.25">
      <c r="A6727" s="9" t="str">
        <f t="shared" si="211"/>
        <v>OSM: Stilwater - Station - (334488521)</v>
      </c>
      <c r="B6727" s="9" t="s">
        <v>1773</v>
      </c>
      <c r="C6727" s="9" t="s">
        <v>7</v>
      </c>
      <c r="D6727" s="12">
        <v>-27.793257000000001</v>
      </c>
      <c r="E6727" s="12">
        <v>30.7438526</v>
      </c>
      <c r="F6727" s="9" t="s">
        <v>8</v>
      </c>
      <c r="G6727" s="9">
        <v>334488521</v>
      </c>
      <c r="H6727" s="9" t="str">
        <f t="shared" si="210"/>
        <v>(-27.793257, 30.7438526)</v>
      </c>
    </row>
    <row r="6728" spans="1:8" s="10" customFormat="1" x14ac:dyDescent="0.25">
      <c r="A6728" s="9" t="str">
        <f t="shared" si="211"/>
        <v>OSM: Stock Road - Stop - (125366195)</v>
      </c>
      <c r="B6728" s="9" t="s">
        <v>94</v>
      </c>
      <c r="C6728" s="9" t="s">
        <v>13</v>
      </c>
      <c r="D6728" s="12">
        <v>-34.014164700000002</v>
      </c>
      <c r="E6728" s="12">
        <v>18.606104500000001</v>
      </c>
      <c r="F6728" s="9" t="s">
        <v>8</v>
      </c>
      <c r="G6728" s="9">
        <v>125366195</v>
      </c>
      <c r="H6728" s="9" t="str">
        <f t="shared" si="210"/>
        <v>(-34.0141647, 18.6061045)</v>
      </c>
    </row>
    <row r="6729" spans="1:8" s="10" customFormat="1" x14ac:dyDescent="0.25">
      <c r="A6729" s="9" t="str">
        <f t="shared" si="211"/>
        <v>OSM: Stock Road - Stop - (4293190859)</v>
      </c>
      <c r="B6729" s="9" t="s">
        <v>94</v>
      </c>
      <c r="C6729" s="9" t="s">
        <v>13</v>
      </c>
      <c r="D6729" s="12">
        <v>-34.014019699999999</v>
      </c>
      <c r="E6729" s="12">
        <v>18.607633400000001</v>
      </c>
      <c r="F6729" s="9" t="s">
        <v>8</v>
      </c>
      <c r="G6729" s="9">
        <v>4293190859</v>
      </c>
      <c r="H6729" s="9" t="str">
        <f t="shared" si="210"/>
        <v>(-34.0140197, 18.6076334)</v>
      </c>
    </row>
    <row r="6730" spans="1:8" s="10" customFormat="1" x14ac:dyDescent="0.25">
      <c r="A6730" s="9" t="str">
        <f t="shared" si="211"/>
        <v>OSM: Stock Road - Station - (7400813382)</v>
      </c>
      <c r="B6730" s="9" t="s">
        <v>94</v>
      </c>
      <c r="C6730" s="9" t="s">
        <v>7</v>
      </c>
      <c r="D6730" s="12">
        <v>-34.014178899999997</v>
      </c>
      <c r="E6730" s="12">
        <v>18.606385299999999</v>
      </c>
      <c r="F6730" s="9" t="s">
        <v>8</v>
      </c>
      <c r="G6730" s="9">
        <v>7400813382</v>
      </c>
      <c r="H6730" s="9" t="str">
        <f t="shared" si="210"/>
        <v>(-34.0141789, 18.6063853)</v>
      </c>
    </row>
    <row r="6731" spans="1:8" s="10" customFormat="1" x14ac:dyDescent="0.25">
      <c r="A6731" s="9" t="str">
        <f t="shared" si="211"/>
        <v>OSM: Stockton - Halt - (247326413)</v>
      </c>
      <c r="B6731" s="9" t="s">
        <v>705</v>
      </c>
      <c r="C6731" s="9" t="s">
        <v>19</v>
      </c>
      <c r="D6731" s="12">
        <v>-32.611629100000002</v>
      </c>
      <c r="E6731" s="12">
        <v>27.669984899999999</v>
      </c>
      <c r="F6731" s="9" t="s">
        <v>8</v>
      </c>
      <c r="G6731" s="9">
        <v>247326413</v>
      </c>
      <c r="H6731" s="9" t="str">
        <f t="shared" si="210"/>
        <v>(-32.6116291, 27.6699849)</v>
      </c>
    </row>
    <row r="6732" spans="1:8" s="10" customFormat="1" x14ac:dyDescent="0.25">
      <c r="A6732" s="9" t="str">
        <f t="shared" si="211"/>
        <v>OSM: Stolsvlakte - Abandoned - (249333194)</v>
      </c>
      <c r="B6732" s="9" t="s">
        <v>1703</v>
      </c>
      <c r="C6732" s="9" t="s">
        <v>139</v>
      </c>
      <c r="D6732" s="12">
        <v>-33.580649800000003</v>
      </c>
      <c r="E6732" s="12">
        <v>22.310866399999998</v>
      </c>
      <c r="F6732" s="9" t="s">
        <v>8</v>
      </c>
      <c r="G6732" s="9">
        <v>249333194</v>
      </c>
      <c r="H6732" s="9" t="str">
        <f t="shared" si="210"/>
        <v>(-33.5806498, 22.3108664)</v>
      </c>
    </row>
    <row r="6733" spans="1:8" s="10" customFormat="1" x14ac:dyDescent="0.25">
      <c r="A6733" s="9" t="str">
        <f t="shared" si="211"/>
        <v>OSM: Stompdrift - Station - (249333191)</v>
      </c>
      <c r="B6733" s="9" t="s">
        <v>1701</v>
      </c>
      <c r="C6733" s="9" t="s">
        <v>7</v>
      </c>
      <c r="D6733" s="12">
        <v>-33.510091099999997</v>
      </c>
      <c r="E6733" s="12">
        <v>22.593010599999999</v>
      </c>
      <c r="F6733" s="9" t="s">
        <v>8</v>
      </c>
      <c r="G6733" s="9">
        <v>249333191</v>
      </c>
      <c r="H6733" s="9" t="str">
        <f t="shared" si="210"/>
        <v>(-33.5100911, 22.5930106)</v>
      </c>
    </row>
    <row r="6734" spans="1:8" s="10" customFormat="1" x14ac:dyDescent="0.25">
      <c r="A6734" s="9" t="str">
        <f t="shared" si="211"/>
        <v>OSM: Stonehaven - Abandoned - (247326412)</v>
      </c>
      <c r="B6734" s="9" t="s">
        <v>704</v>
      </c>
      <c r="C6734" s="9" t="s">
        <v>139</v>
      </c>
      <c r="D6734" s="12">
        <v>-33.315532900000001</v>
      </c>
      <c r="E6734" s="12">
        <v>26.207517200000002</v>
      </c>
      <c r="F6734" s="9" t="s">
        <v>8</v>
      </c>
      <c r="G6734" s="9">
        <v>247326412</v>
      </c>
      <c r="H6734" s="9" t="str">
        <f t="shared" si="210"/>
        <v>(-33.3155329, 26.2075172)</v>
      </c>
    </row>
    <row r="6735" spans="1:8" s="10" customFormat="1" x14ac:dyDescent="0.25">
      <c r="A6735" s="9" t="str">
        <f t="shared" si="211"/>
        <v>OSM: Stormberg - Station - (247326417)</v>
      </c>
      <c r="B6735" s="9" t="s">
        <v>707</v>
      </c>
      <c r="C6735" s="9" t="s">
        <v>7</v>
      </c>
      <c r="D6735" s="12">
        <v>-31.2826518</v>
      </c>
      <c r="E6735" s="12">
        <v>26.290828999999999</v>
      </c>
      <c r="F6735" s="9" t="s">
        <v>8</v>
      </c>
      <c r="G6735" s="9">
        <v>247326417</v>
      </c>
      <c r="H6735" s="9" t="str">
        <f t="shared" si="210"/>
        <v>(-31.2826518, 26.290829)</v>
      </c>
    </row>
    <row r="6736" spans="1:8" s="10" customFormat="1" x14ac:dyDescent="0.25">
      <c r="A6736" s="9" t="str">
        <f t="shared" si="211"/>
        <v>OSM: Strand - Stop - (271737065)</v>
      </c>
      <c r="B6736" s="9" t="s">
        <v>1726</v>
      </c>
      <c r="C6736" s="9" t="s">
        <v>13</v>
      </c>
      <c r="D6736" s="12">
        <v>-34.115431899999997</v>
      </c>
      <c r="E6736" s="12">
        <v>18.8318704</v>
      </c>
      <c r="F6736" s="9" t="s">
        <v>8</v>
      </c>
      <c r="G6736" s="9">
        <v>271737065</v>
      </c>
      <c r="H6736" s="9" t="str">
        <f t="shared" si="210"/>
        <v>(-34.1154319, 18.8318704)</v>
      </c>
    </row>
    <row r="6737" spans="1:8" s="10" customFormat="1" x14ac:dyDescent="0.25">
      <c r="A6737" s="9" t="str">
        <f t="shared" si="211"/>
        <v>OSM: Strand - Station - (7401297956)</v>
      </c>
      <c r="B6737" s="9" t="s">
        <v>1726</v>
      </c>
      <c r="C6737" s="9" t="s">
        <v>7</v>
      </c>
      <c r="D6737" s="12">
        <v>-34.1149013</v>
      </c>
      <c r="E6737" s="12">
        <v>18.832383499999999</v>
      </c>
      <c r="F6737" s="9" t="s">
        <v>8</v>
      </c>
      <c r="G6737" s="9">
        <v>7401297956</v>
      </c>
      <c r="H6737" s="9" t="str">
        <f t="shared" si="210"/>
        <v>(-34.1149013, 18.8323835)</v>
      </c>
    </row>
    <row r="6738" spans="1:8" s="10" customFormat="1" x14ac:dyDescent="0.25">
      <c r="A6738" s="9" t="str">
        <f t="shared" si="211"/>
        <v>OSM: Strathsomers - Halt - (247326415)</v>
      </c>
      <c r="B6738" s="9" t="s">
        <v>706</v>
      </c>
      <c r="C6738" s="9" t="s">
        <v>19</v>
      </c>
      <c r="D6738" s="12">
        <v>-33.429631899999997</v>
      </c>
      <c r="E6738" s="12">
        <v>25.476899800000002</v>
      </c>
      <c r="F6738" s="9" t="s">
        <v>8</v>
      </c>
      <c r="G6738" s="9">
        <v>247326415</v>
      </c>
      <c r="H6738" s="9" t="str">
        <f t="shared" si="210"/>
        <v>(-33.4296319, 25.4768998)</v>
      </c>
    </row>
    <row r="6739" spans="1:8" s="10" customFormat="1" x14ac:dyDescent="0.25">
      <c r="A6739" s="9" t="str">
        <f t="shared" si="211"/>
        <v>OSM: Stretford - Stop - (247644811)</v>
      </c>
      <c r="B6739" s="9" t="s">
        <v>1150</v>
      </c>
      <c r="C6739" s="9" t="s">
        <v>13</v>
      </c>
      <c r="D6739" s="12">
        <v>-26.471333699999999</v>
      </c>
      <c r="E6739" s="12">
        <v>27.870817200000001</v>
      </c>
      <c r="F6739" s="9" t="s">
        <v>8</v>
      </c>
      <c r="G6739" s="9">
        <v>247644811</v>
      </c>
      <c r="H6739" s="9" t="str">
        <f t="shared" si="210"/>
        <v>(-26.4713337, 27.8708172)</v>
      </c>
    </row>
    <row r="6740" spans="1:8" s="10" customFormat="1" x14ac:dyDescent="0.25">
      <c r="A6740" s="9" t="str">
        <f t="shared" si="211"/>
        <v>OSM: Stretford - Station - (9165976957)</v>
      </c>
      <c r="B6740" s="9" t="s">
        <v>1150</v>
      </c>
      <c r="C6740" s="9" t="s">
        <v>7</v>
      </c>
      <c r="D6740" s="12">
        <v>-26.471496399999999</v>
      </c>
      <c r="E6740" s="12">
        <v>27.870845599999999</v>
      </c>
      <c r="F6740" s="9" t="s">
        <v>8</v>
      </c>
      <c r="G6740" s="9">
        <v>9165976957</v>
      </c>
      <c r="H6740" s="9" t="str">
        <f t="shared" si="210"/>
        <v>(-26.4714964, 27.8708456)</v>
      </c>
    </row>
    <row r="6741" spans="1:8" s="10" customFormat="1" x14ac:dyDescent="0.25">
      <c r="A6741" s="9" t="str">
        <f t="shared" si="211"/>
        <v>OSM: Struisbult - Stop - (247644809)</v>
      </c>
      <c r="B6741" s="9" t="s">
        <v>1149</v>
      </c>
      <c r="C6741" s="9" t="s">
        <v>13</v>
      </c>
      <c r="D6741" s="12">
        <v>-26.3147752</v>
      </c>
      <c r="E6741" s="12">
        <v>28.4608059</v>
      </c>
      <c r="F6741" s="9" t="s">
        <v>8</v>
      </c>
      <c r="G6741" s="9">
        <v>247644809</v>
      </c>
      <c r="H6741" s="9" t="str">
        <f t="shared" si="210"/>
        <v>(-26.3147752, 28.4608059)</v>
      </c>
    </row>
    <row r="6742" spans="1:8" s="10" customFormat="1" x14ac:dyDescent="0.25">
      <c r="A6742" s="9" t="str">
        <f t="shared" si="211"/>
        <v>OSM: Struisbult - Halt - (9167494641)</v>
      </c>
      <c r="B6742" s="9" t="s">
        <v>1149</v>
      </c>
      <c r="C6742" s="9" t="s">
        <v>19</v>
      </c>
      <c r="D6742" s="12">
        <v>-26.314766899999999</v>
      </c>
      <c r="E6742" s="12">
        <v>28.46077</v>
      </c>
      <c r="F6742" s="9" t="s">
        <v>8</v>
      </c>
      <c r="G6742" s="9">
        <v>9167494641</v>
      </c>
      <c r="H6742" s="9" t="str">
        <f t="shared" si="210"/>
        <v>(-26.3147669, 28.46077)</v>
      </c>
    </row>
    <row r="6743" spans="1:8" s="10" customFormat="1" x14ac:dyDescent="0.25">
      <c r="A6743" s="9" t="str">
        <f t="shared" si="211"/>
        <v>OSM: Struisvogel - Halt - (249333192)</v>
      </c>
      <c r="B6743" s="9" t="s">
        <v>1702</v>
      </c>
      <c r="C6743" s="9" t="s">
        <v>19</v>
      </c>
      <c r="D6743" s="12">
        <v>-33.4694073</v>
      </c>
      <c r="E6743" s="12">
        <v>22.9468605</v>
      </c>
      <c r="F6743" s="9" t="s">
        <v>8</v>
      </c>
      <c r="G6743" s="9">
        <v>249333192</v>
      </c>
      <c r="H6743" s="9" t="str">
        <f t="shared" si="210"/>
        <v>(-33.4694073, 22.9468605)</v>
      </c>
    </row>
    <row r="6744" spans="1:8" s="10" customFormat="1" x14ac:dyDescent="0.25">
      <c r="A6744" s="9" t="str">
        <f t="shared" si="211"/>
        <v>OSM: Strydom - Halt - (247326404)</v>
      </c>
      <c r="B6744" s="9" t="s">
        <v>700</v>
      </c>
      <c r="C6744" s="9" t="s">
        <v>19</v>
      </c>
      <c r="D6744" s="12">
        <v>-30.8324301</v>
      </c>
      <c r="E6744" s="12">
        <v>26.225790199999999</v>
      </c>
      <c r="F6744" s="9" t="s">
        <v>8</v>
      </c>
      <c r="G6744" s="9">
        <v>247326404</v>
      </c>
      <c r="H6744" s="9" t="str">
        <f t="shared" si="210"/>
        <v>(-30.8324301, 26.2257902)</v>
      </c>
    </row>
    <row r="6745" spans="1:8" s="10" customFormat="1" x14ac:dyDescent="0.25">
      <c r="A6745" s="9" t="str">
        <f t="shared" si="211"/>
        <v>OSM: Strydpoort - Station - (247647034)</v>
      </c>
      <c r="B6745" s="9" t="s">
        <v>1498</v>
      </c>
      <c r="C6745" s="9" t="s">
        <v>7</v>
      </c>
      <c r="D6745" s="12">
        <v>-26.993393600000001</v>
      </c>
      <c r="E6745" s="12">
        <v>25.961044699999999</v>
      </c>
      <c r="F6745" s="9" t="s">
        <v>8</v>
      </c>
      <c r="G6745" s="9">
        <v>247647034</v>
      </c>
      <c r="H6745" s="9" t="str">
        <f t="shared" si="210"/>
        <v>(-26.9933936, 25.9610447)</v>
      </c>
    </row>
    <row r="6746" spans="1:8" s="10" customFormat="1" x14ac:dyDescent="0.25">
      <c r="A6746" s="9" t="str">
        <f t="shared" si="211"/>
        <v>OSM: Stutterheim - Station - (247326407)</v>
      </c>
      <c r="B6746" s="9" t="s">
        <v>701</v>
      </c>
      <c r="C6746" s="9" t="s">
        <v>7</v>
      </c>
      <c r="D6746" s="12">
        <v>-32.564115000000001</v>
      </c>
      <c r="E6746" s="12">
        <v>27.434368800000001</v>
      </c>
      <c r="F6746" s="9" t="s">
        <v>8</v>
      </c>
      <c r="G6746" s="9">
        <v>247326407</v>
      </c>
      <c r="H6746" s="9" t="str">
        <f t="shared" si="210"/>
        <v>(-32.564115, 27.4343688)</v>
      </c>
    </row>
    <row r="6747" spans="1:8" s="10" customFormat="1" x14ac:dyDescent="0.25">
      <c r="A6747" s="9" t="str">
        <f t="shared" si="211"/>
        <v>OSM: Stuurman - Abandoned - (247327957)</v>
      </c>
      <c r="B6747" s="9" t="s">
        <v>909</v>
      </c>
      <c r="C6747" s="9" t="s">
        <v>139</v>
      </c>
      <c r="D6747" s="12">
        <v>-31.405385200000001</v>
      </c>
      <c r="E6747" s="12">
        <v>20.119033000000002</v>
      </c>
      <c r="F6747" s="9" t="s">
        <v>8</v>
      </c>
      <c r="G6747" s="9">
        <v>247327957</v>
      </c>
      <c r="H6747" s="9" t="str">
        <f t="shared" si="210"/>
        <v>(-31.4053852, 20.119033)</v>
      </c>
    </row>
    <row r="6748" spans="1:8" s="10" customFormat="1" x14ac:dyDescent="0.25">
      <c r="A6748" s="9" t="str">
        <f t="shared" si="211"/>
        <v>OSM: Sub-Nigel - Station - (247644808)</v>
      </c>
      <c r="B6748" s="9" t="s">
        <v>1148</v>
      </c>
      <c r="C6748" s="9" t="s">
        <v>7</v>
      </c>
      <c r="D6748" s="12">
        <v>-26.364191999999999</v>
      </c>
      <c r="E6748" s="12">
        <v>28.437591999999999</v>
      </c>
      <c r="F6748" s="9" t="s">
        <v>8</v>
      </c>
      <c r="G6748" s="9">
        <v>247644808</v>
      </c>
      <c r="H6748" s="9" t="str">
        <f t="shared" si="210"/>
        <v>(-26.364192, 28.437592)</v>
      </c>
    </row>
    <row r="6749" spans="1:8" s="10" customFormat="1" x14ac:dyDescent="0.25">
      <c r="A6749" s="9" t="str">
        <f t="shared" si="211"/>
        <v>OSM: Success - Halt - (4003921946)</v>
      </c>
      <c r="B6749" s="9" t="s">
        <v>2514</v>
      </c>
      <c r="C6749" s="9" t="s">
        <v>19</v>
      </c>
      <c r="D6749" s="12">
        <v>-30.746507399999999</v>
      </c>
      <c r="E6749" s="12">
        <v>30.2856287</v>
      </c>
      <c r="F6749" s="9" t="s">
        <v>8</v>
      </c>
      <c r="G6749" s="9">
        <v>4003921946</v>
      </c>
      <c r="H6749" s="9" t="str">
        <f t="shared" si="210"/>
        <v>(-30.7465074, 30.2856287)</v>
      </c>
    </row>
    <row r="6750" spans="1:8" s="10" customFormat="1" x14ac:dyDescent="0.25">
      <c r="A6750" s="9" t="str">
        <f t="shared" si="211"/>
        <v>OSM: Sugden - Halt - (1703666069)</v>
      </c>
      <c r="B6750" s="9" t="s">
        <v>2385</v>
      </c>
      <c r="C6750" s="9" t="s">
        <v>19</v>
      </c>
      <c r="D6750" s="12">
        <v>-25.666733799999999</v>
      </c>
      <c r="E6750" s="12">
        <v>31.220119400000002</v>
      </c>
      <c r="F6750" s="9" t="s">
        <v>8</v>
      </c>
      <c r="G6750" s="9">
        <v>1703666069</v>
      </c>
      <c r="H6750" s="9" t="str">
        <f t="shared" si="210"/>
        <v>(-25.6667338, 31.2201194)</v>
      </c>
    </row>
    <row r="6751" spans="1:8" s="10" customFormat="1" x14ac:dyDescent="0.25">
      <c r="A6751" s="9" t="str">
        <f t="shared" si="211"/>
        <v>OSM: Sukkelaar - Abandoned - (651965785)</v>
      </c>
      <c r="B6751" s="9" t="s">
        <v>2037</v>
      </c>
      <c r="C6751" s="9" t="s">
        <v>139</v>
      </c>
      <c r="D6751" s="12">
        <v>-26.5768445</v>
      </c>
      <c r="E6751" s="12">
        <v>29.5314196</v>
      </c>
      <c r="F6751" s="9" t="s">
        <v>8</v>
      </c>
      <c r="G6751" s="9">
        <v>651965785</v>
      </c>
      <c r="H6751" s="9" t="str">
        <f t="shared" si="210"/>
        <v>(-26.5768445, 29.5314196)</v>
      </c>
    </row>
    <row r="6752" spans="1:8" s="10" customFormat="1" x14ac:dyDescent="0.25">
      <c r="A6752" s="9" t="str">
        <f t="shared" si="211"/>
        <v>OSM: Summerville - Halt - (247326408)</v>
      </c>
      <c r="B6752" s="9" t="s">
        <v>702</v>
      </c>
      <c r="C6752" s="9" t="s">
        <v>19</v>
      </c>
      <c r="D6752" s="12">
        <v>-33.489903900000002</v>
      </c>
      <c r="E6752" s="12">
        <v>25.591472599999999</v>
      </c>
      <c r="F6752" s="9" t="s">
        <v>8</v>
      </c>
      <c r="G6752" s="9">
        <v>247326408</v>
      </c>
      <c r="H6752" s="9" t="str">
        <f t="shared" si="210"/>
        <v>(-33.4899039, 25.5914726)</v>
      </c>
    </row>
    <row r="6753" spans="1:8" s="10" customFormat="1" x14ac:dyDescent="0.25">
      <c r="A6753" s="9" t="str">
        <f t="shared" si="211"/>
        <v>OSM: Summit - Station - (247326410)</v>
      </c>
      <c r="B6753" s="9" t="s">
        <v>703</v>
      </c>
      <c r="C6753" s="9" t="s">
        <v>7</v>
      </c>
      <c r="D6753" s="12">
        <v>-33.893666500000002</v>
      </c>
      <c r="E6753" s="12">
        <v>25.0844931</v>
      </c>
      <c r="F6753" s="9" t="s">
        <v>8</v>
      </c>
      <c r="G6753" s="9">
        <v>247326410</v>
      </c>
      <c r="H6753" s="9" t="str">
        <f t="shared" si="210"/>
        <v>(-33.8936665, 25.0844931)</v>
      </c>
    </row>
    <row r="6754" spans="1:8" s="10" customFormat="1" x14ac:dyDescent="0.25">
      <c r="A6754" s="9" t="str">
        <f t="shared" si="211"/>
        <v>OSM: Summit Tunnel - Rail - (28214663)</v>
      </c>
      <c r="B6754" s="9" t="s">
        <v>2796</v>
      </c>
      <c r="C6754" s="9" t="s">
        <v>2780</v>
      </c>
      <c r="D6754" s="12">
        <v>-34.148912006666599</v>
      </c>
      <c r="E6754" s="12">
        <v>18.928631273333298</v>
      </c>
      <c r="F6754" s="9" t="s">
        <v>2775</v>
      </c>
      <c r="G6754" s="9">
        <v>28214663</v>
      </c>
      <c r="H6754" s="9" t="str">
        <f t="shared" si="210"/>
        <v>(-34.148912, 18.9286313)</v>
      </c>
    </row>
    <row r="6755" spans="1:8" s="10" customFormat="1" x14ac:dyDescent="0.25">
      <c r="A6755" s="9" t="str">
        <f t="shared" si="211"/>
        <v>OSM: Sun City - Station - (315243546)</v>
      </c>
      <c r="B6755" s="9" t="s">
        <v>2906</v>
      </c>
      <c r="C6755" s="9" t="s">
        <v>7</v>
      </c>
      <c r="D6755" s="12">
        <v>-25.356508760000001</v>
      </c>
      <c r="E6755" s="12">
        <v>27.10604872</v>
      </c>
      <c r="F6755" s="9" t="s">
        <v>2775</v>
      </c>
      <c r="G6755" s="9">
        <v>315243546</v>
      </c>
      <c r="H6755" s="9" t="str">
        <f t="shared" si="210"/>
        <v>(-25.3565088, 27.1060487)</v>
      </c>
    </row>
    <row r="6756" spans="1:8" s="10" customFormat="1" x14ac:dyDescent="0.25">
      <c r="A6756" s="9" t="str">
        <f t="shared" si="211"/>
        <v>OSM: Sun City Sky Train - Monorail - (41570469)</v>
      </c>
      <c r="B6756" s="9" t="s">
        <v>2837</v>
      </c>
      <c r="C6756" s="9" t="s">
        <v>2838</v>
      </c>
      <c r="D6756" s="12">
        <v>-25.3503299825</v>
      </c>
      <c r="E6756" s="12">
        <v>27.102351019999901</v>
      </c>
      <c r="F6756" s="9" t="s">
        <v>2775</v>
      </c>
      <c r="G6756" s="9">
        <v>41570469</v>
      </c>
      <c r="H6756" s="9" t="str">
        <f t="shared" si="210"/>
        <v>(-25.35033, 27.102351)</v>
      </c>
    </row>
    <row r="6757" spans="1:8" s="10" customFormat="1" x14ac:dyDescent="0.25">
      <c r="A6757" s="9" t="str">
        <f t="shared" si="211"/>
        <v>OSM: Sunbury - Station - (4753855003)</v>
      </c>
      <c r="B6757" s="9" t="s">
        <v>2567</v>
      </c>
      <c r="C6757" s="9" t="s">
        <v>7</v>
      </c>
      <c r="D6757" s="12">
        <v>-25.762820000000001</v>
      </c>
      <c r="E6757" s="12">
        <v>29.961667299999998</v>
      </c>
      <c r="F6757" s="9" t="s">
        <v>8</v>
      </c>
      <c r="G6757" s="9">
        <v>4753855003</v>
      </c>
      <c r="H6757" s="9" t="str">
        <f t="shared" si="210"/>
        <v>(-25.76282, 29.9616673)</v>
      </c>
    </row>
    <row r="6758" spans="1:8" s="10" customFormat="1" x14ac:dyDescent="0.25">
      <c r="A6758" s="9" t="str">
        <f t="shared" si="211"/>
        <v>OSM: Sundra - Station - (3754432416)</v>
      </c>
      <c r="B6758" s="9" t="s">
        <v>2484</v>
      </c>
      <c r="C6758" s="9" t="s">
        <v>7</v>
      </c>
      <c r="D6758" s="12">
        <v>-26.187379</v>
      </c>
      <c r="E6758" s="12">
        <v>28.547477399999998</v>
      </c>
      <c r="F6758" s="9" t="s">
        <v>8</v>
      </c>
      <c r="G6758" s="9">
        <v>3754432416</v>
      </c>
      <c r="H6758" s="9" t="str">
        <f t="shared" si="210"/>
        <v>(-26.187379, 28.5474774)</v>
      </c>
    </row>
    <row r="6759" spans="1:8" s="10" customFormat="1" x14ac:dyDescent="0.25">
      <c r="A6759" s="9" t="str">
        <f t="shared" si="211"/>
        <v>OSM: Sundumbili - Station - (666071265)</v>
      </c>
      <c r="B6759" s="9" t="s">
        <v>2154</v>
      </c>
      <c r="C6759" s="9" t="s">
        <v>7</v>
      </c>
      <c r="D6759" s="12">
        <v>-29.141697400000002</v>
      </c>
      <c r="E6759" s="12">
        <v>31.405840600000001</v>
      </c>
      <c r="F6759" s="9" t="s">
        <v>8</v>
      </c>
      <c r="G6759" s="9">
        <v>666071265</v>
      </c>
      <c r="H6759" s="9" t="str">
        <f t="shared" si="210"/>
        <v>(-29.1416974, 31.4058406)</v>
      </c>
    </row>
    <row r="6760" spans="1:8" s="10" customFormat="1" x14ac:dyDescent="0.25">
      <c r="A6760" s="9" t="str">
        <f t="shared" si="211"/>
        <v>OSM: Sunny Cove - Stop - (26116708)</v>
      </c>
      <c r="B6760" s="9" t="s">
        <v>29</v>
      </c>
      <c r="C6760" s="9" t="s">
        <v>13</v>
      </c>
      <c r="D6760" s="12">
        <v>-34.144320100000002</v>
      </c>
      <c r="E6760" s="12">
        <v>18.437149600000001</v>
      </c>
      <c r="F6760" s="9" t="s">
        <v>8</v>
      </c>
      <c r="G6760" s="9">
        <v>26116708</v>
      </c>
      <c r="H6760" s="9" t="str">
        <f t="shared" si="210"/>
        <v>(-34.1443201, 18.4371496)</v>
      </c>
    </row>
    <row r="6761" spans="1:8" s="10" customFormat="1" x14ac:dyDescent="0.25">
      <c r="A6761" s="9" t="str">
        <f t="shared" si="211"/>
        <v>OSM: Sunny Cove - Station - (8870267263)</v>
      </c>
      <c r="B6761" s="9" t="s">
        <v>29</v>
      </c>
      <c r="C6761" s="9" t="s">
        <v>7</v>
      </c>
      <c r="D6761" s="12">
        <v>-34.144300600000001</v>
      </c>
      <c r="E6761" s="12">
        <v>18.437118999999999</v>
      </c>
      <c r="F6761" s="9" t="s">
        <v>8</v>
      </c>
      <c r="G6761" s="9">
        <v>8870267263</v>
      </c>
      <c r="H6761" s="9" t="str">
        <f t="shared" si="210"/>
        <v>(-34.1443006, 18.437119)</v>
      </c>
    </row>
    <row r="6762" spans="1:8" s="10" customFormat="1" x14ac:dyDescent="0.25">
      <c r="A6762" s="9" t="str">
        <f t="shared" si="211"/>
        <v>OSM: Sunnybank - Halt - (247326397)</v>
      </c>
      <c r="B6762" s="9" t="s">
        <v>696</v>
      </c>
      <c r="C6762" s="9" t="s">
        <v>19</v>
      </c>
      <c r="D6762" s="12">
        <v>-33.413156600000001</v>
      </c>
      <c r="E6762" s="12">
        <v>25.444649399999999</v>
      </c>
      <c r="F6762" s="9" t="s">
        <v>8</v>
      </c>
      <c r="G6762" s="9">
        <v>247326397</v>
      </c>
      <c r="H6762" s="9" t="str">
        <f t="shared" si="210"/>
        <v>(-33.4131566, 25.4446494)</v>
      </c>
    </row>
    <row r="6763" spans="1:8" s="10" customFormat="1" x14ac:dyDescent="0.25">
      <c r="A6763" s="9" t="str">
        <f t="shared" si="211"/>
        <v>OSM: Sunnymede - Halt - (247325635)</v>
      </c>
      <c r="B6763" s="9" t="s">
        <v>352</v>
      </c>
      <c r="C6763" s="9" t="s">
        <v>19</v>
      </c>
      <c r="D6763" s="12">
        <v>-28.317939899999999</v>
      </c>
      <c r="E6763" s="12">
        <v>29.135361400000001</v>
      </c>
      <c r="F6763" s="9" t="s">
        <v>8</v>
      </c>
      <c r="G6763" s="9">
        <v>247325635</v>
      </c>
      <c r="H6763" s="9" t="str">
        <f t="shared" si="210"/>
        <v>(-28.3179399, 29.1353614)</v>
      </c>
    </row>
    <row r="6764" spans="1:8" s="10" customFormat="1" x14ac:dyDescent="0.25">
      <c r="A6764" s="9" t="str">
        <f t="shared" si="211"/>
        <v>OSM: Sunnyside - Station - (247326399)</v>
      </c>
      <c r="B6764" s="9" t="s">
        <v>697</v>
      </c>
      <c r="C6764" s="9" t="s">
        <v>7</v>
      </c>
      <c r="D6764" s="12">
        <v>-33.886908599999998</v>
      </c>
      <c r="E6764" s="12">
        <v>25.186343699999998</v>
      </c>
      <c r="F6764" s="9" t="s">
        <v>8</v>
      </c>
      <c r="G6764" s="9">
        <v>247326399</v>
      </c>
      <c r="H6764" s="9" t="str">
        <f t="shared" si="210"/>
        <v>(-33.8869086, 25.1863437)</v>
      </c>
    </row>
    <row r="6765" spans="1:8" s="10" customFormat="1" x14ac:dyDescent="0.25">
      <c r="A6765" s="9" t="str">
        <f t="shared" si="211"/>
        <v>OSM: Sunset View - Abandoned - (247644807)</v>
      </c>
      <c r="B6765" s="9" t="s">
        <v>1147</v>
      </c>
      <c r="C6765" s="9" t="s">
        <v>139</v>
      </c>
      <c r="D6765" s="12">
        <v>-25.720215499999998</v>
      </c>
      <c r="E6765" s="12">
        <v>28.050849599999999</v>
      </c>
      <c r="F6765" s="9" t="s">
        <v>8</v>
      </c>
      <c r="G6765" s="9">
        <v>247644807</v>
      </c>
      <c r="H6765" s="9" t="str">
        <f t="shared" si="210"/>
        <v>(-25.7202155, 28.0508496)</v>
      </c>
    </row>
    <row r="6766" spans="1:8" s="10" customFormat="1" x14ac:dyDescent="0.25">
      <c r="A6766" s="9" t="str">
        <f t="shared" si="211"/>
        <v>OSM: Sunwich Port - Station - (1430315300)</v>
      </c>
      <c r="B6766" s="9" t="s">
        <v>2307</v>
      </c>
      <c r="C6766" s="9" t="s">
        <v>7</v>
      </c>
      <c r="D6766" s="12">
        <v>-30.667856799999999</v>
      </c>
      <c r="E6766" s="12">
        <v>30.512156600000001</v>
      </c>
      <c r="F6766" s="9" t="s">
        <v>8</v>
      </c>
      <c r="G6766" s="9">
        <v>1430315300</v>
      </c>
      <c r="H6766" s="9" t="str">
        <f t="shared" si="210"/>
        <v>(-30.6678568, 30.5121566)</v>
      </c>
    </row>
    <row r="6767" spans="1:8" s="10" customFormat="1" x14ac:dyDescent="0.25">
      <c r="A6767" s="9" t="str">
        <f t="shared" si="211"/>
        <v>OSM: Surbiton - Station - (247326400)</v>
      </c>
      <c r="B6767" s="9" t="s">
        <v>698</v>
      </c>
      <c r="C6767" s="9" t="s">
        <v>7</v>
      </c>
      <c r="D6767" s="12">
        <v>-32.3830217</v>
      </c>
      <c r="E6767" s="12">
        <v>27.241543400000001</v>
      </c>
      <c r="F6767" s="9" t="s">
        <v>8</v>
      </c>
      <c r="G6767" s="9">
        <v>247326400</v>
      </c>
      <c r="H6767" s="9" t="str">
        <f t="shared" si="210"/>
        <v>(-32.3830217, 27.2415434)</v>
      </c>
    </row>
    <row r="6768" spans="1:8" s="10" customFormat="1" x14ac:dyDescent="0.25">
      <c r="A6768" s="9" t="str">
        <f t="shared" si="211"/>
        <v>OSM: Suurbekom - Stop - (247644822)</v>
      </c>
      <c r="B6768" s="9" t="s">
        <v>1160</v>
      </c>
      <c r="C6768" s="9" t="s">
        <v>13</v>
      </c>
      <c r="D6768" s="12">
        <v>-26.3066824</v>
      </c>
      <c r="E6768" s="12">
        <v>27.748217499999999</v>
      </c>
      <c r="F6768" s="9" t="s">
        <v>8</v>
      </c>
      <c r="G6768" s="9">
        <v>247644822</v>
      </c>
      <c r="H6768" s="9" t="str">
        <f t="shared" si="210"/>
        <v>(-26.3066824, 27.7482175)</v>
      </c>
    </row>
    <row r="6769" spans="1:8" s="10" customFormat="1" x14ac:dyDescent="0.25">
      <c r="A6769" s="9" t="str">
        <f t="shared" si="211"/>
        <v>OSM: Suurbekom - Station - (9166519544)</v>
      </c>
      <c r="B6769" s="9" t="s">
        <v>1160</v>
      </c>
      <c r="C6769" s="9" t="s">
        <v>7</v>
      </c>
      <c r="D6769" s="12">
        <v>-26.3067511</v>
      </c>
      <c r="E6769" s="12">
        <v>27.7475168</v>
      </c>
      <c r="F6769" s="9" t="s">
        <v>8</v>
      </c>
      <c r="G6769" s="9">
        <v>9166519544</v>
      </c>
      <c r="H6769" s="9" t="str">
        <f t="shared" si="210"/>
        <v>(-26.3067511, 27.7475168)</v>
      </c>
    </row>
    <row r="6770" spans="1:8" s="10" customFormat="1" x14ac:dyDescent="0.25">
      <c r="A6770" s="9" t="str">
        <f t="shared" si="211"/>
        <v>OSM: Suurlaer - Halt - (1424326535)</v>
      </c>
      <c r="B6770" s="9" t="s">
        <v>2298</v>
      </c>
      <c r="C6770" s="9" t="s">
        <v>19</v>
      </c>
      <c r="D6770" s="12">
        <v>-28.745424100000001</v>
      </c>
      <c r="E6770" s="12">
        <v>29.4353154</v>
      </c>
      <c r="F6770" s="9" t="s">
        <v>8</v>
      </c>
      <c r="G6770" s="9">
        <v>1424326535</v>
      </c>
      <c r="H6770" s="9" t="str">
        <f t="shared" si="210"/>
        <v>(-28.7454241, 29.4353154)</v>
      </c>
    </row>
    <row r="6771" spans="1:8" s="10" customFormat="1" x14ac:dyDescent="0.25">
      <c r="A6771" s="9" t="str">
        <f t="shared" si="211"/>
        <v>OSM: Swaartrek - Halt - (247326402)</v>
      </c>
      <c r="B6771" s="9" t="s">
        <v>699</v>
      </c>
      <c r="C6771" s="9" t="s">
        <v>19</v>
      </c>
      <c r="D6771" s="12">
        <v>-30.682107200000001</v>
      </c>
      <c r="E6771" s="12">
        <v>26.1123738</v>
      </c>
      <c r="F6771" s="9" t="s">
        <v>8</v>
      </c>
      <c r="G6771" s="9">
        <v>247326402</v>
      </c>
      <c r="H6771" s="9" t="str">
        <f t="shared" si="210"/>
        <v>(-30.6821072, 26.1123738)</v>
      </c>
    </row>
    <row r="6772" spans="1:8" s="10" customFormat="1" x14ac:dyDescent="0.25">
      <c r="A6772" s="9" t="str">
        <f t="shared" si="211"/>
        <v>OSM: Swartberg - Station - (662439881)</v>
      </c>
      <c r="B6772" s="9" t="s">
        <v>2069</v>
      </c>
      <c r="C6772" s="9" t="s">
        <v>7</v>
      </c>
      <c r="D6772" s="12">
        <v>-30.240252999999999</v>
      </c>
      <c r="E6772" s="12">
        <v>29.339780399999999</v>
      </c>
      <c r="F6772" s="9" t="s">
        <v>8</v>
      </c>
      <c r="G6772" s="9">
        <v>662439881</v>
      </c>
      <c r="H6772" s="9" t="str">
        <f t="shared" si="210"/>
        <v>(-30.240253, 29.3397804)</v>
      </c>
    </row>
    <row r="6773" spans="1:8" s="10" customFormat="1" x14ac:dyDescent="0.25">
      <c r="A6773" s="9" t="str">
        <f t="shared" si="211"/>
        <v>OSM: Swartkops - Station - (30275278)</v>
      </c>
      <c r="B6773" s="9" t="s">
        <v>43</v>
      </c>
      <c r="C6773" s="9" t="s">
        <v>7</v>
      </c>
      <c r="D6773" s="12">
        <v>-33.867243299999998</v>
      </c>
      <c r="E6773" s="12">
        <v>25.600620500000002</v>
      </c>
      <c r="F6773" s="9" t="s">
        <v>8</v>
      </c>
      <c r="G6773" s="9">
        <v>30275278</v>
      </c>
      <c r="H6773" s="9" t="str">
        <f t="shared" si="210"/>
        <v>(-33.8672433, 25.6006205)</v>
      </c>
    </row>
    <row r="6774" spans="1:8" s="10" customFormat="1" x14ac:dyDescent="0.25">
      <c r="A6774" s="9" t="str">
        <f t="shared" si="211"/>
        <v>OSM: Swartkops - Stop - (4004749714)</v>
      </c>
      <c r="B6774" s="9" t="s">
        <v>43</v>
      </c>
      <c r="C6774" s="9" t="s">
        <v>13</v>
      </c>
      <c r="D6774" s="12">
        <v>-33.868810400000001</v>
      </c>
      <c r="E6774" s="12">
        <v>25.601538900000001</v>
      </c>
      <c r="F6774" s="9" t="s">
        <v>8</v>
      </c>
      <c r="G6774" s="9">
        <v>4004749714</v>
      </c>
      <c r="H6774" s="9" t="str">
        <f t="shared" si="210"/>
        <v>(-33.8688104, 25.6015389)</v>
      </c>
    </row>
    <row r="6775" spans="1:8" s="10" customFormat="1" x14ac:dyDescent="0.25">
      <c r="A6775" s="9" t="str">
        <f t="shared" si="211"/>
        <v>OSM: Swartkops - Stop - (7035457392)</v>
      </c>
      <c r="B6775" s="9" t="s">
        <v>43</v>
      </c>
      <c r="C6775" s="9" t="s">
        <v>13</v>
      </c>
      <c r="D6775" s="12">
        <v>-33.866782100000002</v>
      </c>
      <c r="E6775" s="12">
        <v>25.6002367</v>
      </c>
      <c r="F6775" s="9" t="s">
        <v>8</v>
      </c>
      <c r="G6775" s="9">
        <v>7035457392</v>
      </c>
      <c r="H6775" s="9" t="str">
        <f t="shared" si="210"/>
        <v>(-33.8667821, 25.6002367)</v>
      </c>
    </row>
    <row r="6776" spans="1:8" s="10" customFormat="1" x14ac:dyDescent="0.25">
      <c r="A6776" s="9" t="str">
        <f t="shared" si="211"/>
        <v>OSM: Swartruggens - Station - (1193628862)</v>
      </c>
      <c r="B6776" s="9" t="s">
        <v>2267</v>
      </c>
      <c r="C6776" s="9" t="s">
        <v>7</v>
      </c>
      <c r="D6776" s="12">
        <v>-25.6517172</v>
      </c>
      <c r="E6776" s="12">
        <v>26.6863025</v>
      </c>
      <c r="F6776" s="9" t="s">
        <v>8</v>
      </c>
      <c r="G6776" s="9">
        <v>1193628862</v>
      </c>
      <c r="H6776" s="9" t="str">
        <f t="shared" si="210"/>
        <v>(-25.6517172, 26.6863025)</v>
      </c>
    </row>
    <row r="6777" spans="1:8" s="10" customFormat="1" x14ac:dyDescent="0.25">
      <c r="A6777" s="9" t="str">
        <f t="shared" si="211"/>
        <v>OSM: Swartspruit - Abandoned - (247644821)</v>
      </c>
      <c r="B6777" s="9" t="s">
        <v>1159</v>
      </c>
      <c r="C6777" s="9" t="s">
        <v>139</v>
      </c>
      <c r="D6777" s="12">
        <v>-25.724651000000001</v>
      </c>
      <c r="E6777" s="12">
        <v>28.009962999999999</v>
      </c>
      <c r="F6777" s="9" t="s">
        <v>8</v>
      </c>
      <c r="G6777" s="9">
        <v>247644821</v>
      </c>
      <c r="H6777" s="9" t="str">
        <f t="shared" si="210"/>
        <v>(-25.724651, 28.009963)</v>
      </c>
    </row>
    <row r="6778" spans="1:8" s="10" customFormat="1" x14ac:dyDescent="0.25">
      <c r="A6778" s="9" t="str">
        <f t="shared" si="211"/>
        <v>OSM: Swartvlei - Station - (249333206)</v>
      </c>
      <c r="B6778" s="9" t="s">
        <v>1711</v>
      </c>
      <c r="C6778" s="9" t="s">
        <v>7</v>
      </c>
      <c r="D6778" s="12">
        <v>-34.002885800000001</v>
      </c>
      <c r="E6778" s="12">
        <v>22.741021100000001</v>
      </c>
      <c r="F6778" s="9" t="s">
        <v>8</v>
      </c>
      <c r="G6778" s="9">
        <v>249333206</v>
      </c>
      <c r="H6778" s="9" t="str">
        <f t="shared" si="210"/>
        <v>(-34.0028858, 22.7410211)</v>
      </c>
    </row>
    <row r="6779" spans="1:8" s="10" customFormat="1" x14ac:dyDescent="0.25">
      <c r="A6779" s="9" t="str">
        <f t="shared" si="211"/>
        <v>OSM: Sweetfontein - Station - (247327955)</v>
      </c>
      <c r="B6779" s="9" t="s">
        <v>908</v>
      </c>
      <c r="C6779" s="9" t="s">
        <v>7</v>
      </c>
      <c r="D6779" s="12">
        <v>-30.601797699999999</v>
      </c>
      <c r="E6779" s="12">
        <v>23.714153499999998</v>
      </c>
      <c r="F6779" s="9" t="s">
        <v>8</v>
      </c>
      <c r="G6779" s="9">
        <v>247327955</v>
      </c>
      <c r="H6779" s="9" t="str">
        <f t="shared" si="210"/>
        <v>(-30.6017977, 23.7141535)</v>
      </c>
    </row>
    <row r="6780" spans="1:8" s="10" customFormat="1" x14ac:dyDescent="0.25">
      <c r="A6780" s="9" t="str">
        <f t="shared" si="211"/>
        <v>OSM: Swellendam - Station - (249333208)</v>
      </c>
      <c r="B6780" s="9" t="s">
        <v>1712</v>
      </c>
      <c r="C6780" s="9" t="s">
        <v>7</v>
      </c>
      <c r="D6780" s="12">
        <v>-34.029725900000003</v>
      </c>
      <c r="E6780" s="12">
        <v>20.444279999999999</v>
      </c>
      <c r="F6780" s="9" t="s">
        <v>8</v>
      </c>
      <c r="G6780" s="9">
        <v>249333208</v>
      </c>
      <c r="H6780" s="9" t="str">
        <f t="shared" si="210"/>
        <v>(-34.0297259, 20.44428)</v>
      </c>
    </row>
    <row r="6781" spans="1:8" s="10" customFormat="1" x14ac:dyDescent="0.25">
      <c r="A6781" s="9" t="str">
        <f t="shared" si="211"/>
        <v>OSM: Swinburne - Station - (247325632)</v>
      </c>
      <c r="B6781" s="9" t="s">
        <v>350</v>
      </c>
      <c r="C6781" s="9" t="s">
        <v>7</v>
      </c>
      <c r="D6781" s="12">
        <v>-28.349495399999999</v>
      </c>
      <c r="E6781" s="12">
        <v>29.276039699999998</v>
      </c>
      <c r="F6781" s="9" t="s">
        <v>8</v>
      </c>
      <c r="G6781" s="9">
        <v>247325632</v>
      </c>
      <c r="H6781" s="9" t="str">
        <f t="shared" si="210"/>
        <v>(-28.3494954, 29.2760397)</v>
      </c>
    </row>
    <row r="6782" spans="1:8" s="10" customFormat="1" x14ac:dyDescent="0.25">
      <c r="A6782" s="9" t="str">
        <f t="shared" si="211"/>
        <v>OSM: Sycamore - Abandoned - (460211319)</v>
      </c>
      <c r="B6782" s="9" t="s">
        <v>1934</v>
      </c>
      <c r="C6782" s="9" t="s">
        <v>139</v>
      </c>
      <c r="D6782" s="12">
        <v>-25.608482599999999</v>
      </c>
      <c r="E6782" s="12">
        <v>30.433787899999999</v>
      </c>
      <c r="F6782" s="9" t="s">
        <v>8</v>
      </c>
      <c r="G6782" s="9">
        <v>460211319</v>
      </c>
      <c r="H6782" s="9" t="str">
        <f t="shared" si="210"/>
        <v>(-25.6084826, 30.4337879)</v>
      </c>
    </row>
    <row r="6783" spans="1:8" s="10" customFormat="1" x14ac:dyDescent="0.25">
      <c r="A6783" s="9" t="str">
        <f t="shared" si="211"/>
        <v>OSM: Sydenham - Station - (30278698)</v>
      </c>
      <c r="B6783" s="9" t="s">
        <v>46</v>
      </c>
      <c r="C6783" s="9" t="s">
        <v>7</v>
      </c>
      <c r="D6783" s="12">
        <v>-33.923721999999998</v>
      </c>
      <c r="E6783" s="12">
        <v>25.6043941</v>
      </c>
      <c r="F6783" s="9" t="s">
        <v>8</v>
      </c>
      <c r="G6783" s="9">
        <v>30278698</v>
      </c>
      <c r="H6783" s="9" t="str">
        <f t="shared" si="210"/>
        <v>(-33.923722, 25.6043941)</v>
      </c>
    </row>
    <row r="6784" spans="1:8" s="10" customFormat="1" x14ac:dyDescent="0.25">
      <c r="A6784" s="9" t="str">
        <f t="shared" si="211"/>
        <v>OSM: Sydenham - Stop - (7035456767)</v>
      </c>
      <c r="B6784" s="9" t="s">
        <v>46</v>
      </c>
      <c r="C6784" s="9" t="s">
        <v>13</v>
      </c>
      <c r="D6784" s="12">
        <v>-33.924189900000002</v>
      </c>
      <c r="E6784" s="12">
        <v>25.604591200000002</v>
      </c>
      <c r="F6784" s="9" t="s">
        <v>8</v>
      </c>
      <c r="G6784" s="9">
        <v>7035456767</v>
      </c>
      <c r="H6784" s="9" t="str">
        <f t="shared" si="210"/>
        <v>(-33.9241899, 25.6045912)</v>
      </c>
    </row>
    <row r="6785" spans="1:8" s="10" customFormat="1" x14ac:dyDescent="0.25">
      <c r="A6785" s="9" t="str">
        <f t="shared" si="211"/>
        <v>OSM: Sydenham - Stop - (7035456768)</v>
      </c>
      <c r="B6785" s="9" t="s">
        <v>46</v>
      </c>
      <c r="C6785" s="9" t="s">
        <v>13</v>
      </c>
      <c r="D6785" s="12">
        <v>-33.922497300000003</v>
      </c>
      <c r="E6785" s="12">
        <v>25.603877099999998</v>
      </c>
      <c r="F6785" s="9" t="s">
        <v>8</v>
      </c>
      <c r="G6785" s="9">
        <v>7035456768</v>
      </c>
      <c r="H6785" s="9" t="str">
        <f t="shared" ref="H6785:H6848" si="212">"(" &amp; TEXT(D6785, "#.#######") &amp; ", " &amp; TEXT(E6785, "#.#######") &amp; ")"</f>
        <v>(-33.9224973, 25.6038771)</v>
      </c>
    </row>
    <row r="6786" spans="1:8" s="10" customFormat="1" x14ac:dyDescent="0.25">
      <c r="A6786" s="9" t="str">
        <f t="shared" si="211"/>
        <v>OSM: Syferbult - Station - (247647024)</v>
      </c>
      <c r="B6786" s="9" t="s">
        <v>1489</v>
      </c>
      <c r="C6786" s="9" t="s">
        <v>7</v>
      </c>
      <c r="D6786" s="12">
        <v>-26.005422500000002</v>
      </c>
      <c r="E6786" s="12">
        <v>27.328483800000001</v>
      </c>
      <c r="F6786" s="9" t="s">
        <v>8</v>
      </c>
      <c r="G6786" s="9">
        <v>247647024</v>
      </c>
      <c r="H6786" s="9" t="str">
        <f t="shared" si="212"/>
        <v>(-26.0054225, 27.3284838)</v>
      </c>
    </row>
    <row r="6787" spans="1:8" s="10" customFormat="1" x14ac:dyDescent="0.25">
      <c r="A6787" s="9" t="str">
        <f t="shared" ref="A6787:A6850" si="213">"OSM: " &amp; B6787 &amp; " - " &amp; PROPER(C6787) &amp; " - (" &amp; G6787 &amp; ")"</f>
        <v>OSM: Syfergat - Station - (247326389)</v>
      </c>
      <c r="B6787" s="9" t="s">
        <v>692</v>
      </c>
      <c r="C6787" s="9" t="s">
        <v>7</v>
      </c>
      <c r="D6787" s="12">
        <v>-31.455473000000001</v>
      </c>
      <c r="E6787" s="12">
        <v>26.429063800000002</v>
      </c>
      <c r="F6787" s="9" t="s">
        <v>8</v>
      </c>
      <c r="G6787" s="9">
        <v>247326389</v>
      </c>
      <c r="H6787" s="9" t="str">
        <f t="shared" si="212"/>
        <v>(-31.455473, 26.4290638)</v>
      </c>
    </row>
    <row r="6788" spans="1:8" s="10" customFormat="1" x14ac:dyDescent="0.25">
      <c r="A6788" s="9" t="str">
        <f t="shared" si="213"/>
        <v>OSM: Syferkuil - Halt - (247325633)</v>
      </c>
      <c r="B6788" s="9" t="s">
        <v>351</v>
      </c>
      <c r="C6788" s="9" t="s">
        <v>19</v>
      </c>
      <c r="D6788" s="12">
        <v>-27.350500100000001</v>
      </c>
      <c r="E6788" s="12">
        <v>27.979017899999999</v>
      </c>
      <c r="F6788" s="9" t="s">
        <v>8</v>
      </c>
      <c r="G6788" s="9">
        <v>247325633</v>
      </c>
      <c r="H6788" s="9" t="str">
        <f t="shared" si="212"/>
        <v>(-27.3505001, 27.9790179)</v>
      </c>
    </row>
    <row r="6789" spans="1:8" s="10" customFormat="1" x14ac:dyDescent="0.25">
      <c r="A6789" s="9" t="str">
        <f t="shared" si="213"/>
        <v>OSM: Syferpan - Abandoned - (247647023)</v>
      </c>
      <c r="B6789" s="9" t="s">
        <v>1488</v>
      </c>
      <c r="C6789" s="9" t="s">
        <v>139</v>
      </c>
      <c r="D6789" s="12">
        <v>-26.284065699999999</v>
      </c>
      <c r="E6789" s="12">
        <v>26.268386799999998</v>
      </c>
      <c r="F6789" s="9" t="s">
        <v>8</v>
      </c>
      <c r="G6789" s="9">
        <v>247647023</v>
      </c>
      <c r="H6789" s="9" t="str">
        <f t="shared" si="212"/>
        <v>(-26.2840657, 26.2683868)</v>
      </c>
    </row>
    <row r="6790" spans="1:8" s="10" customFormat="1" x14ac:dyDescent="0.25">
      <c r="A6790" s="9" t="str">
        <f t="shared" si="213"/>
        <v>OSM: Taaibos - Halt - (247327954)</v>
      </c>
      <c r="B6790" s="9" t="s">
        <v>907</v>
      </c>
      <c r="C6790" s="9" t="s">
        <v>19</v>
      </c>
      <c r="D6790" s="12">
        <v>-30.871670099999999</v>
      </c>
      <c r="E6790" s="12">
        <v>24.363705599999999</v>
      </c>
      <c r="F6790" s="9" t="s">
        <v>8</v>
      </c>
      <c r="G6790" s="9">
        <v>247327954</v>
      </c>
      <c r="H6790" s="9" t="str">
        <f t="shared" si="212"/>
        <v>(-30.8716701, 24.3637056)</v>
      </c>
    </row>
    <row r="6791" spans="1:8" s="10" customFormat="1" x14ac:dyDescent="0.25">
      <c r="A6791" s="9" t="str">
        <f t="shared" si="213"/>
        <v>OSM: Tadcaster - Station - (247327961)</v>
      </c>
      <c r="B6791" s="9" t="s">
        <v>913</v>
      </c>
      <c r="C6791" s="9" t="s">
        <v>7</v>
      </c>
      <c r="D6791" s="12">
        <v>-27.846045100000001</v>
      </c>
      <c r="E6791" s="12">
        <v>24.809274800000001</v>
      </c>
      <c r="F6791" s="9" t="s">
        <v>8</v>
      </c>
      <c r="G6791" s="9">
        <v>247327961</v>
      </c>
      <c r="H6791" s="9" t="str">
        <f t="shared" si="212"/>
        <v>(-27.8460451, 24.8092748)</v>
      </c>
    </row>
    <row r="6792" spans="1:8" s="10" customFormat="1" x14ac:dyDescent="0.25">
      <c r="A6792" s="9" t="str">
        <f t="shared" si="213"/>
        <v>OSM: Tafelberg - Station - (247326391)</v>
      </c>
      <c r="B6792" s="9" t="s">
        <v>693</v>
      </c>
      <c r="C6792" s="9" t="s">
        <v>7</v>
      </c>
      <c r="D6792" s="12">
        <v>-31.617414400000001</v>
      </c>
      <c r="E6792" s="12">
        <v>25.240413</v>
      </c>
      <c r="F6792" s="9" t="s">
        <v>8</v>
      </c>
      <c r="G6792" s="9">
        <v>247326391</v>
      </c>
      <c r="H6792" s="9" t="str">
        <f t="shared" si="212"/>
        <v>(-31.6174144, 25.240413)</v>
      </c>
    </row>
    <row r="6793" spans="1:8" s="10" customFormat="1" x14ac:dyDescent="0.25">
      <c r="A6793" s="9" t="str">
        <f t="shared" si="213"/>
        <v>OSM: Tafile - Halt - (247326393)</v>
      </c>
      <c r="B6793" s="9" t="s">
        <v>694</v>
      </c>
      <c r="C6793" s="9" t="s">
        <v>19</v>
      </c>
      <c r="D6793" s="12">
        <v>-31.467666099999999</v>
      </c>
      <c r="E6793" s="12">
        <v>27.159602400000001</v>
      </c>
      <c r="F6793" s="9" t="s">
        <v>8</v>
      </c>
      <c r="G6793" s="9">
        <v>247326393</v>
      </c>
      <c r="H6793" s="9" t="str">
        <f t="shared" si="212"/>
        <v>(-31.4676661, 27.1596024)</v>
      </c>
    </row>
    <row r="6794" spans="1:8" s="10" customFormat="1" x14ac:dyDescent="0.25">
      <c r="A6794" s="9" t="str">
        <f t="shared" si="213"/>
        <v>OSM: Taillardshoop - Halt - (26050559)</v>
      </c>
      <c r="B6794" s="9" t="s">
        <v>18</v>
      </c>
      <c r="C6794" s="9" t="s">
        <v>19</v>
      </c>
      <c r="D6794" s="12">
        <v>-25.617779599999999</v>
      </c>
      <c r="E6794" s="12">
        <v>27.97223</v>
      </c>
      <c r="F6794" s="9" t="s">
        <v>8</v>
      </c>
      <c r="G6794" s="9">
        <v>26050559</v>
      </c>
      <c r="H6794" s="9" t="str">
        <f t="shared" si="212"/>
        <v>(-25.6177796, 27.97223)</v>
      </c>
    </row>
    <row r="6795" spans="1:8" s="10" customFormat="1" x14ac:dyDescent="0.25">
      <c r="A6795" s="9" t="str">
        <f t="shared" si="213"/>
        <v>OSM: Taillardshoop - Stop - (7168841206)</v>
      </c>
      <c r="B6795" s="9" t="s">
        <v>18</v>
      </c>
      <c r="C6795" s="9" t="s">
        <v>13</v>
      </c>
      <c r="D6795" s="12">
        <v>-25.6178101</v>
      </c>
      <c r="E6795" s="12">
        <v>27.971731200000001</v>
      </c>
      <c r="F6795" s="9" t="s">
        <v>8</v>
      </c>
      <c r="G6795" s="9">
        <v>7168841206</v>
      </c>
      <c r="H6795" s="9" t="str">
        <f t="shared" si="212"/>
        <v>(-25.6178101, 27.9717312)</v>
      </c>
    </row>
    <row r="6796" spans="1:8" s="10" customFormat="1" x14ac:dyDescent="0.25">
      <c r="A6796" s="9" t="str">
        <f t="shared" si="213"/>
        <v>OSM: Taillardshoop - Stop - (7168841210)</v>
      </c>
      <c r="B6796" s="9" t="s">
        <v>18</v>
      </c>
      <c r="C6796" s="9" t="s">
        <v>13</v>
      </c>
      <c r="D6796" s="12">
        <v>-25.617793200000001</v>
      </c>
      <c r="E6796" s="12">
        <v>27.972914800000002</v>
      </c>
      <c r="F6796" s="9" t="s">
        <v>8</v>
      </c>
      <c r="G6796" s="9">
        <v>7168841210</v>
      </c>
      <c r="H6796" s="9" t="str">
        <f t="shared" si="212"/>
        <v>(-25.6177932, 27.9729148)</v>
      </c>
    </row>
    <row r="6797" spans="1:8" s="10" customFormat="1" x14ac:dyDescent="0.25">
      <c r="A6797" s="9" t="str">
        <f t="shared" si="213"/>
        <v>OSM: Tanga - Station - (247326395)</v>
      </c>
      <c r="B6797" s="9" t="s">
        <v>695</v>
      </c>
      <c r="C6797" s="9" t="s">
        <v>7</v>
      </c>
      <c r="D6797" s="12">
        <v>-32.571233900000003</v>
      </c>
      <c r="E6797" s="12">
        <v>27.940148900000001</v>
      </c>
      <c r="F6797" s="9" t="s">
        <v>8</v>
      </c>
      <c r="G6797" s="9">
        <v>247326395</v>
      </c>
      <c r="H6797" s="9" t="str">
        <f t="shared" si="212"/>
        <v>(-32.5712339, 27.9401489)</v>
      </c>
    </row>
    <row r="6798" spans="1:8" s="10" customFormat="1" x14ac:dyDescent="0.25">
      <c r="A6798" s="9" t="str">
        <f t="shared" si="213"/>
        <v>OSM: Tarkastad - Station - (6740268664)</v>
      </c>
      <c r="B6798" s="9" t="s">
        <v>2624</v>
      </c>
      <c r="C6798" s="9" t="s">
        <v>7</v>
      </c>
      <c r="D6798" s="12">
        <v>-32.004128100000003</v>
      </c>
      <c r="E6798" s="12">
        <v>26.266534100000001</v>
      </c>
      <c r="F6798" s="9" t="s">
        <v>8</v>
      </c>
      <c r="G6798" s="9">
        <v>6740268664</v>
      </c>
      <c r="H6798" s="9" t="str">
        <f t="shared" si="212"/>
        <v>(-32.0041281, 26.2665341)</v>
      </c>
    </row>
    <row r="6799" spans="1:8" s="10" customFormat="1" x14ac:dyDescent="0.25">
      <c r="A6799" s="9" t="str">
        <f t="shared" si="213"/>
        <v>OSM: Tarlton - Station - (247644820)</v>
      </c>
      <c r="B6799" s="9" t="s">
        <v>1158</v>
      </c>
      <c r="C6799" s="9" t="s">
        <v>7</v>
      </c>
      <c r="D6799" s="12">
        <v>-26.080128299999998</v>
      </c>
      <c r="E6799" s="12">
        <v>27.639986100000002</v>
      </c>
      <c r="F6799" s="9" t="s">
        <v>8</v>
      </c>
      <c r="G6799" s="9">
        <v>247644820</v>
      </c>
      <c r="H6799" s="9" t="str">
        <f t="shared" si="212"/>
        <v>(-26.0801283, 27.6399861)</v>
      </c>
    </row>
    <row r="6800" spans="1:8" s="10" customFormat="1" x14ac:dyDescent="0.25">
      <c r="A6800" s="9" t="str">
        <f t="shared" si="213"/>
        <v>OSM: Taung - Station - (247647028)</v>
      </c>
      <c r="B6800" s="9" t="s">
        <v>1493</v>
      </c>
      <c r="C6800" s="9" t="s">
        <v>7</v>
      </c>
      <c r="D6800" s="12">
        <v>-27.5660378</v>
      </c>
      <c r="E6800" s="12">
        <v>24.746675799999998</v>
      </c>
      <c r="F6800" s="9" t="s">
        <v>8</v>
      </c>
      <c r="G6800" s="9">
        <v>247647028</v>
      </c>
      <c r="H6800" s="9" t="str">
        <f t="shared" si="212"/>
        <v>(-27.5660378, 24.7466758)</v>
      </c>
    </row>
    <row r="6801" spans="1:8" s="10" customFormat="1" x14ac:dyDescent="0.25">
      <c r="A6801" s="9" t="str">
        <f t="shared" si="213"/>
        <v>OSM: Taylor's - Station - (663027547)</v>
      </c>
      <c r="B6801" s="9" t="s">
        <v>2141</v>
      </c>
      <c r="C6801" s="9" t="s">
        <v>7</v>
      </c>
      <c r="D6801" s="12">
        <v>-29.675981499999999</v>
      </c>
      <c r="E6801" s="12">
        <v>30.174276800000001</v>
      </c>
      <c r="F6801" s="9" t="s">
        <v>8</v>
      </c>
      <c r="G6801" s="9">
        <v>663027547</v>
      </c>
      <c r="H6801" s="9" t="str">
        <f t="shared" si="212"/>
        <v>(-29.6759815, 30.1742768)</v>
      </c>
    </row>
    <row r="6802" spans="1:8" s="10" customFormat="1" x14ac:dyDescent="0.25">
      <c r="A6802" s="9" t="str">
        <f t="shared" si="213"/>
        <v>OSM: Tayside - Station - (599480994)</v>
      </c>
      <c r="B6802" s="9" t="s">
        <v>1961</v>
      </c>
      <c r="C6802" s="9" t="s">
        <v>7</v>
      </c>
      <c r="D6802" s="12">
        <v>-28.070020299999999</v>
      </c>
      <c r="E6802" s="12">
        <v>30.390855200000001</v>
      </c>
      <c r="F6802" s="9" t="s">
        <v>8</v>
      </c>
      <c r="G6802" s="9">
        <v>599480994</v>
      </c>
      <c r="H6802" s="9" t="str">
        <f t="shared" si="212"/>
        <v>(-28.0700203, 30.3908552)</v>
      </c>
    </row>
    <row r="6803" spans="1:8" s="10" customFormat="1" x14ac:dyDescent="0.25">
      <c r="A6803" s="9" t="str">
        <f t="shared" si="213"/>
        <v>OSM: Teaksend - Abandoned - (658046695)</v>
      </c>
      <c r="B6803" s="9" t="s">
        <v>2060</v>
      </c>
      <c r="C6803" s="9" t="s">
        <v>139</v>
      </c>
      <c r="D6803" s="12">
        <v>-26.7845905</v>
      </c>
      <c r="E6803" s="12">
        <v>29.6812164</v>
      </c>
      <c r="F6803" s="9" t="s">
        <v>8</v>
      </c>
      <c r="G6803" s="9">
        <v>658046695</v>
      </c>
      <c r="H6803" s="9" t="str">
        <f t="shared" si="212"/>
        <v>(-26.7845905, 29.6812164)</v>
      </c>
    </row>
    <row r="6804" spans="1:8" s="10" customFormat="1" x14ac:dyDescent="0.25">
      <c r="A6804" s="9" t="str">
        <f t="shared" si="213"/>
        <v>OSM: Teakworth - Halt - (339010248)</v>
      </c>
      <c r="B6804" s="9" t="s">
        <v>1779</v>
      </c>
      <c r="C6804" s="9" t="s">
        <v>19</v>
      </c>
      <c r="D6804" s="12">
        <v>-26.767464499999999</v>
      </c>
      <c r="E6804" s="12">
        <v>28.8260802</v>
      </c>
      <c r="F6804" s="9" t="s">
        <v>8</v>
      </c>
      <c r="G6804" s="9">
        <v>339010248</v>
      </c>
      <c r="H6804" s="9" t="str">
        <f t="shared" si="212"/>
        <v>(-26.7674645, 28.8260802)</v>
      </c>
    </row>
    <row r="6805" spans="1:8" s="10" customFormat="1" x14ac:dyDescent="0.25">
      <c r="A6805" s="9" t="str">
        <f t="shared" si="213"/>
        <v>OSM: Teakworth - Abandoned - (2135526574)</v>
      </c>
      <c r="B6805" s="9" t="s">
        <v>1779</v>
      </c>
      <c r="C6805" s="9" t="s">
        <v>139</v>
      </c>
      <c r="D6805" s="12">
        <v>-26.7683429</v>
      </c>
      <c r="E6805" s="12">
        <v>28.8264493</v>
      </c>
      <c r="F6805" s="9" t="s">
        <v>8</v>
      </c>
      <c r="G6805" s="9">
        <v>2135526574</v>
      </c>
      <c r="H6805" s="9" t="str">
        <f t="shared" si="212"/>
        <v>(-26.7683429, 28.8264493)</v>
      </c>
    </row>
    <row r="6806" spans="1:8" s="10" customFormat="1" x14ac:dyDescent="0.25">
      <c r="A6806" s="9" t="str">
        <f t="shared" si="213"/>
        <v>OSM: Technikon Rant - Stop - (507206917)</v>
      </c>
      <c r="B6806" s="9" t="s">
        <v>1946</v>
      </c>
      <c r="C6806" s="9" t="s">
        <v>13</v>
      </c>
      <c r="D6806" s="12">
        <v>-25.7327142</v>
      </c>
      <c r="E6806" s="12">
        <v>28.167155699999999</v>
      </c>
      <c r="F6806" s="9" t="s">
        <v>8</v>
      </c>
      <c r="G6806" s="9">
        <v>507206917</v>
      </c>
      <c r="H6806" s="9" t="str">
        <f t="shared" si="212"/>
        <v>(-25.7327142, 28.1671557)</v>
      </c>
    </row>
    <row r="6807" spans="1:8" s="10" customFormat="1" x14ac:dyDescent="0.25">
      <c r="A6807" s="9" t="str">
        <f t="shared" si="213"/>
        <v>OSM: Technikon Rant - Station - (9169149814)</v>
      </c>
      <c r="B6807" s="9" t="s">
        <v>1946</v>
      </c>
      <c r="C6807" s="9" t="s">
        <v>7</v>
      </c>
      <c r="D6807" s="12">
        <v>-25.732773600000002</v>
      </c>
      <c r="E6807" s="12">
        <v>28.167143500000002</v>
      </c>
      <c r="F6807" s="9" t="s">
        <v>8</v>
      </c>
      <c r="G6807" s="9">
        <v>9169149814</v>
      </c>
      <c r="H6807" s="9" t="str">
        <f t="shared" si="212"/>
        <v>(-25.7327736, 28.1671435)</v>
      </c>
    </row>
    <row r="6808" spans="1:8" s="10" customFormat="1" x14ac:dyDescent="0.25">
      <c r="A6808" s="9" t="str">
        <f t="shared" si="213"/>
        <v>OSM: Teebus - Abandoned - (247326384)</v>
      </c>
      <c r="B6808" s="9" t="s">
        <v>689</v>
      </c>
      <c r="C6808" s="9" t="s">
        <v>139</v>
      </c>
      <c r="D6808" s="12">
        <v>-31.368452699999999</v>
      </c>
      <c r="E6808" s="12">
        <v>25.682847200000001</v>
      </c>
      <c r="F6808" s="9" t="s">
        <v>8</v>
      </c>
      <c r="G6808" s="9">
        <v>247326384</v>
      </c>
      <c r="H6808" s="9" t="str">
        <f t="shared" si="212"/>
        <v>(-31.3684527, 25.6828472)</v>
      </c>
    </row>
    <row r="6809" spans="1:8" s="10" customFormat="1" x14ac:dyDescent="0.25">
      <c r="A6809" s="9" t="str">
        <f t="shared" si="213"/>
        <v>OSM: Teku - Abandoned - (1214319576)</v>
      </c>
      <c r="B6809" s="9" t="s">
        <v>2284</v>
      </c>
      <c r="C6809" s="9" t="s">
        <v>139</v>
      </c>
      <c r="D6809" s="12">
        <v>-27.7865921</v>
      </c>
      <c r="E6809" s="12">
        <v>30.0901882</v>
      </c>
      <c r="F6809" s="9" t="s">
        <v>8</v>
      </c>
      <c r="G6809" s="9">
        <v>1214319576</v>
      </c>
      <c r="H6809" s="9" t="str">
        <f t="shared" si="212"/>
        <v>(-27.7865921, 30.0901882)</v>
      </c>
    </row>
    <row r="6810" spans="1:8" s="10" customFormat="1" x14ac:dyDescent="0.25">
      <c r="A6810" s="9" t="str">
        <f t="shared" si="213"/>
        <v>OSM: Tembalihle - Stop - (1430377454)</v>
      </c>
      <c r="B6810" s="9" t="s">
        <v>2312</v>
      </c>
      <c r="C6810" s="9" t="s">
        <v>13</v>
      </c>
      <c r="D6810" s="12">
        <v>-29.7422602</v>
      </c>
      <c r="E6810" s="12">
        <v>30.993164199999999</v>
      </c>
      <c r="F6810" s="9" t="s">
        <v>8</v>
      </c>
      <c r="G6810" s="9">
        <v>1430377454</v>
      </c>
      <c r="H6810" s="9" t="str">
        <f t="shared" si="212"/>
        <v>(-29.7422602, 30.9931642)</v>
      </c>
    </row>
    <row r="6811" spans="1:8" s="10" customFormat="1" x14ac:dyDescent="0.25">
      <c r="A6811" s="9" t="str">
        <f t="shared" si="213"/>
        <v>OSM: Tembalihle - Stop - (9149675760)</v>
      </c>
      <c r="B6811" s="9" t="s">
        <v>2312</v>
      </c>
      <c r="C6811" s="9" t="s">
        <v>13</v>
      </c>
      <c r="D6811" s="12">
        <v>-29.742764300000001</v>
      </c>
      <c r="E6811" s="12">
        <v>30.992501900000001</v>
      </c>
      <c r="F6811" s="9" t="s">
        <v>8</v>
      </c>
      <c r="G6811" s="9">
        <v>9149675760</v>
      </c>
      <c r="H6811" s="9" t="str">
        <f t="shared" si="212"/>
        <v>(-29.7427643, 30.9925019)</v>
      </c>
    </row>
    <row r="6812" spans="1:8" s="10" customFormat="1" x14ac:dyDescent="0.25">
      <c r="A6812" s="9" t="str">
        <f t="shared" si="213"/>
        <v>OSM: Tembalihle - Station - (9149675761)</v>
      </c>
      <c r="B6812" s="9" t="s">
        <v>2312</v>
      </c>
      <c r="C6812" s="9" t="s">
        <v>7</v>
      </c>
      <c r="D6812" s="12">
        <v>-29.742319299999998</v>
      </c>
      <c r="E6812" s="12">
        <v>30.993214999999999</v>
      </c>
      <c r="F6812" s="9" t="s">
        <v>8</v>
      </c>
      <c r="G6812" s="9">
        <v>9149675761</v>
      </c>
      <c r="H6812" s="9" t="str">
        <f t="shared" si="212"/>
        <v>(-29.7423193, 30.993215)</v>
      </c>
    </row>
    <row r="6813" spans="1:8" s="10" customFormat="1" x14ac:dyDescent="0.25">
      <c r="A6813" s="9" t="str">
        <f t="shared" si="213"/>
        <v>OSM: Tembisa - Stop - (247644818)</v>
      </c>
      <c r="B6813" s="9" t="s">
        <v>1157</v>
      </c>
      <c r="C6813" s="9" t="s">
        <v>13</v>
      </c>
      <c r="D6813" s="12">
        <v>-26.009611899999999</v>
      </c>
      <c r="E6813" s="12">
        <v>28.231379700000002</v>
      </c>
      <c r="F6813" s="9" t="s">
        <v>8</v>
      </c>
      <c r="G6813" s="9">
        <v>247644818</v>
      </c>
      <c r="H6813" s="9" t="str">
        <f t="shared" si="212"/>
        <v>(-26.0096119, 28.2313797)</v>
      </c>
    </row>
    <row r="6814" spans="1:8" s="10" customFormat="1" x14ac:dyDescent="0.25">
      <c r="A6814" s="9" t="str">
        <f t="shared" si="213"/>
        <v>OSM: Tembisa - Station - (9168944945)</v>
      </c>
      <c r="B6814" s="9" t="s">
        <v>1157</v>
      </c>
      <c r="C6814" s="9" t="s">
        <v>7</v>
      </c>
      <c r="D6814" s="12">
        <v>-26.009714599999999</v>
      </c>
      <c r="E6814" s="12">
        <v>28.231460599999998</v>
      </c>
      <c r="F6814" s="9" t="s">
        <v>8</v>
      </c>
      <c r="G6814" s="9">
        <v>9168944945</v>
      </c>
      <c r="H6814" s="9" t="str">
        <f t="shared" si="212"/>
        <v>(-26.0097146, 28.2314606)</v>
      </c>
    </row>
    <row r="6815" spans="1:8" s="10" customFormat="1" x14ac:dyDescent="0.25">
      <c r="A6815" s="9" t="str">
        <f t="shared" si="213"/>
        <v>OSM: Temple - Stop - (1430377455)</v>
      </c>
      <c r="B6815" s="9" t="s">
        <v>2313</v>
      </c>
      <c r="C6815" s="9" t="s">
        <v>13</v>
      </c>
      <c r="D6815" s="12">
        <v>-29.803908</v>
      </c>
      <c r="E6815" s="12">
        <v>31.006175500000001</v>
      </c>
      <c r="F6815" s="9" t="s">
        <v>8</v>
      </c>
      <c r="G6815" s="9">
        <v>1430377455</v>
      </c>
      <c r="H6815" s="9" t="str">
        <f t="shared" si="212"/>
        <v>(-29.803908, 31.0061755)</v>
      </c>
    </row>
    <row r="6816" spans="1:8" s="10" customFormat="1" x14ac:dyDescent="0.25">
      <c r="A6816" s="9" t="str">
        <f t="shared" si="213"/>
        <v>OSM: Temple - Stop - (9149675753)</v>
      </c>
      <c r="B6816" s="9" t="s">
        <v>2313</v>
      </c>
      <c r="C6816" s="9" t="s">
        <v>13</v>
      </c>
      <c r="D6816" s="12">
        <v>-29.8037265</v>
      </c>
      <c r="E6816" s="12">
        <v>31.0059811</v>
      </c>
      <c r="F6816" s="9" t="s">
        <v>8</v>
      </c>
      <c r="G6816" s="9">
        <v>9149675753</v>
      </c>
      <c r="H6816" s="9" t="str">
        <f t="shared" si="212"/>
        <v>(-29.8037265, 31.0059811)</v>
      </c>
    </row>
    <row r="6817" spans="1:8" s="10" customFormat="1" x14ac:dyDescent="0.25">
      <c r="A6817" s="9" t="str">
        <f t="shared" si="213"/>
        <v>OSM: Temple - Station - (9149675754)</v>
      </c>
      <c r="B6817" s="9" t="s">
        <v>2313</v>
      </c>
      <c r="C6817" s="9" t="s">
        <v>7</v>
      </c>
      <c r="D6817" s="12">
        <v>-29.803864399999998</v>
      </c>
      <c r="E6817" s="12">
        <v>31.006121499999999</v>
      </c>
      <c r="F6817" s="9" t="s">
        <v>8</v>
      </c>
      <c r="G6817" s="9">
        <v>9149675754</v>
      </c>
      <c r="H6817" s="9" t="str">
        <f t="shared" si="212"/>
        <v>(-29.8038644, 31.0061215)</v>
      </c>
    </row>
    <row r="6818" spans="1:8" s="10" customFormat="1" x14ac:dyDescent="0.25">
      <c r="A6818" s="9" t="str">
        <f t="shared" si="213"/>
        <v>OSM: Tendeka - Station - (3760885191)</v>
      </c>
      <c r="B6818" s="9" t="s">
        <v>2485</v>
      </c>
      <c r="C6818" s="9" t="s">
        <v>7</v>
      </c>
      <c r="D6818" s="12">
        <v>-27.735832599999998</v>
      </c>
      <c r="E6818" s="12">
        <v>30.8871307</v>
      </c>
      <c r="F6818" s="9" t="s">
        <v>8</v>
      </c>
      <c r="G6818" s="9">
        <v>3760885191</v>
      </c>
      <c r="H6818" s="9" t="str">
        <f t="shared" si="212"/>
        <v>(-27.7358326, 30.8871307)</v>
      </c>
    </row>
    <row r="6819" spans="1:8" s="10" customFormat="1" x14ac:dyDescent="0.25">
      <c r="A6819" s="9" t="str">
        <f t="shared" si="213"/>
        <v>OSM: Tergniet - Halt - (249333203)</v>
      </c>
      <c r="B6819" s="9" t="s">
        <v>1709</v>
      </c>
      <c r="C6819" s="9" t="s">
        <v>19</v>
      </c>
      <c r="D6819" s="12">
        <v>-34.067597300000003</v>
      </c>
      <c r="E6819" s="12">
        <v>22.195643400000002</v>
      </c>
      <c r="F6819" s="9" t="s">
        <v>8</v>
      </c>
      <c r="G6819" s="9">
        <v>249333203</v>
      </c>
      <c r="H6819" s="9" t="str">
        <f t="shared" si="212"/>
        <v>(-34.0675973, 22.1956434)</v>
      </c>
    </row>
    <row r="6820" spans="1:8" s="10" customFormat="1" x14ac:dyDescent="0.25">
      <c r="A6820" s="9" t="str">
        <f t="shared" si="213"/>
        <v>OSM: Teteluku - Station - (4053542320)</v>
      </c>
      <c r="B6820" s="9" t="s">
        <v>2518</v>
      </c>
      <c r="C6820" s="9" t="s">
        <v>7</v>
      </c>
      <c r="D6820" s="12">
        <v>-29.585901</v>
      </c>
      <c r="E6820" s="12">
        <v>30.3149427</v>
      </c>
      <c r="F6820" s="9" t="s">
        <v>8</v>
      </c>
      <c r="G6820" s="9">
        <v>4053542320</v>
      </c>
      <c r="H6820" s="9" t="str">
        <f t="shared" si="212"/>
        <v>(-29.585901, 30.3149427)</v>
      </c>
    </row>
    <row r="6821" spans="1:8" s="10" customFormat="1" x14ac:dyDescent="0.25">
      <c r="A6821" s="9" t="str">
        <f t="shared" si="213"/>
        <v>OSM: Teviot - Abandoned - (247326386)</v>
      </c>
      <c r="B6821" s="9" t="s">
        <v>690</v>
      </c>
      <c r="C6821" s="9" t="s">
        <v>139</v>
      </c>
      <c r="D6821" s="12">
        <v>-31.682592799999998</v>
      </c>
      <c r="E6821" s="12">
        <v>25.613338500000001</v>
      </c>
      <c r="F6821" s="9" t="s">
        <v>8</v>
      </c>
      <c r="G6821" s="9">
        <v>247326386</v>
      </c>
      <c r="H6821" s="9" t="str">
        <f t="shared" si="212"/>
        <v>(-31.6825928, 25.6133385)</v>
      </c>
    </row>
    <row r="6822" spans="1:8" s="10" customFormat="1" x14ac:dyDescent="0.25">
      <c r="A6822" s="9" t="str">
        <f t="shared" si="213"/>
        <v>OSM: Thaba Nchu - Station - (247325630)</v>
      </c>
      <c r="B6822" s="9" t="s">
        <v>348</v>
      </c>
      <c r="C6822" s="9" t="s">
        <v>7</v>
      </c>
      <c r="D6822" s="12">
        <v>-29.188844499999998</v>
      </c>
      <c r="E6822" s="12">
        <v>26.819010299999999</v>
      </c>
      <c r="F6822" s="9" t="s">
        <v>8</v>
      </c>
      <c r="G6822" s="9">
        <v>247325630</v>
      </c>
      <c r="H6822" s="9" t="str">
        <f t="shared" si="212"/>
        <v>(-29.1888445, 26.8190103)</v>
      </c>
    </row>
    <row r="6823" spans="1:8" s="10" customFormat="1" x14ac:dyDescent="0.25">
      <c r="A6823" s="9" t="str">
        <f t="shared" si="213"/>
        <v>OSM: Thabazimbi - Station - (247647027)</v>
      </c>
      <c r="B6823" s="9" t="s">
        <v>1492</v>
      </c>
      <c r="C6823" s="9" t="s">
        <v>7</v>
      </c>
      <c r="D6823" s="12">
        <v>-24.600825499999999</v>
      </c>
      <c r="E6823" s="12">
        <v>27.392244000000002</v>
      </c>
      <c r="F6823" s="9" t="s">
        <v>8</v>
      </c>
      <c r="G6823" s="9">
        <v>247647027</v>
      </c>
      <c r="H6823" s="9" t="str">
        <f t="shared" si="212"/>
        <v>(-24.6008255, 27.392244)</v>
      </c>
    </row>
    <row r="6824" spans="1:8" s="10" customFormat="1" x14ac:dyDescent="0.25">
      <c r="A6824" s="9" t="str">
        <f t="shared" si="213"/>
        <v>OSM: The "Blue Train" - Station - (745659330)</v>
      </c>
      <c r="B6824" s="9" t="s">
        <v>2165</v>
      </c>
      <c r="C6824" s="9" t="s">
        <v>7</v>
      </c>
      <c r="D6824" s="12">
        <v>-33.902529000000001</v>
      </c>
      <c r="E6824" s="12">
        <v>18.3988862</v>
      </c>
      <c r="F6824" s="9" t="s">
        <v>8</v>
      </c>
      <c r="G6824" s="9">
        <v>745659330</v>
      </c>
      <c r="H6824" s="9" t="str">
        <f t="shared" si="212"/>
        <v>(-33.902529, 18.3988862)</v>
      </c>
    </row>
    <row r="6825" spans="1:8" s="10" customFormat="1" x14ac:dyDescent="0.25">
      <c r="A6825" s="9" t="str">
        <f t="shared" si="213"/>
        <v>OSM: The Blue Train Park - Miniature - (59972871)</v>
      </c>
      <c r="B6825" s="9" t="s">
        <v>2851</v>
      </c>
      <c r="C6825" s="9" t="s">
        <v>2852</v>
      </c>
      <c r="D6825" s="12">
        <v>-33.902633903896103</v>
      </c>
      <c r="E6825" s="12">
        <v>18.398567385714198</v>
      </c>
      <c r="F6825" s="9" t="s">
        <v>2775</v>
      </c>
      <c r="G6825" s="9">
        <v>59972871</v>
      </c>
      <c r="H6825" s="9" t="str">
        <f t="shared" si="212"/>
        <v>(-33.9026339, 18.3985674)</v>
      </c>
    </row>
    <row r="6826" spans="1:8" s="10" customFormat="1" x14ac:dyDescent="0.25">
      <c r="A6826" s="9" t="str">
        <f t="shared" si="213"/>
        <v>OSM: The Burns - Halt - (247326388)</v>
      </c>
      <c r="B6826" s="9" t="s">
        <v>691</v>
      </c>
      <c r="C6826" s="9" t="s">
        <v>19</v>
      </c>
      <c r="D6826" s="12">
        <v>-34.034409599999996</v>
      </c>
      <c r="E6826" s="12">
        <v>24.8369699</v>
      </c>
      <c r="F6826" s="9" t="s">
        <v>8</v>
      </c>
      <c r="G6826" s="9">
        <v>247326388</v>
      </c>
      <c r="H6826" s="9" t="str">
        <f t="shared" si="212"/>
        <v>(-34.0344096, 24.8369699)</v>
      </c>
    </row>
    <row r="6827" spans="1:8" s="10" customFormat="1" x14ac:dyDescent="0.25">
      <c r="A6827" s="9" t="str">
        <f t="shared" si="213"/>
        <v>OSM: The Rand Society of Model Engineers - Miniature - (759600076)</v>
      </c>
      <c r="B6827" s="9" t="s">
        <v>2930</v>
      </c>
      <c r="C6827" s="9" t="s">
        <v>2852</v>
      </c>
      <c r="D6827" s="12">
        <v>-26.160461947999998</v>
      </c>
      <c r="E6827" s="12">
        <v>27.906523124</v>
      </c>
      <c r="F6827" s="9" t="s">
        <v>2775</v>
      </c>
      <c r="G6827" s="9">
        <v>759600076</v>
      </c>
      <c r="H6827" s="9" t="str">
        <f t="shared" si="212"/>
        <v>(-26.1604619, 27.9065231)</v>
      </c>
    </row>
    <row r="6828" spans="1:8" s="10" customFormat="1" x14ac:dyDescent="0.25">
      <c r="A6828" s="9" t="str">
        <f t="shared" si="213"/>
        <v>OSM: The Rand Society of Model Engineers - Miniature - (759600077)</v>
      </c>
      <c r="B6828" s="9" t="s">
        <v>2930</v>
      </c>
      <c r="C6828" s="9" t="s">
        <v>2852</v>
      </c>
      <c r="D6828" s="12">
        <v>-26.160499682758601</v>
      </c>
      <c r="E6828" s="12">
        <v>27.906451106896501</v>
      </c>
      <c r="F6828" s="9" t="s">
        <v>2775</v>
      </c>
      <c r="G6828" s="9">
        <v>759600077</v>
      </c>
      <c r="H6828" s="9" t="str">
        <f t="shared" si="212"/>
        <v>(-26.1604997, 27.9064511)</v>
      </c>
    </row>
    <row r="6829" spans="1:8" s="10" customFormat="1" x14ac:dyDescent="0.25">
      <c r="A6829" s="9" t="str">
        <f t="shared" si="213"/>
        <v>OSM: The Rand Society of Model Engineers - Miniature - (759600078)</v>
      </c>
      <c r="B6829" s="9" t="s">
        <v>2930</v>
      </c>
      <c r="C6829" s="9" t="s">
        <v>2852</v>
      </c>
      <c r="D6829" s="12">
        <v>-26.160180775000001</v>
      </c>
      <c r="E6829" s="12">
        <v>27.907066775000001</v>
      </c>
      <c r="F6829" s="9" t="s">
        <v>2775</v>
      </c>
      <c r="G6829" s="9">
        <v>759600078</v>
      </c>
      <c r="H6829" s="9" t="str">
        <f t="shared" si="212"/>
        <v>(-26.1601808, 27.9070668)</v>
      </c>
    </row>
    <row r="6830" spans="1:8" s="10" customFormat="1" x14ac:dyDescent="0.25">
      <c r="A6830" s="9" t="str">
        <f t="shared" si="213"/>
        <v>OSM: The Rand Society of Model Engineers - Miniature - (759600079)</v>
      </c>
      <c r="B6830" s="9" t="s">
        <v>2930</v>
      </c>
      <c r="C6830" s="9" t="s">
        <v>2852</v>
      </c>
      <c r="D6830" s="12">
        <v>-26.160744449999999</v>
      </c>
      <c r="E6830" s="12">
        <v>27.907351200000001</v>
      </c>
      <c r="F6830" s="9" t="s">
        <v>2775</v>
      </c>
      <c r="G6830" s="9">
        <v>759600079</v>
      </c>
      <c r="H6830" s="9" t="str">
        <f t="shared" si="212"/>
        <v>(-26.1607445, 27.9073512)</v>
      </c>
    </row>
    <row r="6831" spans="1:8" s="10" customFormat="1" x14ac:dyDescent="0.25">
      <c r="A6831" s="9" t="str">
        <f t="shared" si="213"/>
        <v>OSM: The Rand Society of Model Engineers - Miniature - (759600080)</v>
      </c>
      <c r="B6831" s="9" t="s">
        <v>2930</v>
      </c>
      <c r="C6831" s="9" t="s">
        <v>2852</v>
      </c>
      <c r="D6831" s="12">
        <v>-26.160461900000001</v>
      </c>
      <c r="E6831" s="12">
        <v>27.906962650000001</v>
      </c>
      <c r="F6831" s="9" t="s">
        <v>2775</v>
      </c>
      <c r="G6831" s="9">
        <v>759600080</v>
      </c>
      <c r="H6831" s="9" t="str">
        <f t="shared" si="212"/>
        <v>(-26.1604619, 27.9069627)</v>
      </c>
    </row>
    <row r="6832" spans="1:8" s="10" customFormat="1" x14ac:dyDescent="0.25">
      <c r="A6832" s="9" t="str">
        <f t="shared" si="213"/>
        <v>OSM: The Rand Society of Model Engineers - Miniature - (759600081)</v>
      </c>
      <c r="B6832" s="9" t="s">
        <v>2930</v>
      </c>
      <c r="C6832" s="9" t="s">
        <v>2852</v>
      </c>
      <c r="D6832" s="12">
        <v>-26.160827812499999</v>
      </c>
      <c r="E6832" s="12">
        <v>27.906868303125002</v>
      </c>
      <c r="F6832" s="9" t="s">
        <v>2775</v>
      </c>
      <c r="G6832" s="9">
        <v>759600081</v>
      </c>
      <c r="H6832" s="9" t="str">
        <f t="shared" si="212"/>
        <v>(-26.1608278, 27.9068683)</v>
      </c>
    </row>
    <row r="6833" spans="1:8" s="10" customFormat="1" x14ac:dyDescent="0.25">
      <c r="A6833" s="9" t="str">
        <f t="shared" si="213"/>
        <v>OSM: The Rand Society of Model Engineers - Miniature - (759600082)</v>
      </c>
      <c r="B6833" s="9" t="s">
        <v>2930</v>
      </c>
      <c r="C6833" s="9" t="s">
        <v>2852</v>
      </c>
      <c r="D6833" s="12">
        <v>-26.160959699999999</v>
      </c>
      <c r="E6833" s="12">
        <v>27.907278249999901</v>
      </c>
      <c r="F6833" s="9" t="s">
        <v>2775</v>
      </c>
      <c r="G6833" s="9">
        <v>759600082</v>
      </c>
      <c r="H6833" s="9" t="str">
        <f t="shared" si="212"/>
        <v>(-26.1609597, 27.9072782)</v>
      </c>
    </row>
    <row r="6834" spans="1:8" s="10" customFormat="1" x14ac:dyDescent="0.25">
      <c r="A6834" s="9" t="str">
        <f t="shared" si="213"/>
        <v>OSM: Theron - Station - (247325631)</v>
      </c>
      <c r="B6834" s="9" t="s">
        <v>349</v>
      </c>
      <c r="C6834" s="9" t="s">
        <v>7</v>
      </c>
      <c r="D6834" s="12">
        <v>-28.319094100000001</v>
      </c>
      <c r="E6834" s="12">
        <v>26.7616239</v>
      </c>
      <c r="F6834" s="9" t="s">
        <v>8</v>
      </c>
      <c r="G6834" s="9">
        <v>247325631</v>
      </c>
      <c r="H6834" s="9" t="str">
        <f t="shared" si="212"/>
        <v>(-28.3190941, 26.7616239)</v>
      </c>
    </row>
    <row r="6835" spans="1:8" s="10" customFormat="1" x14ac:dyDescent="0.25">
      <c r="A6835" s="9" t="str">
        <f t="shared" si="213"/>
        <v>OSM: Theunissen - Station - (247325628)</v>
      </c>
      <c r="B6835" s="9" t="s">
        <v>346</v>
      </c>
      <c r="C6835" s="9" t="s">
        <v>7</v>
      </c>
      <c r="D6835" s="12">
        <v>-28.404598499999999</v>
      </c>
      <c r="E6835" s="12">
        <v>26.719071899999999</v>
      </c>
      <c r="F6835" s="9" t="s">
        <v>8</v>
      </c>
      <c r="G6835" s="9">
        <v>247325628</v>
      </c>
      <c r="H6835" s="9" t="str">
        <f t="shared" si="212"/>
        <v>(-28.4045985, 26.7190719)</v>
      </c>
    </row>
    <row r="6836" spans="1:8" s="10" customFormat="1" x14ac:dyDescent="0.25">
      <c r="A6836" s="9" t="str">
        <f t="shared" si="213"/>
        <v>OSM: Thomas River - Station - (247326481)</v>
      </c>
      <c r="B6836" s="9" t="s">
        <v>737</v>
      </c>
      <c r="C6836" s="9" t="s">
        <v>7</v>
      </c>
      <c r="D6836" s="12">
        <v>-32.4128112</v>
      </c>
      <c r="E6836" s="12">
        <v>27.303427299999999</v>
      </c>
      <c r="F6836" s="9" t="s">
        <v>8</v>
      </c>
      <c r="G6836" s="9">
        <v>247326481</v>
      </c>
      <c r="H6836" s="9" t="str">
        <f t="shared" si="212"/>
        <v>(-32.4128112, 27.3034273)</v>
      </c>
    </row>
    <row r="6837" spans="1:8" s="10" customFormat="1" x14ac:dyDescent="0.25">
      <c r="A6837" s="9" t="str">
        <f t="shared" si="213"/>
        <v>OSM: Thomas River Station - Station - (1717598437)</v>
      </c>
      <c r="B6837" s="9" t="s">
        <v>2387</v>
      </c>
      <c r="C6837" s="9" t="s">
        <v>7</v>
      </c>
      <c r="D6837" s="12">
        <v>-32.459752399999999</v>
      </c>
      <c r="E6837" s="12">
        <v>27.2681237</v>
      </c>
      <c r="F6837" s="9" t="s">
        <v>8</v>
      </c>
      <c r="G6837" s="9">
        <v>1717598437</v>
      </c>
      <c r="H6837" s="9" t="str">
        <f t="shared" si="212"/>
        <v>(-32.4597524, 27.2681237)</v>
      </c>
    </row>
    <row r="6838" spans="1:8" s="10" customFormat="1" x14ac:dyDescent="0.25">
      <c r="A6838" s="9" t="str">
        <f t="shared" si="213"/>
        <v>OSM: Thorngrove - Station - (247326484)</v>
      </c>
      <c r="B6838" s="9" t="s">
        <v>738</v>
      </c>
      <c r="C6838" s="9" t="s">
        <v>7</v>
      </c>
      <c r="D6838" s="12">
        <v>-32.639954199999998</v>
      </c>
      <c r="E6838" s="12">
        <v>25.814936299999999</v>
      </c>
      <c r="F6838" s="9" t="s">
        <v>8</v>
      </c>
      <c r="G6838" s="9">
        <v>247326484</v>
      </c>
      <c r="H6838" s="9" t="str">
        <f t="shared" si="212"/>
        <v>(-32.6399542, 25.8149363)</v>
      </c>
    </row>
    <row r="6839" spans="1:8" s="10" customFormat="1" x14ac:dyDescent="0.25">
      <c r="A6839" s="9" t="str">
        <f t="shared" si="213"/>
        <v>OSM: Thornhill - Station - (27244789)</v>
      </c>
      <c r="B6839" s="9" t="s">
        <v>37</v>
      </c>
      <c r="C6839" s="9" t="s">
        <v>7</v>
      </c>
      <c r="D6839" s="12">
        <v>-33.897708000000002</v>
      </c>
      <c r="E6839" s="12">
        <v>25.139229700000001</v>
      </c>
      <c r="F6839" s="9" t="s">
        <v>8</v>
      </c>
      <c r="G6839" s="9">
        <v>27244789</v>
      </c>
      <c r="H6839" s="9" t="str">
        <f t="shared" si="212"/>
        <v>(-33.897708, 25.1392297)</v>
      </c>
    </row>
    <row r="6840" spans="1:8" s="10" customFormat="1" x14ac:dyDescent="0.25">
      <c r="A6840" s="9" t="str">
        <f t="shared" si="213"/>
        <v>OSM: Thornton - Stop - (288681975)</v>
      </c>
      <c r="B6840" s="9" t="s">
        <v>1737</v>
      </c>
      <c r="C6840" s="9" t="s">
        <v>13</v>
      </c>
      <c r="D6840" s="12">
        <v>-33.918819900000003</v>
      </c>
      <c r="E6840" s="12">
        <v>18.5330923</v>
      </c>
      <c r="F6840" s="9" t="s">
        <v>8</v>
      </c>
      <c r="G6840" s="9">
        <v>288681975</v>
      </c>
      <c r="H6840" s="9" t="str">
        <f t="shared" si="212"/>
        <v>(-33.9188199, 18.5330923)</v>
      </c>
    </row>
    <row r="6841" spans="1:8" s="10" customFormat="1" x14ac:dyDescent="0.25">
      <c r="A6841" s="9" t="str">
        <f t="shared" si="213"/>
        <v>OSM: Thornton - Station - (6863005236)</v>
      </c>
      <c r="B6841" s="9" t="s">
        <v>1737</v>
      </c>
      <c r="C6841" s="9" t="s">
        <v>7</v>
      </c>
      <c r="D6841" s="12">
        <v>-33.918852100000002</v>
      </c>
      <c r="E6841" s="12">
        <v>18.532502600000001</v>
      </c>
      <c r="F6841" s="9" t="s">
        <v>8</v>
      </c>
      <c r="G6841" s="9">
        <v>6863005236</v>
      </c>
      <c r="H6841" s="9" t="str">
        <f t="shared" si="212"/>
        <v>(-33.9188521, 18.5325026)</v>
      </c>
    </row>
    <row r="6842" spans="1:8" s="10" customFormat="1" x14ac:dyDescent="0.25">
      <c r="A6842" s="9" t="str">
        <f t="shared" si="213"/>
        <v>OSM: Thornton - Stop - (7332264530)</v>
      </c>
      <c r="B6842" s="9" t="s">
        <v>1737</v>
      </c>
      <c r="C6842" s="9" t="s">
        <v>13</v>
      </c>
      <c r="D6842" s="12">
        <v>-33.918915699999999</v>
      </c>
      <c r="E6842" s="12">
        <v>18.531823200000002</v>
      </c>
      <c r="F6842" s="9" t="s">
        <v>8</v>
      </c>
      <c r="G6842" s="9">
        <v>7332264530</v>
      </c>
      <c r="H6842" s="9" t="str">
        <f t="shared" si="212"/>
        <v>(-33.9189157, 18.5318232)</v>
      </c>
    </row>
    <row r="6843" spans="1:8" s="10" customFormat="1" x14ac:dyDescent="0.25">
      <c r="A6843" s="9" t="str">
        <f t="shared" si="213"/>
        <v>OSM: Thornton - Stop - (7332264531)</v>
      </c>
      <c r="B6843" s="9" t="s">
        <v>1737</v>
      </c>
      <c r="C6843" s="9" t="s">
        <v>13</v>
      </c>
      <c r="D6843" s="12">
        <v>-33.918982300000003</v>
      </c>
      <c r="E6843" s="12">
        <v>18.532571300000001</v>
      </c>
      <c r="F6843" s="9" t="s">
        <v>8</v>
      </c>
      <c r="G6843" s="9">
        <v>7332264531</v>
      </c>
      <c r="H6843" s="9" t="str">
        <f t="shared" si="212"/>
        <v>(-33.9189823, 18.5325713)</v>
      </c>
    </row>
    <row r="6844" spans="1:8" s="10" customFormat="1" x14ac:dyDescent="0.25">
      <c r="A6844" s="9" t="str">
        <f t="shared" si="213"/>
        <v>OSM: Thornton - Platform - (137601335)</v>
      </c>
      <c r="B6844" s="9" t="s">
        <v>1737</v>
      </c>
      <c r="C6844" s="9" t="s">
        <v>2708</v>
      </c>
      <c r="D6844" s="12">
        <v>-33.918985509090902</v>
      </c>
      <c r="E6844" s="12">
        <v>18.5322867636363</v>
      </c>
      <c r="F6844" s="9" t="s">
        <v>2775</v>
      </c>
      <c r="G6844" s="9">
        <v>137601335</v>
      </c>
      <c r="H6844" s="9" t="str">
        <f t="shared" si="212"/>
        <v>(-33.9189855, 18.5322868)</v>
      </c>
    </row>
    <row r="6845" spans="1:8" s="10" customFormat="1" x14ac:dyDescent="0.25">
      <c r="A6845" s="9" t="str">
        <f t="shared" si="213"/>
        <v>OSM: Thornton - Platform - (137601337)</v>
      </c>
      <c r="B6845" s="9" t="s">
        <v>1737</v>
      </c>
      <c r="C6845" s="9" t="s">
        <v>2708</v>
      </c>
      <c r="D6845" s="12">
        <v>-33.918813075000003</v>
      </c>
      <c r="E6845" s="12">
        <v>18.532310962499999</v>
      </c>
      <c r="F6845" s="9" t="s">
        <v>2775</v>
      </c>
      <c r="G6845" s="9">
        <v>137601337</v>
      </c>
      <c r="H6845" s="9" t="str">
        <f t="shared" si="212"/>
        <v>(-33.9188131, 18.532311)</v>
      </c>
    </row>
    <row r="6846" spans="1:8" s="10" customFormat="1" x14ac:dyDescent="0.25">
      <c r="A6846" s="9" t="str">
        <f t="shared" si="213"/>
        <v>OSM: Thornville - Station - (1925436078)</v>
      </c>
      <c r="B6846" s="9" t="s">
        <v>2399</v>
      </c>
      <c r="C6846" s="9" t="s">
        <v>7</v>
      </c>
      <c r="D6846" s="12">
        <v>-29.734605599999998</v>
      </c>
      <c r="E6846" s="12">
        <v>30.384612099999998</v>
      </c>
      <c r="F6846" s="9" t="s">
        <v>8</v>
      </c>
      <c r="G6846" s="9">
        <v>1925436078</v>
      </c>
      <c r="H6846" s="9" t="str">
        <f t="shared" si="212"/>
        <v>(-29.7346056, 30.3846121)</v>
      </c>
    </row>
    <row r="6847" spans="1:8" s="10" customFormat="1" x14ac:dyDescent="0.25">
      <c r="A6847" s="9" t="str">
        <f t="shared" si="213"/>
        <v>OSM: Thornwood - Stop - (348960901)</v>
      </c>
      <c r="B6847" s="9" t="s">
        <v>1811</v>
      </c>
      <c r="C6847" s="9" t="s">
        <v>13</v>
      </c>
      <c r="D6847" s="12">
        <v>-29.863769000000001</v>
      </c>
      <c r="E6847" s="12">
        <v>30.807916899999999</v>
      </c>
      <c r="F6847" s="9" t="s">
        <v>8</v>
      </c>
      <c r="G6847" s="9">
        <v>348960901</v>
      </c>
      <c r="H6847" s="9" t="str">
        <f t="shared" si="212"/>
        <v>(-29.863769, 30.8079169)</v>
      </c>
    </row>
    <row r="6848" spans="1:8" s="10" customFormat="1" x14ac:dyDescent="0.25">
      <c r="A6848" s="9" t="str">
        <f t="shared" si="213"/>
        <v>OSM: Thornwood - Stop - (348969440)</v>
      </c>
      <c r="B6848" s="9" t="s">
        <v>1811</v>
      </c>
      <c r="C6848" s="9" t="s">
        <v>13</v>
      </c>
      <c r="D6848" s="12">
        <v>-29.8623893</v>
      </c>
      <c r="E6848" s="12">
        <v>30.808823</v>
      </c>
      <c r="F6848" s="9" t="s">
        <v>8</v>
      </c>
      <c r="G6848" s="9">
        <v>348969440</v>
      </c>
      <c r="H6848" s="9" t="str">
        <f t="shared" si="212"/>
        <v>(-29.8623893, 30.808823)</v>
      </c>
    </row>
    <row r="6849" spans="1:8" s="10" customFormat="1" x14ac:dyDescent="0.25">
      <c r="A6849" s="9" t="str">
        <f t="shared" si="213"/>
        <v>OSM: Thornwood - Station - (7306201556)</v>
      </c>
      <c r="B6849" s="9" t="s">
        <v>1811</v>
      </c>
      <c r="C6849" s="9" t="s">
        <v>7</v>
      </c>
      <c r="D6849" s="12">
        <v>-29.862453200000001</v>
      </c>
      <c r="E6849" s="12">
        <v>30.808783500000001</v>
      </c>
      <c r="F6849" s="9" t="s">
        <v>8</v>
      </c>
      <c r="G6849" s="9">
        <v>7306201556</v>
      </c>
      <c r="H6849" s="9" t="str">
        <f t="shared" ref="H6849:H6912" si="214">"(" &amp; TEXT(D6849, "#.#######") &amp; ", " &amp; TEXT(E6849, "#.#######") &amp; ")"</f>
        <v>(-29.8624532, 30.8087835)</v>
      </c>
    </row>
    <row r="6850" spans="1:8" s="10" customFormat="1" x14ac:dyDescent="0.25">
      <c r="A6850" s="9" t="str">
        <f t="shared" si="213"/>
        <v>OSM: Three Sisters - Station - (247327960)</v>
      </c>
      <c r="B6850" s="9" t="s">
        <v>912</v>
      </c>
      <c r="C6850" s="9" t="s">
        <v>7</v>
      </c>
      <c r="D6850" s="12">
        <v>-31.884785000000001</v>
      </c>
      <c r="E6850" s="12">
        <v>23.0912471</v>
      </c>
      <c r="F6850" s="9" t="s">
        <v>8</v>
      </c>
      <c r="G6850" s="9">
        <v>247327960</v>
      </c>
      <c r="H6850" s="9" t="str">
        <f t="shared" si="214"/>
        <v>(-31.884785, 23.0912471)</v>
      </c>
    </row>
    <row r="6851" spans="1:8" s="10" customFormat="1" x14ac:dyDescent="0.25">
      <c r="A6851" s="9" t="str">
        <f t="shared" ref="A6851:A6914" si="215">"OSM: " &amp; B6851 &amp; " - " &amp; PROPER(C6851) &amp; " - (" &amp; G6851 &amp; ")"</f>
        <v>OSM: Tidbury's Toll - Abandoned - (247326487)</v>
      </c>
      <c r="B6851" s="9" t="s">
        <v>739</v>
      </c>
      <c r="C6851" s="9" t="s">
        <v>139</v>
      </c>
      <c r="D6851" s="12">
        <v>-32.647174300000003</v>
      </c>
      <c r="E6851" s="12">
        <v>26.6525137</v>
      </c>
      <c r="F6851" s="9" t="s">
        <v>8</v>
      </c>
      <c r="G6851" s="9">
        <v>247326487</v>
      </c>
      <c r="H6851" s="9" t="str">
        <f t="shared" si="214"/>
        <v>(-32.6471743, 26.6525137)</v>
      </c>
    </row>
    <row r="6852" spans="1:8" s="10" customFormat="1" x14ac:dyDescent="0.25">
      <c r="A6852" s="9" t="str">
        <f t="shared" si="215"/>
        <v>OSM: Tierfontein - Station - (247325629)</v>
      </c>
      <c r="B6852" s="9" t="s">
        <v>347</v>
      </c>
      <c r="C6852" s="9" t="s">
        <v>7</v>
      </c>
      <c r="D6852" s="12">
        <v>-28.008580299999998</v>
      </c>
      <c r="E6852" s="12">
        <v>26.291667700000001</v>
      </c>
      <c r="F6852" s="9" t="s">
        <v>8</v>
      </c>
      <c r="G6852" s="9">
        <v>247325629</v>
      </c>
      <c r="H6852" s="9" t="str">
        <f t="shared" si="214"/>
        <v>(-28.0085803, 26.2916677)</v>
      </c>
    </row>
    <row r="6853" spans="1:8" s="10" customFormat="1" x14ac:dyDescent="0.25">
      <c r="A6853" s="9" t="str">
        <f t="shared" si="215"/>
        <v>OSM: Tierkloof - Halt - (247647026)</v>
      </c>
      <c r="B6853" s="9" t="s">
        <v>1491</v>
      </c>
      <c r="C6853" s="9" t="s">
        <v>19</v>
      </c>
      <c r="D6853" s="12">
        <v>-27.054200300000002</v>
      </c>
      <c r="E6853" s="12">
        <v>24.755370800000001</v>
      </c>
      <c r="F6853" s="9" t="s">
        <v>8</v>
      </c>
      <c r="G6853" s="9">
        <v>247647026</v>
      </c>
      <c r="H6853" s="9" t="str">
        <f t="shared" si="214"/>
        <v>(-27.0542003, 24.7553708)</v>
      </c>
    </row>
    <row r="6854" spans="1:8" s="10" customFormat="1" x14ac:dyDescent="0.25">
      <c r="A6854" s="9" t="str">
        <f t="shared" si="215"/>
        <v>OSM: Tierpoort - Station - (247325642)</v>
      </c>
      <c r="B6854" s="9" t="s">
        <v>358</v>
      </c>
      <c r="C6854" s="9" t="s">
        <v>7</v>
      </c>
      <c r="D6854" s="12">
        <v>-29.441895299999999</v>
      </c>
      <c r="E6854" s="12">
        <v>26.0892792</v>
      </c>
      <c r="F6854" s="9" t="s">
        <v>8</v>
      </c>
      <c r="G6854" s="9">
        <v>247325642</v>
      </c>
      <c r="H6854" s="9" t="str">
        <f t="shared" si="214"/>
        <v>(-29.4418953, 26.0892792)</v>
      </c>
    </row>
    <row r="6855" spans="1:8" s="10" customFormat="1" x14ac:dyDescent="0.25">
      <c r="A6855" s="9" t="str">
        <f t="shared" si="215"/>
        <v>OSM: Timms - Abandoned - (247326476)</v>
      </c>
      <c r="B6855" s="9" t="s">
        <v>734</v>
      </c>
      <c r="C6855" s="9" t="s">
        <v>139</v>
      </c>
      <c r="D6855" s="12">
        <v>-33.466230899999999</v>
      </c>
      <c r="E6855" s="12">
        <v>26.837731000000002</v>
      </c>
      <c r="F6855" s="9" t="s">
        <v>8</v>
      </c>
      <c r="G6855" s="9">
        <v>247326476</v>
      </c>
      <c r="H6855" s="9" t="str">
        <f t="shared" si="214"/>
        <v>(-33.4662309, 26.837731)</v>
      </c>
    </row>
    <row r="6856" spans="1:8" s="10" customFormat="1" x14ac:dyDescent="0.25">
      <c r="A6856" s="9" t="str">
        <f t="shared" si="215"/>
        <v>OSM: Tinley Manor - Stop - (907415625)</v>
      </c>
      <c r="B6856" s="9" t="s">
        <v>2232</v>
      </c>
      <c r="C6856" s="9" t="s">
        <v>13</v>
      </c>
      <c r="D6856" s="12">
        <v>-29.442707800000001</v>
      </c>
      <c r="E6856" s="12">
        <v>31.240540899999999</v>
      </c>
      <c r="F6856" s="9" t="s">
        <v>8</v>
      </c>
      <c r="G6856" s="9">
        <v>907415625</v>
      </c>
      <c r="H6856" s="9" t="str">
        <f t="shared" si="214"/>
        <v>(-29.4427078, 31.2405409)</v>
      </c>
    </row>
    <row r="6857" spans="1:8" s="10" customFormat="1" x14ac:dyDescent="0.25">
      <c r="A6857" s="9" t="str">
        <f t="shared" si="215"/>
        <v>OSM: Tinley Manor - Station - (9150019458)</v>
      </c>
      <c r="B6857" s="9" t="s">
        <v>2232</v>
      </c>
      <c r="C6857" s="9" t="s">
        <v>7</v>
      </c>
      <c r="D6857" s="12">
        <v>-29.442722199999999</v>
      </c>
      <c r="E6857" s="12">
        <v>31.240427199999999</v>
      </c>
      <c r="F6857" s="9" t="s">
        <v>8</v>
      </c>
      <c r="G6857" s="9">
        <v>9150019458</v>
      </c>
      <c r="H6857" s="9" t="str">
        <f t="shared" si="214"/>
        <v>(-29.4427222, 31.2404272)</v>
      </c>
    </row>
    <row r="6858" spans="1:8" s="10" customFormat="1" x14ac:dyDescent="0.25">
      <c r="A6858" s="9" t="str">
        <f t="shared" si="215"/>
        <v>OSM: Tobias - Halt - (247647025)</v>
      </c>
      <c r="B6858" s="9" t="s">
        <v>1490</v>
      </c>
      <c r="C6858" s="9" t="s">
        <v>19</v>
      </c>
      <c r="D6858" s="12">
        <v>-24.4642394</v>
      </c>
      <c r="E6858" s="12">
        <v>28.771850700000002</v>
      </c>
      <c r="F6858" s="9" t="s">
        <v>8</v>
      </c>
      <c r="G6858" s="9">
        <v>247647025</v>
      </c>
      <c r="H6858" s="9" t="str">
        <f t="shared" si="214"/>
        <v>(-24.4642394, 28.7718507)</v>
      </c>
    </row>
    <row r="6859" spans="1:8" s="10" customFormat="1" x14ac:dyDescent="0.25">
      <c r="A6859" s="9" t="str">
        <f t="shared" si="215"/>
        <v>OSM: Toeslaan - Station - (247327959)</v>
      </c>
      <c r="B6859" s="9" t="s">
        <v>911</v>
      </c>
      <c r="C6859" s="9" t="s">
        <v>7</v>
      </c>
      <c r="D6859" s="12">
        <v>-28.306915499999999</v>
      </c>
      <c r="E6859" s="12">
        <v>20.5335988</v>
      </c>
      <c r="F6859" s="9" t="s">
        <v>8</v>
      </c>
      <c r="G6859" s="9">
        <v>247327959</v>
      </c>
      <c r="H6859" s="9" t="str">
        <f t="shared" si="214"/>
        <v>(-28.3069155, 20.5335988)</v>
      </c>
    </row>
    <row r="6860" spans="1:8" s="10" customFormat="1" x14ac:dyDescent="0.25">
      <c r="A6860" s="9" t="str">
        <f t="shared" si="215"/>
        <v>OSM: Toevlug - Abandoned - (247644817)</v>
      </c>
      <c r="B6860" s="9" t="s">
        <v>1156</v>
      </c>
      <c r="C6860" s="9" t="s">
        <v>139</v>
      </c>
      <c r="D6860" s="12">
        <v>-26.322508299999999</v>
      </c>
      <c r="E6860" s="12">
        <v>28.670431199999999</v>
      </c>
      <c r="F6860" s="9" t="s">
        <v>8</v>
      </c>
      <c r="G6860" s="9">
        <v>247644817</v>
      </c>
      <c r="H6860" s="9" t="str">
        <f t="shared" si="214"/>
        <v>(-26.3225083, 28.6704312)</v>
      </c>
    </row>
    <row r="6861" spans="1:8" s="10" customFormat="1" x14ac:dyDescent="0.25">
      <c r="A6861" s="9" t="str">
        <f t="shared" si="215"/>
        <v>OSM: Togo - Halt - (247326477)</v>
      </c>
      <c r="B6861" s="9" t="s">
        <v>735</v>
      </c>
      <c r="C6861" s="9" t="s">
        <v>19</v>
      </c>
      <c r="D6861" s="12">
        <v>-33.891702299999999</v>
      </c>
      <c r="E6861" s="12">
        <v>24.926233100000001</v>
      </c>
      <c r="F6861" s="9" t="s">
        <v>8</v>
      </c>
      <c r="G6861" s="9">
        <v>247326477</v>
      </c>
      <c r="H6861" s="9" t="str">
        <f t="shared" si="214"/>
        <v>(-33.8917023, 24.9262331)</v>
      </c>
    </row>
    <row r="6862" spans="1:8" s="10" customFormat="1" x14ac:dyDescent="0.25">
      <c r="A6862" s="9" t="str">
        <f t="shared" si="215"/>
        <v>OSM: Toise - Halt - (247326479)</v>
      </c>
      <c r="B6862" s="9" t="s">
        <v>736</v>
      </c>
      <c r="C6862" s="9" t="s">
        <v>19</v>
      </c>
      <c r="D6862" s="12">
        <v>-32.452133500000002</v>
      </c>
      <c r="E6862" s="12">
        <v>27.388443899999999</v>
      </c>
      <c r="F6862" s="9" t="s">
        <v>8</v>
      </c>
      <c r="G6862" s="9">
        <v>247326479</v>
      </c>
      <c r="H6862" s="9" t="str">
        <f t="shared" si="214"/>
        <v>(-32.4521335, 27.3884439)</v>
      </c>
    </row>
    <row r="6863" spans="1:8" s="10" customFormat="1" x14ac:dyDescent="0.25">
      <c r="A6863" s="9" t="str">
        <f t="shared" si="215"/>
        <v>OSM: Tokomane - Station - (4666231848)</v>
      </c>
      <c r="B6863" s="9" t="s">
        <v>2554</v>
      </c>
      <c r="C6863" s="9" t="s">
        <v>7</v>
      </c>
      <c r="D6863" s="12">
        <v>-25.121591299999999</v>
      </c>
      <c r="E6863" s="12">
        <v>28.303532799999999</v>
      </c>
      <c r="F6863" s="9" t="s">
        <v>8</v>
      </c>
      <c r="G6863" s="9">
        <v>4666231848</v>
      </c>
      <c r="H6863" s="9" t="str">
        <f t="shared" si="214"/>
        <v>(-25.1215913, 28.3035328)</v>
      </c>
    </row>
    <row r="6864" spans="1:8" s="10" customFormat="1" x14ac:dyDescent="0.25">
      <c r="A6864" s="9" t="str">
        <f t="shared" si="215"/>
        <v>OSM: Toleni - Halt - (247326495)</v>
      </c>
      <c r="B6864" s="9" t="s">
        <v>744</v>
      </c>
      <c r="C6864" s="9" t="s">
        <v>19</v>
      </c>
      <c r="D6864" s="12">
        <v>-32.430689200000003</v>
      </c>
      <c r="E6864" s="12">
        <v>27.987897700000001</v>
      </c>
      <c r="F6864" s="9" t="s">
        <v>8</v>
      </c>
      <c r="G6864" s="9">
        <v>247326495</v>
      </c>
      <c r="H6864" s="9" t="str">
        <f t="shared" si="214"/>
        <v>(-32.4306892, 27.9878977)</v>
      </c>
    </row>
    <row r="6865" spans="1:8" s="10" customFormat="1" x14ac:dyDescent="0.25">
      <c r="A6865" s="9" t="str">
        <f t="shared" si="215"/>
        <v>OSM: Tonetti - Halt - (1703665207)</v>
      </c>
      <c r="B6865" s="9" t="s">
        <v>2383</v>
      </c>
      <c r="C6865" s="9" t="s">
        <v>19</v>
      </c>
      <c r="D6865" s="12">
        <v>-25.583442600000001</v>
      </c>
      <c r="E6865" s="12">
        <v>31.317919400000001</v>
      </c>
      <c r="F6865" s="9" t="s">
        <v>8</v>
      </c>
      <c r="G6865" s="9">
        <v>1703665207</v>
      </c>
      <c r="H6865" s="9" t="str">
        <f t="shared" si="214"/>
        <v>(-25.5834426, 31.3179194)</v>
      </c>
    </row>
    <row r="6866" spans="1:8" s="10" customFormat="1" x14ac:dyDescent="0.25">
      <c r="A6866" s="9" t="str">
        <f t="shared" si="215"/>
        <v>OSM: Tongaat - Station - (7051410144)</v>
      </c>
      <c r="B6866" s="9" t="s">
        <v>2642</v>
      </c>
      <c r="C6866" s="9" t="s">
        <v>7</v>
      </c>
      <c r="D6866" s="12">
        <v>-29.559184800000001</v>
      </c>
      <c r="E6866" s="12">
        <v>31.1270259</v>
      </c>
      <c r="F6866" s="9" t="s">
        <v>8</v>
      </c>
      <c r="G6866" s="9">
        <v>7051410144</v>
      </c>
      <c r="H6866" s="9" t="str">
        <f t="shared" si="214"/>
        <v>(-29.5591848, 31.1270259)</v>
      </c>
    </row>
    <row r="6867" spans="1:8" s="10" customFormat="1" x14ac:dyDescent="0.25">
      <c r="A6867" s="9" t="str">
        <f t="shared" si="215"/>
        <v>OSM: Tongaat Central - Stop - (348949464)</v>
      </c>
      <c r="B6867" s="9" t="s">
        <v>1785</v>
      </c>
      <c r="C6867" s="9" t="s">
        <v>13</v>
      </c>
      <c r="D6867" s="12">
        <v>-29.571921400000001</v>
      </c>
      <c r="E6867" s="12">
        <v>31.114086100000002</v>
      </c>
      <c r="F6867" s="9" t="s">
        <v>8</v>
      </c>
      <c r="G6867" s="9">
        <v>348949464</v>
      </c>
      <c r="H6867" s="9" t="str">
        <f t="shared" si="214"/>
        <v>(-29.5719214, 31.1140861)</v>
      </c>
    </row>
    <row r="6868" spans="1:8" s="10" customFormat="1" x14ac:dyDescent="0.25">
      <c r="A6868" s="9" t="str">
        <f t="shared" si="215"/>
        <v>OSM: Tongaat Central - Stop - (348976849)</v>
      </c>
      <c r="B6868" s="9" t="s">
        <v>1785</v>
      </c>
      <c r="C6868" s="9" t="s">
        <v>13</v>
      </c>
      <c r="D6868" s="12">
        <v>-29.570259799999999</v>
      </c>
      <c r="E6868" s="12">
        <v>31.1148524</v>
      </c>
      <c r="F6868" s="9" t="s">
        <v>8</v>
      </c>
      <c r="G6868" s="9">
        <v>348976849</v>
      </c>
      <c r="H6868" s="9" t="str">
        <f t="shared" si="214"/>
        <v>(-29.5702598, 31.1148524)</v>
      </c>
    </row>
    <row r="6869" spans="1:8" s="10" customFormat="1" x14ac:dyDescent="0.25">
      <c r="A6869" s="9" t="str">
        <f t="shared" si="215"/>
        <v>OSM: Tongaat Central - Station - (7051410145)</v>
      </c>
      <c r="B6869" s="9" t="s">
        <v>1785</v>
      </c>
      <c r="C6869" s="9" t="s">
        <v>7</v>
      </c>
      <c r="D6869" s="12">
        <v>-29.5708989</v>
      </c>
      <c r="E6869" s="12">
        <v>31.114584499999999</v>
      </c>
      <c r="F6869" s="9" t="s">
        <v>8</v>
      </c>
      <c r="G6869" s="9">
        <v>7051410145</v>
      </c>
      <c r="H6869" s="9" t="str">
        <f t="shared" si="214"/>
        <v>(-29.5708989, 31.1145845)</v>
      </c>
    </row>
    <row r="6870" spans="1:8" s="10" customFormat="1" x14ac:dyDescent="0.25">
      <c r="A6870" s="9" t="str">
        <f t="shared" si="215"/>
        <v>OSM: Tontelbos - Halt - (247327958)</v>
      </c>
      <c r="B6870" s="9" t="s">
        <v>910</v>
      </c>
      <c r="C6870" s="9" t="s">
        <v>19</v>
      </c>
      <c r="D6870" s="12">
        <v>-30.941834799999999</v>
      </c>
      <c r="E6870" s="12">
        <v>20.3807963</v>
      </c>
      <c r="F6870" s="9" t="s">
        <v>8</v>
      </c>
      <c r="G6870" s="9">
        <v>247327958</v>
      </c>
      <c r="H6870" s="9" t="str">
        <f t="shared" si="214"/>
        <v>(-30.9418348, 20.3807963)</v>
      </c>
    </row>
    <row r="6871" spans="1:8" s="10" customFormat="1" x14ac:dyDescent="0.25">
      <c r="A6871" s="9" t="str">
        <f t="shared" si="215"/>
        <v>OSM: Tooronga - Station - (247644816)</v>
      </c>
      <c r="B6871" s="9" t="s">
        <v>1155</v>
      </c>
      <c r="C6871" s="9" t="s">
        <v>7</v>
      </c>
      <c r="D6871" s="12">
        <v>-26.204214499999999</v>
      </c>
      <c r="E6871" s="12">
        <v>28.110494500000001</v>
      </c>
      <c r="F6871" s="9" t="s">
        <v>8</v>
      </c>
      <c r="G6871" s="9">
        <v>247644816</v>
      </c>
      <c r="H6871" s="9" t="str">
        <f t="shared" si="214"/>
        <v>(-26.2042145, 28.1104945)</v>
      </c>
    </row>
    <row r="6872" spans="1:8" s="10" customFormat="1" x14ac:dyDescent="0.25">
      <c r="A6872" s="9" t="str">
        <f t="shared" si="215"/>
        <v>OSM: Tooronga - Stop - (4332384078)</v>
      </c>
      <c r="B6872" s="9" t="s">
        <v>1155</v>
      </c>
      <c r="C6872" s="9" t="s">
        <v>13</v>
      </c>
      <c r="D6872" s="12">
        <v>-26.204039399999999</v>
      </c>
      <c r="E6872" s="12">
        <v>28.1096076</v>
      </c>
      <c r="F6872" s="9" t="s">
        <v>8</v>
      </c>
      <c r="G6872" s="9">
        <v>4332384078</v>
      </c>
      <c r="H6872" s="9" t="str">
        <f t="shared" si="214"/>
        <v>(-26.2040394, 28.1096076)</v>
      </c>
    </row>
    <row r="6873" spans="1:8" s="10" customFormat="1" x14ac:dyDescent="0.25">
      <c r="A6873" s="9" t="str">
        <f t="shared" si="215"/>
        <v>OSM: Tooronga - Stop - (4332386195)</v>
      </c>
      <c r="B6873" s="9" t="s">
        <v>1155</v>
      </c>
      <c r="C6873" s="9" t="s">
        <v>13</v>
      </c>
      <c r="D6873" s="12">
        <v>-26.2042927</v>
      </c>
      <c r="E6873" s="12">
        <v>28.1112134</v>
      </c>
      <c r="F6873" s="9" t="s">
        <v>8</v>
      </c>
      <c r="G6873" s="9">
        <v>4332386195</v>
      </c>
      <c r="H6873" s="9" t="str">
        <f t="shared" si="214"/>
        <v>(-26.2042927, 28.1112134)</v>
      </c>
    </row>
    <row r="6874" spans="1:8" s="10" customFormat="1" x14ac:dyDescent="0.25">
      <c r="A6874" s="9" t="str">
        <f t="shared" si="215"/>
        <v>OSM: Tooronga - Stop - (7727566600)</v>
      </c>
      <c r="B6874" s="9" t="s">
        <v>1155</v>
      </c>
      <c r="C6874" s="9" t="s">
        <v>13</v>
      </c>
      <c r="D6874" s="12">
        <v>-26.204038199999999</v>
      </c>
      <c r="E6874" s="12">
        <v>28.109248699999998</v>
      </c>
      <c r="F6874" s="9" t="s">
        <v>8</v>
      </c>
      <c r="G6874" s="9">
        <v>7727566600</v>
      </c>
      <c r="H6874" s="9" t="str">
        <f t="shared" si="214"/>
        <v>(-26.2040382, 28.1092487)</v>
      </c>
    </row>
    <row r="6875" spans="1:8" s="10" customFormat="1" x14ac:dyDescent="0.25">
      <c r="A6875" s="9" t="str">
        <f t="shared" si="215"/>
        <v>OSM: Toorwater - Station - (249333205)</v>
      </c>
      <c r="B6875" s="9" t="s">
        <v>1710</v>
      </c>
      <c r="C6875" s="9" t="s">
        <v>7</v>
      </c>
      <c r="D6875" s="12">
        <v>-33.4198843</v>
      </c>
      <c r="E6875" s="12">
        <v>23.106526500000001</v>
      </c>
      <c r="F6875" s="9" t="s">
        <v>8</v>
      </c>
      <c r="G6875" s="9">
        <v>249333205</v>
      </c>
      <c r="H6875" s="9" t="str">
        <f t="shared" si="214"/>
        <v>(-33.4198843, 23.1065265)</v>
      </c>
    </row>
    <row r="6876" spans="1:8" s="10" customFormat="1" x14ac:dyDescent="0.25">
      <c r="A6876" s="9" t="str">
        <f t="shared" si="215"/>
        <v>OSM: Topisi - Service_Station - (11306915298)</v>
      </c>
      <c r="B6876" s="9" t="s">
        <v>2745</v>
      </c>
      <c r="C6876" s="9" t="s">
        <v>2276</v>
      </c>
      <c r="D6876" s="12">
        <v>-22.175756400000001</v>
      </c>
      <c r="E6876" s="12">
        <v>27.2598643</v>
      </c>
      <c r="F6876" s="9" t="s">
        <v>8</v>
      </c>
      <c r="G6876" s="9">
        <v>11306915298</v>
      </c>
      <c r="H6876" s="9" t="str">
        <f t="shared" si="214"/>
        <v>(-22.1757564, 27.2598643)</v>
      </c>
    </row>
    <row r="6877" spans="1:8" s="10" customFormat="1" x14ac:dyDescent="0.25">
      <c r="A6877" s="9" t="str">
        <f t="shared" si="215"/>
        <v>OSM: Topping - Halt - (249333201)</v>
      </c>
      <c r="B6877" s="9" t="s">
        <v>1708</v>
      </c>
      <c r="C6877" s="9" t="s">
        <v>19</v>
      </c>
      <c r="D6877" s="12">
        <v>-33.882294299999998</v>
      </c>
      <c r="E6877" s="12">
        <v>22.4321573</v>
      </c>
      <c r="F6877" s="9" t="s">
        <v>8</v>
      </c>
      <c r="G6877" s="9">
        <v>249333201</v>
      </c>
      <c r="H6877" s="9" t="str">
        <f t="shared" si="214"/>
        <v>(-33.8822943, 22.4321573)</v>
      </c>
    </row>
    <row r="6878" spans="1:8" s="10" customFormat="1" x14ac:dyDescent="0.25">
      <c r="A6878" s="9" t="str">
        <f t="shared" si="215"/>
        <v>OSM: Toppunt - Halt - (247325643)</v>
      </c>
      <c r="B6878" s="9" t="s">
        <v>359</v>
      </c>
      <c r="C6878" s="9" t="s">
        <v>19</v>
      </c>
      <c r="D6878" s="12">
        <v>-27.936713699999999</v>
      </c>
      <c r="E6878" s="12">
        <v>28.960597499999999</v>
      </c>
      <c r="F6878" s="9" t="s">
        <v>8</v>
      </c>
      <c r="G6878" s="9">
        <v>247325643</v>
      </c>
      <c r="H6878" s="9" t="str">
        <f t="shared" si="214"/>
        <v>(-27.9367137, 28.9605975)</v>
      </c>
    </row>
    <row r="6879" spans="1:8" s="10" customFormat="1" x14ac:dyDescent="0.25">
      <c r="A6879" s="9" t="str">
        <f t="shared" si="215"/>
        <v>OSM: Torbanite - Halt - (3828205548)</v>
      </c>
      <c r="B6879" s="9" t="s">
        <v>2494</v>
      </c>
      <c r="C6879" s="9" t="s">
        <v>19</v>
      </c>
      <c r="D6879" s="12">
        <v>-26.438371700000001</v>
      </c>
      <c r="E6879" s="12">
        <v>30.020616700000001</v>
      </c>
      <c r="F6879" s="9" t="s">
        <v>8</v>
      </c>
      <c r="G6879" s="9">
        <v>3828205548</v>
      </c>
      <c r="H6879" s="9" t="str">
        <f t="shared" si="214"/>
        <v>(-26.4383717, 30.0206167)</v>
      </c>
    </row>
    <row r="6880" spans="1:8" s="10" customFormat="1" x14ac:dyDescent="0.25">
      <c r="A6880" s="9" t="str">
        <f t="shared" si="215"/>
        <v>OSM: Toulon - Abandoned - (3700451684)</v>
      </c>
      <c r="B6880" s="9" t="s">
        <v>2476</v>
      </c>
      <c r="C6880" s="9" t="s">
        <v>139</v>
      </c>
      <c r="D6880" s="12">
        <v>-24.9407259</v>
      </c>
      <c r="E6880" s="12">
        <v>31.557748400000001</v>
      </c>
      <c r="F6880" s="9" t="s">
        <v>8</v>
      </c>
      <c r="G6880" s="9">
        <v>3700451684</v>
      </c>
      <c r="H6880" s="9" t="str">
        <f t="shared" si="214"/>
        <v>(-24.9407259, 31.5577484)</v>
      </c>
    </row>
    <row r="6881" spans="1:8" s="10" customFormat="1" x14ac:dyDescent="0.25">
      <c r="A6881" s="9" t="str">
        <f t="shared" si="215"/>
        <v>OSM: Touwsrivier - Station - (244451871)</v>
      </c>
      <c r="B6881" s="9" t="s">
        <v>147</v>
      </c>
      <c r="C6881" s="9" t="s">
        <v>7</v>
      </c>
      <c r="D6881" s="12">
        <v>-33.338160600000002</v>
      </c>
      <c r="E6881" s="12">
        <v>20.036633800000001</v>
      </c>
      <c r="F6881" s="9" t="s">
        <v>8</v>
      </c>
      <c r="G6881" s="9">
        <v>244451871</v>
      </c>
      <c r="H6881" s="9" t="str">
        <f t="shared" si="214"/>
        <v>(-33.3381606, 20.0366338)</v>
      </c>
    </row>
    <row r="6882" spans="1:8" s="10" customFormat="1" x14ac:dyDescent="0.25">
      <c r="A6882" s="9" t="str">
        <f t="shared" si="215"/>
        <v>OSM: Town Hill Deviation - Abandoned - (207219198)</v>
      </c>
      <c r="B6882" s="9" t="s">
        <v>2887</v>
      </c>
      <c r="C6882" s="9" t="s">
        <v>139</v>
      </c>
      <c r="D6882" s="12">
        <v>-29.582821474999999</v>
      </c>
      <c r="E6882" s="12">
        <v>30.3088108785714</v>
      </c>
      <c r="F6882" s="9" t="s">
        <v>2775</v>
      </c>
      <c r="G6882" s="9">
        <v>207219198</v>
      </c>
      <c r="H6882" s="9" t="str">
        <f t="shared" si="214"/>
        <v>(-29.5828215, 30.3088109)</v>
      </c>
    </row>
    <row r="6883" spans="1:8" s="10" customFormat="1" x14ac:dyDescent="0.25">
      <c r="A6883" s="9" t="str">
        <f t="shared" si="215"/>
        <v>OSM: Town Hill Deviation - Abandoned - (751864949)</v>
      </c>
      <c r="B6883" s="9" t="s">
        <v>2887</v>
      </c>
      <c r="C6883" s="9" t="s">
        <v>139</v>
      </c>
      <c r="D6883" s="12">
        <v>-29.591322099999999</v>
      </c>
      <c r="E6883" s="12">
        <v>30.319412750000001</v>
      </c>
      <c r="F6883" s="9" t="s">
        <v>2775</v>
      </c>
      <c r="G6883" s="9">
        <v>751864949</v>
      </c>
      <c r="H6883" s="9" t="str">
        <f t="shared" si="214"/>
        <v>(-29.5913221, 30.3194128)</v>
      </c>
    </row>
    <row r="6884" spans="1:8" s="10" customFormat="1" x14ac:dyDescent="0.25">
      <c r="A6884" s="9" t="str">
        <f t="shared" si="215"/>
        <v>OSM: Town Hill Deviation - Abandoned - (751864950)</v>
      </c>
      <c r="B6884" s="9" t="s">
        <v>2887</v>
      </c>
      <c r="C6884" s="9" t="s">
        <v>139</v>
      </c>
      <c r="D6884" s="12">
        <v>-29.590552800000001</v>
      </c>
      <c r="E6884" s="12">
        <v>30.318717475</v>
      </c>
      <c r="F6884" s="9" t="s">
        <v>2775</v>
      </c>
      <c r="G6884" s="9">
        <v>751864950</v>
      </c>
      <c r="H6884" s="9" t="str">
        <f t="shared" si="214"/>
        <v>(-29.5905528, 30.3187175)</v>
      </c>
    </row>
    <row r="6885" spans="1:8" s="10" customFormat="1" x14ac:dyDescent="0.25">
      <c r="A6885" s="9" t="str">
        <f t="shared" si="215"/>
        <v>OSM: Town Hill Deviation - Abandoned - (751864951)</v>
      </c>
      <c r="B6885" s="9" t="s">
        <v>2887</v>
      </c>
      <c r="C6885" s="9" t="s">
        <v>139</v>
      </c>
      <c r="D6885" s="12">
        <v>-29.587483800000001</v>
      </c>
      <c r="E6885" s="12">
        <v>30.316553599999999</v>
      </c>
      <c r="F6885" s="9" t="s">
        <v>2775</v>
      </c>
      <c r="G6885" s="9">
        <v>751864951</v>
      </c>
      <c r="H6885" s="9" t="str">
        <f t="shared" si="214"/>
        <v>(-29.5874838, 30.3165536)</v>
      </c>
    </row>
    <row r="6886" spans="1:8" s="10" customFormat="1" x14ac:dyDescent="0.25">
      <c r="A6886" s="9" t="str">
        <f t="shared" si="215"/>
        <v>OSM: Town Hill Deviation - Abandoned - (751864952)</v>
      </c>
      <c r="B6886" s="9" t="s">
        <v>2887</v>
      </c>
      <c r="C6886" s="9" t="s">
        <v>139</v>
      </c>
      <c r="D6886" s="12">
        <v>-29.58692555</v>
      </c>
      <c r="E6886" s="12">
        <v>30.315985449999999</v>
      </c>
      <c r="F6886" s="9" t="s">
        <v>2775</v>
      </c>
      <c r="G6886" s="9">
        <v>751864952</v>
      </c>
      <c r="H6886" s="9" t="str">
        <f t="shared" si="214"/>
        <v>(-29.5869256, 30.3159855)</v>
      </c>
    </row>
    <row r="6887" spans="1:8" s="10" customFormat="1" x14ac:dyDescent="0.25">
      <c r="A6887" s="9" t="str">
        <f t="shared" si="215"/>
        <v>OSM: Town Hill Deviation - Abandoned - (751864953)</v>
      </c>
      <c r="B6887" s="9" t="s">
        <v>2887</v>
      </c>
      <c r="C6887" s="9" t="s">
        <v>139</v>
      </c>
      <c r="D6887" s="12">
        <v>-29.588821042857099</v>
      </c>
      <c r="E6887" s="12">
        <v>30.317626071428499</v>
      </c>
      <c r="F6887" s="9" t="s">
        <v>2775</v>
      </c>
      <c r="G6887" s="9">
        <v>751864953</v>
      </c>
      <c r="H6887" s="9" t="str">
        <f t="shared" si="214"/>
        <v>(-29.588821, 30.3176261)</v>
      </c>
    </row>
    <row r="6888" spans="1:8" s="10" customFormat="1" x14ac:dyDescent="0.25">
      <c r="A6888" s="9" t="str">
        <f t="shared" si="215"/>
        <v>OSM: Town Hill Deviation - Abandoned - (751864954)</v>
      </c>
      <c r="B6888" s="9" t="s">
        <v>2887</v>
      </c>
      <c r="C6888" s="9" t="s">
        <v>139</v>
      </c>
      <c r="D6888" s="12">
        <v>-29.586356599999998</v>
      </c>
      <c r="E6888" s="12">
        <v>30.31540635</v>
      </c>
      <c r="F6888" s="9" t="s">
        <v>2775</v>
      </c>
      <c r="G6888" s="9">
        <v>751864954</v>
      </c>
      <c r="H6888" s="9" t="str">
        <f t="shared" si="214"/>
        <v>(-29.5863566, 30.3154064)</v>
      </c>
    </row>
    <row r="6889" spans="1:8" s="10" customFormat="1" x14ac:dyDescent="0.25">
      <c r="A6889" s="9" t="str">
        <f t="shared" si="215"/>
        <v>OSM: Town Hill Deviation - Abandoned - (751864969)</v>
      </c>
      <c r="B6889" s="9" t="s">
        <v>2887</v>
      </c>
      <c r="C6889" s="9" t="s">
        <v>139</v>
      </c>
      <c r="D6889" s="12">
        <v>-29.592311049999999</v>
      </c>
      <c r="E6889" s="12">
        <v>30.321631449999899</v>
      </c>
      <c r="F6889" s="9" t="s">
        <v>2775</v>
      </c>
      <c r="G6889" s="9">
        <v>751864969</v>
      </c>
      <c r="H6889" s="9" t="str">
        <f t="shared" si="214"/>
        <v>(-29.5923111, 30.3216314)</v>
      </c>
    </row>
    <row r="6890" spans="1:8" s="10" customFormat="1" x14ac:dyDescent="0.25">
      <c r="A6890" s="9" t="str">
        <f t="shared" si="215"/>
        <v>OSM: Town Hill Deviation - Abandoned - (751864970)</v>
      </c>
      <c r="B6890" s="9" t="s">
        <v>2887</v>
      </c>
      <c r="C6890" s="9" t="s">
        <v>139</v>
      </c>
      <c r="D6890" s="12">
        <v>-29.592288449999899</v>
      </c>
      <c r="E6890" s="12">
        <v>30.320859912500001</v>
      </c>
      <c r="F6890" s="9" t="s">
        <v>2775</v>
      </c>
      <c r="G6890" s="9">
        <v>751864970</v>
      </c>
      <c r="H6890" s="9" t="str">
        <f t="shared" si="214"/>
        <v>(-29.5922884, 30.3208599)</v>
      </c>
    </row>
    <row r="6891" spans="1:8" s="10" customFormat="1" x14ac:dyDescent="0.25">
      <c r="A6891" s="9" t="str">
        <f t="shared" si="215"/>
        <v>OSM: Town Hill Tunnel - Abandoned - (207219199)</v>
      </c>
      <c r="B6891" s="9" t="s">
        <v>2888</v>
      </c>
      <c r="C6891" s="9" t="s">
        <v>139</v>
      </c>
      <c r="D6891" s="12">
        <v>-29.5922038</v>
      </c>
      <c r="E6891" s="12">
        <v>30.321876100000001</v>
      </c>
      <c r="F6891" s="9" t="s">
        <v>2775</v>
      </c>
      <c r="G6891" s="9">
        <v>207219199</v>
      </c>
      <c r="H6891" s="9" t="str">
        <f t="shared" si="214"/>
        <v>(-29.5922038, 30.3218761)</v>
      </c>
    </row>
    <row r="6892" spans="1:8" s="10" customFormat="1" x14ac:dyDescent="0.25">
      <c r="A6892" s="9" t="str">
        <f t="shared" si="215"/>
        <v>OSM: Trafford - Abandoned - (247325640)</v>
      </c>
      <c r="B6892" s="9" t="s">
        <v>356</v>
      </c>
      <c r="C6892" s="9" t="s">
        <v>139</v>
      </c>
      <c r="D6892" s="12">
        <v>-26.973128200000001</v>
      </c>
      <c r="E6892" s="12">
        <v>27.831176599999999</v>
      </c>
      <c r="F6892" s="9" t="s">
        <v>8</v>
      </c>
      <c r="G6892" s="9">
        <v>247325640</v>
      </c>
      <c r="H6892" s="9" t="str">
        <f t="shared" si="214"/>
        <v>(-26.9731282, 27.8311766)</v>
      </c>
    </row>
    <row r="6893" spans="1:8" s="10" customFormat="1" x14ac:dyDescent="0.25">
      <c r="A6893" s="9" t="str">
        <f t="shared" si="215"/>
        <v>OSM: Trappe's Valley - Abandoned - (247326498)</v>
      </c>
      <c r="B6893" s="9" t="s">
        <v>745</v>
      </c>
      <c r="C6893" s="9" t="s">
        <v>139</v>
      </c>
      <c r="D6893" s="12">
        <v>-33.444143400000002</v>
      </c>
      <c r="E6893" s="12">
        <v>26.888778599999998</v>
      </c>
      <c r="F6893" s="9" t="s">
        <v>8</v>
      </c>
      <c r="G6893" s="9">
        <v>247326498</v>
      </c>
      <c r="H6893" s="9" t="str">
        <f t="shared" si="214"/>
        <v>(-33.4441434, 26.8887786)</v>
      </c>
    </row>
    <row r="6894" spans="1:8" s="10" customFormat="1" x14ac:dyDescent="0.25">
      <c r="A6894" s="9" t="str">
        <f t="shared" si="215"/>
        <v>OSM: Travalia - Halt - (240242048)</v>
      </c>
      <c r="B6894" s="9" t="s">
        <v>128</v>
      </c>
      <c r="C6894" s="9" t="s">
        <v>19</v>
      </c>
      <c r="D6894" s="12">
        <v>-31.927414200000001</v>
      </c>
      <c r="E6894" s="12">
        <v>23.049760899999999</v>
      </c>
      <c r="F6894" s="9" t="s">
        <v>8</v>
      </c>
      <c r="G6894" s="9">
        <v>240242048</v>
      </c>
      <c r="H6894" s="9" t="str">
        <f t="shared" si="214"/>
        <v>(-31.9274142, 23.0497609)</v>
      </c>
    </row>
    <row r="6895" spans="1:8" s="10" customFormat="1" x14ac:dyDescent="0.25">
      <c r="A6895" s="9" t="str">
        <f t="shared" si="215"/>
        <v>OSM: Trentham - Abandoned - (247325641)</v>
      </c>
      <c r="B6895" s="9" t="s">
        <v>357</v>
      </c>
      <c r="C6895" s="9" t="s">
        <v>139</v>
      </c>
      <c r="D6895" s="12">
        <v>-28.1169017</v>
      </c>
      <c r="E6895" s="12">
        <v>28.3576683</v>
      </c>
      <c r="F6895" s="9" t="s">
        <v>8</v>
      </c>
      <c r="G6895" s="9">
        <v>247325641</v>
      </c>
      <c r="H6895" s="9" t="str">
        <f t="shared" si="214"/>
        <v>(-28.1169017, 28.3576683)</v>
      </c>
    </row>
    <row r="6896" spans="1:8" s="10" customFormat="1" x14ac:dyDescent="0.25">
      <c r="A6896" s="9" t="str">
        <f t="shared" si="215"/>
        <v>OSM: Trewil - Station - (247328002)</v>
      </c>
      <c r="B6896" s="9" t="s">
        <v>945</v>
      </c>
      <c r="C6896" s="9" t="s">
        <v>7</v>
      </c>
      <c r="D6896" s="12">
        <v>-28.3069925</v>
      </c>
      <c r="E6896" s="12">
        <v>23.686154299999998</v>
      </c>
      <c r="F6896" s="9" t="s">
        <v>8</v>
      </c>
      <c r="G6896" s="9">
        <v>247328002</v>
      </c>
      <c r="H6896" s="9" t="str">
        <f t="shared" si="214"/>
        <v>(-28.3069925, 23.6861543)</v>
      </c>
    </row>
    <row r="6897" spans="1:8" s="10" customFormat="1" x14ac:dyDescent="0.25">
      <c r="A6897" s="9" t="str">
        <f t="shared" si="215"/>
        <v>OSM: Trichart - Station - (847470232)</v>
      </c>
      <c r="B6897" s="9" t="s">
        <v>2226</v>
      </c>
      <c r="C6897" s="9" t="s">
        <v>7</v>
      </c>
      <c r="D6897" s="12">
        <v>-26.4983328</v>
      </c>
      <c r="E6897" s="12">
        <v>29.224360099999998</v>
      </c>
      <c r="F6897" s="9" t="s">
        <v>8</v>
      </c>
      <c r="G6897" s="9">
        <v>847470232</v>
      </c>
      <c r="H6897" s="9" t="str">
        <f t="shared" si="214"/>
        <v>(-26.4983328, 29.2243601)</v>
      </c>
    </row>
    <row r="6898" spans="1:8" s="10" customFormat="1" x14ac:dyDescent="0.25">
      <c r="A6898" s="9" t="str">
        <f t="shared" si="215"/>
        <v>OSM: Troe-Troe - Station - (249333200)</v>
      </c>
      <c r="B6898" s="9" t="s">
        <v>1707</v>
      </c>
      <c r="C6898" s="9" t="s">
        <v>7</v>
      </c>
      <c r="D6898" s="12">
        <v>-31.684331100000001</v>
      </c>
      <c r="E6898" s="12">
        <v>18.541840499999999</v>
      </c>
      <c r="F6898" s="9" t="s">
        <v>8</v>
      </c>
      <c r="G6898" s="9">
        <v>249333200</v>
      </c>
      <c r="H6898" s="9" t="str">
        <f t="shared" si="214"/>
        <v>(-31.6843311, 18.5418405)</v>
      </c>
    </row>
    <row r="6899" spans="1:8" s="10" customFormat="1" x14ac:dyDescent="0.25">
      <c r="A6899" s="9" t="str">
        <f t="shared" si="215"/>
        <v>OSM: Trollip - Abandoned - (247326500)</v>
      </c>
      <c r="B6899" s="9" t="s">
        <v>746</v>
      </c>
      <c r="C6899" s="9" t="s">
        <v>139</v>
      </c>
      <c r="D6899" s="12">
        <v>-31.5741847</v>
      </c>
      <c r="E6899" s="12">
        <v>25.531727700000001</v>
      </c>
      <c r="F6899" s="9" t="s">
        <v>8</v>
      </c>
      <c r="G6899" s="9">
        <v>247326500</v>
      </c>
      <c r="H6899" s="9" t="str">
        <f t="shared" si="214"/>
        <v>(-31.5741847, 25.5317277)</v>
      </c>
    </row>
    <row r="6900" spans="1:8" s="10" customFormat="1" x14ac:dyDescent="0.25">
      <c r="A6900" s="9" t="str">
        <f t="shared" si="215"/>
        <v>OSM: Trompsburg - Station - (766037144)</v>
      </c>
      <c r="B6900" s="9" t="s">
        <v>2170</v>
      </c>
      <c r="C6900" s="9" t="s">
        <v>7</v>
      </c>
      <c r="D6900" s="12">
        <v>-30.025792500000001</v>
      </c>
      <c r="E6900" s="12">
        <v>25.7671268</v>
      </c>
      <c r="F6900" s="9" t="s">
        <v>8</v>
      </c>
      <c r="G6900" s="9">
        <v>766037144</v>
      </c>
      <c r="H6900" s="9" t="str">
        <f t="shared" si="214"/>
        <v>(-30.0257925, 25.7671268)</v>
      </c>
    </row>
    <row r="6901" spans="1:8" s="10" customFormat="1" x14ac:dyDescent="0.25">
      <c r="A6901" s="9" t="str">
        <f t="shared" si="215"/>
        <v>OSM: Trooilapspan - Station - (247328003)</v>
      </c>
      <c r="B6901" s="9" t="s">
        <v>946</v>
      </c>
      <c r="C6901" s="9" t="s">
        <v>7</v>
      </c>
      <c r="D6901" s="12">
        <v>-28.654264900000001</v>
      </c>
      <c r="E6901" s="12">
        <v>21.465934499999999</v>
      </c>
      <c r="F6901" s="9" t="s">
        <v>8</v>
      </c>
      <c r="G6901" s="9">
        <v>247328003</v>
      </c>
      <c r="H6901" s="9" t="str">
        <f t="shared" si="214"/>
        <v>(-28.6542649, 21.4659345)</v>
      </c>
    </row>
    <row r="6902" spans="1:8" s="10" customFormat="1" x14ac:dyDescent="0.25">
      <c r="A6902" s="9" t="str">
        <f t="shared" si="215"/>
        <v>OSM: Truro - Station - (247647015)</v>
      </c>
      <c r="B6902" s="9" t="s">
        <v>1483</v>
      </c>
      <c r="C6902" s="9" t="s">
        <v>7</v>
      </c>
      <c r="D6902" s="12">
        <v>-24.622479200000001</v>
      </c>
      <c r="E6902" s="12">
        <v>28.9155315</v>
      </c>
      <c r="F6902" s="9" t="s">
        <v>8</v>
      </c>
      <c r="G6902" s="9">
        <v>247647015</v>
      </c>
      <c r="H6902" s="9" t="str">
        <f t="shared" si="214"/>
        <v>(-24.6224792, 28.9155315)</v>
      </c>
    </row>
    <row r="6903" spans="1:8" s="10" customFormat="1" x14ac:dyDescent="0.25">
      <c r="A6903" s="9" t="str">
        <f t="shared" si="215"/>
        <v>OSM: Tsantasabane - Halt - (247328004)</v>
      </c>
      <c r="B6903" s="9" t="s">
        <v>947</v>
      </c>
      <c r="C6903" s="9" t="s">
        <v>19</v>
      </c>
      <c r="D6903" s="12">
        <v>-28.2800482</v>
      </c>
      <c r="E6903" s="12">
        <v>23.144992500000001</v>
      </c>
      <c r="F6903" s="9" t="s">
        <v>8</v>
      </c>
      <c r="G6903" s="9">
        <v>247328004</v>
      </c>
      <c r="H6903" s="9" t="str">
        <f t="shared" si="214"/>
        <v>(-28.2800482, 23.1449925)</v>
      </c>
    </row>
    <row r="6904" spans="1:8" s="10" customFormat="1" x14ac:dyDescent="0.25">
      <c r="A6904" s="9" t="str">
        <f t="shared" si="215"/>
        <v>OSM: Tsawisis - Station - (2034529415)</v>
      </c>
      <c r="B6904" s="9" t="s">
        <v>2424</v>
      </c>
      <c r="C6904" s="9" t="s">
        <v>7</v>
      </c>
      <c r="D6904" s="12">
        <v>-26.241043399999999</v>
      </c>
      <c r="E6904" s="12">
        <v>18.136316799999999</v>
      </c>
      <c r="F6904" s="9" t="s">
        <v>8</v>
      </c>
      <c r="G6904" s="9">
        <v>2034529415</v>
      </c>
      <c r="H6904" s="9" t="str">
        <f t="shared" si="214"/>
        <v>(-26.2410434, 18.1363168)</v>
      </c>
    </row>
    <row r="6905" spans="1:8" s="10" customFormat="1" x14ac:dyDescent="0.25">
      <c r="A6905" s="9" t="str">
        <f t="shared" si="215"/>
        <v>OSM: Tses - Station - (2029666387)</v>
      </c>
      <c r="B6905" s="9" t="s">
        <v>2418</v>
      </c>
      <c r="C6905" s="9" t="s">
        <v>7</v>
      </c>
      <c r="D6905" s="12">
        <v>-25.8811377</v>
      </c>
      <c r="E6905" s="12">
        <v>18.120148700000001</v>
      </c>
      <c r="F6905" s="9" t="s">
        <v>8</v>
      </c>
      <c r="G6905" s="9">
        <v>2029666387</v>
      </c>
      <c r="H6905" s="9" t="str">
        <f t="shared" si="214"/>
        <v>(-25.8811377, 18.1201487)</v>
      </c>
    </row>
    <row r="6906" spans="1:8" s="10" customFormat="1" x14ac:dyDescent="0.25">
      <c r="A6906" s="9" t="str">
        <f t="shared" si="215"/>
        <v>OSM: Tshiawelo - Stop - (247644815)</v>
      </c>
      <c r="B6906" s="9" t="s">
        <v>1154</v>
      </c>
      <c r="C6906" s="9" t="s">
        <v>13</v>
      </c>
      <c r="D6906" s="12">
        <v>-26.289065799999999</v>
      </c>
      <c r="E6906" s="12">
        <v>27.870567300000001</v>
      </c>
      <c r="F6906" s="9" t="s">
        <v>8</v>
      </c>
      <c r="G6906" s="9">
        <v>247644815</v>
      </c>
      <c r="H6906" s="9" t="str">
        <f t="shared" si="214"/>
        <v>(-26.2890658, 27.8705673)</v>
      </c>
    </row>
    <row r="6907" spans="1:8" s="10" customFormat="1" x14ac:dyDescent="0.25">
      <c r="A6907" s="9" t="str">
        <f t="shared" si="215"/>
        <v>OSM: Tshiawelo - Station - (9165976950)</v>
      </c>
      <c r="B6907" s="9" t="s">
        <v>1154</v>
      </c>
      <c r="C6907" s="9" t="s">
        <v>7</v>
      </c>
      <c r="D6907" s="12">
        <v>-26.289086600000001</v>
      </c>
      <c r="E6907" s="12">
        <v>27.8704751</v>
      </c>
      <c r="F6907" s="9" t="s">
        <v>8</v>
      </c>
      <c r="G6907" s="9">
        <v>9165976950</v>
      </c>
      <c r="H6907" s="9" t="str">
        <f t="shared" si="214"/>
        <v>(-26.2890866, 27.8704751)</v>
      </c>
    </row>
    <row r="6908" spans="1:8" s="10" customFormat="1" x14ac:dyDescent="0.25">
      <c r="A6908" s="9" t="str">
        <f t="shared" si="215"/>
        <v>OSM: Tsumis Park - Halt - (6146638809)</v>
      </c>
      <c r="B6908" s="9" t="s">
        <v>2598</v>
      </c>
      <c r="C6908" s="9" t="s">
        <v>19</v>
      </c>
      <c r="D6908" s="12">
        <v>-23.7276457</v>
      </c>
      <c r="E6908" s="12">
        <v>17.438631699999998</v>
      </c>
      <c r="F6908" s="9" t="s">
        <v>8</v>
      </c>
      <c r="G6908" s="9">
        <v>6146638809</v>
      </c>
      <c r="H6908" s="9" t="str">
        <f t="shared" si="214"/>
        <v>(-23.7276457, 17.4386317)</v>
      </c>
    </row>
    <row r="6909" spans="1:8" s="10" customFormat="1" x14ac:dyDescent="0.25">
      <c r="A6909" s="9" t="str">
        <f t="shared" si="215"/>
        <v>OSM: Tswiza - Service_Station - (11178358083)</v>
      </c>
      <c r="B6909" s="9" t="s">
        <v>2730</v>
      </c>
      <c r="C6909" s="9" t="s">
        <v>2276</v>
      </c>
      <c r="D6909" s="12">
        <v>-21.813083200000001</v>
      </c>
      <c r="E6909" s="12">
        <v>31.5728723</v>
      </c>
      <c r="F6909" s="9" t="s">
        <v>8</v>
      </c>
      <c r="G6909" s="9">
        <v>11178358083</v>
      </c>
      <c r="H6909" s="9" t="str">
        <f t="shared" si="214"/>
        <v>(-21.8130832, 31.5728723)</v>
      </c>
    </row>
    <row r="6910" spans="1:8" s="10" customFormat="1" x14ac:dyDescent="0.25">
      <c r="A6910" s="9" t="str">
        <f t="shared" si="215"/>
        <v>OSM: Tulbach Road - Station - (9155692730)</v>
      </c>
      <c r="B6910" s="9" t="s">
        <v>2689</v>
      </c>
      <c r="C6910" s="9" t="s">
        <v>7</v>
      </c>
      <c r="D6910" s="12">
        <v>-33.320816299999997</v>
      </c>
      <c r="E6910" s="12">
        <v>19.099759500000001</v>
      </c>
      <c r="F6910" s="9" t="s">
        <v>8</v>
      </c>
      <c r="G6910" s="9">
        <v>9155692730</v>
      </c>
      <c r="H6910" s="9" t="str">
        <f t="shared" si="214"/>
        <v>(-33.3208163, 19.0997595)</v>
      </c>
    </row>
    <row r="6911" spans="1:8" s="10" customFormat="1" x14ac:dyDescent="0.25">
      <c r="A6911" s="9" t="str">
        <f t="shared" si="215"/>
        <v>OSM: Tulbaghweg - Stop - (237632122)</v>
      </c>
      <c r="B6911" s="9" t="s">
        <v>116</v>
      </c>
      <c r="C6911" s="9" t="s">
        <v>13</v>
      </c>
      <c r="D6911" s="12">
        <v>-33.320882699999999</v>
      </c>
      <c r="E6911" s="12">
        <v>19.0997612</v>
      </c>
      <c r="F6911" s="9" t="s">
        <v>8</v>
      </c>
      <c r="G6911" s="9">
        <v>237632122</v>
      </c>
      <c r="H6911" s="9" t="str">
        <f t="shared" si="214"/>
        <v>(-33.3208827, 19.0997612)</v>
      </c>
    </row>
    <row r="6912" spans="1:8" s="10" customFormat="1" x14ac:dyDescent="0.25">
      <c r="A6912" s="9" t="str">
        <f t="shared" si="215"/>
        <v>OSM: Tunnel - Halt - (357318077)</v>
      </c>
      <c r="B6912" s="9" t="s">
        <v>1881</v>
      </c>
      <c r="C6912" s="9" t="s">
        <v>19</v>
      </c>
      <c r="D6912" s="12">
        <v>-33.438424400000002</v>
      </c>
      <c r="E6912" s="12">
        <v>19.763454500000002</v>
      </c>
      <c r="F6912" s="9" t="s">
        <v>8</v>
      </c>
      <c r="G6912" s="9">
        <v>357318077</v>
      </c>
      <c r="H6912" s="9" t="str">
        <f t="shared" si="214"/>
        <v>(-33.4384244, 19.7634545)</v>
      </c>
    </row>
    <row r="6913" spans="1:8" s="10" customFormat="1" x14ac:dyDescent="0.25">
      <c r="A6913" s="9" t="str">
        <f t="shared" si="215"/>
        <v>OSM: Tunnel 1 (92m) - Rail - (31372502)</v>
      </c>
      <c r="B6913" s="9" t="s">
        <v>2814</v>
      </c>
      <c r="C6913" s="9" t="s">
        <v>2780</v>
      </c>
      <c r="D6913" s="12">
        <v>-33.928159059999999</v>
      </c>
      <c r="E6913" s="12">
        <v>22.46128672</v>
      </c>
      <c r="F6913" s="9" t="s">
        <v>2775</v>
      </c>
      <c r="G6913" s="9">
        <v>31372502</v>
      </c>
      <c r="H6913" s="9" t="str">
        <f t="shared" ref="H6913:H6976" si="216">"(" &amp; TEXT(D6913, "#.#######") &amp; ", " &amp; TEXT(E6913, "#.#######") &amp; ")"</f>
        <v>(-33.9281591, 22.4612867)</v>
      </c>
    </row>
    <row r="6914" spans="1:8" s="10" customFormat="1" x14ac:dyDescent="0.25">
      <c r="A6914" s="9" t="str">
        <f t="shared" si="215"/>
        <v>OSM: Tunnel 2 (204m) - Rail - (31372501)</v>
      </c>
      <c r="B6914" s="9" t="s">
        <v>2813</v>
      </c>
      <c r="C6914" s="9" t="s">
        <v>2780</v>
      </c>
      <c r="D6914" s="12">
        <v>-33.924166566666599</v>
      </c>
      <c r="E6914" s="12">
        <v>22.451934099999999</v>
      </c>
      <c r="F6914" s="9" t="s">
        <v>2775</v>
      </c>
      <c r="G6914" s="9">
        <v>31372501</v>
      </c>
      <c r="H6914" s="9" t="str">
        <f t="shared" si="216"/>
        <v>(-33.9241666, 22.4519341)</v>
      </c>
    </row>
    <row r="6915" spans="1:8" s="10" customFormat="1" x14ac:dyDescent="0.25">
      <c r="A6915" s="9" t="str">
        <f t="shared" ref="A6915:A6978" si="217">"OSM: " &amp; B6915 &amp; " - " &amp; PROPER(C6915) &amp; " - (" &amp; G6915 &amp; ")"</f>
        <v>OSM: Tunnel 3 (137m) - Rail - (31372504)</v>
      </c>
      <c r="B6915" s="9" t="s">
        <v>2815</v>
      </c>
      <c r="C6915" s="9" t="s">
        <v>2780</v>
      </c>
      <c r="D6915" s="12">
        <v>-33.911509199999998</v>
      </c>
      <c r="E6915" s="12">
        <v>22.439695299999901</v>
      </c>
      <c r="F6915" s="9" t="s">
        <v>2775</v>
      </c>
      <c r="G6915" s="9">
        <v>31372504</v>
      </c>
      <c r="H6915" s="9" t="str">
        <f t="shared" si="216"/>
        <v>(-33.9115092, 22.4396953)</v>
      </c>
    </row>
    <row r="6916" spans="1:8" s="10" customFormat="1" x14ac:dyDescent="0.25">
      <c r="A6916" s="9" t="str">
        <f t="shared" si="217"/>
        <v>OSM: Tunnel 4 (209m) - Rail - (31372505)</v>
      </c>
      <c r="B6916" s="9" t="s">
        <v>2816</v>
      </c>
      <c r="C6916" s="9" t="s">
        <v>2780</v>
      </c>
      <c r="D6916" s="12">
        <v>-33.902413657142802</v>
      </c>
      <c r="E6916" s="12">
        <v>22.439323128571399</v>
      </c>
      <c r="F6916" s="9" t="s">
        <v>2775</v>
      </c>
      <c r="G6916" s="9">
        <v>31372505</v>
      </c>
      <c r="H6916" s="9" t="str">
        <f t="shared" si="216"/>
        <v>(-33.9024137, 22.4393231)</v>
      </c>
    </row>
    <row r="6917" spans="1:8" s="10" customFormat="1" x14ac:dyDescent="0.25">
      <c r="A6917" s="9" t="str">
        <f t="shared" si="217"/>
        <v>OSM: Tunnel 5 (96m) - Rail - (31372506)</v>
      </c>
      <c r="B6917" s="9" t="s">
        <v>2817</v>
      </c>
      <c r="C6917" s="9" t="s">
        <v>2780</v>
      </c>
      <c r="D6917" s="12">
        <v>-33.896309099999897</v>
      </c>
      <c r="E6917" s="12">
        <v>22.423664362499999</v>
      </c>
      <c r="F6917" s="9" t="s">
        <v>2775</v>
      </c>
      <c r="G6917" s="9">
        <v>31372506</v>
      </c>
      <c r="H6917" s="9" t="str">
        <f t="shared" si="216"/>
        <v>(-33.8963091, 22.4236644)</v>
      </c>
    </row>
    <row r="6918" spans="1:8" s="10" customFormat="1" x14ac:dyDescent="0.25">
      <c r="A6918" s="9" t="str">
        <f t="shared" si="217"/>
        <v>OSM: Tunnel 6 (60m) - Rail - (31372507)</v>
      </c>
      <c r="B6918" s="9" t="s">
        <v>2818</v>
      </c>
      <c r="C6918" s="9" t="s">
        <v>2780</v>
      </c>
      <c r="D6918" s="12">
        <v>-33.890134799999998</v>
      </c>
      <c r="E6918" s="12">
        <v>22.43164805</v>
      </c>
      <c r="F6918" s="9" t="s">
        <v>2775</v>
      </c>
      <c r="G6918" s="9">
        <v>31372507</v>
      </c>
      <c r="H6918" s="9" t="str">
        <f t="shared" si="216"/>
        <v>(-33.8901348, 22.4316481)</v>
      </c>
    </row>
    <row r="6919" spans="1:8" s="10" customFormat="1" x14ac:dyDescent="0.25">
      <c r="A6919" s="9" t="str">
        <f t="shared" si="217"/>
        <v>OSM: Tunnel 7 (119m) - Rail - (31372508)</v>
      </c>
      <c r="B6919" s="9" t="s">
        <v>2819</v>
      </c>
      <c r="C6919" s="9" t="s">
        <v>2780</v>
      </c>
      <c r="D6919" s="12">
        <v>-33.883409399999998</v>
      </c>
      <c r="E6919" s="12">
        <v>22.431740599999902</v>
      </c>
      <c r="F6919" s="9" t="s">
        <v>2775</v>
      </c>
      <c r="G6919" s="9">
        <v>31372508</v>
      </c>
      <c r="H6919" s="9" t="str">
        <f t="shared" si="216"/>
        <v>(-33.8834094, 22.4317406)</v>
      </c>
    </row>
    <row r="6920" spans="1:8" s="10" customFormat="1" x14ac:dyDescent="0.25">
      <c r="A6920" s="9" t="str">
        <f t="shared" si="217"/>
        <v>OSM: Tunnel No. 1 - Rail - (101712917)</v>
      </c>
      <c r="B6920" s="9" t="s">
        <v>2871</v>
      </c>
      <c r="C6920" s="9" t="s">
        <v>2780</v>
      </c>
      <c r="D6920" s="12">
        <v>-32.54249128</v>
      </c>
      <c r="E6920" s="12">
        <v>27.454268979999998</v>
      </c>
      <c r="F6920" s="9" t="s">
        <v>2775</v>
      </c>
      <c r="G6920" s="9">
        <v>101712917</v>
      </c>
      <c r="H6920" s="9" t="str">
        <f t="shared" si="216"/>
        <v>(-32.5424913, 27.454269)</v>
      </c>
    </row>
    <row r="6921" spans="1:8" s="10" customFormat="1" x14ac:dyDescent="0.25">
      <c r="A6921" s="9" t="str">
        <f t="shared" si="217"/>
        <v>OSM: Tunnel No. 10 - Rail - (58620331)</v>
      </c>
      <c r="B6921" s="9" t="s">
        <v>2849</v>
      </c>
      <c r="C6921" s="9" t="s">
        <v>2780</v>
      </c>
      <c r="D6921" s="12">
        <v>-32.28643624</v>
      </c>
      <c r="E6921" s="12">
        <v>27.153490260000002</v>
      </c>
      <c r="F6921" s="9" t="s">
        <v>2775</v>
      </c>
      <c r="G6921" s="9">
        <v>58620331</v>
      </c>
      <c r="H6921" s="9" t="str">
        <f t="shared" si="216"/>
        <v>(-32.2864362, 27.1534903)</v>
      </c>
    </row>
    <row r="6922" spans="1:8" s="10" customFormat="1" x14ac:dyDescent="0.25">
      <c r="A6922" s="9" t="str">
        <f t="shared" si="217"/>
        <v>OSM: Tunnel No. 11 - Hobbs Hill Tunnel - Rail - (61308953)</v>
      </c>
      <c r="B6922" s="9" t="s">
        <v>2854</v>
      </c>
      <c r="C6922" s="9" t="s">
        <v>2780</v>
      </c>
      <c r="D6922" s="12">
        <v>-32.271579150000001</v>
      </c>
      <c r="E6922" s="12">
        <v>27.150209950000001</v>
      </c>
      <c r="F6922" s="9" t="s">
        <v>2775</v>
      </c>
      <c r="G6922" s="9">
        <v>61308953</v>
      </c>
      <c r="H6922" s="9" t="str">
        <f t="shared" si="216"/>
        <v>(-32.2715792, 27.15021)</v>
      </c>
    </row>
    <row r="6923" spans="1:8" s="10" customFormat="1" x14ac:dyDescent="0.25">
      <c r="A6923" s="9" t="str">
        <f t="shared" si="217"/>
        <v>OSM: Tunnel No. 12 - Rail - (61349762)</v>
      </c>
      <c r="B6923" s="9" t="s">
        <v>2858</v>
      </c>
      <c r="C6923" s="9" t="s">
        <v>2780</v>
      </c>
      <c r="D6923" s="12">
        <v>-32.081769399999999</v>
      </c>
      <c r="E6923" s="12">
        <v>27.077227100000002</v>
      </c>
      <c r="F6923" s="9" t="s">
        <v>2775</v>
      </c>
      <c r="G6923" s="9">
        <v>61349762</v>
      </c>
      <c r="H6923" s="9" t="str">
        <f t="shared" si="216"/>
        <v>(-32.0817694, 27.0772271)</v>
      </c>
    </row>
    <row r="6924" spans="1:8" s="10" customFormat="1" x14ac:dyDescent="0.25">
      <c r="A6924" s="9" t="str">
        <f t="shared" si="217"/>
        <v>OSM: Tunnel No. 13 - Rail - (61349760)</v>
      </c>
      <c r="B6924" s="9" t="s">
        <v>2857</v>
      </c>
      <c r="C6924" s="9" t="s">
        <v>2780</v>
      </c>
      <c r="D6924" s="12">
        <v>-32.053195649999999</v>
      </c>
      <c r="E6924" s="12">
        <v>27.06545985</v>
      </c>
      <c r="F6924" s="9" t="s">
        <v>2775</v>
      </c>
      <c r="G6924" s="9">
        <v>61349760</v>
      </c>
      <c r="H6924" s="9" t="str">
        <f t="shared" si="216"/>
        <v>(-32.0531957, 27.0654599)</v>
      </c>
    </row>
    <row r="6925" spans="1:8" s="10" customFormat="1" x14ac:dyDescent="0.25">
      <c r="A6925" s="9" t="str">
        <f t="shared" si="217"/>
        <v>OSM: Tunnel No. 2 - Rail - (61308798)</v>
      </c>
      <c r="B6925" s="9" t="s">
        <v>2853</v>
      </c>
      <c r="C6925" s="9" t="s">
        <v>2780</v>
      </c>
      <c r="D6925" s="12">
        <v>-32.5148285</v>
      </c>
      <c r="E6925" s="12">
        <v>27.4385935</v>
      </c>
      <c r="F6925" s="9" t="s">
        <v>2775</v>
      </c>
      <c r="G6925" s="9">
        <v>61308798</v>
      </c>
      <c r="H6925" s="9" t="str">
        <f t="shared" si="216"/>
        <v>(-32.5148285, 27.4385935)</v>
      </c>
    </row>
    <row r="6926" spans="1:8" s="10" customFormat="1" x14ac:dyDescent="0.25">
      <c r="A6926" s="9" t="str">
        <f t="shared" si="217"/>
        <v>OSM: Tunnel No. 3 - Rail - (61308955)</v>
      </c>
      <c r="B6926" s="9" t="s">
        <v>2855</v>
      </c>
      <c r="C6926" s="9" t="s">
        <v>2780</v>
      </c>
      <c r="D6926" s="12">
        <v>-32.47552305</v>
      </c>
      <c r="E6926" s="12">
        <v>27.411992849999901</v>
      </c>
      <c r="F6926" s="9" t="s">
        <v>2775</v>
      </c>
      <c r="G6926" s="9">
        <v>61308955</v>
      </c>
      <c r="H6926" s="9" t="str">
        <f t="shared" si="216"/>
        <v>(-32.4755231, 27.4119928)</v>
      </c>
    </row>
    <row r="6927" spans="1:8" s="10" customFormat="1" x14ac:dyDescent="0.25">
      <c r="A6927" s="9" t="str">
        <f t="shared" si="217"/>
        <v>OSM: Tunnel No. 4 - Rail - (101712934)</v>
      </c>
      <c r="B6927" s="9" t="s">
        <v>2872</v>
      </c>
      <c r="C6927" s="9" t="s">
        <v>2780</v>
      </c>
      <c r="D6927" s="12">
        <v>-32.430295600000001</v>
      </c>
      <c r="E6927" s="12">
        <v>27.349644883333301</v>
      </c>
      <c r="F6927" s="9" t="s">
        <v>2775</v>
      </c>
      <c r="G6927" s="9">
        <v>101712934</v>
      </c>
      <c r="H6927" s="9" t="str">
        <f t="shared" si="216"/>
        <v>(-32.4302956, 27.3496449)</v>
      </c>
    </row>
    <row r="6928" spans="1:8" s="10" customFormat="1" x14ac:dyDescent="0.25">
      <c r="A6928" s="9" t="str">
        <f t="shared" si="217"/>
        <v>OSM: Tunnel No. 5 - Rail - (260043114)</v>
      </c>
      <c r="B6928" s="9" t="s">
        <v>2901</v>
      </c>
      <c r="C6928" s="9" t="s">
        <v>2780</v>
      </c>
      <c r="D6928" s="12">
        <v>-32.402494760000003</v>
      </c>
      <c r="E6928" s="12">
        <v>27.2844502999999</v>
      </c>
      <c r="F6928" s="9" t="s">
        <v>2775</v>
      </c>
      <c r="G6928" s="9">
        <v>260043114</v>
      </c>
      <c r="H6928" s="9" t="str">
        <f t="shared" si="216"/>
        <v>(-32.4024948, 27.2844503)</v>
      </c>
    </row>
    <row r="6929" spans="1:8" s="10" customFormat="1" x14ac:dyDescent="0.25">
      <c r="A6929" s="9" t="str">
        <f t="shared" si="217"/>
        <v>OSM: Tunnel No. 6 - Rail - (260043103)</v>
      </c>
      <c r="B6929" s="9" t="s">
        <v>2898</v>
      </c>
      <c r="C6929" s="9" t="s">
        <v>2780</v>
      </c>
      <c r="D6929" s="12">
        <v>-32.405639299999997</v>
      </c>
      <c r="E6929" s="12">
        <v>27.267960500000001</v>
      </c>
      <c r="F6929" s="9" t="s">
        <v>2775</v>
      </c>
      <c r="G6929" s="9">
        <v>260043103</v>
      </c>
      <c r="H6929" s="9" t="str">
        <f t="shared" si="216"/>
        <v>(-32.4056393, 27.2679605)</v>
      </c>
    </row>
    <row r="6930" spans="1:8" s="10" customFormat="1" x14ac:dyDescent="0.25">
      <c r="A6930" s="9" t="str">
        <f t="shared" si="217"/>
        <v>OSM: Tunnel No. 7 - Rail - (260043104)</v>
      </c>
      <c r="B6930" s="9" t="s">
        <v>2899</v>
      </c>
      <c r="C6930" s="9" t="s">
        <v>2780</v>
      </c>
      <c r="D6930" s="12">
        <v>-32.396568950000002</v>
      </c>
      <c r="E6930" s="12">
        <v>27.2601315</v>
      </c>
      <c r="F6930" s="9" t="s">
        <v>2775</v>
      </c>
      <c r="G6930" s="9">
        <v>260043104</v>
      </c>
      <c r="H6930" s="9" t="str">
        <f t="shared" si="216"/>
        <v>(-32.396569, 27.2601315)</v>
      </c>
    </row>
    <row r="6931" spans="1:8" s="10" customFormat="1" x14ac:dyDescent="0.25">
      <c r="A6931" s="9" t="str">
        <f t="shared" si="217"/>
        <v>OSM: Tunnel No. 8 - Rail - (260043116)</v>
      </c>
      <c r="B6931" s="9" t="s">
        <v>2902</v>
      </c>
      <c r="C6931" s="9" t="s">
        <v>2780</v>
      </c>
      <c r="D6931" s="12">
        <v>-32.390055436363603</v>
      </c>
      <c r="E6931" s="12">
        <v>27.259840672727201</v>
      </c>
      <c r="F6931" s="9" t="s">
        <v>2775</v>
      </c>
      <c r="G6931" s="9">
        <v>260043116</v>
      </c>
      <c r="H6931" s="9" t="str">
        <f t="shared" si="216"/>
        <v>(-32.3900554, 27.2598407)</v>
      </c>
    </row>
    <row r="6932" spans="1:8" s="10" customFormat="1" x14ac:dyDescent="0.25">
      <c r="A6932" s="9" t="str">
        <f t="shared" si="217"/>
        <v>OSM: Tunnel No. 9 - Rail - (260043109)</v>
      </c>
      <c r="B6932" s="9" t="s">
        <v>2900</v>
      </c>
      <c r="C6932" s="9" t="s">
        <v>2780</v>
      </c>
      <c r="D6932" s="12">
        <v>-32.3616229</v>
      </c>
      <c r="E6932" s="12">
        <v>27.205445983333298</v>
      </c>
      <c r="F6932" s="9" t="s">
        <v>2775</v>
      </c>
      <c r="G6932" s="9">
        <v>260043109</v>
      </c>
      <c r="H6932" s="9" t="str">
        <f t="shared" si="216"/>
        <v>(-32.3616229, 27.205446)</v>
      </c>
    </row>
    <row r="6933" spans="1:8" s="10" customFormat="1" x14ac:dyDescent="0.25">
      <c r="A6933" s="9" t="str">
        <f t="shared" si="217"/>
        <v>OSM: Turfbult - Halt - (247647013)</v>
      </c>
      <c r="B6933" s="9" t="s">
        <v>1481</v>
      </c>
      <c r="C6933" s="9" t="s">
        <v>19</v>
      </c>
      <c r="D6933" s="12">
        <v>-24.534485700000001</v>
      </c>
      <c r="E6933" s="12">
        <v>29.1466253</v>
      </c>
      <c r="F6933" s="9" t="s">
        <v>8</v>
      </c>
      <c r="G6933" s="9">
        <v>247647013</v>
      </c>
      <c r="H6933" s="9" t="str">
        <f t="shared" si="216"/>
        <v>(-24.5344857, 29.1466253)</v>
      </c>
    </row>
    <row r="6934" spans="1:8" s="10" customFormat="1" x14ac:dyDescent="0.25">
      <c r="A6934" s="9" t="str">
        <f t="shared" si="217"/>
        <v>OSM: Turfgrond - Halt - (247647014)</v>
      </c>
      <c r="B6934" s="9" t="s">
        <v>1482</v>
      </c>
      <c r="C6934" s="9" t="s">
        <v>19</v>
      </c>
      <c r="D6934" s="12">
        <v>-25.688493399999999</v>
      </c>
      <c r="E6934" s="12">
        <v>27.5470538</v>
      </c>
      <c r="F6934" s="9" t="s">
        <v>8</v>
      </c>
      <c r="G6934" s="9">
        <v>247647014</v>
      </c>
      <c r="H6934" s="9" t="str">
        <f t="shared" si="216"/>
        <v>(-25.6884934, 27.5470538)</v>
      </c>
    </row>
    <row r="6935" spans="1:8" s="10" customFormat="1" x14ac:dyDescent="0.25">
      <c r="A6935" s="9" t="str">
        <f t="shared" si="217"/>
        <v>OSM: Turton - Abandoned - (449441317)</v>
      </c>
      <c r="B6935" s="9" t="s">
        <v>1916</v>
      </c>
      <c r="C6935" s="9" t="s">
        <v>139</v>
      </c>
      <c r="D6935" s="12">
        <v>-30.5216219</v>
      </c>
      <c r="E6935" s="12">
        <v>30.6120248</v>
      </c>
      <c r="F6935" s="9" t="s">
        <v>8</v>
      </c>
      <c r="G6935" s="9">
        <v>449441317</v>
      </c>
      <c r="H6935" s="9" t="str">
        <f t="shared" si="216"/>
        <v>(-30.5216219, 30.6120248)</v>
      </c>
    </row>
    <row r="6936" spans="1:8" s="10" customFormat="1" x14ac:dyDescent="0.25">
      <c r="A6936" s="9" t="str">
        <f t="shared" si="217"/>
        <v>OSM: Tussenin - Halt - (247647019)</v>
      </c>
      <c r="B6936" s="9" t="s">
        <v>1486</v>
      </c>
      <c r="C6936" s="9" t="s">
        <v>19</v>
      </c>
      <c r="D6936" s="12">
        <v>-24.826537800000001</v>
      </c>
      <c r="E6936" s="12">
        <v>27.311595000000001</v>
      </c>
      <c r="F6936" s="9" t="s">
        <v>8</v>
      </c>
      <c r="G6936" s="9">
        <v>247647019</v>
      </c>
      <c r="H6936" s="9" t="str">
        <f t="shared" si="216"/>
        <v>(-24.8265378, 27.311595)</v>
      </c>
    </row>
    <row r="6937" spans="1:8" s="10" customFormat="1" x14ac:dyDescent="0.25">
      <c r="A6937" s="9" t="str">
        <f t="shared" si="217"/>
        <v>OSM: Tutu - Halt - (662489925)</v>
      </c>
      <c r="B6937" s="9" t="s">
        <v>2078</v>
      </c>
      <c r="C6937" s="9" t="s">
        <v>19</v>
      </c>
      <c r="D6937" s="12">
        <v>-30.107903400000001</v>
      </c>
      <c r="E6937" s="12">
        <v>29.682608500000001</v>
      </c>
      <c r="F6937" s="9" t="s">
        <v>8</v>
      </c>
      <c r="G6937" s="9">
        <v>662489925</v>
      </c>
      <c r="H6937" s="9" t="str">
        <f t="shared" si="216"/>
        <v>(-30.1079034, 29.6826085)</v>
      </c>
    </row>
    <row r="6938" spans="1:8" s="10" customFormat="1" x14ac:dyDescent="0.25">
      <c r="A6938" s="9" t="str">
        <f t="shared" si="217"/>
        <v>OSM: Tutuka - Halt - (1809276648)</v>
      </c>
      <c r="B6938" s="9" t="s">
        <v>2391</v>
      </c>
      <c r="C6938" s="9" t="s">
        <v>19</v>
      </c>
      <c r="D6938" s="12">
        <v>-26.931240599999999</v>
      </c>
      <c r="E6938" s="12">
        <v>29.2001247</v>
      </c>
      <c r="F6938" s="9" t="s">
        <v>8</v>
      </c>
      <c r="G6938" s="9">
        <v>1809276648</v>
      </c>
      <c r="H6938" s="9" t="str">
        <f t="shared" si="216"/>
        <v>(-26.9312406, 29.2001247)</v>
      </c>
    </row>
    <row r="6939" spans="1:8" s="10" customFormat="1" x14ac:dyDescent="0.25">
      <c r="A6939" s="9" t="str">
        <f t="shared" si="217"/>
        <v>OSM: Twee Koppies - Halt - (247647020)</v>
      </c>
      <c r="B6939" s="9" t="s">
        <v>1487</v>
      </c>
      <c r="C6939" s="9" t="s">
        <v>19</v>
      </c>
      <c r="D6939" s="12">
        <v>-24.6083778</v>
      </c>
      <c r="E6939" s="12">
        <v>28.823064599999999</v>
      </c>
      <c r="F6939" s="9" t="s">
        <v>8</v>
      </c>
      <c r="G6939" s="9">
        <v>247647020</v>
      </c>
      <c r="H6939" s="9" t="str">
        <f t="shared" si="216"/>
        <v>(-24.6083778, 28.8230646)</v>
      </c>
    </row>
    <row r="6940" spans="1:8" s="10" customFormat="1" x14ac:dyDescent="0.25">
      <c r="A6940" s="9" t="str">
        <f t="shared" si="217"/>
        <v>OSM: Twee Riviere - Station - (247326502)</v>
      </c>
      <c r="B6940" s="9" t="s">
        <v>747</v>
      </c>
      <c r="C6940" s="9" t="s">
        <v>7</v>
      </c>
      <c r="D6940" s="12">
        <v>-33.833600500000003</v>
      </c>
      <c r="E6940" s="12">
        <v>23.891636800000001</v>
      </c>
      <c r="F6940" s="9" t="s">
        <v>8</v>
      </c>
      <c r="G6940" s="9">
        <v>247326502</v>
      </c>
      <c r="H6940" s="9" t="str">
        <f t="shared" si="216"/>
        <v>(-33.8336005, 23.8916368)</v>
      </c>
    </row>
    <row r="6941" spans="1:8" s="10" customFormat="1" x14ac:dyDescent="0.25">
      <c r="A6941" s="9" t="str">
        <f t="shared" si="217"/>
        <v>OSM: Tweeddale - Abandoned - (247328005)</v>
      </c>
      <c r="B6941" s="9" t="s">
        <v>948</v>
      </c>
      <c r="C6941" s="9" t="s">
        <v>139</v>
      </c>
      <c r="D6941" s="12">
        <v>-31.058231500000002</v>
      </c>
      <c r="E6941" s="12">
        <v>24.953466200000001</v>
      </c>
      <c r="F6941" s="9" t="s">
        <v>8</v>
      </c>
      <c r="G6941" s="9">
        <v>247328005</v>
      </c>
      <c r="H6941" s="9" t="str">
        <f t="shared" si="216"/>
        <v>(-31.0582315, 24.9534662)</v>
      </c>
    </row>
    <row r="6942" spans="1:8" s="10" customFormat="1" x14ac:dyDescent="0.25">
      <c r="A6942" s="9" t="str">
        <f t="shared" si="217"/>
        <v>OSM: Tweedie - Station - (599489331)</v>
      </c>
      <c r="B6942" s="9" t="s">
        <v>1969</v>
      </c>
      <c r="C6942" s="9" t="s">
        <v>7</v>
      </c>
      <c r="D6942" s="12">
        <v>-29.4767194</v>
      </c>
      <c r="E6942" s="12">
        <v>30.184139900000002</v>
      </c>
      <c r="F6942" s="9" t="s">
        <v>8</v>
      </c>
      <c r="G6942" s="9">
        <v>599489331</v>
      </c>
      <c r="H6942" s="9" t="str">
        <f t="shared" si="216"/>
        <v>(-29.4767194, 30.1841399)</v>
      </c>
    </row>
    <row r="6943" spans="1:8" s="10" customFormat="1" x14ac:dyDescent="0.25">
      <c r="A6943" s="9" t="str">
        <f t="shared" si="217"/>
        <v>OSM: Tweedside - Halt - (249333181)</v>
      </c>
      <c r="B6943" s="9" t="s">
        <v>1695</v>
      </c>
      <c r="C6943" s="9" t="s">
        <v>19</v>
      </c>
      <c r="D6943" s="12">
        <v>-33.248669599999999</v>
      </c>
      <c r="E6943" s="12">
        <v>20.368271100000001</v>
      </c>
      <c r="F6943" s="9" t="s">
        <v>8</v>
      </c>
      <c r="G6943" s="9">
        <v>249333181</v>
      </c>
      <c r="H6943" s="9" t="str">
        <f t="shared" si="216"/>
        <v>(-33.2486696, 20.3682711)</v>
      </c>
    </row>
    <row r="6944" spans="1:8" s="10" customFormat="1" x14ac:dyDescent="0.25">
      <c r="A6944" s="9" t="str">
        <f t="shared" si="217"/>
        <v>OSM: Tweekuil - Halt - (8868927516)</v>
      </c>
      <c r="B6944" s="9" t="s">
        <v>2673</v>
      </c>
      <c r="C6944" s="9" t="s">
        <v>19</v>
      </c>
      <c r="D6944" s="12">
        <v>-27.2480884</v>
      </c>
      <c r="E6944" s="12">
        <v>26.975837500000001</v>
      </c>
      <c r="F6944" s="9" t="s">
        <v>8</v>
      </c>
      <c r="G6944" s="9">
        <v>8868927516</v>
      </c>
      <c r="H6944" s="9" t="str">
        <f t="shared" si="216"/>
        <v>(-27.2480884, 26.9758375)</v>
      </c>
    </row>
    <row r="6945" spans="1:8" s="10" customFormat="1" x14ac:dyDescent="0.25">
      <c r="A6945" s="9" t="str">
        <f t="shared" si="217"/>
        <v>OSM: Tweeling - Station - (247325638)</v>
      </c>
      <c r="B6945" s="9" t="s">
        <v>354</v>
      </c>
      <c r="C6945" s="9" t="s">
        <v>7</v>
      </c>
      <c r="D6945" s="12">
        <v>-27.557667899999998</v>
      </c>
      <c r="E6945" s="12">
        <v>28.510720500000001</v>
      </c>
      <c r="F6945" s="9" t="s">
        <v>8</v>
      </c>
      <c r="G6945" s="9">
        <v>247325638</v>
      </c>
      <c r="H6945" s="9" t="str">
        <f t="shared" si="216"/>
        <v>(-27.5576679, 28.5107205)</v>
      </c>
    </row>
    <row r="6946" spans="1:8" s="10" customFormat="1" x14ac:dyDescent="0.25">
      <c r="A6946" s="9" t="str">
        <f t="shared" si="217"/>
        <v>OSM: Tweespruit - Station - (247325639)</v>
      </c>
      <c r="B6946" s="9" t="s">
        <v>355</v>
      </c>
      <c r="C6946" s="9" t="s">
        <v>7</v>
      </c>
      <c r="D6946" s="12">
        <v>-29.187278200000002</v>
      </c>
      <c r="E6946" s="12">
        <v>27.03077</v>
      </c>
      <c r="F6946" s="9" t="s">
        <v>8</v>
      </c>
      <c r="G6946" s="9">
        <v>247325639</v>
      </c>
      <c r="H6946" s="9" t="str">
        <f t="shared" si="216"/>
        <v>(-29.1872782, 27.03077)</v>
      </c>
    </row>
    <row r="6947" spans="1:8" s="10" customFormat="1" x14ac:dyDescent="0.25">
      <c r="A6947" s="9" t="str">
        <f t="shared" si="217"/>
        <v>OSM: Tweestroom - Abandoned - (247647017)</v>
      </c>
      <c r="B6947" s="9" t="s">
        <v>1484</v>
      </c>
      <c r="C6947" s="9" t="s">
        <v>139</v>
      </c>
      <c r="D6947" s="12">
        <v>-24.426168700000002</v>
      </c>
      <c r="E6947" s="12">
        <v>28.1092832</v>
      </c>
      <c r="F6947" s="9" t="s">
        <v>8</v>
      </c>
      <c r="G6947" s="9">
        <v>247647017</v>
      </c>
      <c r="H6947" s="9" t="str">
        <f t="shared" si="216"/>
        <v>(-24.4261687, 28.1092832)</v>
      </c>
    </row>
    <row r="6948" spans="1:8" s="10" customFormat="1" x14ac:dyDescent="0.25">
      <c r="A6948" s="9" t="str">
        <f t="shared" si="217"/>
        <v>OSM: Twilight - Halt - (1037482989)</v>
      </c>
      <c r="B6948" s="9" t="s">
        <v>2256</v>
      </c>
      <c r="C6948" s="9" t="s">
        <v>19</v>
      </c>
      <c r="D6948" s="12">
        <v>-24.2874351</v>
      </c>
      <c r="E6948" s="12">
        <v>17.8598991</v>
      </c>
      <c r="F6948" s="9" t="s">
        <v>8</v>
      </c>
      <c r="G6948" s="9">
        <v>1037482989</v>
      </c>
      <c r="H6948" s="9" t="str">
        <f t="shared" si="216"/>
        <v>(-24.2874351, 17.8598991)</v>
      </c>
    </row>
    <row r="6949" spans="1:8" s="10" customFormat="1" x14ac:dyDescent="0.25">
      <c r="A6949" s="9" t="str">
        <f t="shared" si="217"/>
        <v>OSM: Two Streams - Halt - (247326489)</v>
      </c>
      <c r="B6949" s="9" t="s">
        <v>740</v>
      </c>
      <c r="C6949" s="9" t="s">
        <v>19</v>
      </c>
      <c r="D6949" s="12">
        <v>-33.978718200000003</v>
      </c>
      <c r="E6949" s="12">
        <v>24.496488599999999</v>
      </c>
      <c r="F6949" s="9" t="s">
        <v>8</v>
      </c>
      <c r="G6949" s="9">
        <v>247326489</v>
      </c>
      <c r="H6949" s="9" t="str">
        <f t="shared" si="216"/>
        <v>(-33.9787182, 24.4964886)</v>
      </c>
    </row>
    <row r="6950" spans="1:8" s="10" customFormat="1" x14ac:dyDescent="0.25">
      <c r="A6950" s="9" t="str">
        <f t="shared" si="217"/>
        <v>OSM: Twyfelspoort - Stop - (247647018)</v>
      </c>
      <c r="B6950" s="9" t="s">
        <v>1485</v>
      </c>
      <c r="C6950" s="9" t="s">
        <v>13</v>
      </c>
      <c r="D6950" s="12">
        <v>-25.644155399999999</v>
      </c>
      <c r="E6950" s="12">
        <v>26.502928300000001</v>
      </c>
      <c r="F6950" s="9" t="s">
        <v>8</v>
      </c>
      <c r="G6950" s="9">
        <v>247647018</v>
      </c>
      <c r="H6950" s="9" t="str">
        <f t="shared" si="216"/>
        <v>(-25.6441554, 26.5029283)</v>
      </c>
    </row>
    <row r="6951" spans="1:8" s="10" customFormat="1" x14ac:dyDescent="0.25">
      <c r="A6951" s="9" t="str">
        <f t="shared" si="217"/>
        <v>OSM: Tygerberg - Station - (36048162)</v>
      </c>
      <c r="B6951" s="9" t="s">
        <v>67</v>
      </c>
      <c r="C6951" s="9" t="s">
        <v>7</v>
      </c>
      <c r="D6951" s="12">
        <v>-33.907452399999997</v>
      </c>
      <c r="E6951" s="12">
        <v>18.601292699999998</v>
      </c>
      <c r="F6951" s="9" t="s">
        <v>8</v>
      </c>
      <c r="G6951" s="9">
        <v>36048162</v>
      </c>
      <c r="H6951" s="9" t="str">
        <f t="shared" si="216"/>
        <v>(-33.9074524, 18.6012927)</v>
      </c>
    </row>
    <row r="6952" spans="1:8" s="10" customFormat="1" x14ac:dyDescent="0.25">
      <c r="A6952" s="9" t="str">
        <f t="shared" si="217"/>
        <v>OSM: Tygerberg - Stop - (7346156382)</v>
      </c>
      <c r="B6952" s="9" t="s">
        <v>67</v>
      </c>
      <c r="C6952" s="9" t="s">
        <v>13</v>
      </c>
      <c r="D6952" s="12">
        <v>-33.907389600000002</v>
      </c>
      <c r="E6952" s="12">
        <v>18.6016248</v>
      </c>
      <c r="F6952" s="9" t="s">
        <v>8</v>
      </c>
      <c r="G6952" s="9">
        <v>7346156382</v>
      </c>
      <c r="H6952" s="9" t="str">
        <f t="shared" si="216"/>
        <v>(-33.9073896, 18.6016248)</v>
      </c>
    </row>
    <row r="6953" spans="1:8" s="10" customFormat="1" x14ac:dyDescent="0.25">
      <c r="A6953" s="9" t="str">
        <f t="shared" si="217"/>
        <v>OSM: Tygerberg - Stop - (7346156383)</v>
      </c>
      <c r="B6953" s="9" t="s">
        <v>67</v>
      </c>
      <c r="C6953" s="9" t="s">
        <v>13</v>
      </c>
      <c r="D6953" s="12">
        <v>-33.907422699999998</v>
      </c>
      <c r="E6953" s="12">
        <v>18.601630400000001</v>
      </c>
      <c r="F6953" s="9" t="s">
        <v>8</v>
      </c>
      <c r="G6953" s="9">
        <v>7346156383</v>
      </c>
      <c r="H6953" s="9" t="str">
        <f t="shared" si="216"/>
        <v>(-33.9074227, 18.6016304)</v>
      </c>
    </row>
    <row r="6954" spans="1:8" s="10" customFormat="1" x14ac:dyDescent="0.25">
      <c r="A6954" s="9" t="str">
        <f t="shared" si="217"/>
        <v>OSM: Tygerberg - Stop - (7346156384)</v>
      </c>
      <c r="B6954" s="9" t="s">
        <v>67</v>
      </c>
      <c r="C6954" s="9" t="s">
        <v>13</v>
      </c>
      <c r="D6954" s="12">
        <v>-33.907533299999997</v>
      </c>
      <c r="E6954" s="12">
        <v>18.6016674</v>
      </c>
      <c r="F6954" s="9" t="s">
        <v>8</v>
      </c>
      <c r="G6954" s="9">
        <v>7346156384</v>
      </c>
      <c r="H6954" s="9" t="str">
        <f t="shared" si="216"/>
        <v>(-33.9075333, 18.6016674)</v>
      </c>
    </row>
    <row r="6955" spans="1:8" s="10" customFormat="1" x14ac:dyDescent="0.25">
      <c r="A6955" s="9" t="str">
        <f t="shared" si="217"/>
        <v>OSM: Tygerberg - Platform - (137623315)</v>
      </c>
      <c r="B6955" s="9" t="s">
        <v>67</v>
      </c>
      <c r="C6955" s="9" t="s">
        <v>2708</v>
      </c>
      <c r="D6955" s="12">
        <v>-33.907353700000002</v>
      </c>
      <c r="E6955" s="12">
        <v>18.6015677625</v>
      </c>
      <c r="F6955" s="9" t="s">
        <v>2775</v>
      </c>
      <c r="G6955" s="9">
        <v>137623315</v>
      </c>
      <c r="H6955" s="9" t="str">
        <f t="shared" si="216"/>
        <v>(-33.9073537, 18.6015678)</v>
      </c>
    </row>
    <row r="6956" spans="1:8" s="10" customFormat="1" x14ac:dyDescent="0.25">
      <c r="A6956" s="9" t="str">
        <f t="shared" si="217"/>
        <v>OSM: Tygerberg - Platform - (137623316)</v>
      </c>
      <c r="B6956" s="9" t="s">
        <v>67</v>
      </c>
      <c r="C6956" s="9" t="s">
        <v>2708</v>
      </c>
      <c r="D6956" s="12">
        <v>-33.907529709999999</v>
      </c>
      <c r="E6956" s="12">
        <v>18.6013518</v>
      </c>
      <c r="F6956" s="9" t="s">
        <v>2775</v>
      </c>
      <c r="G6956" s="9">
        <v>137623316</v>
      </c>
      <c r="H6956" s="9" t="str">
        <f t="shared" si="216"/>
        <v>(-33.9075297, 18.6013518)</v>
      </c>
    </row>
    <row r="6957" spans="1:8" s="10" customFormat="1" x14ac:dyDescent="0.25">
      <c r="A6957" s="9" t="str">
        <f t="shared" si="217"/>
        <v>OSM: Tygerberg - Station - (785852529)</v>
      </c>
      <c r="B6957" s="9" t="s">
        <v>67</v>
      </c>
      <c r="C6957" s="9" t="s">
        <v>7</v>
      </c>
      <c r="D6957" s="12">
        <v>-33.907233544444402</v>
      </c>
      <c r="E6957" s="12">
        <v>18.601629422222199</v>
      </c>
      <c r="F6957" s="9" t="s">
        <v>2775</v>
      </c>
      <c r="G6957" s="9">
        <v>785852529</v>
      </c>
      <c r="H6957" s="9" t="str">
        <f t="shared" si="216"/>
        <v>(-33.9072335, 18.6016294)</v>
      </c>
    </row>
    <row r="6958" spans="1:8" s="10" customFormat="1" x14ac:dyDescent="0.25">
      <c r="A6958" s="9" t="str">
        <f t="shared" si="217"/>
        <v>OSM: Tygerberg - Station - (785852536)</v>
      </c>
      <c r="B6958" s="9" t="s">
        <v>67</v>
      </c>
      <c r="C6958" s="9" t="s">
        <v>7</v>
      </c>
      <c r="D6958" s="12">
        <v>-33.907732520000003</v>
      </c>
      <c r="E6958" s="12">
        <v>18.601304160000002</v>
      </c>
      <c r="F6958" s="9" t="s">
        <v>2775</v>
      </c>
      <c r="G6958" s="9">
        <v>785852536</v>
      </c>
      <c r="H6958" s="9" t="str">
        <f t="shared" si="216"/>
        <v>(-33.9077325, 18.6013042)</v>
      </c>
    </row>
    <row r="6959" spans="1:8" s="10" customFormat="1" x14ac:dyDescent="0.25">
      <c r="A6959" s="9" t="str">
        <f t="shared" si="217"/>
        <v>OSM: Tylden - Station - (247326490)</v>
      </c>
      <c r="B6959" s="9" t="s">
        <v>741</v>
      </c>
      <c r="C6959" s="9" t="s">
        <v>7</v>
      </c>
      <c r="D6959" s="12">
        <v>-32.120163400000003</v>
      </c>
      <c r="E6959" s="12">
        <v>27.076155700000001</v>
      </c>
      <c r="F6959" s="9" t="s">
        <v>8</v>
      </c>
      <c r="G6959" s="9">
        <v>247326490</v>
      </c>
      <c r="H6959" s="9" t="str">
        <f t="shared" si="216"/>
        <v>(-32.1201634, 27.0761557)</v>
      </c>
    </row>
    <row r="6960" spans="1:8" s="10" customFormat="1" x14ac:dyDescent="0.25">
      <c r="A6960" s="9" t="str">
        <f t="shared" si="217"/>
        <v>OSM: Tzaneen - Station - (247647007)</v>
      </c>
      <c r="B6960" s="9" t="s">
        <v>1476</v>
      </c>
      <c r="C6960" s="9" t="s">
        <v>7</v>
      </c>
      <c r="D6960" s="12">
        <v>-23.8448897</v>
      </c>
      <c r="E6960" s="12">
        <v>30.176796</v>
      </c>
      <c r="F6960" s="9" t="s">
        <v>8</v>
      </c>
      <c r="G6960" s="9">
        <v>247647007</v>
      </c>
      <c r="H6960" s="9" t="str">
        <f t="shared" si="216"/>
        <v>(-23.8448897, 30.176796)</v>
      </c>
    </row>
    <row r="6961" spans="1:8" s="10" customFormat="1" x14ac:dyDescent="0.25">
      <c r="A6961" s="9" t="str">
        <f t="shared" si="217"/>
        <v>OSM: Ugie - Station - (247326492)</v>
      </c>
      <c r="B6961" s="9" t="s">
        <v>742</v>
      </c>
      <c r="C6961" s="9" t="s">
        <v>7</v>
      </c>
      <c r="D6961" s="12">
        <v>-31.203106399999999</v>
      </c>
      <c r="E6961" s="12">
        <v>28.212517500000001</v>
      </c>
      <c r="F6961" s="9" t="s">
        <v>8</v>
      </c>
      <c r="G6961" s="9">
        <v>247326492</v>
      </c>
      <c r="H6961" s="9" t="str">
        <f t="shared" si="216"/>
        <v>(-31.2031064, 28.2125175)</v>
      </c>
    </row>
    <row r="6962" spans="1:8" s="10" customFormat="1" x14ac:dyDescent="0.25">
      <c r="A6962" s="9" t="str">
        <f t="shared" si="217"/>
        <v>OSM: Uilkraal - Station - (249333180)</v>
      </c>
      <c r="B6962" s="9" t="s">
        <v>1694</v>
      </c>
      <c r="C6962" s="9" t="s">
        <v>7</v>
      </c>
      <c r="D6962" s="12">
        <v>-33.2188242</v>
      </c>
      <c r="E6962" s="12">
        <v>18.394803499999998</v>
      </c>
      <c r="F6962" s="9" t="s">
        <v>8</v>
      </c>
      <c r="G6962" s="9">
        <v>249333180</v>
      </c>
      <c r="H6962" s="9" t="str">
        <f t="shared" si="216"/>
        <v>(-33.2188242, 18.3948035)</v>
      </c>
    </row>
    <row r="6963" spans="1:8" s="10" customFormat="1" x14ac:dyDescent="0.25">
      <c r="A6963" s="9" t="str">
        <f t="shared" si="217"/>
        <v>OSM: Uithoek - Halt - (6452092113)</v>
      </c>
      <c r="B6963" s="9" t="s">
        <v>2614</v>
      </c>
      <c r="C6963" s="9" t="s">
        <v>19</v>
      </c>
      <c r="D6963" s="12">
        <v>-28.247434299999998</v>
      </c>
      <c r="E6963" s="12">
        <v>30.134188999999999</v>
      </c>
      <c r="F6963" s="9" t="s">
        <v>8</v>
      </c>
      <c r="G6963" s="9">
        <v>6452092113</v>
      </c>
      <c r="H6963" s="9" t="str">
        <f t="shared" si="216"/>
        <v>(-28.2474343, 30.134189)</v>
      </c>
    </row>
    <row r="6964" spans="1:8" s="10" customFormat="1" x14ac:dyDescent="0.25">
      <c r="A6964" s="9" t="str">
        <f t="shared" si="217"/>
        <v>OSM: Uitloop - Halt - (247647008)</v>
      </c>
      <c r="B6964" s="9" t="s">
        <v>1477</v>
      </c>
      <c r="C6964" s="9" t="s">
        <v>19</v>
      </c>
      <c r="D6964" s="12">
        <v>-24.141134000000001</v>
      </c>
      <c r="E6964" s="12">
        <v>29.034232599999999</v>
      </c>
      <c r="F6964" s="9" t="s">
        <v>8</v>
      </c>
      <c r="G6964" s="9">
        <v>247647008</v>
      </c>
      <c r="H6964" s="9" t="str">
        <f t="shared" si="216"/>
        <v>(-24.141134, 29.0342326)</v>
      </c>
    </row>
    <row r="6965" spans="1:8" s="10" customFormat="1" x14ac:dyDescent="0.25">
      <c r="A6965" s="9" t="str">
        <f t="shared" si="217"/>
        <v>OSM: Uitsig - Station - (247325637)</v>
      </c>
      <c r="B6965" s="9" t="s">
        <v>353</v>
      </c>
      <c r="C6965" s="9" t="s">
        <v>7</v>
      </c>
      <c r="D6965" s="12">
        <v>-29.3284479</v>
      </c>
      <c r="E6965" s="12">
        <v>26.591477300000001</v>
      </c>
      <c r="F6965" s="9" t="s">
        <v>8</v>
      </c>
      <c r="G6965" s="9">
        <v>247325637</v>
      </c>
      <c r="H6965" s="9" t="str">
        <f t="shared" si="216"/>
        <v>(-29.3284479, 26.5914773)</v>
      </c>
    </row>
    <row r="6966" spans="1:8" s="10" customFormat="1" x14ac:dyDescent="0.25">
      <c r="A6966" s="9" t="str">
        <f t="shared" si="217"/>
        <v>OSM: Uitspanberg - Station - (247328006)</v>
      </c>
      <c r="B6966" s="9" t="s">
        <v>949</v>
      </c>
      <c r="C6966" s="9" t="s">
        <v>7</v>
      </c>
      <c r="D6966" s="12">
        <v>-29.700120999999999</v>
      </c>
      <c r="E6966" s="12">
        <v>22.554393699999999</v>
      </c>
      <c r="F6966" s="9" t="s">
        <v>8</v>
      </c>
      <c r="G6966" s="9">
        <v>247328006</v>
      </c>
      <c r="H6966" s="9" t="str">
        <f t="shared" si="216"/>
        <v>(-29.700121, 22.5543937)</v>
      </c>
    </row>
    <row r="6967" spans="1:8" s="10" customFormat="1" x14ac:dyDescent="0.25">
      <c r="A6967" s="9" t="str">
        <f t="shared" si="217"/>
        <v>OSM: Uitval - Halt - (247647005)</v>
      </c>
      <c r="B6967" s="9" t="s">
        <v>1474</v>
      </c>
      <c r="C6967" s="9" t="s">
        <v>19</v>
      </c>
      <c r="D6967" s="12">
        <v>-25.650566099999999</v>
      </c>
      <c r="E6967" s="12">
        <v>27.757488599999999</v>
      </c>
      <c r="F6967" s="9" t="s">
        <v>8</v>
      </c>
      <c r="G6967" s="9">
        <v>247647005</v>
      </c>
      <c r="H6967" s="9" t="str">
        <f t="shared" si="216"/>
        <v>(-25.6505661, 27.7574886)</v>
      </c>
    </row>
    <row r="6968" spans="1:8" s="10" customFormat="1" x14ac:dyDescent="0.25">
      <c r="A6968" s="9" t="str">
        <f t="shared" si="217"/>
        <v>OSM: Uitvalskop - Station - (247647006)</v>
      </c>
      <c r="B6968" s="9" t="s">
        <v>1475</v>
      </c>
      <c r="C6968" s="9" t="s">
        <v>7</v>
      </c>
      <c r="D6968" s="12">
        <v>-27.311645800000001</v>
      </c>
      <c r="E6968" s="12">
        <v>24.928675999999999</v>
      </c>
      <c r="F6968" s="9" t="s">
        <v>8</v>
      </c>
      <c r="G6968" s="9">
        <v>247647006</v>
      </c>
      <c r="H6968" s="9" t="str">
        <f t="shared" si="216"/>
        <v>(-27.3116458, 24.928676)</v>
      </c>
    </row>
    <row r="6969" spans="1:8" s="10" customFormat="1" x14ac:dyDescent="0.25">
      <c r="A6969" s="9" t="str">
        <f t="shared" si="217"/>
        <v>OSM: Uitvlug - Station - (247328007)</v>
      </c>
      <c r="B6969" s="9" t="s">
        <v>950</v>
      </c>
      <c r="C6969" s="9" t="s">
        <v>7</v>
      </c>
      <c r="D6969" s="12">
        <v>-29.451101000000001</v>
      </c>
      <c r="E6969" s="12">
        <v>22.239553600000001</v>
      </c>
      <c r="F6969" s="9" t="s">
        <v>8</v>
      </c>
      <c r="G6969" s="9">
        <v>247328007</v>
      </c>
      <c r="H6969" s="9" t="str">
        <f t="shared" si="216"/>
        <v>(-29.451101, 22.2395536)</v>
      </c>
    </row>
    <row r="6970" spans="1:8" s="10" customFormat="1" x14ac:dyDescent="0.25">
      <c r="A6970" s="9" t="str">
        <f t="shared" si="217"/>
        <v>OSM: Ulco - Station - (247328016)</v>
      </c>
      <c r="B6970" s="9" t="s">
        <v>951</v>
      </c>
      <c r="C6970" s="9" t="s">
        <v>7</v>
      </c>
      <c r="D6970" s="12">
        <v>-28.355187999999998</v>
      </c>
      <c r="E6970" s="12">
        <v>24.2907346</v>
      </c>
      <c r="F6970" s="9" t="s">
        <v>8</v>
      </c>
      <c r="G6970" s="9">
        <v>247328016</v>
      </c>
      <c r="H6970" s="9" t="str">
        <f t="shared" si="216"/>
        <v>(-28.355188, 24.2907346)</v>
      </c>
    </row>
    <row r="6971" spans="1:8" s="10" customFormat="1" x14ac:dyDescent="0.25">
      <c r="A6971" s="9" t="str">
        <f t="shared" si="217"/>
        <v>OSM: Ulin - Halt - (247326494)</v>
      </c>
      <c r="B6971" s="9" t="s">
        <v>743</v>
      </c>
      <c r="C6971" s="9" t="s">
        <v>19</v>
      </c>
      <c r="D6971" s="12">
        <v>-31.3953925</v>
      </c>
      <c r="E6971" s="12">
        <v>27.658878399999999</v>
      </c>
      <c r="F6971" s="9" t="s">
        <v>8</v>
      </c>
      <c r="G6971" s="9">
        <v>247326494</v>
      </c>
      <c r="H6971" s="9" t="str">
        <f t="shared" si="216"/>
        <v>(-31.3953925, 27.6588784)</v>
      </c>
    </row>
    <row r="6972" spans="1:8" s="10" customFormat="1" x14ac:dyDescent="0.25">
      <c r="A6972" s="9" t="str">
        <f t="shared" si="217"/>
        <v>OSM: uLoliwe - Halt - (1450950375)</v>
      </c>
      <c r="B6972" s="9" t="s">
        <v>2344</v>
      </c>
      <c r="C6972" s="9" t="s">
        <v>19</v>
      </c>
      <c r="D6972" s="12">
        <v>-28.286414700000002</v>
      </c>
      <c r="E6972" s="12">
        <v>31.383559300000002</v>
      </c>
      <c r="F6972" s="9" t="s">
        <v>8</v>
      </c>
      <c r="G6972" s="9">
        <v>1450950375</v>
      </c>
      <c r="H6972" s="9" t="str">
        <f t="shared" si="216"/>
        <v>(-28.2864147, 31.3835593)</v>
      </c>
    </row>
    <row r="6973" spans="1:8" s="10" customFormat="1" x14ac:dyDescent="0.25">
      <c r="A6973" s="9" t="str">
        <f t="shared" si="217"/>
        <v>OSM: Ulundi - Station - (410164694)</v>
      </c>
      <c r="B6973" s="9" t="s">
        <v>1893</v>
      </c>
      <c r="C6973" s="9" t="s">
        <v>7</v>
      </c>
      <c r="D6973" s="12">
        <v>-28.303702999999999</v>
      </c>
      <c r="E6973" s="12">
        <v>31.449854299999998</v>
      </c>
      <c r="F6973" s="9" t="s">
        <v>8</v>
      </c>
      <c r="G6973" s="9">
        <v>410164694</v>
      </c>
      <c r="H6973" s="9" t="str">
        <f t="shared" si="216"/>
        <v>(-28.303703, 31.4498543)</v>
      </c>
    </row>
    <row r="6974" spans="1:8" s="10" customFormat="1" x14ac:dyDescent="0.25">
      <c r="A6974" s="9" t="str">
        <f t="shared" si="217"/>
        <v>OSM: Ulva - Halt - (247326511)</v>
      </c>
      <c r="B6974" s="9" t="s">
        <v>751</v>
      </c>
      <c r="C6974" s="9" t="s">
        <v>19</v>
      </c>
      <c r="D6974" s="12">
        <v>-31.377886</v>
      </c>
      <c r="E6974" s="12">
        <v>27.993608800000001</v>
      </c>
      <c r="F6974" s="9" t="s">
        <v>8</v>
      </c>
      <c r="G6974" s="9">
        <v>247326511</v>
      </c>
      <c r="H6974" s="9" t="str">
        <f t="shared" si="216"/>
        <v>(-31.377886, 27.9936088)</v>
      </c>
    </row>
    <row r="6975" spans="1:8" s="10" customFormat="1" x14ac:dyDescent="0.25">
      <c r="A6975" s="9" t="str">
        <f t="shared" si="217"/>
        <v>OSM: Umbilo - Stop - (348957590)</v>
      </c>
      <c r="B6975" s="9" t="s">
        <v>1800</v>
      </c>
      <c r="C6975" s="9" t="s">
        <v>13</v>
      </c>
      <c r="D6975" s="12">
        <v>-29.8910494</v>
      </c>
      <c r="E6975" s="12">
        <v>30.9842075</v>
      </c>
      <c r="F6975" s="9" t="s">
        <v>8</v>
      </c>
      <c r="G6975" s="9">
        <v>348957590</v>
      </c>
      <c r="H6975" s="9" t="str">
        <f t="shared" si="216"/>
        <v>(-29.8910494, 30.9842075)</v>
      </c>
    </row>
    <row r="6976" spans="1:8" s="10" customFormat="1" x14ac:dyDescent="0.25">
      <c r="A6976" s="9" t="str">
        <f t="shared" si="217"/>
        <v>OSM: Umbilo - Stop - (348972118)</v>
      </c>
      <c r="B6976" s="9" t="s">
        <v>1800</v>
      </c>
      <c r="C6976" s="9" t="s">
        <v>13</v>
      </c>
      <c r="D6976" s="12">
        <v>-29.8897087</v>
      </c>
      <c r="E6976" s="12">
        <v>30.985043399999999</v>
      </c>
      <c r="F6976" s="9" t="s">
        <v>8</v>
      </c>
      <c r="G6976" s="9">
        <v>348972118</v>
      </c>
      <c r="H6976" s="9" t="str">
        <f t="shared" si="216"/>
        <v>(-29.8897087, 30.9850434)</v>
      </c>
    </row>
    <row r="6977" spans="1:8" s="10" customFormat="1" x14ac:dyDescent="0.25">
      <c r="A6977" s="9" t="str">
        <f t="shared" si="217"/>
        <v>OSM: Umbilo - Stop - (348972138)</v>
      </c>
      <c r="B6977" s="9" t="s">
        <v>1800</v>
      </c>
      <c r="C6977" s="9" t="s">
        <v>13</v>
      </c>
      <c r="D6977" s="12">
        <v>-29.8896579</v>
      </c>
      <c r="E6977" s="12">
        <v>30.984888900000001</v>
      </c>
      <c r="F6977" s="9" t="s">
        <v>8</v>
      </c>
      <c r="G6977" s="9">
        <v>348972138</v>
      </c>
      <c r="H6977" s="9" t="str">
        <f t="shared" ref="H6977:H7040" si="218">"(" &amp; TEXT(D6977, "#.#######") &amp; ", " &amp; TEXT(E6977, "#.#######") &amp; ")"</f>
        <v>(-29.8896579, 30.9848889)</v>
      </c>
    </row>
    <row r="6978" spans="1:8" s="10" customFormat="1" x14ac:dyDescent="0.25">
      <c r="A6978" s="9" t="str">
        <f t="shared" si="217"/>
        <v>OSM: Umbilo - Station - (348972150)</v>
      </c>
      <c r="B6978" s="9" t="s">
        <v>1800</v>
      </c>
      <c r="C6978" s="9" t="s">
        <v>7</v>
      </c>
      <c r="D6978" s="12">
        <v>-29.8903757</v>
      </c>
      <c r="E6978" s="12">
        <v>30.9844613</v>
      </c>
      <c r="F6978" s="9" t="s">
        <v>8</v>
      </c>
      <c r="G6978" s="9">
        <v>348972150</v>
      </c>
      <c r="H6978" s="9" t="str">
        <f t="shared" si="218"/>
        <v>(-29.8903757, 30.9844613)</v>
      </c>
    </row>
    <row r="6979" spans="1:8" s="10" customFormat="1" x14ac:dyDescent="0.25">
      <c r="A6979" s="9" t="str">
        <f t="shared" ref="A6979:A7042" si="219">"OSM: " &amp; B6979 &amp; " - " &amp; PROPER(C6979) &amp; " - (" &amp; G6979 &amp; ")"</f>
        <v>OSM: Umbilo - Stop - (348972162)</v>
      </c>
      <c r="B6979" s="9" t="s">
        <v>1800</v>
      </c>
      <c r="C6979" s="9" t="s">
        <v>13</v>
      </c>
      <c r="D6979" s="12">
        <v>-29.891116</v>
      </c>
      <c r="E6979" s="12">
        <v>30.984357800000002</v>
      </c>
      <c r="F6979" s="9" t="s">
        <v>8</v>
      </c>
      <c r="G6979" s="9">
        <v>348972162</v>
      </c>
      <c r="H6979" s="9" t="str">
        <f t="shared" si="218"/>
        <v>(-29.891116, 30.9843578)</v>
      </c>
    </row>
    <row r="6980" spans="1:8" s="10" customFormat="1" x14ac:dyDescent="0.25">
      <c r="A6980" s="9" t="str">
        <f t="shared" si="219"/>
        <v>OSM: Umbogintwini - Stop - (348968699)</v>
      </c>
      <c r="B6980" s="9" t="s">
        <v>1830</v>
      </c>
      <c r="C6980" s="9" t="s">
        <v>13</v>
      </c>
      <c r="D6980" s="12">
        <v>-30.022673900000001</v>
      </c>
      <c r="E6980" s="12">
        <v>30.907466299999999</v>
      </c>
      <c r="F6980" s="9" t="s">
        <v>8</v>
      </c>
      <c r="G6980" s="9">
        <v>348968699</v>
      </c>
      <c r="H6980" s="9" t="str">
        <f t="shared" si="218"/>
        <v>(-30.0226739, 30.9074663)</v>
      </c>
    </row>
    <row r="6981" spans="1:8" s="10" customFormat="1" x14ac:dyDescent="0.25">
      <c r="A6981" s="9" t="str">
        <f t="shared" si="219"/>
        <v>OSM: Umbogintwini - Station - (9149572102)</v>
      </c>
      <c r="B6981" s="9" t="s">
        <v>1830</v>
      </c>
      <c r="C6981" s="9" t="s">
        <v>7</v>
      </c>
      <c r="D6981" s="12">
        <v>-30.022727</v>
      </c>
      <c r="E6981" s="12">
        <v>30.9075478</v>
      </c>
      <c r="F6981" s="9" t="s">
        <v>8</v>
      </c>
      <c r="G6981" s="9">
        <v>9149572102</v>
      </c>
      <c r="H6981" s="9" t="str">
        <f t="shared" si="218"/>
        <v>(-30.022727, 30.9075478)</v>
      </c>
    </row>
    <row r="6982" spans="1:8" s="10" customFormat="1" x14ac:dyDescent="0.25">
      <c r="A6982" s="9" t="str">
        <f t="shared" si="219"/>
        <v>OSM: Umbulwana - Station - (1424326536)</v>
      </c>
      <c r="B6982" s="9" t="s">
        <v>2299</v>
      </c>
      <c r="C6982" s="9" t="s">
        <v>7</v>
      </c>
      <c r="D6982" s="12">
        <v>-28.6079097</v>
      </c>
      <c r="E6982" s="12">
        <v>29.836580600000001</v>
      </c>
      <c r="F6982" s="9" t="s">
        <v>8</v>
      </c>
      <c r="G6982" s="9">
        <v>1424326536</v>
      </c>
      <c r="H6982" s="9" t="str">
        <f t="shared" si="218"/>
        <v>(-28.6079097, 29.8365806)</v>
      </c>
    </row>
    <row r="6983" spans="1:8" s="10" customFormat="1" x14ac:dyDescent="0.25">
      <c r="A6983" s="9" t="str">
        <f t="shared" si="219"/>
        <v>OSM: UMCEBO Siding - Rail - (378114270)</v>
      </c>
      <c r="B6983" s="9" t="s">
        <v>2916</v>
      </c>
      <c r="C6983" s="9" t="s">
        <v>2780</v>
      </c>
      <c r="D6983" s="12">
        <v>-25.843569453124999</v>
      </c>
      <c r="E6983" s="12">
        <v>29.863991365625001</v>
      </c>
      <c r="F6983" s="9" t="s">
        <v>2775</v>
      </c>
      <c r="G6983" s="9">
        <v>378114270</v>
      </c>
      <c r="H6983" s="9" t="str">
        <f t="shared" si="218"/>
        <v>(-25.8435695, 29.8639914)</v>
      </c>
    </row>
    <row r="6984" spans="1:8" s="10" customFormat="1" x14ac:dyDescent="0.25">
      <c r="A6984" s="9" t="str">
        <f t="shared" si="219"/>
        <v>OSM: UMCEBO Siding - Rail - (926028917)</v>
      </c>
      <c r="B6984" s="9" t="s">
        <v>2916</v>
      </c>
      <c r="C6984" s="9" t="s">
        <v>2780</v>
      </c>
      <c r="D6984" s="12">
        <v>-25.8426017793103</v>
      </c>
      <c r="E6984" s="12">
        <v>29.864358803448201</v>
      </c>
      <c r="F6984" s="9" t="s">
        <v>2775</v>
      </c>
      <c r="G6984" s="9">
        <v>926028917</v>
      </c>
      <c r="H6984" s="9" t="str">
        <f t="shared" si="218"/>
        <v>(-25.8426018, 29.8643588)</v>
      </c>
    </row>
    <row r="6985" spans="1:8" s="10" customFormat="1" x14ac:dyDescent="0.25">
      <c r="A6985" s="9" t="str">
        <f t="shared" si="219"/>
        <v>OSM: Umdoni Park - Abandoned - (449441788)</v>
      </c>
      <c r="B6985" s="9" t="s">
        <v>1923</v>
      </c>
      <c r="C6985" s="9" t="s">
        <v>139</v>
      </c>
      <c r="D6985" s="12">
        <v>-30.397319</v>
      </c>
      <c r="E6985" s="12">
        <v>30.689642599999999</v>
      </c>
      <c r="F6985" s="9" t="s">
        <v>8</v>
      </c>
      <c r="G6985" s="9">
        <v>449441788</v>
      </c>
      <c r="H6985" s="9" t="str">
        <f t="shared" si="218"/>
        <v>(-30.397319, 30.6896426)</v>
      </c>
    </row>
    <row r="6986" spans="1:8" s="10" customFormat="1" x14ac:dyDescent="0.25">
      <c r="A6986" s="9" t="str">
        <f t="shared" si="219"/>
        <v>OSM: Umfolozi - Station - (1450949627)</v>
      </c>
      <c r="B6986" s="9" t="s">
        <v>2340</v>
      </c>
      <c r="C6986" s="9" t="s">
        <v>7</v>
      </c>
      <c r="D6986" s="12">
        <v>-28.226294599999999</v>
      </c>
      <c r="E6986" s="12">
        <v>31.243187500000001</v>
      </c>
      <c r="F6986" s="9" t="s">
        <v>8</v>
      </c>
      <c r="G6986" s="9">
        <v>1450949627</v>
      </c>
      <c r="H6986" s="9" t="str">
        <f t="shared" si="218"/>
        <v>(-28.2262946, 31.2431875)</v>
      </c>
    </row>
    <row r="6987" spans="1:8" s="10" customFormat="1" x14ac:dyDescent="0.25">
      <c r="A6987" s="9" t="str">
        <f t="shared" si="219"/>
        <v>OSM: Umgababa - Stop - (348969122)</v>
      </c>
      <c r="B6987" s="9" t="s">
        <v>1837</v>
      </c>
      <c r="C6987" s="9" t="s">
        <v>13</v>
      </c>
      <c r="D6987" s="12">
        <v>-30.146389500000002</v>
      </c>
      <c r="E6987" s="12">
        <v>30.832792300000001</v>
      </c>
      <c r="F6987" s="9" t="s">
        <v>8</v>
      </c>
      <c r="G6987" s="9">
        <v>348969122</v>
      </c>
      <c r="H6987" s="9" t="str">
        <f t="shared" si="218"/>
        <v>(-30.1463895, 30.8327923)</v>
      </c>
    </row>
    <row r="6988" spans="1:8" s="10" customFormat="1" x14ac:dyDescent="0.25">
      <c r="A6988" s="9" t="str">
        <f t="shared" si="219"/>
        <v>OSM: Umgababa - Station - (9149572094)</v>
      </c>
      <c r="B6988" s="9" t="s">
        <v>1837</v>
      </c>
      <c r="C6988" s="9" t="s">
        <v>7</v>
      </c>
      <c r="D6988" s="12">
        <v>-30.146084900000002</v>
      </c>
      <c r="E6988" s="12">
        <v>30.8329138</v>
      </c>
      <c r="F6988" s="9" t="s">
        <v>8</v>
      </c>
      <c r="G6988" s="9">
        <v>9149572094</v>
      </c>
      <c r="H6988" s="9" t="str">
        <f t="shared" si="218"/>
        <v>(-30.1460849, 30.8329138)</v>
      </c>
    </row>
    <row r="6989" spans="1:8" s="10" customFormat="1" x14ac:dyDescent="0.25">
      <c r="A6989" s="9" t="str">
        <f t="shared" si="219"/>
        <v>OSM: Umgeni - Stop - (348952001)</v>
      </c>
      <c r="B6989" s="9" t="s">
        <v>1792</v>
      </c>
      <c r="C6989" s="9" t="s">
        <v>13</v>
      </c>
      <c r="D6989" s="12">
        <v>-29.816305799999999</v>
      </c>
      <c r="E6989" s="12">
        <v>31.027323599999999</v>
      </c>
      <c r="F6989" s="9" t="s">
        <v>8</v>
      </c>
      <c r="G6989" s="9">
        <v>348952001</v>
      </c>
      <c r="H6989" s="9" t="str">
        <f t="shared" si="218"/>
        <v>(-29.8163058, 31.0273236)</v>
      </c>
    </row>
    <row r="6990" spans="1:8" s="10" customFormat="1" x14ac:dyDescent="0.25">
      <c r="A6990" s="9" t="str">
        <f t="shared" si="219"/>
        <v>OSM: Umgeni - Stop - (348954949)</v>
      </c>
      <c r="B6990" s="9" t="s">
        <v>1792</v>
      </c>
      <c r="C6990" s="9" t="s">
        <v>13</v>
      </c>
      <c r="D6990" s="12">
        <v>-29.8171015</v>
      </c>
      <c r="E6990" s="12">
        <v>31.027842499999998</v>
      </c>
      <c r="F6990" s="9" t="s">
        <v>8</v>
      </c>
      <c r="G6990" s="9">
        <v>348954949</v>
      </c>
      <c r="H6990" s="9" t="str">
        <f t="shared" si="218"/>
        <v>(-29.8171015, 31.0278425)</v>
      </c>
    </row>
    <row r="6991" spans="1:8" s="10" customFormat="1" x14ac:dyDescent="0.25">
      <c r="A6991" s="9" t="str">
        <f t="shared" si="219"/>
        <v>OSM: Umgeni - Station - (348981923)</v>
      </c>
      <c r="B6991" s="9" t="s">
        <v>1792</v>
      </c>
      <c r="C6991" s="9" t="s">
        <v>7</v>
      </c>
      <c r="D6991" s="12">
        <v>-29.816443400000001</v>
      </c>
      <c r="E6991" s="12">
        <v>31.027468599999999</v>
      </c>
      <c r="F6991" s="9" t="s">
        <v>8</v>
      </c>
      <c r="G6991" s="9">
        <v>348981923</v>
      </c>
      <c r="H6991" s="9" t="str">
        <f t="shared" si="218"/>
        <v>(-29.8164434, 31.0274686)</v>
      </c>
    </row>
    <row r="6992" spans="1:8" s="10" customFormat="1" x14ac:dyDescent="0.25">
      <c r="A6992" s="9" t="str">
        <f t="shared" si="219"/>
        <v>OSM: Umhlali - Stop - (449398789)</v>
      </c>
      <c r="B6992" s="9" t="s">
        <v>1904</v>
      </c>
      <c r="C6992" s="9" t="s">
        <v>13</v>
      </c>
      <c r="D6992" s="12">
        <v>-29.476489399999998</v>
      </c>
      <c r="E6992" s="12">
        <v>31.219468200000001</v>
      </c>
      <c r="F6992" s="9" t="s">
        <v>8</v>
      </c>
      <c r="G6992" s="9">
        <v>449398789</v>
      </c>
      <c r="H6992" s="9" t="str">
        <f t="shared" si="218"/>
        <v>(-29.4764894, 31.2194682)</v>
      </c>
    </row>
    <row r="6993" spans="1:8" s="10" customFormat="1" x14ac:dyDescent="0.25">
      <c r="A6993" s="9" t="str">
        <f t="shared" si="219"/>
        <v>OSM: Umhlali - Station - (9172212432)</v>
      </c>
      <c r="B6993" s="9" t="s">
        <v>1904</v>
      </c>
      <c r="C6993" s="9" t="s">
        <v>7</v>
      </c>
      <c r="D6993" s="12">
        <v>-29.476531900000001</v>
      </c>
      <c r="E6993" s="12">
        <v>31.219407199999999</v>
      </c>
      <c r="F6993" s="9" t="s">
        <v>8</v>
      </c>
      <c r="G6993" s="9">
        <v>9172212432</v>
      </c>
      <c r="H6993" s="9" t="str">
        <f t="shared" si="218"/>
        <v>(-29.4765319, 31.2194072)</v>
      </c>
    </row>
    <row r="6994" spans="1:8" s="10" customFormat="1" x14ac:dyDescent="0.25">
      <c r="A6994" s="9" t="str">
        <f t="shared" si="219"/>
        <v>OSM: Umhlanga - Halt - (247326516)</v>
      </c>
      <c r="B6994" s="9" t="s">
        <v>752</v>
      </c>
      <c r="C6994" s="9" t="s">
        <v>19</v>
      </c>
      <c r="D6994" s="12">
        <v>-31.464267700000001</v>
      </c>
      <c r="E6994" s="12">
        <v>27.213681300000001</v>
      </c>
      <c r="F6994" s="9" t="s">
        <v>8</v>
      </c>
      <c r="G6994" s="9">
        <v>247326516</v>
      </c>
      <c r="H6994" s="9" t="str">
        <f t="shared" si="218"/>
        <v>(-31.4642677, 27.2136813)</v>
      </c>
    </row>
    <row r="6995" spans="1:8" s="10" customFormat="1" x14ac:dyDescent="0.25">
      <c r="A6995" s="9" t="str">
        <f t="shared" si="219"/>
        <v>OSM: Umhlongonek - Station - (663026790)</v>
      </c>
      <c r="B6995" s="9" t="s">
        <v>2135</v>
      </c>
      <c r="C6995" s="9" t="s">
        <v>7</v>
      </c>
      <c r="D6995" s="12">
        <v>-29.771253399999999</v>
      </c>
      <c r="E6995" s="12">
        <v>30.056052999999999</v>
      </c>
      <c r="F6995" s="9" t="s">
        <v>8</v>
      </c>
      <c r="G6995" s="9">
        <v>663026790</v>
      </c>
      <c r="H6995" s="9" t="str">
        <f t="shared" si="218"/>
        <v>(-29.7712534, 30.056053)</v>
      </c>
    </row>
    <row r="6996" spans="1:8" s="10" customFormat="1" x14ac:dyDescent="0.25">
      <c r="A6996" s="9" t="str">
        <f t="shared" si="219"/>
        <v>OSM: Umkomaas - Stop - (348969208)</v>
      </c>
      <c r="B6996" s="9" t="s">
        <v>1839</v>
      </c>
      <c r="C6996" s="9" t="s">
        <v>13</v>
      </c>
      <c r="D6996" s="12">
        <v>-30.203456299999999</v>
      </c>
      <c r="E6996" s="12">
        <v>30.802566899999999</v>
      </c>
      <c r="F6996" s="9" t="s">
        <v>8</v>
      </c>
      <c r="G6996" s="9">
        <v>348969208</v>
      </c>
      <c r="H6996" s="9" t="str">
        <f t="shared" si="218"/>
        <v>(-30.2034563, 30.8025669)</v>
      </c>
    </row>
    <row r="6997" spans="1:8" s="10" customFormat="1" x14ac:dyDescent="0.25">
      <c r="A6997" s="9" t="str">
        <f t="shared" si="219"/>
        <v>OSM: Umkomaas - Station - (9149572092)</v>
      </c>
      <c r="B6997" s="9" t="s">
        <v>1839</v>
      </c>
      <c r="C6997" s="9" t="s">
        <v>7</v>
      </c>
      <c r="D6997" s="12">
        <v>-30.204390499999999</v>
      </c>
      <c r="E6997" s="12">
        <v>30.802424899999998</v>
      </c>
      <c r="F6997" s="9" t="s">
        <v>8</v>
      </c>
      <c r="G6997" s="9">
        <v>9149572092</v>
      </c>
      <c r="H6997" s="9" t="str">
        <f t="shared" si="218"/>
        <v>(-30.2043905, 30.8024249)</v>
      </c>
    </row>
    <row r="6998" spans="1:8" s="10" customFormat="1" x14ac:dyDescent="0.25">
      <c r="A6998" s="9" t="str">
        <f t="shared" si="219"/>
        <v>OSM: Umlaas Road - Station - (432744369)</v>
      </c>
      <c r="B6998" s="9" t="s">
        <v>1895</v>
      </c>
      <c r="C6998" s="9" t="s">
        <v>7</v>
      </c>
      <c r="D6998" s="12">
        <v>-29.731706899999999</v>
      </c>
      <c r="E6998" s="12">
        <v>30.507367299999999</v>
      </c>
      <c r="F6998" s="9" t="s">
        <v>8</v>
      </c>
      <c r="G6998" s="9">
        <v>432744369</v>
      </c>
      <c r="H6998" s="9" t="str">
        <f t="shared" si="218"/>
        <v>(-29.7317069, 30.5073673)</v>
      </c>
    </row>
    <row r="6999" spans="1:8" s="10" customFormat="1" x14ac:dyDescent="0.25">
      <c r="A6999" s="9" t="str">
        <f t="shared" si="219"/>
        <v>OSM: Umlazi - Stop - (348968265)</v>
      </c>
      <c r="B6999" s="9" t="s">
        <v>1824</v>
      </c>
      <c r="C6999" s="9" t="s">
        <v>13</v>
      </c>
      <c r="D6999" s="12">
        <v>-29.954221199999999</v>
      </c>
      <c r="E6999" s="12">
        <v>30.866027800000001</v>
      </c>
      <c r="F6999" s="9" t="s">
        <v>8</v>
      </c>
      <c r="G6999" s="9">
        <v>348968265</v>
      </c>
      <c r="H6999" s="9" t="str">
        <f t="shared" si="218"/>
        <v>(-29.9542212, 30.8660278)</v>
      </c>
    </row>
    <row r="7000" spans="1:8" s="10" customFormat="1" x14ac:dyDescent="0.25">
      <c r="A7000" s="9" t="str">
        <f t="shared" si="219"/>
        <v>OSM: Umlazi - Stop - (348992520)</v>
      </c>
      <c r="B7000" s="9" t="s">
        <v>1824</v>
      </c>
      <c r="C7000" s="9" t="s">
        <v>13</v>
      </c>
      <c r="D7000" s="12">
        <v>-29.9538659</v>
      </c>
      <c r="E7000" s="12">
        <v>30.866056</v>
      </c>
      <c r="F7000" s="9" t="s">
        <v>8</v>
      </c>
      <c r="G7000" s="9">
        <v>348992520</v>
      </c>
      <c r="H7000" s="9" t="str">
        <f t="shared" si="218"/>
        <v>(-29.9538659, 30.866056)</v>
      </c>
    </row>
    <row r="7001" spans="1:8" s="10" customFormat="1" x14ac:dyDescent="0.25">
      <c r="A7001" s="9" t="str">
        <f t="shared" si="219"/>
        <v>OSM: Umlazi - Stop - (348992528)</v>
      </c>
      <c r="B7001" s="9" t="s">
        <v>1824</v>
      </c>
      <c r="C7001" s="9" t="s">
        <v>13</v>
      </c>
      <c r="D7001" s="12">
        <v>-29.953876699999999</v>
      </c>
      <c r="E7001" s="12">
        <v>30.865857800000001</v>
      </c>
      <c r="F7001" s="9" t="s">
        <v>8</v>
      </c>
      <c r="G7001" s="9">
        <v>348992528</v>
      </c>
      <c r="H7001" s="9" t="str">
        <f t="shared" si="218"/>
        <v>(-29.9538767, 30.8658578)</v>
      </c>
    </row>
    <row r="7002" spans="1:8" s="10" customFormat="1" x14ac:dyDescent="0.25">
      <c r="A7002" s="9" t="str">
        <f t="shared" si="219"/>
        <v>OSM: Umlazi - Stop - (348992636)</v>
      </c>
      <c r="B7002" s="9" t="s">
        <v>1824</v>
      </c>
      <c r="C7002" s="9" t="s">
        <v>13</v>
      </c>
      <c r="D7002" s="12">
        <v>-29.954211799999999</v>
      </c>
      <c r="E7002" s="12">
        <v>30.866224299999999</v>
      </c>
      <c r="F7002" s="9" t="s">
        <v>8</v>
      </c>
      <c r="G7002" s="9">
        <v>348992636</v>
      </c>
      <c r="H7002" s="9" t="str">
        <f t="shared" si="218"/>
        <v>(-29.9542118, 30.8662243)</v>
      </c>
    </row>
    <row r="7003" spans="1:8" s="10" customFormat="1" x14ac:dyDescent="0.25">
      <c r="A7003" s="9" t="str">
        <f t="shared" si="219"/>
        <v>OSM: Umlazi - Station - (7167108456)</v>
      </c>
      <c r="B7003" s="9" t="s">
        <v>1824</v>
      </c>
      <c r="C7003" s="9" t="s">
        <v>7</v>
      </c>
      <c r="D7003" s="12">
        <v>-29.954086100000001</v>
      </c>
      <c r="E7003" s="12">
        <v>30.866040600000002</v>
      </c>
      <c r="F7003" s="9" t="s">
        <v>8</v>
      </c>
      <c r="G7003" s="9">
        <v>7167108456</v>
      </c>
      <c r="H7003" s="9" t="str">
        <f t="shared" si="218"/>
        <v>(-29.9540861, 30.8660406)</v>
      </c>
    </row>
    <row r="7004" spans="1:8" s="10" customFormat="1" x14ac:dyDescent="0.25">
      <c r="A7004" s="9" t="str">
        <f t="shared" si="219"/>
        <v>OSM: Umlazi Branch - Abandoned - (31334212)</v>
      </c>
      <c r="B7004" s="9" t="s">
        <v>2807</v>
      </c>
      <c r="C7004" s="9" t="s">
        <v>139</v>
      </c>
      <c r="D7004" s="12">
        <v>-29.951699171428501</v>
      </c>
      <c r="E7004" s="12">
        <v>30.865900985714202</v>
      </c>
      <c r="F7004" s="9" t="s">
        <v>2775</v>
      </c>
      <c r="G7004" s="9">
        <v>31334212</v>
      </c>
      <c r="H7004" s="9" t="str">
        <f t="shared" si="218"/>
        <v>(-29.9516992, 30.865901)</v>
      </c>
    </row>
    <row r="7005" spans="1:8" s="10" customFormat="1" x14ac:dyDescent="0.25">
      <c r="A7005" s="9" t="str">
        <f t="shared" si="219"/>
        <v>OSM: Umlazi Branch - Rail - (31334213)</v>
      </c>
      <c r="B7005" s="9" t="s">
        <v>2807</v>
      </c>
      <c r="C7005" s="9" t="s">
        <v>2780</v>
      </c>
      <c r="D7005" s="12">
        <v>-29.9584803238095</v>
      </c>
      <c r="E7005" s="12">
        <v>30.86782565</v>
      </c>
      <c r="F7005" s="9" t="s">
        <v>2775</v>
      </c>
      <c r="G7005" s="9">
        <v>31334213</v>
      </c>
      <c r="H7005" s="9" t="str">
        <f t="shared" si="218"/>
        <v>(-29.9584803, 30.8678257)</v>
      </c>
    </row>
    <row r="7006" spans="1:8" s="10" customFormat="1" x14ac:dyDescent="0.25">
      <c r="A7006" s="9" t="str">
        <f t="shared" si="219"/>
        <v>OSM: Umlazi Branch - Rail - (31334214)</v>
      </c>
      <c r="B7006" s="9" t="s">
        <v>2807</v>
      </c>
      <c r="C7006" s="9" t="s">
        <v>2780</v>
      </c>
      <c r="D7006" s="12">
        <v>-29.958472923611101</v>
      </c>
      <c r="E7006" s="12">
        <v>30.881964076388801</v>
      </c>
      <c r="F7006" s="9" t="s">
        <v>2775</v>
      </c>
      <c r="G7006" s="9">
        <v>31334214</v>
      </c>
      <c r="H7006" s="9" t="str">
        <f t="shared" si="218"/>
        <v>(-29.9584729, 30.8819641)</v>
      </c>
    </row>
    <row r="7007" spans="1:8" s="10" customFormat="1" x14ac:dyDescent="0.25">
      <c r="A7007" s="9" t="str">
        <f t="shared" si="219"/>
        <v>OSM: Umlazi Branch - Rail - (31334215)</v>
      </c>
      <c r="B7007" s="9" t="s">
        <v>2807</v>
      </c>
      <c r="C7007" s="9" t="s">
        <v>2780</v>
      </c>
      <c r="D7007" s="12">
        <v>-29.966344878333299</v>
      </c>
      <c r="E7007" s="12">
        <v>30.911235623333301</v>
      </c>
      <c r="F7007" s="9" t="s">
        <v>2775</v>
      </c>
      <c r="G7007" s="9">
        <v>31334215</v>
      </c>
      <c r="H7007" s="9" t="str">
        <f t="shared" si="218"/>
        <v>(-29.9663449, 30.9112356)</v>
      </c>
    </row>
    <row r="7008" spans="1:8" s="10" customFormat="1" x14ac:dyDescent="0.25">
      <c r="A7008" s="9" t="str">
        <f t="shared" si="219"/>
        <v>OSM: Umlazi Branch - Rail - (31334216)</v>
      </c>
      <c r="B7008" s="9" t="s">
        <v>2807</v>
      </c>
      <c r="C7008" s="9" t="s">
        <v>2780</v>
      </c>
      <c r="D7008" s="12">
        <v>-29.9644451384615</v>
      </c>
      <c r="E7008" s="12">
        <v>30.9195604923076</v>
      </c>
      <c r="F7008" s="9" t="s">
        <v>2775</v>
      </c>
      <c r="G7008" s="9">
        <v>31334216</v>
      </c>
      <c r="H7008" s="9" t="str">
        <f t="shared" si="218"/>
        <v>(-29.9644451, 30.9195605)</v>
      </c>
    </row>
    <row r="7009" spans="1:8" s="10" customFormat="1" x14ac:dyDescent="0.25">
      <c r="A7009" s="9" t="str">
        <f t="shared" si="219"/>
        <v>OSM: Umlazi Branch - Rail - (31335900)</v>
      </c>
      <c r="B7009" s="9" t="s">
        <v>2807</v>
      </c>
      <c r="C7009" s="9" t="s">
        <v>2780</v>
      </c>
      <c r="D7009" s="12">
        <v>-29.966299970000001</v>
      </c>
      <c r="E7009" s="12">
        <v>30.938649679999902</v>
      </c>
      <c r="F7009" s="9" t="s">
        <v>2775</v>
      </c>
      <c r="G7009" s="9">
        <v>31335900</v>
      </c>
      <c r="H7009" s="9" t="str">
        <f t="shared" si="218"/>
        <v>(-29.9663, 30.9386497)</v>
      </c>
    </row>
    <row r="7010" spans="1:8" s="10" customFormat="1" x14ac:dyDescent="0.25">
      <c r="A7010" s="9" t="str">
        <f t="shared" si="219"/>
        <v>OSM: Umlazi Branch - Abandoned - (31336038)</v>
      </c>
      <c r="B7010" s="9" t="s">
        <v>2807</v>
      </c>
      <c r="C7010" s="9" t="s">
        <v>139</v>
      </c>
      <c r="D7010" s="12">
        <v>-29.951935839999901</v>
      </c>
      <c r="E7010" s="12">
        <v>30.865956619999999</v>
      </c>
      <c r="F7010" s="9" t="s">
        <v>2775</v>
      </c>
      <c r="G7010" s="9">
        <v>31336038</v>
      </c>
      <c r="H7010" s="9" t="str">
        <f t="shared" si="218"/>
        <v>(-29.9519358, 30.8659566)</v>
      </c>
    </row>
    <row r="7011" spans="1:8" s="10" customFormat="1" x14ac:dyDescent="0.25">
      <c r="A7011" s="9" t="str">
        <f t="shared" si="219"/>
        <v>OSM: Umlazi Branch - Rail - (31336039)</v>
      </c>
      <c r="B7011" s="9" t="s">
        <v>2807</v>
      </c>
      <c r="C7011" s="9" t="s">
        <v>2780</v>
      </c>
      <c r="D7011" s="12">
        <v>-29.9530338</v>
      </c>
      <c r="E7011" s="12">
        <v>30.865861562500001</v>
      </c>
      <c r="F7011" s="9" t="s">
        <v>2775</v>
      </c>
      <c r="G7011" s="9">
        <v>31336039</v>
      </c>
      <c r="H7011" s="9" t="str">
        <f t="shared" si="218"/>
        <v>(-29.9530338, 30.8658616)</v>
      </c>
    </row>
    <row r="7012" spans="1:8" s="10" customFormat="1" x14ac:dyDescent="0.25">
      <c r="A7012" s="9" t="str">
        <f t="shared" si="219"/>
        <v>OSM: Umlazi Branch - Rail - (31336040)</v>
      </c>
      <c r="B7012" s="9" t="s">
        <v>2807</v>
      </c>
      <c r="C7012" s="9" t="s">
        <v>2780</v>
      </c>
      <c r="D7012" s="12">
        <v>-29.953211019999902</v>
      </c>
      <c r="E7012" s="12">
        <v>30.8661574999999</v>
      </c>
      <c r="F7012" s="9" t="s">
        <v>2775</v>
      </c>
      <c r="G7012" s="9">
        <v>31336040</v>
      </c>
      <c r="H7012" s="9" t="str">
        <f t="shared" si="218"/>
        <v>(-29.953211, 30.8661575)</v>
      </c>
    </row>
    <row r="7013" spans="1:8" s="10" customFormat="1" x14ac:dyDescent="0.25">
      <c r="A7013" s="9" t="str">
        <f t="shared" si="219"/>
        <v>OSM: Umlazi Branch - Rail - (31336041)</v>
      </c>
      <c r="B7013" s="9" t="s">
        <v>2807</v>
      </c>
      <c r="C7013" s="9" t="s">
        <v>2780</v>
      </c>
      <c r="D7013" s="12">
        <v>-29.9551169799999</v>
      </c>
      <c r="E7013" s="12">
        <v>30.86597321</v>
      </c>
      <c r="F7013" s="9" t="s">
        <v>2775</v>
      </c>
      <c r="G7013" s="9">
        <v>31336041</v>
      </c>
      <c r="H7013" s="9" t="str">
        <f t="shared" si="218"/>
        <v>(-29.955117, 30.8659732)</v>
      </c>
    </row>
    <row r="7014" spans="1:8" s="10" customFormat="1" x14ac:dyDescent="0.25">
      <c r="A7014" s="9" t="str">
        <f t="shared" si="219"/>
        <v>OSM: Umlazi Branch - Rail - (31336042)</v>
      </c>
      <c r="B7014" s="9" t="s">
        <v>2807</v>
      </c>
      <c r="C7014" s="9" t="s">
        <v>2780</v>
      </c>
      <c r="D7014" s="12">
        <v>-29.958546884210499</v>
      </c>
      <c r="E7014" s="12">
        <v>30.8677557710526</v>
      </c>
      <c r="F7014" s="9" t="s">
        <v>2775</v>
      </c>
      <c r="G7014" s="9">
        <v>31336042</v>
      </c>
      <c r="H7014" s="9" t="str">
        <f t="shared" si="218"/>
        <v>(-29.9585469, 30.8677558)</v>
      </c>
    </row>
    <row r="7015" spans="1:8" s="10" customFormat="1" x14ac:dyDescent="0.25">
      <c r="A7015" s="9" t="str">
        <f t="shared" si="219"/>
        <v>OSM: Umlazi Branch - Rail - (31336043)</v>
      </c>
      <c r="B7015" s="9" t="s">
        <v>2807</v>
      </c>
      <c r="C7015" s="9" t="s">
        <v>2780</v>
      </c>
      <c r="D7015" s="12">
        <v>-29.955125339999999</v>
      </c>
      <c r="E7015" s="12">
        <v>30.866201019999998</v>
      </c>
      <c r="F7015" s="9" t="s">
        <v>2775</v>
      </c>
      <c r="G7015" s="9">
        <v>31336043</v>
      </c>
      <c r="H7015" s="9" t="str">
        <f t="shared" si="218"/>
        <v>(-29.9551253, 30.866201)</v>
      </c>
    </row>
    <row r="7016" spans="1:8" s="10" customFormat="1" x14ac:dyDescent="0.25">
      <c r="A7016" s="9" t="str">
        <f t="shared" si="219"/>
        <v>OSM: Umlazi Branch - Rail - (31336044)</v>
      </c>
      <c r="B7016" s="9" t="s">
        <v>2807</v>
      </c>
      <c r="C7016" s="9" t="s">
        <v>2780</v>
      </c>
      <c r="D7016" s="12">
        <v>-29.9585862445945</v>
      </c>
      <c r="E7016" s="12">
        <v>30.882312391891801</v>
      </c>
      <c r="F7016" s="9" t="s">
        <v>2775</v>
      </c>
      <c r="G7016" s="9">
        <v>31336044</v>
      </c>
      <c r="H7016" s="9" t="str">
        <f t="shared" si="218"/>
        <v>(-29.9585862, 30.8823124)</v>
      </c>
    </row>
    <row r="7017" spans="1:8" s="10" customFormat="1" x14ac:dyDescent="0.25">
      <c r="A7017" s="9" t="str">
        <f t="shared" si="219"/>
        <v>OSM: Umlazi Branch - Rail - (31336047)</v>
      </c>
      <c r="B7017" s="9" t="s">
        <v>2807</v>
      </c>
      <c r="C7017" s="9" t="s">
        <v>2780</v>
      </c>
      <c r="D7017" s="12">
        <v>-29.966980775</v>
      </c>
      <c r="E7017" s="12">
        <v>30.910767382812502</v>
      </c>
      <c r="F7017" s="9" t="s">
        <v>2775</v>
      </c>
      <c r="G7017" s="9">
        <v>31336047</v>
      </c>
      <c r="H7017" s="9" t="str">
        <f t="shared" si="218"/>
        <v>(-29.9669808, 30.9107674)</v>
      </c>
    </row>
    <row r="7018" spans="1:8" s="10" customFormat="1" x14ac:dyDescent="0.25">
      <c r="A7018" s="9" t="str">
        <f t="shared" si="219"/>
        <v>OSM: Umlazi Branch - Rail - (31336050)</v>
      </c>
      <c r="B7018" s="9" t="s">
        <v>2807</v>
      </c>
      <c r="C7018" s="9" t="s">
        <v>2780</v>
      </c>
      <c r="D7018" s="12">
        <v>-29.96431961</v>
      </c>
      <c r="E7018" s="12">
        <v>30.919541649999999</v>
      </c>
      <c r="F7018" s="9" t="s">
        <v>2775</v>
      </c>
      <c r="G7018" s="9">
        <v>31336050</v>
      </c>
      <c r="H7018" s="9" t="str">
        <f t="shared" si="218"/>
        <v>(-29.9643196, 30.9195417)</v>
      </c>
    </row>
    <row r="7019" spans="1:8" s="10" customFormat="1" x14ac:dyDescent="0.25">
      <c r="A7019" s="9" t="str">
        <f t="shared" si="219"/>
        <v>OSM: Umlazi Branch - Rail - (147778959)</v>
      </c>
      <c r="B7019" s="9" t="s">
        <v>2807</v>
      </c>
      <c r="C7019" s="9" t="s">
        <v>2780</v>
      </c>
      <c r="D7019" s="12">
        <v>-29.968823808333301</v>
      </c>
      <c r="E7019" s="12">
        <v>30.935746741666598</v>
      </c>
      <c r="F7019" s="9" t="s">
        <v>2775</v>
      </c>
      <c r="G7019" s="9">
        <v>147778959</v>
      </c>
      <c r="H7019" s="9" t="str">
        <f t="shared" si="218"/>
        <v>(-29.9688238, 30.9357467)</v>
      </c>
    </row>
    <row r="7020" spans="1:8" s="10" customFormat="1" x14ac:dyDescent="0.25">
      <c r="A7020" s="9" t="str">
        <f t="shared" si="219"/>
        <v>OSM: Umlazi Branch - Rail - (147778960)</v>
      </c>
      <c r="B7020" s="9" t="s">
        <v>2807</v>
      </c>
      <c r="C7020" s="9" t="s">
        <v>2780</v>
      </c>
      <c r="D7020" s="12">
        <v>-29.968527126666601</v>
      </c>
      <c r="E7020" s="12">
        <v>30.936318679999999</v>
      </c>
      <c r="F7020" s="9" t="s">
        <v>2775</v>
      </c>
      <c r="G7020" s="9">
        <v>147778960</v>
      </c>
      <c r="H7020" s="9" t="str">
        <f t="shared" si="218"/>
        <v>(-29.9685271, 30.9363187)</v>
      </c>
    </row>
    <row r="7021" spans="1:8" s="10" customFormat="1" x14ac:dyDescent="0.25">
      <c r="A7021" s="9" t="str">
        <f t="shared" si="219"/>
        <v>OSM: Umlazi Branch - Rail - (147778964)</v>
      </c>
      <c r="B7021" s="9" t="s">
        <v>2807</v>
      </c>
      <c r="C7021" s="9" t="s">
        <v>2780</v>
      </c>
      <c r="D7021" s="12">
        <v>-29.9696903</v>
      </c>
      <c r="E7021" s="12">
        <v>30.933129600000001</v>
      </c>
      <c r="F7021" s="9" t="s">
        <v>2775</v>
      </c>
      <c r="G7021" s="9">
        <v>147778964</v>
      </c>
      <c r="H7021" s="9" t="str">
        <f t="shared" si="218"/>
        <v>(-29.9696903, 30.9331296)</v>
      </c>
    </row>
    <row r="7022" spans="1:8" s="10" customFormat="1" x14ac:dyDescent="0.25">
      <c r="A7022" s="9" t="str">
        <f t="shared" si="219"/>
        <v>OSM: Umlazi Branch - Rail - (147778965)</v>
      </c>
      <c r="B7022" s="9" t="s">
        <v>2807</v>
      </c>
      <c r="C7022" s="9" t="s">
        <v>2780</v>
      </c>
      <c r="D7022" s="12">
        <v>-29.969666400000001</v>
      </c>
      <c r="E7022" s="12">
        <v>30.933075250000002</v>
      </c>
      <c r="F7022" s="9" t="s">
        <v>2775</v>
      </c>
      <c r="G7022" s="9">
        <v>147778965</v>
      </c>
      <c r="H7022" s="9" t="str">
        <f t="shared" si="218"/>
        <v>(-29.9696664, 30.9330753)</v>
      </c>
    </row>
    <row r="7023" spans="1:8" s="10" customFormat="1" x14ac:dyDescent="0.25">
      <c r="A7023" s="9" t="str">
        <f t="shared" si="219"/>
        <v>OSM: Umlazi Branch - Rail - (147778971)</v>
      </c>
      <c r="B7023" s="9" t="s">
        <v>2807</v>
      </c>
      <c r="C7023" s="9" t="s">
        <v>2780</v>
      </c>
      <c r="D7023" s="12">
        <v>-29.969426839534801</v>
      </c>
      <c r="E7023" s="12">
        <v>30.926375813953399</v>
      </c>
      <c r="F7023" s="9" t="s">
        <v>2775</v>
      </c>
      <c r="G7023" s="9">
        <v>147778971</v>
      </c>
      <c r="H7023" s="9" t="str">
        <f t="shared" si="218"/>
        <v>(-29.9694268, 30.9263758)</v>
      </c>
    </row>
    <row r="7024" spans="1:8" s="10" customFormat="1" x14ac:dyDescent="0.25">
      <c r="A7024" s="9" t="str">
        <f t="shared" si="219"/>
        <v>OSM: Umlazi Branch - Rail - (147778972)</v>
      </c>
      <c r="B7024" s="9" t="s">
        <v>2807</v>
      </c>
      <c r="C7024" s="9" t="s">
        <v>2780</v>
      </c>
      <c r="D7024" s="12">
        <v>-29.969519927906902</v>
      </c>
      <c r="E7024" s="12">
        <v>30.926286548837201</v>
      </c>
      <c r="F7024" s="9" t="s">
        <v>2775</v>
      </c>
      <c r="G7024" s="9">
        <v>147778972</v>
      </c>
      <c r="H7024" s="9" t="str">
        <f t="shared" si="218"/>
        <v>(-29.9695199, 30.9262865)</v>
      </c>
    </row>
    <row r="7025" spans="1:8" s="10" customFormat="1" x14ac:dyDescent="0.25">
      <c r="A7025" s="9" t="str">
        <f t="shared" si="219"/>
        <v>OSM: Umlazi Branch - Rail - (147778973)</v>
      </c>
      <c r="B7025" s="9" t="s">
        <v>2807</v>
      </c>
      <c r="C7025" s="9" t="s">
        <v>2780</v>
      </c>
      <c r="D7025" s="12">
        <v>-29.96538395</v>
      </c>
      <c r="E7025" s="12">
        <v>30.921785150000002</v>
      </c>
      <c r="F7025" s="9" t="s">
        <v>2775</v>
      </c>
      <c r="G7025" s="9">
        <v>147778973</v>
      </c>
      <c r="H7025" s="9" t="str">
        <f t="shared" si="218"/>
        <v>(-29.965384, 30.9217852)</v>
      </c>
    </row>
    <row r="7026" spans="1:8" s="10" customFormat="1" x14ac:dyDescent="0.25">
      <c r="A7026" s="9" t="str">
        <f t="shared" si="219"/>
        <v>OSM: Umlazi Branch - Rail - (147778974)</v>
      </c>
      <c r="B7026" s="9" t="s">
        <v>2807</v>
      </c>
      <c r="C7026" s="9" t="s">
        <v>2780</v>
      </c>
      <c r="D7026" s="12">
        <v>-29.965444739999999</v>
      </c>
      <c r="E7026" s="12">
        <v>30.921689140000002</v>
      </c>
      <c r="F7026" s="9" t="s">
        <v>2775</v>
      </c>
      <c r="G7026" s="9">
        <v>147778974</v>
      </c>
      <c r="H7026" s="9" t="str">
        <f t="shared" si="218"/>
        <v>(-29.9654447, 30.9216891)</v>
      </c>
    </row>
    <row r="7027" spans="1:8" s="10" customFormat="1" x14ac:dyDescent="0.25">
      <c r="A7027" s="9" t="str">
        <f t="shared" si="219"/>
        <v>OSM: Umlazi Branch - Rail - (148119556)</v>
      </c>
      <c r="B7027" s="9" t="s">
        <v>2807</v>
      </c>
      <c r="C7027" s="9" t="s">
        <v>2780</v>
      </c>
      <c r="D7027" s="12">
        <v>-29.9725762647058</v>
      </c>
      <c r="E7027" s="12">
        <v>30.898625247058799</v>
      </c>
      <c r="F7027" s="9" t="s">
        <v>2775</v>
      </c>
      <c r="G7027" s="9">
        <v>148119556</v>
      </c>
      <c r="H7027" s="9" t="str">
        <f t="shared" si="218"/>
        <v>(-29.9725763, 30.8986252)</v>
      </c>
    </row>
    <row r="7028" spans="1:8" s="10" customFormat="1" x14ac:dyDescent="0.25">
      <c r="A7028" s="9" t="str">
        <f t="shared" si="219"/>
        <v>OSM: Umlazi Branch - Rail - (148119557)</v>
      </c>
      <c r="B7028" s="9" t="s">
        <v>2807</v>
      </c>
      <c r="C7028" s="9" t="s">
        <v>2780</v>
      </c>
      <c r="D7028" s="12">
        <v>-29.972635093333299</v>
      </c>
      <c r="E7028" s="12">
        <v>30.898032239999999</v>
      </c>
      <c r="F7028" s="9" t="s">
        <v>2775</v>
      </c>
      <c r="G7028" s="9">
        <v>148119557</v>
      </c>
      <c r="H7028" s="9" t="str">
        <f t="shared" si="218"/>
        <v>(-29.9726351, 30.8980322)</v>
      </c>
    </row>
    <row r="7029" spans="1:8" s="10" customFormat="1" x14ac:dyDescent="0.25">
      <c r="A7029" s="9" t="str">
        <f t="shared" si="219"/>
        <v>OSM: Umlazi Branch - Rail - (148119558)</v>
      </c>
      <c r="B7029" s="9" t="s">
        <v>2807</v>
      </c>
      <c r="C7029" s="9" t="s">
        <v>2780</v>
      </c>
      <c r="D7029" s="12">
        <v>-29.959018350000001</v>
      </c>
      <c r="E7029" s="12">
        <v>30.8723183</v>
      </c>
      <c r="F7029" s="9" t="s">
        <v>2775</v>
      </c>
      <c r="G7029" s="9">
        <v>148119558</v>
      </c>
      <c r="H7029" s="9" t="str">
        <f t="shared" si="218"/>
        <v>(-29.9590184, 30.8723183)</v>
      </c>
    </row>
    <row r="7030" spans="1:8" s="10" customFormat="1" x14ac:dyDescent="0.25">
      <c r="A7030" s="9" t="str">
        <f t="shared" si="219"/>
        <v>OSM: Umlazi Branch - Rail - (148119559)</v>
      </c>
      <c r="B7030" s="9" t="s">
        <v>2807</v>
      </c>
      <c r="C7030" s="9" t="s">
        <v>2780</v>
      </c>
      <c r="D7030" s="12">
        <v>-29.958905649999998</v>
      </c>
      <c r="E7030" s="12">
        <v>30.87228065</v>
      </c>
      <c r="F7030" s="9" t="s">
        <v>2775</v>
      </c>
      <c r="G7030" s="9">
        <v>148119559</v>
      </c>
      <c r="H7030" s="9" t="str">
        <f t="shared" si="218"/>
        <v>(-29.9589057, 30.8722807)</v>
      </c>
    </row>
    <row r="7031" spans="1:8" s="10" customFormat="1" x14ac:dyDescent="0.25">
      <c r="A7031" s="9" t="str">
        <f t="shared" si="219"/>
        <v>OSM: Umlazi Branch - Rail - (148119560)</v>
      </c>
      <c r="B7031" s="9" t="s">
        <v>2807</v>
      </c>
      <c r="C7031" s="9" t="s">
        <v>2780</v>
      </c>
      <c r="D7031" s="12">
        <v>-29.9681841933333</v>
      </c>
      <c r="E7031" s="12">
        <v>30.8937247333333</v>
      </c>
      <c r="F7031" s="9" t="s">
        <v>2775</v>
      </c>
      <c r="G7031" s="9">
        <v>148119560</v>
      </c>
      <c r="H7031" s="9" t="str">
        <f t="shared" si="218"/>
        <v>(-29.9681842, 30.8937247)</v>
      </c>
    </row>
    <row r="7032" spans="1:8" s="10" customFormat="1" x14ac:dyDescent="0.25">
      <c r="A7032" s="9" t="str">
        <f t="shared" si="219"/>
        <v>OSM: Umlazi Branch - Rail - (148119561)</v>
      </c>
      <c r="B7032" s="9" t="s">
        <v>2807</v>
      </c>
      <c r="C7032" s="9" t="s">
        <v>2780</v>
      </c>
      <c r="D7032" s="12">
        <v>-29.968211994117599</v>
      </c>
      <c r="E7032" s="12">
        <v>30.8937100647058</v>
      </c>
      <c r="F7032" s="9" t="s">
        <v>2775</v>
      </c>
      <c r="G7032" s="9">
        <v>148119561</v>
      </c>
      <c r="H7032" s="9" t="str">
        <f t="shared" si="218"/>
        <v>(-29.968212, 30.8937101)</v>
      </c>
    </row>
    <row r="7033" spans="1:8" s="10" customFormat="1" x14ac:dyDescent="0.25">
      <c r="A7033" s="9" t="str">
        <f t="shared" si="219"/>
        <v>OSM: Umlazi Branch - Rail - (148119562)</v>
      </c>
      <c r="B7033" s="9" t="s">
        <v>2807</v>
      </c>
      <c r="C7033" s="9" t="s">
        <v>2780</v>
      </c>
      <c r="D7033" s="12">
        <v>-29.972216825</v>
      </c>
      <c r="E7033" s="12">
        <v>30.896129375000001</v>
      </c>
      <c r="F7033" s="9" t="s">
        <v>2775</v>
      </c>
      <c r="G7033" s="9">
        <v>148119562</v>
      </c>
      <c r="H7033" s="9" t="str">
        <f t="shared" si="218"/>
        <v>(-29.9722168, 30.8961294)</v>
      </c>
    </row>
    <row r="7034" spans="1:8" s="10" customFormat="1" x14ac:dyDescent="0.25">
      <c r="A7034" s="9" t="str">
        <f t="shared" si="219"/>
        <v>OSM: Umlazi Branch - Rail - (148119563)</v>
      </c>
      <c r="B7034" s="9" t="s">
        <v>2807</v>
      </c>
      <c r="C7034" s="9" t="s">
        <v>2780</v>
      </c>
      <c r="D7034" s="12">
        <v>-29.972246875</v>
      </c>
      <c r="E7034" s="12">
        <v>30.896108575</v>
      </c>
      <c r="F7034" s="9" t="s">
        <v>2775</v>
      </c>
      <c r="G7034" s="9">
        <v>148119563</v>
      </c>
      <c r="H7034" s="9" t="str">
        <f t="shared" si="218"/>
        <v>(-29.9722469, 30.8961086)</v>
      </c>
    </row>
    <row r="7035" spans="1:8" s="10" customFormat="1" x14ac:dyDescent="0.25">
      <c r="A7035" s="9" t="str">
        <f t="shared" si="219"/>
        <v>OSM: Umlazi Branch - Rail - (148119564)</v>
      </c>
      <c r="B7035" s="9" t="s">
        <v>2807</v>
      </c>
      <c r="C7035" s="9" t="s">
        <v>2780</v>
      </c>
      <c r="D7035" s="12">
        <v>-29.962463880000001</v>
      </c>
      <c r="E7035" s="12">
        <v>30.89304568</v>
      </c>
      <c r="F7035" s="9" t="s">
        <v>2775</v>
      </c>
      <c r="G7035" s="9">
        <v>148119564</v>
      </c>
      <c r="H7035" s="9" t="str">
        <f t="shared" si="218"/>
        <v>(-29.9624639, 30.8930457)</v>
      </c>
    </row>
    <row r="7036" spans="1:8" s="10" customFormat="1" x14ac:dyDescent="0.25">
      <c r="A7036" s="9" t="str">
        <f t="shared" si="219"/>
        <v>OSM: Umlazi Branch - Rail - (148119569)</v>
      </c>
      <c r="B7036" s="9" t="s">
        <v>2807</v>
      </c>
      <c r="C7036" s="9" t="s">
        <v>2780</v>
      </c>
      <c r="D7036" s="12">
        <v>-29.962642333333299</v>
      </c>
      <c r="E7036" s="12">
        <v>30.8932394666666</v>
      </c>
      <c r="F7036" s="9" t="s">
        <v>2775</v>
      </c>
      <c r="G7036" s="9">
        <v>148119569</v>
      </c>
      <c r="H7036" s="9" t="str">
        <f t="shared" si="218"/>
        <v>(-29.9626423, 30.8932395)</v>
      </c>
    </row>
    <row r="7037" spans="1:8" s="10" customFormat="1" x14ac:dyDescent="0.25">
      <c r="A7037" s="9" t="str">
        <f t="shared" si="219"/>
        <v>OSM: Umlazi Branch - Rail - (158304881)</v>
      </c>
      <c r="B7037" s="9" t="s">
        <v>2807</v>
      </c>
      <c r="C7037" s="9" t="s">
        <v>2780</v>
      </c>
      <c r="D7037" s="12">
        <v>-29.966515771428501</v>
      </c>
      <c r="E7037" s="12">
        <v>30.938729942857101</v>
      </c>
      <c r="F7037" s="9" t="s">
        <v>2775</v>
      </c>
      <c r="G7037" s="9">
        <v>158304881</v>
      </c>
      <c r="H7037" s="9" t="str">
        <f t="shared" si="218"/>
        <v>(-29.9665158, 30.9387299)</v>
      </c>
    </row>
    <row r="7038" spans="1:8" s="10" customFormat="1" x14ac:dyDescent="0.25">
      <c r="A7038" s="9" t="str">
        <f t="shared" si="219"/>
        <v>OSM: Umlazi Branch - Rail - (875368583)</v>
      </c>
      <c r="B7038" s="9" t="s">
        <v>2807</v>
      </c>
      <c r="C7038" s="9" t="s">
        <v>2780</v>
      </c>
      <c r="D7038" s="12">
        <v>-29.966312766666601</v>
      </c>
      <c r="E7038" s="12">
        <v>30.9389276333333</v>
      </c>
      <c r="F7038" s="9" t="s">
        <v>2775</v>
      </c>
      <c r="G7038" s="9">
        <v>875368583</v>
      </c>
      <c r="H7038" s="9" t="str">
        <f t="shared" si="218"/>
        <v>(-29.9663128, 30.9389276)</v>
      </c>
    </row>
    <row r="7039" spans="1:8" s="10" customFormat="1" x14ac:dyDescent="0.25">
      <c r="A7039" s="9" t="str">
        <f t="shared" si="219"/>
        <v>OSM: Umlazi Branch - Rail - (875368584)</v>
      </c>
      <c r="B7039" s="9" t="s">
        <v>2807</v>
      </c>
      <c r="C7039" s="9" t="s">
        <v>2780</v>
      </c>
      <c r="D7039" s="12">
        <v>-29.961838942857099</v>
      </c>
      <c r="E7039" s="12">
        <v>30.941860414285699</v>
      </c>
      <c r="F7039" s="9" t="s">
        <v>2775</v>
      </c>
      <c r="G7039" s="9">
        <v>875368584</v>
      </c>
      <c r="H7039" s="9" t="str">
        <f t="shared" si="218"/>
        <v>(-29.9618389, 30.9418604)</v>
      </c>
    </row>
    <row r="7040" spans="1:8" s="10" customFormat="1" x14ac:dyDescent="0.25">
      <c r="A7040" s="9" t="str">
        <f t="shared" si="219"/>
        <v>OSM: Umlazi Branch - Rail - (899481636)</v>
      </c>
      <c r="B7040" s="9" t="s">
        <v>2807</v>
      </c>
      <c r="C7040" s="9" t="s">
        <v>2780</v>
      </c>
      <c r="D7040" s="12">
        <v>-29.952963159999999</v>
      </c>
      <c r="E7040" s="12">
        <v>30.866020679999998</v>
      </c>
      <c r="F7040" s="9" t="s">
        <v>2775</v>
      </c>
      <c r="G7040" s="9">
        <v>899481636</v>
      </c>
      <c r="H7040" s="9" t="str">
        <f t="shared" si="218"/>
        <v>(-29.9529632, 30.8660207)</v>
      </c>
    </row>
    <row r="7041" spans="1:8" s="10" customFormat="1" x14ac:dyDescent="0.25">
      <c r="A7041" s="9" t="str">
        <f t="shared" si="219"/>
        <v>OSM: Umlazi Branch - Rail - (899481637)</v>
      </c>
      <c r="B7041" s="9" t="s">
        <v>2807</v>
      </c>
      <c r="C7041" s="9" t="s">
        <v>2780</v>
      </c>
      <c r="D7041" s="12">
        <v>-29.953339749999898</v>
      </c>
      <c r="E7041" s="12">
        <v>30.865994300000001</v>
      </c>
      <c r="F7041" s="9" t="s">
        <v>2775</v>
      </c>
      <c r="G7041" s="9">
        <v>899481637</v>
      </c>
      <c r="H7041" s="9" t="str">
        <f t="shared" ref="H7041:H7104" si="220">"(" &amp; TEXT(D7041, "#.#######") &amp; ", " &amp; TEXT(E7041, "#.#######") &amp; ")"</f>
        <v>(-29.9533397, 30.8659943)</v>
      </c>
    </row>
    <row r="7042" spans="1:8" s="10" customFormat="1" x14ac:dyDescent="0.25">
      <c r="A7042" s="9" t="str">
        <f t="shared" si="219"/>
        <v>OSM: Umlazi Branch - Abandoned - (899481640)</v>
      </c>
      <c r="B7042" s="9" t="s">
        <v>2807</v>
      </c>
      <c r="C7042" s="9" t="s">
        <v>139</v>
      </c>
      <c r="D7042" s="12">
        <v>-29.951976833333301</v>
      </c>
      <c r="E7042" s="12">
        <v>30.8660051666666</v>
      </c>
      <c r="F7042" s="9" t="s">
        <v>2775</v>
      </c>
      <c r="G7042" s="9">
        <v>899481640</v>
      </c>
      <c r="H7042" s="9" t="str">
        <f t="shared" si="220"/>
        <v>(-29.9519768, 30.8660052)</v>
      </c>
    </row>
    <row r="7043" spans="1:8" s="10" customFormat="1" x14ac:dyDescent="0.25">
      <c r="A7043" s="9" t="str">
        <f t="shared" ref="A7043:A7106" si="221">"OSM: " &amp; B7043 &amp; " - " &amp; PROPER(C7043) &amp; " - (" &amp; G7043 &amp; ")"</f>
        <v>OSM: Umlazi Branch - Abandoned - (899481641)</v>
      </c>
      <c r="B7043" s="9" t="s">
        <v>2807</v>
      </c>
      <c r="C7043" s="9" t="s">
        <v>139</v>
      </c>
      <c r="D7043" s="12">
        <v>-29.951901674999998</v>
      </c>
      <c r="E7043" s="12">
        <v>30.865863650000001</v>
      </c>
      <c r="F7043" s="9" t="s">
        <v>2775</v>
      </c>
      <c r="G7043" s="9">
        <v>899481641</v>
      </c>
      <c r="H7043" s="9" t="str">
        <f t="shared" si="220"/>
        <v>(-29.9519017, 30.8658637)</v>
      </c>
    </row>
    <row r="7044" spans="1:8" s="10" customFormat="1" x14ac:dyDescent="0.25">
      <c r="A7044" s="9" t="str">
        <f t="shared" si="221"/>
        <v>OSM: Umlazi Branch - Rail - (989722759)</v>
      </c>
      <c r="B7044" s="9" t="s">
        <v>2807</v>
      </c>
      <c r="C7044" s="9" t="s">
        <v>2780</v>
      </c>
      <c r="D7044" s="12">
        <v>-29.972385074999998</v>
      </c>
      <c r="E7044" s="12">
        <v>30.906040624999999</v>
      </c>
      <c r="F7044" s="9" t="s">
        <v>2775</v>
      </c>
      <c r="G7044" s="9">
        <v>989722759</v>
      </c>
      <c r="H7044" s="9" t="str">
        <f t="shared" si="220"/>
        <v>(-29.9723851, 30.9060406)</v>
      </c>
    </row>
    <row r="7045" spans="1:8" s="10" customFormat="1" x14ac:dyDescent="0.25">
      <c r="A7045" s="9" t="str">
        <f t="shared" si="221"/>
        <v>OSM: Umlazi Branch - Rail - (989722761)</v>
      </c>
      <c r="B7045" s="9" t="s">
        <v>2807</v>
      </c>
      <c r="C7045" s="9" t="s">
        <v>2780</v>
      </c>
      <c r="D7045" s="12">
        <v>-29.972653975</v>
      </c>
      <c r="E7045" s="12">
        <v>30.902363987499999</v>
      </c>
      <c r="F7045" s="9" t="s">
        <v>2775</v>
      </c>
      <c r="G7045" s="9">
        <v>989722761</v>
      </c>
      <c r="H7045" s="9" t="str">
        <f t="shared" si="220"/>
        <v>(-29.972654, 30.902364)</v>
      </c>
    </row>
    <row r="7046" spans="1:8" s="10" customFormat="1" x14ac:dyDescent="0.25">
      <c r="A7046" s="9" t="str">
        <f t="shared" si="221"/>
        <v>OSM: Umlazi Branch - Rail - (989722762)</v>
      </c>
      <c r="B7046" s="9" t="s">
        <v>2807</v>
      </c>
      <c r="C7046" s="9" t="s">
        <v>2780</v>
      </c>
      <c r="D7046" s="12">
        <v>-29.955160299999999</v>
      </c>
      <c r="E7046" s="12">
        <v>30.866063650000001</v>
      </c>
      <c r="F7046" s="9" t="s">
        <v>2775</v>
      </c>
      <c r="G7046" s="9">
        <v>989722762</v>
      </c>
      <c r="H7046" s="9" t="str">
        <f t="shared" si="220"/>
        <v>(-29.9551603, 30.8660637)</v>
      </c>
    </row>
    <row r="7047" spans="1:8" s="10" customFormat="1" x14ac:dyDescent="0.25">
      <c r="A7047" s="9" t="str">
        <f t="shared" si="221"/>
        <v>OSM: Umlazi Branch - Rail - (989722763)</v>
      </c>
      <c r="B7047" s="9" t="s">
        <v>2807</v>
      </c>
      <c r="C7047" s="9" t="s">
        <v>2780</v>
      </c>
      <c r="D7047" s="12">
        <v>-29.955578750000001</v>
      </c>
      <c r="E7047" s="12">
        <v>30.8661209375</v>
      </c>
      <c r="F7047" s="9" t="s">
        <v>2775</v>
      </c>
      <c r="G7047" s="9">
        <v>989722763</v>
      </c>
      <c r="H7047" s="9" t="str">
        <f t="shared" si="220"/>
        <v>(-29.9555788, 30.8661209)</v>
      </c>
    </row>
    <row r="7048" spans="1:8" s="10" customFormat="1" x14ac:dyDescent="0.25">
      <c r="A7048" s="9" t="str">
        <f t="shared" si="221"/>
        <v>OSM: Umlazi Branch - Rail - (989722764)</v>
      </c>
      <c r="B7048" s="9" t="s">
        <v>2807</v>
      </c>
      <c r="C7048" s="9" t="s">
        <v>2780</v>
      </c>
      <c r="D7048" s="12">
        <v>-29.955963149999999</v>
      </c>
      <c r="E7048" s="12">
        <v>30.866092250000001</v>
      </c>
      <c r="F7048" s="9" t="s">
        <v>2775</v>
      </c>
      <c r="G7048" s="9">
        <v>989722764</v>
      </c>
      <c r="H7048" s="9" t="str">
        <f t="shared" si="220"/>
        <v>(-29.9559632, 30.8660923)</v>
      </c>
    </row>
    <row r="7049" spans="1:8" s="10" customFormat="1" x14ac:dyDescent="0.25">
      <c r="A7049" s="9" t="str">
        <f t="shared" si="221"/>
        <v>OSM: Umlazi Branch - Rail - (1321797339)</v>
      </c>
      <c r="B7049" s="9" t="s">
        <v>2807</v>
      </c>
      <c r="C7049" s="9" t="s">
        <v>2780</v>
      </c>
      <c r="D7049" s="12">
        <v>-29.962848033333302</v>
      </c>
      <c r="E7049" s="12">
        <v>30.941283899999998</v>
      </c>
      <c r="F7049" s="9" t="s">
        <v>2775</v>
      </c>
      <c r="G7049" s="9">
        <v>1321797339</v>
      </c>
      <c r="H7049" s="9" t="str">
        <f t="shared" si="220"/>
        <v>(-29.962848, 30.9412839)</v>
      </c>
    </row>
    <row r="7050" spans="1:8" s="10" customFormat="1" x14ac:dyDescent="0.25">
      <c r="A7050" s="9" t="str">
        <f t="shared" si="221"/>
        <v>OSM: Umtentweni - Station - (4004087836)</v>
      </c>
      <c r="B7050" s="9" t="s">
        <v>2517</v>
      </c>
      <c r="C7050" s="9" t="s">
        <v>7</v>
      </c>
      <c r="D7050" s="12">
        <v>-30.7155874</v>
      </c>
      <c r="E7050" s="12">
        <v>30.475633500000001</v>
      </c>
      <c r="F7050" s="9" t="s">
        <v>8</v>
      </c>
      <c r="G7050" s="9">
        <v>4004087836</v>
      </c>
      <c r="H7050" s="9" t="str">
        <f t="shared" si="220"/>
        <v>(-30.7155874, 30.4756335)</v>
      </c>
    </row>
    <row r="7051" spans="1:8" s="10" customFormat="1" x14ac:dyDescent="0.25">
      <c r="A7051" s="9" t="str">
        <f t="shared" si="221"/>
        <v>OSM: Umvoti River - Halt - (799727947)</v>
      </c>
      <c r="B7051" s="9" t="s">
        <v>2206</v>
      </c>
      <c r="C7051" s="9" t="s">
        <v>19</v>
      </c>
      <c r="D7051" s="12">
        <v>-29.158968999999999</v>
      </c>
      <c r="E7051" s="12">
        <v>30.625136999999999</v>
      </c>
      <c r="F7051" s="9" t="s">
        <v>8</v>
      </c>
      <c r="G7051" s="9">
        <v>799727947</v>
      </c>
      <c r="H7051" s="9" t="str">
        <f t="shared" si="220"/>
        <v>(-29.158969, 30.625137)</v>
      </c>
    </row>
    <row r="7052" spans="1:8" s="10" customFormat="1" x14ac:dyDescent="0.25">
      <c r="A7052" s="9" t="str">
        <f t="shared" si="221"/>
        <v>OSM: Umzinto - Station - (3996225999)</v>
      </c>
      <c r="B7052" s="9" t="s">
        <v>2499</v>
      </c>
      <c r="C7052" s="9" t="s">
        <v>7</v>
      </c>
      <c r="D7052" s="12">
        <v>-30.324913899999999</v>
      </c>
      <c r="E7052" s="12">
        <v>30.654588</v>
      </c>
      <c r="F7052" s="9" t="s">
        <v>8</v>
      </c>
      <c r="G7052" s="9">
        <v>3996225999</v>
      </c>
      <c r="H7052" s="9" t="str">
        <f t="shared" si="220"/>
        <v>(-30.3249139, 30.654588)</v>
      </c>
    </row>
    <row r="7053" spans="1:8" s="10" customFormat="1" x14ac:dyDescent="0.25">
      <c r="A7053" s="9" t="str">
        <f t="shared" si="221"/>
        <v>OSM: uMzumbe - Station - (449441757)</v>
      </c>
      <c r="B7053" s="9" t="s">
        <v>1922</v>
      </c>
      <c r="C7053" s="9" t="s">
        <v>7</v>
      </c>
      <c r="D7053" s="12">
        <v>-30.621379900000001</v>
      </c>
      <c r="E7053" s="12">
        <v>30.544026599999999</v>
      </c>
      <c r="F7053" s="9" t="s">
        <v>8</v>
      </c>
      <c r="G7053" s="9">
        <v>449441757</v>
      </c>
      <c r="H7053" s="9" t="str">
        <f t="shared" si="220"/>
        <v>(-30.6213799, 30.5440266)</v>
      </c>
    </row>
    <row r="7054" spans="1:8" s="10" customFormat="1" x14ac:dyDescent="0.25">
      <c r="A7054" s="9" t="str">
        <f t="shared" si="221"/>
        <v>OSM: Underberg - Station - (662597119)</v>
      </c>
      <c r="B7054" s="9" t="s">
        <v>2103</v>
      </c>
      <c r="C7054" s="9" t="s">
        <v>7</v>
      </c>
      <c r="D7054" s="12">
        <v>-29.792570399999999</v>
      </c>
      <c r="E7054" s="12">
        <v>29.4981449</v>
      </c>
      <c r="F7054" s="9" t="s">
        <v>8</v>
      </c>
      <c r="G7054" s="9">
        <v>662597119</v>
      </c>
      <c r="H7054" s="9" t="str">
        <f t="shared" si="220"/>
        <v>(-29.7925704, 29.4981449)</v>
      </c>
    </row>
    <row r="7055" spans="1:8" s="10" customFormat="1" x14ac:dyDescent="0.25">
      <c r="A7055" s="9" t="str">
        <f t="shared" si="221"/>
        <v>OSM: Unibell - Stop - (56332050)</v>
      </c>
      <c r="B7055" s="9" t="s">
        <v>83</v>
      </c>
      <c r="C7055" s="9" t="s">
        <v>13</v>
      </c>
      <c r="D7055" s="12">
        <v>-33.937074799999998</v>
      </c>
      <c r="E7055" s="12">
        <v>18.628523099999999</v>
      </c>
      <c r="F7055" s="9" t="s">
        <v>8</v>
      </c>
      <c r="G7055" s="9">
        <v>56332050</v>
      </c>
      <c r="H7055" s="9" t="str">
        <f t="shared" si="220"/>
        <v>(-33.9370748, 18.6285231)</v>
      </c>
    </row>
    <row r="7056" spans="1:8" s="10" customFormat="1" x14ac:dyDescent="0.25">
      <c r="A7056" s="9" t="str">
        <f t="shared" si="221"/>
        <v>OSM: Unibell - Stop - (7334837344)</v>
      </c>
      <c r="B7056" s="9" t="s">
        <v>83</v>
      </c>
      <c r="C7056" s="9" t="s">
        <v>13</v>
      </c>
      <c r="D7056" s="12">
        <v>-33.937040099999997</v>
      </c>
      <c r="E7056" s="12">
        <v>18.628511</v>
      </c>
      <c r="F7056" s="9" t="s">
        <v>8</v>
      </c>
      <c r="G7056" s="9">
        <v>7334837344</v>
      </c>
      <c r="H7056" s="9" t="str">
        <f t="shared" si="220"/>
        <v>(-33.9370401, 18.628511)</v>
      </c>
    </row>
    <row r="7057" spans="1:8" s="10" customFormat="1" x14ac:dyDescent="0.25">
      <c r="A7057" s="9" t="str">
        <f t="shared" si="221"/>
        <v>OSM: Unibell - Station - (7334837346)</v>
      </c>
      <c r="B7057" s="9" t="s">
        <v>83</v>
      </c>
      <c r="C7057" s="9" t="s">
        <v>7</v>
      </c>
      <c r="D7057" s="12">
        <v>-33.937045599999998</v>
      </c>
      <c r="E7057" s="12">
        <v>18.628595300000001</v>
      </c>
      <c r="F7057" s="9" t="s">
        <v>8</v>
      </c>
      <c r="G7057" s="9">
        <v>7334837346</v>
      </c>
      <c r="H7057" s="9" t="str">
        <f t="shared" si="220"/>
        <v>(-33.9370456, 18.6285953)</v>
      </c>
    </row>
    <row r="7058" spans="1:8" s="10" customFormat="1" x14ac:dyDescent="0.25">
      <c r="A7058" s="9" t="str">
        <f t="shared" si="221"/>
        <v>OSM: Unibell - Platform - (61134861)</v>
      </c>
      <c r="B7058" s="9" t="s">
        <v>83</v>
      </c>
      <c r="C7058" s="9" t="s">
        <v>2708</v>
      </c>
      <c r="D7058" s="12">
        <v>-33.936972577777702</v>
      </c>
      <c r="E7058" s="12">
        <v>18.628631800000001</v>
      </c>
      <c r="F7058" s="9" t="s">
        <v>2775</v>
      </c>
      <c r="G7058" s="9">
        <v>61134861</v>
      </c>
      <c r="H7058" s="9" t="str">
        <f t="shared" si="220"/>
        <v>(-33.9369726, 18.6286318)</v>
      </c>
    </row>
    <row r="7059" spans="1:8" s="10" customFormat="1" x14ac:dyDescent="0.25">
      <c r="A7059" s="9" t="str">
        <f t="shared" si="221"/>
        <v>OSM: Unibell - Platform - (61134875)</v>
      </c>
      <c r="B7059" s="9" t="s">
        <v>83</v>
      </c>
      <c r="C7059" s="9" t="s">
        <v>2708</v>
      </c>
      <c r="D7059" s="12">
        <v>-33.937140229999997</v>
      </c>
      <c r="E7059" s="12">
        <v>18.628375259999999</v>
      </c>
      <c r="F7059" s="9" t="s">
        <v>2775</v>
      </c>
      <c r="G7059" s="9">
        <v>61134875</v>
      </c>
      <c r="H7059" s="9" t="str">
        <f t="shared" si="220"/>
        <v>(-33.9371402, 18.6283753)</v>
      </c>
    </row>
    <row r="7060" spans="1:8" s="10" customFormat="1" x14ac:dyDescent="0.25">
      <c r="A7060" s="9" t="str">
        <f t="shared" si="221"/>
        <v>OSM: Unified - Stop - (247644859)</v>
      </c>
      <c r="B7060" s="9" t="s">
        <v>1192</v>
      </c>
      <c r="C7060" s="9" t="s">
        <v>13</v>
      </c>
      <c r="D7060" s="12">
        <v>-26.179358199999999</v>
      </c>
      <c r="E7060" s="12">
        <v>27.926961800000001</v>
      </c>
      <c r="F7060" s="9" t="s">
        <v>8</v>
      </c>
      <c r="G7060" s="9">
        <v>247644859</v>
      </c>
      <c r="H7060" s="9" t="str">
        <f t="shared" si="220"/>
        <v>(-26.1793582, 27.9269618)</v>
      </c>
    </row>
    <row r="7061" spans="1:8" s="10" customFormat="1" x14ac:dyDescent="0.25">
      <c r="A7061" s="9" t="str">
        <f t="shared" si="221"/>
        <v>OSM: Unified - Station - (9165523941)</v>
      </c>
      <c r="B7061" s="9" t="s">
        <v>1192</v>
      </c>
      <c r="C7061" s="9" t="s">
        <v>7</v>
      </c>
      <c r="D7061" s="12">
        <v>-26.179400000000001</v>
      </c>
      <c r="E7061" s="12">
        <v>27.926694099999999</v>
      </c>
      <c r="F7061" s="9" t="s">
        <v>8</v>
      </c>
      <c r="G7061" s="9">
        <v>9165523941</v>
      </c>
      <c r="H7061" s="9" t="str">
        <f t="shared" si="220"/>
        <v>(-26.1794, 27.9266941)</v>
      </c>
    </row>
    <row r="7062" spans="1:8" s="10" customFormat="1" x14ac:dyDescent="0.25">
      <c r="A7062" s="9" t="str">
        <f t="shared" si="221"/>
        <v>OSM: Union - Stop - (1488962273)</v>
      </c>
      <c r="B7062" s="9" t="s">
        <v>2355</v>
      </c>
      <c r="C7062" s="9" t="s">
        <v>13</v>
      </c>
      <c r="D7062" s="12">
        <v>-26.270473800000001</v>
      </c>
      <c r="E7062" s="12">
        <v>28.162742099999999</v>
      </c>
      <c r="F7062" s="9" t="s">
        <v>8</v>
      </c>
      <c r="G7062" s="9">
        <v>1488962273</v>
      </c>
      <c r="H7062" s="9" t="str">
        <f t="shared" si="220"/>
        <v>(-26.2704738, 28.1627421)</v>
      </c>
    </row>
    <row r="7063" spans="1:8" s="10" customFormat="1" x14ac:dyDescent="0.25">
      <c r="A7063" s="9" t="str">
        <f t="shared" si="221"/>
        <v>OSM: Union - Station - (4332548393)</v>
      </c>
      <c r="B7063" s="9" t="s">
        <v>2355</v>
      </c>
      <c r="C7063" s="9" t="s">
        <v>7</v>
      </c>
      <c r="D7063" s="12">
        <v>-26.2704488</v>
      </c>
      <c r="E7063" s="12">
        <v>28.162706400000001</v>
      </c>
      <c r="F7063" s="9" t="s">
        <v>8</v>
      </c>
      <c r="G7063" s="9">
        <v>4332548393</v>
      </c>
      <c r="H7063" s="9" t="str">
        <f t="shared" si="220"/>
        <v>(-26.2704488, 28.1627064)</v>
      </c>
    </row>
    <row r="7064" spans="1:8" s="10" customFormat="1" x14ac:dyDescent="0.25">
      <c r="A7064" s="9" t="str">
        <f t="shared" si="221"/>
        <v>OSM: Upington - Station - (247328017)</v>
      </c>
      <c r="B7064" s="9" t="s">
        <v>952</v>
      </c>
      <c r="C7064" s="9" t="s">
        <v>7</v>
      </c>
      <c r="D7064" s="12">
        <v>-28.452862</v>
      </c>
      <c r="E7064" s="12">
        <v>21.239491900000001</v>
      </c>
      <c r="F7064" s="9" t="s">
        <v>8</v>
      </c>
      <c r="G7064" s="9">
        <v>247328017</v>
      </c>
      <c r="H7064" s="9" t="str">
        <f t="shared" si="220"/>
        <v>(-28.452862, 21.2394919)</v>
      </c>
    </row>
    <row r="7065" spans="1:8" s="10" customFormat="1" x14ac:dyDescent="0.25">
      <c r="A7065" s="9" t="str">
        <f t="shared" si="221"/>
        <v>OSM: Utrechtaansluiting - Abandoned - (3683156301)</v>
      </c>
      <c r="B7065" s="9" t="s">
        <v>2475</v>
      </c>
      <c r="C7065" s="9" t="s">
        <v>139</v>
      </c>
      <c r="D7065" s="12">
        <v>-27.7894851</v>
      </c>
      <c r="E7065" s="12">
        <v>29.9724787</v>
      </c>
      <c r="F7065" s="9" t="s">
        <v>8</v>
      </c>
      <c r="G7065" s="9">
        <v>3683156301</v>
      </c>
      <c r="H7065" s="9" t="str">
        <f t="shared" si="220"/>
        <v>(-27.7894851, 29.9724787)</v>
      </c>
    </row>
    <row r="7066" spans="1:8" s="10" customFormat="1" x14ac:dyDescent="0.25">
      <c r="A7066" s="9" t="str">
        <f t="shared" si="221"/>
        <v>OSM: Uysklip - Halt - (247645292)</v>
      </c>
      <c r="B7066" s="9" t="s">
        <v>1216</v>
      </c>
      <c r="C7066" s="9" t="s">
        <v>19</v>
      </c>
      <c r="D7066" s="12">
        <v>-29.398332199999999</v>
      </c>
      <c r="E7066" s="12">
        <v>26.646048</v>
      </c>
      <c r="F7066" s="9" t="s">
        <v>8</v>
      </c>
      <c r="G7066" s="9">
        <v>247645292</v>
      </c>
      <c r="H7066" s="9" t="str">
        <f t="shared" si="220"/>
        <v>(-29.3983322, 26.646048)</v>
      </c>
    </row>
    <row r="7067" spans="1:8" s="10" customFormat="1" x14ac:dyDescent="0.25">
      <c r="A7067" s="9" t="str">
        <f t="shared" si="221"/>
        <v>OSM: Vaalbrug - Abandoned - (247645291)</v>
      </c>
      <c r="B7067" s="9" t="s">
        <v>1215</v>
      </c>
      <c r="C7067" s="9" t="s">
        <v>139</v>
      </c>
      <c r="D7067" s="12">
        <v>-27.016618000000001</v>
      </c>
      <c r="E7067" s="12">
        <v>26.7043359</v>
      </c>
      <c r="F7067" s="9" t="s">
        <v>8</v>
      </c>
      <c r="G7067" s="9">
        <v>247645291</v>
      </c>
      <c r="H7067" s="9" t="str">
        <f t="shared" si="220"/>
        <v>(-27.016618, 26.7043359)</v>
      </c>
    </row>
    <row r="7068" spans="1:8" s="10" customFormat="1" x14ac:dyDescent="0.25">
      <c r="A7068" s="9" t="str">
        <f t="shared" si="221"/>
        <v>OSM: Vaalkop - Station - (919490193)</v>
      </c>
      <c r="B7068" s="9" t="s">
        <v>2237</v>
      </c>
      <c r="C7068" s="9" t="s">
        <v>7</v>
      </c>
      <c r="D7068" s="12">
        <v>-25.5681014</v>
      </c>
      <c r="E7068" s="12">
        <v>26.240689400000001</v>
      </c>
      <c r="F7068" s="9" t="s">
        <v>8</v>
      </c>
      <c r="G7068" s="9">
        <v>919490193</v>
      </c>
      <c r="H7068" s="9" t="str">
        <f t="shared" si="220"/>
        <v>(-25.5681014, 26.2406894)</v>
      </c>
    </row>
    <row r="7069" spans="1:8" s="10" customFormat="1" x14ac:dyDescent="0.25">
      <c r="A7069" s="9" t="str">
        <f t="shared" si="221"/>
        <v>OSM: Vaalwater - Station - (247647012)</v>
      </c>
      <c r="B7069" s="9" t="s">
        <v>1480</v>
      </c>
      <c r="C7069" s="9" t="s">
        <v>7</v>
      </c>
      <c r="D7069" s="12">
        <v>-24.303541800000001</v>
      </c>
      <c r="E7069" s="12">
        <v>28.110361900000001</v>
      </c>
      <c r="F7069" s="9" t="s">
        <v>8</v>
      </c>
      <c r="G7069" s="9">
        <v>247647012</v>
      </c>
      <c r="H7069" s="9" t="str">
        <f t="shared" si="220"/>
        <v>(-24.3035418, 28.1103619)</v>
      </c>
    </row>
    <row r="7070" spans="1:8" s="10" customFormat="1" x14ac:dyDescent="0.25">
      <c r="A7070" s="9" t="str">
        <f t="shared" si="221"/>
        <v>OSM: Vailima - Halt - (247325617)</v>
      </c>
      <c r="B7070" s="9" t="s">
        <v>340</v>
      </c>
      <c r="C7070" s="9" t="s">
        <v>19</v>
      </c>
      <c r="D7070" s="12">
        <v>-28.821575299999999</v>
      </c>
      <c r="E7070" s="12">
        <v>27.971836100000001</v>
      </c>
      <c r="F7070" s="9" t="s">
        <v>8</v>
      </c>
      <c r="G7070" s="9">
        <v>247325617</v>
      </c>
      <c r="H7070" s="9" t="str">
        <f t="shared" si="220"/>
        <v>(-28.8215753, 27.9718361)</v>
      </c>
    </row>
    <row r="7071" spans="1:8" s="10" customFormat="1" x14ac:dyDescent="0.25">
      <c r="A7071" s="9" t="str">
        <f t="shared" si="221"/>
        <v>OSM: Val - Station - (334488435)</v>
      </c>
      <c r="B7071" s="9" t="s">
        <v>1772</v>
      </c>
      <c r="C7071" s="9" t="s">
        <v>7</v>
      </c>
      <c r="D7071" s="12">
        <v>-26.796927799999999</v>
      </c>
      <c r="E7071" s="12">
        <v>28.934564399999999</v>
      </c>
      <c r="F7071" s="9" t="s">
        <v>8</v>
      </c>
      <c r="G7071" s="9">
        <v>334488435</v>
      </c>
      <c r="H7071" s="9" t="str">
        <f t="shared" si="220"/>
        <v>(-26.7969278, 28.9345644)</v>
      </c>
    </row>
    <row r="7072" spans="1:8" s="10" customFormat="1" x14ac:dyDescent="0.25">
      <c r="A7072" s="9" t="str">
        <f t="shared" si="221"/>
        <v>OSM: Vall Reef Operation West Track - Rail - (143405594)</v>
      </c>
      <c r="B7072" s="9" t="s">
        <v>2877</v>
      </c>
      <c r="C7072" s="9" t="s">
        <v>2780</v>
      </c>
      <c r="D7072" s="12">
        <v>-26.9518663232558</v>
      </c>
      <c r="E7072" s="12">
        <v>26.712405227906899</v>
      </c>
      <c r="F7072" s="9" t="s">
        <v>2775</v>
      </c>
      <c r="G7072" s="9">
        <v>143405594</v>
      </c>
      <c r="H7072" s="9" t="str">
        <f t="shared" si="220"/>
        <v>(-26.9518663, 26.7124052)</v>
      </c>
    </row>
    <row r="7073" spans="1:8" s="10" customFormat="1" x14ac:dyDescent="0.25">
      <c r="A7073" s="9" t="str">
        <f t="shared" si="221"/>
        <v>OSM: Vall Reefs Operations Imodi Track - Rail - (450526133)</v>
      </c>
      <c r="B7073" s="9" t="s">
        <v>2920</v>
      </c>
      <c r="C7073" s="9" t="s">
        <v>2780</v>
      </c>
      <c r="D7073" s="12">
        <v>-26.9535818215384</v>
      </c>
      <c r="E7073" s="12">
        <v>26.717696041538399</v>
      </c>
      <c r="F7073" s="9" t="s">
        <v>2775</v>
      </c>
      <c r="G7073" s="9">
        <v>450526133</v>
      </c>
      <c r="H7073" s="9" t="str">
        <f t="shared" si="220"/>
        <v>(-26.9535818, 26.717696)</v>
      </c>
    </row>
    <row r="7074" spans="1:8" s="10" customFormat="1" x14ac:dyDescent="0.25">
      <c r="A7074" s="9" t="str">
        <f t="shared" si="221"/>
        <v>OSM: Valley - Halt - (5778217792)</v>
      </c>
      <c r="B7074" s="9" t="s">
        <v>2592</v>
      </c>
      <c r="C7074" s="9" t="s">
        <v>19</v>
      </c>
      <c r="D7074" s="12">
        <v>-33.981135199999997</v>
      </c>
      <c r="E7074" s="12">
        <v>25.611231</v>
      </c>
      <c r="F7074" s="9" t="s">
        <v>8</v>
      </c>
      <c r="G7074" s="9">
        <v>5778217792</v>
      </c>
      <c r="H7074" s="9" t="str">
        <f t="shared" si="220"/>
        <v>(-33.9811352, 25.611231)</v>
      </c>
    </row>
    <row r="7075" spans="1:8" s="10" customFormat="1" x14ac:dyDescent="0.25">
      <c r="A7075" s="9" t="str">
        <f t="shared" si="221"/>
        <v>OSM: Valley Junction (Old) - Halt - (5308636223)</v>
      </c>
      <c r="B7075" s="9" t="s">
        <v>2585</v>
      </c>
      <c r="C7075" s="9" t="s">
        <v>19</v>
      </c>
      <c r="D7075" s="12">
        <v>-33.979637400000001</v>
      </c>
      <c r="E7075" s="12">
        <v>25.6167953</v>
      </c>
      <c r="F7075" s="9" t="s">
        <v>8</v>
      </c>
      <c r="G7075" s="9">
        <v>5308636223</v>
      </c>
      <c r="H7075" s="9" t="str">
        <f t="shared" si="220"/>
        <v>(-33.9796374, 25.6167953)</v>
      </c>
    </row>
    <row r="7076" spans="1:8" s="10" customFormat="1" x14ac:dyDescent="0.25">
      <c r="A7076" s="9" t="str">
        <f t="shared" si="221"/>
        <v>OSM: Valley-Dora - Halt - (248236604)</v>
      </c>
      <c r="B7076" s="9" t="s">
        <v>1522</v>
      </c>
      <c r="C7076" s="9" t="s">
        <v>19</v>
      </c>
      <c r="D7076" s="12">
        <v>-30.296789400000002</v>
      </c>
      <c r="E7076" s="12">
        <v>25.780477399999999</v>
      </c>
      <c r="F7076" s="9" t="s">
        <v>8</v>
      </c>
      <c r="G7076" s="9">
        <v>248236604</v>
      </c>
      <c r="H7076" s="9" t="str">
        <f t="shared" si="220"/>
        <v>(-30.2967894, 25.7804774)</v>
      </c>
    </row>
    <row r="7077" spans="1:8" s="10" customFormat="1" x14ac:dyDescent="0.25">
      <c r="A7077" s="9" t="str">
        <f t="shared" si="221"/>
        <v>OSM: Valsrivier - Halt - (247325616)</v>
      </c>
      <c r="B7077" s="9" t="s">
        <v>339</v>
      </c>
      <c r="C7077" s="9" t="s">
        <v>19</v>
      </c>
      <c r="D7077" s="12">
        <v>-28.143886299999998</v>
      </c>
      <c r="E7077" s="12">
        <v>28.110398100000001</v>
      </c>
      <c r="F7077" s="9" t="s">
        <v>8</v>
      </c>
      <c r="G7077" s="9">
        <v>247325616</v>
      </c>
      <c r="H7077" s="9" t="str">
        <f t="shared" si="220"/>
        <v>(-28.1438863, 28.1103981)</v>
      </c>
    </row>
    <row r="7078" spans="1:8" s="10" customFormat="1" x14ac:dyDescent="0.25">
      <c r="A7078" s="9" t="str">
        <f t="shared" si="221"/>
        <v>OSM: Van Aardt - Abandoned - (247326503)</v>
      </c>
      <c r="B7078" s="9" t="s">
        <v>748</v>
      </c>
      <c r="C7078" s="9" t="s">
        <v>139</v>
      </c>
      <c r="D7078" s="12">
        <v>-31.2633899</v>
      </c>
      <c r="E7078" s="12">
        <v>26.657366700000001</v>
      </c>
      <c r="F7078" s="9" t="s">
        <v>8</v>
      </c>
      <c r="G7078" s="9">
        <v>247326503</v>
      </c>
      <c r="H7078" s="9" t="str">
        <f t="shared" si="220"/>
        <v>(-31.2633899, 26.6573667)</v>
      </c>
    </row>
    <row r="7079" spans="1:8" s="10" customFormat="1" x14ac:dyDescent="0.25">
      <c r="A7079" s="9" t="str">
        <f t="shared" si="221"/>
        <v>OSM: Van Amstel - Abandoned - (247328018)</v>
      </c>
      <c r="B7079" s="9" t="s">
        <v>953</v>
      </c>
      <c r="C7079" s="9" t="s">
        <v>139</v>
      </c>
      <c r="D7079" s="12">
        <v>-31.319027800000001</v>
      </c>
      <c r="E7079" s="12">
        <v>23.0410684</v>
      </c>
      <c r="F7079" s="9" t="s">
        <v>8</v>
      </c>
      <c r="G7079" s="9">
        <v>247328018</v>
      </c>
      <c r="H7079" s="9" t="str">
        <f t="shared" si="220"/>
        <v>(-31.3190278, 23.0410684)</v>
      </c>
    </row>
    <row r="7080" spans="1:8" s="10" customFormat="1" x14ac:dyDescent="0.25">
      <c r="A7080" s="9" t="str">
        <f t="shared" si="221"/>
        <v>OSM: Van der Bijl - Station - (247644861)</v>
      </c>
      <c r="B7080" s="9" t="s">
        <v>1193</v>
      </c>
      <c r="C7080" s="9" t="s">
        <v>7</v>
      </c>
      <c r="D7080" s="12">
        <v>-26.6037815</v>
      </c>
      <c r="E7080" s="12">
        <v>27.8058111</v>
      </c>
      <c r="F7080" s="9" t="s">
        <v>8</v>
      </c>
      <c r="G7080" s="9">
        <v>247644861</v>
      </c>
      <c r="H7080" s="9" t="str">
        <f t="shared" si="220"/>
        <v>(-26.6037815, 27.8058111)</v>
      </c>
    </row>
    <row r="7081" spans="1:8" s="10" customFormat="1" x14ac:dyDescent="0.25">
      <c r="A7081" s="9" t="str">
        <f t="shared" si="221"/>
        <v>OSM: Van der Merwe - Stop - (247644862)</v>
      </c>
      <c r="B7081" s="9" t="s">
        <v>1194</v>
      </c>
      <c r="C7081" s="9" t="s">
        <v>13</v>
      </c>
      <c r="D7081" s="12">
        <v>-25.724321799999998</v>
      </c>
      <c r="E7081" s="12">
        <v>28.4953799</v>
      </c>
      <c r="F7081" s="9" t="s">
        <v>8</v>
      </c>
      <c r="G7081" s="9">
        <v>247644862</v>
      </c>
      <c r="H7081" s="9" t="str">
        <f t="shared" si="220"/>
        <v>(-25.7243218, 28.4953799)</v>
      </c>
    </row>
    <row r="7082" spans="1:8" s="10" customFormat="1" x14ac:dyDescent="0.25">
      <c r="A7082" s="9" t="str">
        <f t="shared" si="221"/>
        <v>OSM: Van der Merwe - Halt - (9169747928)</v>
      </c>
      <c r="B7082" s="9" t="s">
        <v>1194</v>
      </c>
      <c r="C7082" s="9" t="s">
        <v>19</v>
      </c>
      <c r="D7082" s="12">
        <v>-25.724242100000001</v>
      </c>
      <c r="E7082" s="12">
        <v>28.495382800000002</v>
      </c>
      <c r="F7082" s="9" t="s">
        <v>8</v>
      </c>
      <c r="G7082" s="9">
        <v>9169747928</v>
      </c>
      <c r="H7082" s="9" t="str">
        <f t="shared" si="220"/>
        <v>(-25.7242421, 28.4953828)</v>
      </c>
    </row>
    <row r="7083" spans="1:8" s="10" customFormat="1" x14ac:dyDescent="0.25">
      <c r="A7083" s="9" t="str">
        <f t="shared" si="221"/>
        <v>OSM: Van der Merwe - Stop - (9169747929)</v>
      </c>
      <c r="B7083" s="9" t="s">
        <v>1194</v>
      </c>
      <c r="C7083" s="9" t="s">
        <v>13</v>
      </c>
      <c r="D7083" s="12">
        <v>-25.7241316</v>
      </c>
      <c r="E7083" s="12">
        <v>28.495392899999999</v>
      </c>
      <c r="F7083" s="9" t="s">
        <v>8</v>
      </c>
      <c r="G7083" s="9">
        <v>9169747929</v>
      </c>
      <c r="H7083" s="9" t="str">
        <f t="shared" si="220"/>
        <v>(-25.7241316, 28.4953929)</v>
      </c>
    </row>
    <row r="7084" spans="1:8" s="10" customFormat="1" x14ac:dyDescent="0.25">
      <c r="A7084" s="9" t="str">
        <f t="shared" si="221"/>
        <v>OSM: Van der Stel - Stop - (128185939)</v>
      </c>
      <c r="B7084" s="9" t="s">
        <v>100</v>
      </c>
      <c r="C7084" s="9" t="s">
        <v>13</v>
      </c>
      <c r="D7084" s="12">
        <v>-34.094951600000002</v>
      </c>
      <c r="E7084" s="12">
        <v>18.852393299999999</v>
      </c>
      <c r="F7084" s="9" t="s">
        <v>8</v>
      </c>
      <c r="G7084" s="9">
        <v>128185939</v>
      </c>
      <c r="H7084" s="9" t="str">
        <f t="shared" si="220"/>
        <v>(-34.0949516, 18.8523933)</v>
      </c>
    </row>
    <row r="7085" spans="1:8" s="10" customFormat="1" x14ac:dyDescent="0.25">
      <c r="A7085" s="9" t="str">
        <f t="shared" si="221"/>
        <v>OSM: Van der Stel - Station - (7401297955)</v>
      </c>
      <c r="B7085" s="9" t="s">
        <v>100</v>
      </c>
      <c r="C7085" s="9" t="s">
        <v>7</v>
      </c>
      <c r="D7085" s="12">
        <v>-34.094979000000002</v>
      </c>
      <c r="E7085" s="12">
        <v>18.8530555</v>
      </c>
      <c r="F7085" s="9" t="s">
        <v>8</v>
      </c>
      <c r="G7085" s="9">
        <v>7401297955</v>
      </c>
      <c r="H7085" s="9" t="str">
        <f t="shared" si="220"/>
        <v>(-34.094979, 18.8530555)</v>
      </c>
    </row>
    <row r="7086" spans="1:8" s="10" customFormat="1" x14ac:dyDescent="0.25">
      <c r="A7086" s="9" t="str">
        <f t="shared" si="221"/>
        <v>OSM: Van Heerden - Abandoned - (247328019)</v>
      </c>
      <c r="B7086" s="9" t="s">
        <v>954</v>
      </c>
      <c r="C7086" s="9" t="s">
        <v>139</v>
      </c>
      <c r="D7086" s="12">
        <v>-30.5887055</v>
      </c>
      <c r="E7086" s="12">
        <v>23.647988600000001</v>
      </c>
      <c r="F7086" s="9" t="s">
        <v>8</v>
      </c>
      <c r="G7086" s="9">
        <v>247328019</v>
      </c>
      <c r="H7086" s="9" t="str">
        <f t="shared" si="220"/>
        <v>(-30.5887055, 23.6479886)</v>
      </c>
    </row>
    <row r="7087" spans="1:8" s="10" customFormat="1" x14ac:dyDescent="0.25">
      <c r="A7087" s="9" t="str">
        <f t="shared" si="221"/>
        <v>OSM: Van Reenen - Station - (247325615)</v>
      </c>
      <c r="B7087" s="9" t="s">
        <v>338</v>
      </c>
      <c r="C7087" s="9" t="s">
        <v>7</v>
      </c>
      <c r="D7087" s="12">
        <v>-28.371941</v>
      </c>
      <c r="E7087" s="12">
        <v>29.378882399999998</v>
      </c>
      <c r="F7087" s="9" t="s">
        <v>8</v>
      </c>
      <c r="G7087" s="9">
        <v>247325615</v>
      </c>
      <c r="H7087" s="9" t="str">
        <f t="shared" si="220"/>
        <v>(-28.371941, 29.3788824)</v>
      </c>
    </row>
    <row r="7088" spans="1:8" s="10" customFormat="1" x14ac:dyDescent="0.25">
      <c r="A7088" s="9" t="str">
        <f t="shared" si="221"/>
        <v>OSM: Van Riebeeck Park - Stop - (247644855)</v>
      </c>
      <c r="B7088" s="9" t="s">
        <v>1188</v>
      </c>
      <c r="C7088" s="9" t="s">
        <v>13</v>
      </c>
      <c r="D7088" s="12">
        <v>-26.088126599999999</v>
      </c>
      <c r="E7088" s="12">
        <v>28.221757400000001</v>
      </c>
      <c r="F7088" s="9" t="s">
        <v>8</v>
      </c>
      <c r="G7088" s="9">
        <v>247644855</v>
      </c>
      <c r="H7088" s="9" t="str">
        <f t="shared" si="220"/>
        <v>(-26.0881266, 28.2217574)</v>
      </c>
    </row>
    <row r="7089" spans="1:8" s="10" customFormat="1" x14ac:dyDescent="0.25">
      <c r="A7089" s="9" t="str">
        <f t="shared" si="221"/>
        <v>OSM: Van Riebeeckpark - Station - (9168944948)</v>
      </c>
      <c r="B7089" s="9" t="s">
        <v>2696</v>
      </c>
      <c r="C7089" s="9" t="s">
        <v>7</v>
      </c>
      <c r="D7089" s="12">
        <v>-26.087928900000001</v>
      </c>
      <c r="E7089" s="12">
        <v>28.221782300000001</v>
      </c>
      <c r="F7089" s="9" t="s">
        <v>8</v>
      </c>
      <c r="G7089" s="9">
        <v>9168944948</v>
      </c>
      <c r="H7089" s="9" t="str">
        <f t="shared" si="220"/>
        <v>(-26.0879289, 28.2217823)</v>
      </c>
    </row>
    <row r="7090" spans="1:8" s="10" customFormat="1" x14ac:dyDescent="0.25">
      <c r="A7090" s="9" t="str">
        <f t="shared" si="221"/>
        <v>OSM: Van Ryn - Stop - (247644856)</v>
      </c>
      <c r="B7090" s="9" t="s">
        <v>1189</v>
      </c>
      <c r="C7090" s="9" t="s">
        <v>13</v>
      </c>
      <c r="D7090" s="12">
        <v>-26.173020900000001</v>
      </c>
      <c r="E7090" s="12">
        <v>28.344481300000002</v>
      </c>
      <c r="F7090" s="9" t="s">
        <v>8</v>
      </c>
      <c r="G7090" s="9">
        <v>247644856</v>
      </c>
      <c r="H7090" s="9" t="str">
        <f t="shared" si="220"/>
        <v>(-26.1730209, 28.3444813)</v>
      </c>
    </row>
    <row r="7091" spans="1:8" s="10" customFormat="1" x14ac:dyDescent="0.25">
      <c r="A7091" s="9" t="str">
        <f t="shared" si="221"/>
        <v>OSM: Van Ryn - Stop - (9144406965)</v>
      </c>
      <c r="B7091" s="9" t="s">
        <v>1189</v>
      </c>
      <c r="C7091" s="9" t="s">
        <v>13</v>
      </c>
      <c r="D7091" s="12">
        <v>-26.172989900000001</v>
      </c>
      <c r="E7091" s="12">
        <v>28.344466799999999</v>
      </c>
      <c r="F7091" s="9" t="s">
        <v>8</v>
      </c>
      <c r="G7091" s="9">
        <v>9144406965</v>
      </c>
      <c r="H7091" s="9" t="str">
        <f t="shared" si="220"/>
        <v>(-26.1729899, 28.3444668)</v>
      </c>
    </row>
    <row r="7092" spans="1:8" s="10" customFormat="1" x14ac:dyDescent="0.25">
      <c r="A7092" s="9" t="str">
        <f t="shared" si="221"/>
        <v>OSM: Van Ryn - Station - (9144406992)</v>
      </c>
      <c r="B7092" s="9" t="s">
        <v>1189</v>
      </c>
      <c r="C7092" s="9" t="s">
        <v>7</v>
      </c>
      <c r="D7092" s="12">
        <v>-26.173066599999999</v>
      </c>
      <c r="E7092" s="12">
        <v>28.3444845</v>
      </c>
      <c r="F7092" s="9" t="s">
        <v>8</v>
      </c>
      <c r="G7092" s="9">
        <v>9144406992</v>
      </c>
      <c r="H7092" s="9" t="str">
        <f t="shared" si="220"/>
        <v>(-26.1730666, 28.3444845)</v>
      </c>
    </row>
    <row r="7093" spans="1:8" s="10" customFormat="1" x14ac:dyDescent="0.25">
      <c r="A7093" s="9" t="str">
        <f t="shared" si="221"/>
        <v>OSM: Van Stadens - Halt - (27244864)</v>
      </c>
      <c r="B7093" s="9" t="s">
        <v>38</v>
      </c>
      <c r="C7093" s="9" t="s">
        <v>19</v>
      </c>
      <c r="D7093" s="12">
        <v>-33.894280199999997</v>
      </c>
      <c r="E7093" s="12">
        <v>25.216340800000001</v>
      </c>
      <c r="F7093" s="9" t="s">
        <v>8</v>
      </c>
      <c r="G7093" s="9">
        <v>27244864</v>
      </c>
      <c r="H7093" s="9" t="str">
        <f t="shared" si="220"/>
        <v>(-33.8942802, 25.2163408)</v>
      </c>
    </row>
    <row r="7094" spans="1:8" s="10" customFormat="1" x14ac:dyDescent="0.25">
      <c r="A7094" s="9" t="str">
        <f t="shared" si="221"/>
        <v>OSM: Van Tonder - Station - (766135983)</v>
      </c>
      <c r="B7094" s="9" t="s">
        <v>2172</v>
      </c>
      <c r="C7094" s="9" t="s">
        <v>7</v>
      </c>
      <c r="D7094" s="12">
        <v>-29.0244806</v>
      </c>
      <c r="E7094" s="12">
        <v>26.298134000000001</v>
      </c>
      <c r="F7094" s="9" t="s">
        <v>8</v>
      </c>
      <c r="G7094" s="9">
        <v>766135983</v>
      </c>
      <c r="H7094" s="9" t="str">
        <f t="shared" si="220"/>
        <v>(-29.0244806, 26.298134)</v>
      </c>
    </row>
    <row r="7095" spans="1:8" s="10" customFormat="1" x14ac:dyDescent="0.25">
      <c r="A7095" s="9" t="str">
        <f t="shared" si="221"/>
        <v>OSM: Van Wyk - Halt - (249333179)</v>
      </c>
      <c r="B7095" s="9" t="s">
        <v>1693</v>
      </c>
      <c r="C7095" s="9" t="s">
        <v>19</v>
      </c>
      <c r="D7095" s="12">
        <v>-34.060220399999999</v>
      </c>
      <c r="E7095" s="12">
        <v>21.20007</v>
      </c>
      <c r="F7095" s="9" t="s">
        <v>8</v>
      </c>
      <c r="G7095" s="9">
        <v>249333179</v>
      </c>
      <c r="H7095" s="9" t="str">
        <f t="shared" si="220"/>
        <v>(-34.0602204, 21.20007)</v>
      </c>
    </row>
    <row r="7096" spans="1:8" s="10" customFormat="1" x14ac:dyDescent="0.25">
      <c r="A7096" s="9" t="str">
        <f t="shared" si="221"/>
        <v>OSM: Van Wykskraal - Station - (249333178)</v>
      </c>
      <c r="B7096" s="9" t="s">
        <v>1692</v>
      </c>
      <c r="C7096" s="9" t="s">
        <v>7</v>
      </c>
      <c r="D7096" s="12">
        <v>-33.569629999999997</v>
      </c>
      <c r="E7096" s="12">
        <v>22.349305900000001</v>
      </c>
      <c r="F7096" s="9" t="s">
        <v>8</v>
      </c>
      <c r="G7096" s="9">
        <v>249333178</v>
      </c>
      <c r="H7096" s="9" t="str">
        <f t="shared" si="220"/>
        <v>(-33.56963, 22.3493059)</v>
      </c>
    </row>
    <row r="7097" spans="1:8" s="10" customFormat="1" x14ac:dyDescent="0.25">
      <c r="A7097" s="9" t="str">
        <f t="shared" si="221"/>
        <v>OSM: Vanadiumkop - Halt - (247647009)</v>
      </c>
      <c r="B7097" s="9" t="s">
        <v>1478</v>
      </c>
      <c r="C7097" s="9" t="s">
        <v>19</v>
      </c>
      <c r="D7097" s="12">
        <v>-25.352208300000001</v>
      </c>
      <c r="E7097" s="12">
        <v>29.818265100000001</v>
      </c>
      <c r="F7097" s="9" t="s">
        <v>8</v>
      </c>
      <c r="G7097" s="9">
        <v>247647009</v>
      </c>
      <c r="H7097" s="9" t="str">
        <f t="shared" si="220"/>
        <v>(-25.3522083, 29.8182651)</v>
      </c>
    </row>
    <row r="7098" spans="1:8" s="10" customFormat="1" x14ac:dyDescent="0.25">
      <c r="A7098" s="9" t="str">
        <f t="shared" si="221"/>
        <v>OSM: Varkensvlei - Abandoned - (1499441705)</v>
      </c>
      <c r="B7098" s="9" t="s">
        <v>2356</v>
      </c>
      <c r="C7098" s="9" t="s">
        <v>139</v>
      </c>
      <c r="D7098" s="12">
        <v>-27.132601699999999</v>
      </c>
      <c r="E7098" s="12">
        <v>29.094159399999999</v>
      </c>
      <c r="F7098" s="9" t="s">
        <v>8</v>
      </c>
      <c r="G7098" s="9">
        <v>1499441705</v>
      </c>
      <c r="H7098" s="9" t="str">
        <f t="shared" si="220"/>
        <v>(-27.1326017, 29.0941594)</v>
      </c>
    </row>
    <row r="7099" spans="1:8" s="10" customFormat="1" x14ac:dyDescent="0.25">
      <c r="A7099" s="9" t="str">
        <f t="shared" si="221"/>
        <v>OSM: Varsvlei - Abandoned - (247326510)</v>
      </c>
      <c r="B7099" s="9" t="s">
        <v>750</v>
      </c>
      <c r="C7099" s="9" t="s">
        <v>139</v>
      </c>
      <c r="D7099" s="12">
        <v>-31.6590034</v>
      </c>
      <c r="E7099" s="12">
        <v>25.750959099999999</v>
      </c>
      <c r="F7099" s="9" t="s">
        <v>8</v>
      </c>
      <c r="G7099" s="9">
        <v>247326510</v>
      </c>
      <c r="H7099" s="9" t="str">
        <f t="shared" si="220"/>
        <v>(-31.6590034, 25.7509591)</v>
      </c>
    </row>
    <row r="7100" spans="1:8" s="10" customFormat="1" x14ac:dyDescent="0.25">
      <c r="A7100" s="9" t="str">
        <f t="shared" si="221"/>
        <v>OSM: Vasco - Station - (288682152)</v>
      </c>
      <c r="B7100" s="9" t="s">
        <v>1738</v>
      </c>
      <c r="C7100" s="9" t="s">
        <v>7</v>
      </c>
      <c r="D7100" s="12">
        <v>-33.911199799999999</v>
      </c>
      <c r="E7100" s="12">
        <v>18.558434999999999</v>
      </c>
      <c r="F7100" s="9" t="s">
        <v>8</v>
      </c>
      <c r="G7100" s="9">
        <v>288682152</v>
      </c>
      <c r="H7100" s="9" t="str">
        <f t="shared" si="220"/>
        <v>(-33.9111998, 18.558435)</v>
      </c>
    </row>
    <row r="7101" spans="1:8" s="10" customFormat="1" x14ac:dyDescent="0.25">
      <c r="A7101" s="9" t="str">
        <f t="shared" si="221"/>
        <v>OSM: Vasco - Stop - (1509203093)</v>
      </c>
      <c r="B7101" s="9" t="s">
        <v>1738</v>
      </c>
      <c r="C7101" s="9" t="s">
        <v>13</v>
      </c>
      <c r="D7101" s="12">
        <v>-33.911149299999998</v>
      </c>
      <c r="E7101" s="12">
        <v>18.558596099999999</v>
      </c>
      <c r="F7101" s="9" t="s">
        <v>8</v>
      </c>
      <c r="G7101" s="9">
        <v>1509203093</v>
      </c>
      <c r="H7101" s="9" t="str">
        <f t="shared" si="220"/>
        <v>(-33.9111493, 18.5585961)</v>
      </c>
    </row>
    <row r="7102" spans="1:8" s="10" customFormat="1" x14ac:dyDescent="0.25">
      <c r="A7102" s="9" t="str">
        <f t="shared" si="221"/>
        <v>OSM: Vasco - Stop - (1509203108)</v>
      </c>
      <c r="B7102" s="9" t="s">
        <v>1738</v>
      </c>
      <c r="C7102" s="9" t="s">
        <v>13</v>
      </c>
      <c r="D7102" s="12">
        <v>-33.911180700000003</v>
      </c>
      <c r="E7102" s="12">
        <v>18.558607500000001</v>
      </c>
      <c r="F7102" s="9" t="s">
        <v>8</v>
      </c>
      <c r="G7102" s="9">
        <v>1509203108</v>
      </c>
      <c r="H7102" s="9" t="str">
        <f t="shared" si="220"/>
        <v>(-33.9111807, 18.5586075)</v>
      </c>
    </row>
    <row r="7103" spans="1:8" s="10" customFormat="1" x14ac:dyDescent="0.25">
      <c r="A7103" s="9" t="str">
        <f t="shared" si="221"/>
        <v>OSM: Vasco - Stop - (7334379745)</v>
      </c>
      <c r="B7103" s="9" t="s">
        <v>1738</v>
      </c>
      <c r="C7103" s="9" t="s">
        <v>13</v>
      </c>
      <c r="D7103" s="12">
        <v>-33.911279399999998</v>
      </c>
      <c r="E7103" s="12">
        <v>18.558647400000002</v>
      </c>
      <c r="F7103" s="9" t="s">
        <v>8</v>
      </c>
      <c r="G7103" s="9">
        <v>7334379745</v>
      </c>
      <c r="H7103" s="9" t="str">
        <f t="shared" si="220"/>
        <v>(-33.9112794, 18.5586474)</v>
      </c>
    </row>
    <row r="7104" spans="1:8" s="10" customFormat="1" x14ac:dyDescent="0.25">
      <c r="A7104" s="9" t="str">
        <f t="shared" si="221"/>
        <v>OSM: Vasco - Platform - (137601345)</v>
      </c>
      <c r="B7104" s="9" t="s">
        <v>1738</v>
      </c>
      <c r="C7104" s="9" t="s">
        <v>2708</v>
      </c>
      <c r="D7104" s="12">
        <v>-33.911322873333297</v>
      </c>
      <c r="E7104" s="12">
        <v>18.558279793333298</v>
      </c>
      <c r="F7104" s="9" t="s">
        <v>2775</v>
      </c>
      <c r="G7104" s="9">
        <v>137601345</v>
      </c>
      <c r="H7104" s="9" t="str">
        <f t="shared" si="220"/>
        <v>(-33.9113229, 18.5582798)</v>
      </c>
    </row>
    <row r="7105" spans="1:8" s="10" customFormat="1" x14ac:dyDescent="0.25">
      <c r="A7105" s="9" t="str">
        <f t="shared" si="221"/>
        <v>OSM: Vasco - Platform - (137601348)</v>
      </c>
      <c r="B7105" s="9" t="s">
        <v>1738</v>
      </c>
      <c r="C7105" s="9" t="s">
        <v>2708</v>
      </c>
      <c r="D7105" s="12">
        <v>-33.9111676666666</v>
      </c>
      <c r="E7105" s="12">
        <v>18.558363766666599</v>
      </c>
      <c r="F7105" s="9" t="s">
        <v>2775</v>
      </c>
      <c r="G7105" s="9">
        <v>137601348</v>
      </c>
      <c r="H7105" s="9" t="str">
        <f t="shared" ref="H7105:H7168" si="222">"(" &amp; TEXT(D7105, "#.#######") &amp; ", " &amp; TEXT(E7105, "#.#######") &amp; ")"</f>
        <v>(-33.9111677, 18.5583638)</v>
      </c>
    </row>
    <row r="7106" spans="1:8" s="10" customFormat="1" x14ac:dyDescent="0.25">
      <c r="A7106" s="9" t="str">
        <f t="shared" si="221"/>
        <v>OSM: Vasfontein - Stop - (247644857)</v>
      </c>
      <c r="B7106" s="9" t="s">
        <v>1190</v>
      </c>
      <c r="C7106" s="9" t="s">
        <v>13</v>
      </c>
      <c r="D7106" s="12">
        <v>-25.5421078</v>
      </c>
      <c r="E7106" s="12">
        <v>28.248384699999999</v>
      </c>
      <c r="F7106" s="9" t="s">
        <v>8</v>
      </c>
      <c r="G7106" s="9">
        <v>247644857</v>
      </c>
      <c r="H7106" s="9" t="str">
        <f t="shared" si="222"/>
        <v>(-25.5421078, 28.2483847)</v>
      </c>
    </row>
    <row r="7107" spans="1:8" s="10" customFormat="1" x14ac:dyDescent="0.25">
      <c r="A7107" s="9" t="str">
        <f t="shared" ref="A7107:A7170" si="223">"OSM: " &amp; B7107 &amp; " - " &amp; PROPER(C7107) &amp; " - (" &amp; G7107 &amp; ")"</f>
        <v>OSM: Vause - Halt - (662555426)</v>
      </c>
      <c r="B7107" s="9" t="s">
        <v>2093</v>
      </c>
      <c r="C7107" s="9" t="s">
        <v>19</v>
      </c>
      <c r="D7107" s="12">
        <v>-30.1381315</v>
      </c>
      <c r="E7107" s="12">
        <v>30.050887700000001</v>
      </c>
      <c r="F7107" s="9" t="s">
        <v>8</v>
      </c>
      <c r="G7107" s="9">
        <v>662555426</v>
      </c>
      <c r="H7107" s="9" t="str">
        <f t="shared" si="222"/>
        <v>(-30.1381315, 30.0508877)</v>
      </c>
    </row>
    <row r="7108" spans="1:8" s="10" customFormat="1" x14ac:dyDescent="0.25">
      <c r="A7108" s="9" t="str">
        <f t="shared" si="223"/>
        <v>OSM: Veepos - Halt - (247325612)</v>
      </c>
      <c r="B7108" s="9" t="s">
        <v>337</v>
      </c>
      <c r="C7108" s="9" t="s">
        <v>19</v>
      </c>
      <c r="D7108" s="12">
        <v>-28.381756200000002</v>
      </c>
      <c r="E7108" s="12">
        <v>27.598228200000001</v>
      </c>
      <c r="F7108" s="9" t="s">
        <v>8</v>
      </c>
      <c r="G7108" s="9">
        <v>247325612</v>
      </c>
      <c r="H7108" s="9" t="str">
        <f t="shared" si="222"/>
        <v>(-28.3817562, 27.5982282)</v>
      </c>
    </row>
    <row r="7109" spans="1:8" s="10" customFormat="1" x14ac:dyDescent="0.25">
      <c r="A7109" s="9" t="str">
        <f t="shared" si="223"/>
        <v>OSM: Veertien Strome - Station - (247328021)</v>
      </c>
      <c r="B7109" s="9" t="s">
        <v>955</v>
      </c>
      <c r="C7109" s="9" t="s">
        <v>7</v>
      </c>
      <c r="D7109" s="12">
        <v>-28.070172899999999</v>
      </c>
      <c r="E7109" s="12">
        <v>24.884392099999999</v>
      </c>
      <c r="F7109" s="9" t="s">
        <v>8</v>
      </c>
      <c r="G7109" s="9">
        <v>247328021</v>
      </c>
      <c r="H7109" s="9" t="str">
        <f t="shared" si="222"/>
        <v>(-28.0701729, 24.8843921)</v>
      </c>
    </row>
    <row r="7110" spans="1:8" s="10" customFormat="1" x14ac:dyDescent="0.25">
      <c r="A7110" s="9" t="str">
        <f t="shared" si="223"/>
        <v>OSM: Veldslag - Abandoned - (247647010)</v>
      </c>
      <c r="B7110" s="9" t="s">
        <v>1479</v>
      </c>
      <c r="C7110" s="9" t="s">
        <v>139</v>
      </c>
      <c r="D7110" s="12">
        <v>-24.547041799999999</v>
      </c>
      <c r="E7110" s="12">
        <v>28.124725099999999</v>
      </c>
      <c r="F7110" s="9" t="s">
        <v>8</v>
      </c>
      <c r="G7110" s="9">
        <v>247647010</v>
      </c>
      <c r="H7110" s="9" t="str">
        <f t="shared" si="222"/>
        <v>(-24.5470418, 28.1247251)</v>
      </c>
    </row>
    <row r="7111" spans="1:8" s="10" customFormat="1" x14ac:dyDescent="0.25">
      <c r="A7111" s="9" t="str">
        <f t="shared" si="223"/>
        <v>OSM: Vensterkrans - Abandoned - (357379676)</v>
      </c>
      <c r="B7111" s="9" t="s">
        <v>1883</v>
      </c>
      <c r="C7111" s="9" t="s">
        <v>139</v>
      </c>
      <c r="D7111" s="12">
        <v>-33.586843899999998</v>
      </c>
      <c r="E7111" s="12">
        <v>21.126386</v>
      </c>
      <c r="F7111" s="9" t="s">
        <v>8</v>
      </c>
      <c r="G7111" s="9">
        <v>357379676</v>
      </c>
      <c r="H7111" s="9" t="str">
        <f t="shared" si="222"/>
        <v>(-33.5868439, 21.126386)</v>
      </c>
    </row>
    <row r="7112" spans="1:8" s="10" customFormat="1" x14ac:dyDescent="0.25">
      <c r="A7112" s="9" t="str">
        <f t="shared" si="223"/>
        <v>OSM: Ventersdorp - Station - (247647100)</v>
      </c>
      <c r="B7112" s="9" t="s">
        <v>1516</v>
      </c>
      <c r="C7112" s="9" t="s">
        <v>7</v>
      </c>
      <c r="D7112" s="12">
        <v>-26.332545100000001</v>
      </c>
      <c r="E7112" s="12">
        <v>26.833841899999999</v>
      </c>
      <c r="F7112" s="9" t="s">
        <v>8</v>
      </c>
      <c r="G7112" s="9">
        <v>247647100</v>
      </c>
      <c r="H7112" s="9" t="str">
        <f t="shared" si="222"/>
        <v>(-26.3325451, 26.8338419)</v>
      </c>
    </row>
    <row r="7113" spans="1:8" s="10" customFormat="1" x14ac:dyDescent="0.25">
      <c r="A7113" s="9" t="str">
        <f t="shared" si="223"/>
        <v>OSM: Verby - Halt - (247326507)</v>
      </c>
      <c r="B7113" s="9" t="s">
        <v>749</v>
      </c>
      <c r="C7113" s="9" t="s">
        <v>19</v>
      </c>
      <c r="D7113" s="12">
        <v>-33.440094000000002</v>
      </c>
      <c r="E7113" s="12">
        <v>26.005077400000001</v>
      </c>
      <c r="F7113" s="9" t="s">
        <v>8</v>
      </c>
      <c r="G7113" s="9">
        <v>247326507</v>
      </c>
      <c r="H7113" s="9" t="str">
        <f t="shared" si="222"/>
        <v>(-33.440094, 26.0050774)</v>
      </c>
    </row>
    <row r="7114" spans="1:8" s="10" customFormat="1" x14ac:dyDescent="0.25">
      <c r="A7114" s="9" t="str">
        <f t="shared" si="223"/>
        <v>OSM: Vercoe - Station - (247325626)</v>
      </c>
      <c r="B7114" s="9" t="s">
        <v>345</v>
      </c>
      <c r="C7114" s="9" t="s">
        <v>7</v>
      </c>
      <c r="D7114" s="12">
        <v>-29.159082000000001</v>
      </c>
      <c r="E7114" s="12">
        <v>26.463318000000001</v>
      </c>
      <c r="F7114" s="9" t="s">
        <v>8</v>
      </c>
      <c r="G7114" s="9">
        <v>247325626</v>
      </c>
      <c r="H7114" s="9" t="str">
        <f t="shared" si="222"/>
        <v>(-29.159082, 26.463318)</v>
      </c>
    </row>
    <row r="7115" spans="1:8" s="10" customFormat="1" x14ac:dyDescent="0.25">
      <c r="A7115" s="9" t="str">
        <f t="shared" si="223"/>
        <v>OSM: Vereeniging - Stop - (247644858)</v>
      </c>
      <c r="B7115" s="9" t="s">
        <v>1191</v>
      </c>
      <c r="C7115" s="9" t="s">
        <v>13</v>
      </c>
      <c r="D7115" s="12">
        <v>-26.674208799999999</v>
      </c>
      <c r="E7115" s="12">
        <v>27.935227399999999</v>
      </c>
      <c r="F7115" s="9" t="s">
        <v>8</v>
      </c>
      <c r="G7115" s="9">
        <v>247644858</v>
      </c>
      <c r="H7115" s="9" t="str">
        <f t="shared" si="222"/>
        <v>(-26.6742088, 27.9352274)</v>
      </c>
    </row>
    <row r="7116" spans="1:8" s="10" customFormat="1" x14ac:dyDescent="0.25">
      <c r="A7116" s="9" t="str">
        <f t="shared" si="223"/>
        <v>OSM: Vereeniging - Stop - (7055183243)</v>
      </c>
      <c r="B7116" s="9" t="s">
        <v>1191</v>
      </c>
      <c r="C7116" s="9" t="s">
        <v>13</v>
      </c>
      <c r="D7116" s="12">
        <v>-26.6742572</v>
      </c>
      <c r="E7116" s="12">
        <v>27.935455999999999</v>
      </c>
      <c r="F7116" s="9" t="s">
        <v>8</v>
      </c>
      <c r="G7116" s="9">
        <v>7055183243</v>
      </c>
      <c r="H7116" s="9" t="str">
        <f t="shared" si="222"/>
        <v>(-26.6742572, 27.935456)</v>
      </c>
    </row>
    <row r="7117" spans="1:8" s="10" customFormat="1" x14ac:dyDescent="0.25">
      <c r="A7117" s="9" t="str">
        <f t="shared" si="223"/>
        <v>OSM: Vereeniging - Station - (7055183244)</v>
      </c>
      <c r="B7117" s="9" t="s">
        <v>1191</v>
      </c>
      <c r="C7117" s="9" t="s">
        <v>7</v>
      </c>
      <c r="D7117" s="12">
        <v>-26.6741584</v>
      </c>
      <c r="E7117" s="12">
        <v>27.9353056</v>
      </c>
      <c r="F7117" s="9" t="s">
        <v>8</v>
      </c>
      <c r="G7117" s="9">
        <v>7055183244</v>
      </c>
      <c r="H7117" s="9" t="str">
        <f t="shared" si="222"/>
        <v>(-26.6741584, 27.9353056)</v>
      </c>
    </row>
    <row r="7118" spans="1:8" s="10" customFormat="1" x14ac:dyDescent="0.25">
      <c r="A7118" s="9" t="str">
        <f t="shared" si="223"/>
        <v>OSM: Vereeniging - Stop - (7059769924)</v>
      </c>
      <c r="B7118" s="9" t="s">
        <v>1191</v>
      </c>
      <c r="C7118" s="9" t="s">
        <v>13</v>
      </c>
      <c r="D7118" s="12">
        <v>-26.6735319</v>
      </c>
      <c r="E7118" s="12">
        <v>27.935132599999999</v>
      </c>
      <c r="F7118" s="9" t="s">
        <v>8</v>
      </c>
      <c r="G7118" s="9">
        <v>7059769924</v>
      </c>
      <c r="H7118" s="9" t="str">
        <f t="shared" si="222"/>
        <v>(-26.6735319, 27.9351326)</v>
      </c>
    </row>
    <row r="7119" spans="1:8" s="10" customFormat="1" x14ac:dyDescent="0.25">
      <c r="A7119" s="9" t="str">
        <f t="shared" si="223"/>
        <v>OSM: Vermaas - Station - (247647099)</v>
      </c>
      <c r="B7119" s="9" t="s">
        <v>1515</v>
      </c>
      <c r="C7119" s="9" t="s">
        <v>7</v>
      </c>
      <c r="D7119" s="12">
        <v>-26.531772700000001</v>
      </c>
      <c r="E7119" s="12">
        <v>25.9976798</v>
      </c>
      <c r="F7119" s="9" t="s">
        <v>8</v>
      </c>
      <c r="G7119" s="9">
        <v>247647099</v>
      </c>
      <c r="H7119" s="9" t="str">
        <f t="shared" si="222"/>
        <v>(-26.5317727, 25.9976798)</v>
      </c>
    </row>
    <row r="7120" spans="1:8" s="10" customFormat="1" x14ac:dyDescent="0.25">
      <c r="A7120" s="9" t="str">
        <f t="shared" si="223"/>
        <v>OSM: Vermont - Station - (8600236437)</v>
      </c>
      <c r="B7120" s="9" t="s">
        <v>2667</v>
      </c>
      <c r="C7120" s="9" t="s">
        <v>7</v>
      </c>
      <c r="D7120" s="12">
        <v>-25.264144399999999</v>
      </c>
      <c r="E7120" s="12">
        <v>30.254111399999999</v>
      </c>
      <c r="F7120" s="9" t="s">
        <v>8</v>
      </c>
      <c r="G7120" s="9">
        <v>8600236437</v>
      </c>
      <c r="H7120" s="9" t="str">
        <f t="shared" si="222"/>
        <v>(-25.2641444, 30.2541114)</v>
      </c>
    </row>
    <row r="7121" spans="1:8" s="10" customFormat="1" x14ac:dyDescent="0.25">
      <c r="A7121" s="9" t="str">
        <f t="shared" si="223"/>
        <v>OSM: Versien - Abandoned - (247325625)</v>
      </c>
      <c r="B7121" s="9" t="s">
        <v>344</v>
      </c>
      <c r="C7121" s="9" t="s">
        <v>139</v>
      </c>
      <c r="D7121" s="12">
        <v>-27.080833299999998</v>
      </c>
      <c r="E7121" s="12">
        <v>27.859166699999999</v>
      </c>
      <c r="F7121" s="9" t="s">
        <v>8</v>
      </c>
      <c r="G7121" s="9">
        <v>247325625</v>
      </c>
      <c r="H7121" s="9" t="str">
        <f t="shared" si="222"/>
        <v>(-27.0808333, 27.8591667)</v>
      </c>
    </row>
    <row r="7122" spans="1:8" s="10" customFormat="1" x14ac:dyDescent="0.25">
      <c r="A7122" s="9" t="str">
        <f t="shared" si="223"/>
        <v>OSM: Verster - Halt - (247328022)</v>
      </c>
      <c r="B7122" s="9" t="s">
        <v>956</v>
      </c>
      <c r="C7122" s="9" t="s">
        <v>19</v>
      </c>
      <c r="D7122" s="12">
        <v>-31.606812900000001</v>
      </c>
      <c r="E7122" s="12">
        <v>23.158796200000001</v>
      </c>
      <c r="F7122" s="9" t="s">
        <v>8</v>
      </c>
      <c r="G7122" s="9">
        <v>247328022</v>
      </c>
      <c r="H7122" s="9" t="str">
        <f t="shared" si="222"/>
        <v>(-31.6068129, 23.1587962)</v>
      </c>
    </row>
    <row r="7123" spans="1:8" s="10" customFormat="1" x14ac:dyDescent="0.25">
      <c r="A7123" s="9" t="str">
        <f t="shared" si="223"/>
        <v>OSM: Verulam - Station - (348977551)</v>
      </c>
      <c r="B7123" s="9" t="s">
        <v>1855</v>
      </c>
      <c r="C7123" s="9" t="s">
        <v>7</v>
      </c>
      <c r="D7123" s="12">
        <v>-29.646198099999999</v>
      </c>
      <c r="E7123" s="12">
        <v>31.049227399999999</v>
      </c>
      <c r="F7123" s="9" t="s">
        <v>8</v>
      </c>
      <c r="G7123" s="9">
        <v>348977551</v>
      </c>
      <c r="H7123" s="9" t="str">
        <f t="shared" si="222"/>
        <v>(-29.6461981, 31.0492274)</v>
      </c>
    </row>
    <row r="7124" spans="1:8" s="10" customFormat="1" x14ac:dyDescent="0.25">
      <c r="A7124" s="9" t="str">
        <f t="shared" si="223"/>
        <v>OSM: Verulam - Stop - (9150019462)</v>
      </c>
      <c r="B7124" s="9" t="s">
        <v>1855</v>
      </c>
      <c r="C7124" s="9" t="s">
        <v>13</v>
      </c>
      <c r="D7124" s="12">
        <v>-29.647092700000002</v>
      </c>
      <c r="E7124" s="12">
        <v>31.049037500000001</v>
      </c>
      <c r="F7124" s="9" t="s">
        <v>8</v>
      </c>
      <c r="G7124" s="9">
        <v>9150019462</v>
      </c>
      <c r="H7124" s="9" t="str">
        <f t="shared" si="222"/>
        <v>(-29.6470927, 31.0490375)</v>
      </c>
    </row>
    <row r="7125" spans="1:8" s="10" customFormat="1" x14ac:dyDescent="0.25">
      <c r="A7125" s="9" t="str">
        <f t="shared" si="223"/>
        <v>OSM: Vetrivier - Station - (247325624)</v>
      </c>
      <c r="B7125" s="9" t="s">
        <v>343</v>
      </c>
      <c r="C7125" s="9" t="s">
        <v>7</v>
      </c>
      <c r="D7125" s="12">
        <v>-28.4901084</v>
      </c>
      <c r="E7125" s="12">
        <v>26.665592199999999</v>
      </c>
      <c r="F7125" s="9" t="s">
        <v>8</v>
      </c>
      <c r="G7125" s="9">
        <v>247325624</v>
      </c>
      <c r="H7125" s="9" t="str">
        <f t="shared" si="222"/>
        <v>(-28.4901084, 26.6655922)</v>
      </c>
    </row>
    <row r="7126" spans="1:8" s="10" customFormat="1" x14ac:dyDescent="0.25">
      <c r="A7126" s="9" t="str">
        <f t="shared" si="223"/>
        <v>OSM: Victoria - Station - (742101033)</v>
      </c>
      <c r="B7126" s="9" t="s">
        <v>2164</v>
      </c>
      <c r="C7126" s="9" t="s">
        <v>7</v>
      </c>
      <c r="D7126" s="12">
        <v>-29.593034299999999</v>
      </c>
      <c r="E7126" s="12">
        <v>30.3746619</v>
      </c>
      <c r="F7126" s="9" t="s">
        <v>8</v>
      </c>
      <c r="G7126" s="9">
        <v>742101033</v>
      </c>
      <c r="H7126" s="9" t="str">
        <f t="shared" si="222"/>
        <v>(-29.5930343, 30.3746619)</v>
      </c>
    </row>
    <row r="7127" spans="1:8" s="10" customFormat="1" x14ac:dyDescent="0.25">
      <c r="A7127" s="9" t="str">
        <f t="shared" si="223"/>
        <v>OSM: Victoria West - Station - (1032453275)</v>
      </c>
      <c r="B7127" s="9" t="s">
        <v>2254</v>
      </c>
      <c r="C7127" s="9" t="s">
        <v>7</v>
      </c>
      <c r="D7127" s="12">
        <v>-31.4042019</v>
      </c>
      <c r="E7127" s="12">
        <v>23.128765000000001</v>
      </c>
      <c r="F7127" s="9" t="s">
        <v>8</v>
      </c>
      <c r="G7127" s="9">
        <v>1032453275</v>
      </c>
      <c r="H7127" s="9" t="str">
        <f t="shared" si="222"/>
        <v>(-31.4042019, 23.128765)</v>
      </c>
    </row>
    <row r="7128" spans="1:8" s="10" customFormat="1" x14ac:dyDescent="0.25">
      <c r="A7128" s="9" t="str">
        <f t="shared" si="223"/>
        <v>OSM: Viedgesville - Halt - (247326526)</v>
      </c>
      <c r="B7128" s="9" t="s">
        <v>755</v>
      </c>
      <c r="C7128" s="9" t="s">
        <v>19</v>
      </c>
      <c r="D7128" s="12">
        <v>-31.7238088</v>
      </c>
      <c r="E7128" s="12">
        <v>28.689273199999999</v>
      </c>
      <c r="F7128" s="9" t="s">
        <v>8</v>
      </c>
      <c r="G7128" s="9">
        <v>247326526</v>
      </c>
      <c r="H7128" s="9" t="str">
        <f t="shared" si="222"/>
        <v>(-31.7238088, 28.6892732)</v>
      </c>
    </row>
    <row r="7129" spans="1:8" s="10" customFormat="1" x14ac:dyDescent="0.25">
      <c r="A7129" s="9" t="str">
        <f t="shared" si="223"/>
        <v>OSM: Vierfontein - Halt - (12640956342)</v>
      </c>
      <c r="B7129" s="9" t="s">
        <v>2772</v>
      </c>
      <c r="C7129" s="9" t="s">
        <v>19</v>
      </c>
      <c r="D7129" s="12">
        <v>-27.080931799999998</v>
      </c>
      <c r="E7129" s="12">
        <v>26.7509385</v>
      </c>
      <c r="F7129" s="9" t="s">
        <v>8</v>
      </c>
      <c r="G7129" s="9">
        <v>12640956342</v>
      </c>
      <c r="H7129" s="9" t="str">
        <f t="shared" si="222"/>
        <v>(-27.0809318, 26.7509385)</v>
      </c>
    </row>
    <row r="7130" spans="1:8" s="10" customFormat="1" x14ac:dyDescent="0.25">
      <c r="A7130" s="9" t="str">
        <f t="shared" si="223"/>
        <v>OSM: Viljoensdrif - Station - (9139616421)</v>
      </c>
      <c r="B7130" s="9" t="s">
        <v>2680</v>
      </c>
      <c r="C7130" s="9" t="s">
        <v>7</v>
      </c>
      <c r="D7130" s="12">
        <v>-26.7328574</v>
      </c>
      <c r="E7130" s="12">
        <v>27.920342099999999</v>
      </c>
      <c r="F7130" s="9" t="s">
        <v>8</v>
      </c>
      <c r="G7130" s="9">
        <v>9139616421</v>
      </c>
      <c r="H7130" s="9" t="str">
        <f t="shared" si="222"/>
        <v>(-26.7328574, 27.9203421)</v>
      </c>
    </row>
    <row r="7131" spans="1:8" s="10" customFormat="1" x14ac:dyDescent="0.25">
      <c r="A7131" s="9" t="str">
        <f t="shared" si="223"/>
        <v>OSM: Viljoenskroon - Station - (2097359567)</v>
      </c>
      <c r="B7131" s="9" t="s">
        <v>2433</v>
      </c>
      <c r="C7131" s="9" t="s">
        <v>7</v>
      </c>
      <c r="D7131" s="12">
        <v>-27.2069294</v>
      </c>
      <c r="E7131" s="12">
        <v>26.918277799999998</v>
      </c>
      <c r="F7131" s="9" t="s">
        <v>8</v>
      </c>
      <c r="G7131" s="9">
        <v>2097359567</v>
      </c>
      <c r="H7131" s="9" t="str">
        <f t="shared" si="222"/>
        <v>(-27.2069294, 26.9182778)</v>
      </c>
    </row>
    <row r="7132" spans="1:8" s="10" customFormat="1" x14ac:dyDescent="0.25">
      <c r="A7132" s="9" t="str">
        <f t="shared" si="223"/>
        <v>OSM: Village Main - Station - (247644867)</v>
      </c>
      <c r="B7132" s="9" t="s">
        <v>1198</v>
      </c>
      <c r="C7132" s="9" t="s">
        <v>7</v>
      </c>
      <c r="D7132" s="12">
        <v>-26.218889000000001</v>
      </c>
      <c r="E7132" s="12">
        <v>28.044779699999999</v>
      </c>
      <c r="F7132" s="9" t="s">
        <v>8</v>
      </c>
      <c r="G7132" s="9">
        <v>247644867</v>
      </c>
      <c r="H7132" s="9" t="str">
        <f t="shared" si="222"/>
        <v>(-26.218889, 28.0447797)</v>
      </c>
    </row>
    <row r="7133" spans="1:8" s="10" customFormat="1" x14ac:dyDescent="0.25">
      <c r="A7133" s="9" t="str">
        <f t="shared" si="223"/>
        <v>OSM: Village Main - Stop - (9167470584)</v>
      </c>
      <c r="B7133" s="9" t="s">
        <v>1198</v>
      </c>
      <c r="C7133" s="9" t="s">
        <v>13</v>
      </c>
      <c r="D7133" s="12">
        <v>-26.2190184</v>
      </c>
      <c r="E7133" s="12">
        <v>28.044915100000001</v>
      </c>
      <c r="F7133" s="9" t="s">
        <v>8</v>
      </c>
      <c r="G7133" s="9">
        <v>9167470584</v>
      </c>
      <c r="H7133" s="9" t="str">
        <f t="shared" si="222"/>
        <v>(-26.2190184, 28.0449151)</v>
      </c>
    </row>
    <row r="7134" spans="1:8" s="10" customFormat="1" x14ac:dyDescent="0.25">
      <c r="A7134" s="9" t="str">
        <f t="shared" si="223"/>
        <v>OSM: Villeria - Stop - (8821278657)</v>
      </c>
      <c r="B7134" s="9" t="s">
        <v>2672</v>
      </c>
      <c r="C7134" s="9" t="s">
        <v>13</v>
      </c>
      <c r="D7134" s="12">
        <v>-25.719784600000001</v>
      </c>
      <c r="E7134" s="12">
        <v>28.229792499999999</v>
      </c>
      <c r="F7134" s="9" t="s">
        <v>8</v>
      </c>
      <c r="G7134" s="9">
        <v>8821278657</v>
      </c>
      <c r="H7134" s="9" t="str">
        <f t="shared" si="222"/>
        <v>(-25.7197846, 28.2297925)</v>
      </c>
    </row>
    <row r="7135" spans="1:8" s="10" customFormat="1" x14ac:dyDescent="0.25">
      <c r="A7135" s="9" t="str">
        <f t="shared" si="223"/>
        <v>OSM: Villieria - Stop - (247644868)</v>
      </c>
      <c r="B7135" s="9" t="s">
        <v>1199</v>
      </c>
      <c r="C7135" s="9" t="s">
        <v>13</v>
      </c>
      <c r="D7135" s="12">
        <v>-25.719840699999999</v>
      </c>
      <c r="E7135" s="12">
        <v>28.227831900000002</v>
      </c>
      <c r="F7135" s="9" t="s">
        <v>8</v>
      </c>
      <c r="G7135" s="9">
        <v>247644868</v>
      </c>
      <c r="H7135" s="9" t="str">
        <f t="shared" si="222"/>
        <v>(-25.7198407, 28.2278319)</v>
      </c>
    </row>
    <row r="7136" spans="1:8" s="10" customFormat="1" x14ac:dyDescent="0.25">
      <c r="A7136" s="9" t="str">
        <f t="shared" si="223"/>
        <v>OSM: Villieria - Station - (8821278656)</v>
      </c>
      <c r="B7136" s="9" t="s">
        <v>1199</v>
      </c>
      <c r="C7136" s="9" t="s">
        <v>7</v>
      </c>
      <c r="D7136" s="12">
        <v>-25.719817299999999</v>
      </c>
      <c r="E7136" s="12">
        <v>28.2288408</v>
      </c>
      <c r="F7136" s="9" t="s">
        <v>8</v>
      </c>
      <c r="G7136" s="9">
        <v>8821278656</v>
      </c>
      <c r="H7136" s="9" t="str">
        <f t="shared" si="222"/>
        <v>(-25.7198173, 28.2288408)</v>
      </c>
    </row>
    <row r="7137" spans="1:8" s="10" customFormat="1" x14ac:dyDescent="0.25">
      <c r="A7137" s="9" t="str">
        <f t="shared" si="223"/>
        <v>OSM: Villiers - Station - (247325621)</v>
      </c>
      <c r="B7137" s="9" t="s">
        <v>342</v>
      </c>
      <c r="C7137" s="9" t="s">
        <v>7</v>
      </c>
      <c r="D7137" s="12">
        <v>-27.030699500000001</v>
      </c>
      <c r="E7137" s="12">
        <v>28.612045999999999</v>
      </c>
      <c r="F7137" s="9" t="s">
        <v>8</v>
      </c>
      <c r="G7137" s="9">
        <v>247325621</v>
      </c>
      <c r="H7137" s="9" t="str">
        <f t="shared" si="222"/>
        <v>(-27.0306995, 28.612046)</v>
      </c>
    </row>
    <row r="7138" spans="1:8" s="10" customFormat="1" x14ac:dyDescent="0.25">
      <c r="A7138" s="9" t="str">
        <f t="shared" si="223"/>
        <v>OSM: Vincent - Stop - (247326531)</v>
      </c>
      <c r="B7138" s="9" t="s">
        <v>757</v>
      </c>
      <c r="C7138" s="9" t="s">
        <v>13</v>
      </c>
      <c r="D7138" s="12">
        <v>-32.977594000000003</v>
      </c>
      <c r="E7138" s="12">
        <v>27.898901899999998</v>
      </c>
      <c r="F7138" s="9" t="s">
        <v>8</v>
      </c>
      <c r="G7138" s="9">
        <v>247326531</v>
      </c>
      <c r="H7138" s="9" t="str">
        <f t="shared" si="222"/>
        <v>(-32.977594, 27.8989019)</v>
      </c>
    </row>
    <row r="7139" spans="1:8" s="10" customFormat="1" x14ac:dyDescent="0.25">
      <c r="A7139" s="9" t="str">
        <f t="shared" si="223"/>
        <v>OSM: Vincent - Station - (9164184298)</v>
      </c>
      <c r="B7139" s="9" t="s">
        <v>757</v>
      </c>
      <c r="C7139" s="9" t="s">
        <v>7</v>
      </c>
      <c r="D7139" s="12">
        <v>-32.977648100000003</v>
      </c>
      <c r="E7139" s="12">
        <v>27.8988139</v>
      </c>
      <c r="F7139" s="9" t="s">
        <v>8</v>
      </c>
      <c r="G7139" s="9">
        <v>9164184298</v>
      </c>
      <c r="H7139" s="9" t="str">
        <f t="shared" si="222"/>
        <v>(-32.9776481, 27.8988139)</v>
      </c>
    </row>
    <row r="7140" spans="1:8" s="10" customFormat="1" x14ac:dyDescent="0.25">
      <c r="A7140" s="9" t="str">
        <f t="shared" si="223"/>
        <v>OSM: Vinies - Halt - (247325620)</v>
      </c>
      <c r="B7140" s="9" t="s">
        <v>341</v>
      </c>
      <c r="C7140" s="9" t="s">
        <v>19</v>
      </c>
      <c r="D7140" s="12">
        <v>-29.249489000000001</v>
      </c>
      <c r="E7140" s="12">
        <v>27.374473900000002</v>
      </c>
      <c r="F7140" s="9" t="s">
        <v>8</v>
      </c>
      <c r="G7140" s="9">
        <v>247325620</v>
      </c>
      <c r="H7140" s="9" t="str">
        <f t="shared" si="222"/>
        <v>(-29.249489, 27.3744739)</v>
      </c>
    </row>
    <row r="7141" spans="1:8" s="10" customFormat="1" x14ac:dyDescent="0.25">
      <c r="A7141" s="9" t="str">
        <f t="shared" si="223"/>
        <v>OSM: Vink - Halt - (324212768)</v>
      </c>
      <c r="B7141" s="9" t="s">
        <v>1749</v>
      </c>
      <c r="C7141" s="9" t="s">
        <v>19</v>
      </c>
      <c r="D7141" s="12">
        <v>-33.790856300000002</v>
      </c>
      <c r="E7141" s="12">
        <v>19.7872226</v>
      </c>
      <c r="F7141" s="9" t="s">
        <v>8</v>
      </c>
      <c r="G7141" s="9">
        <v>324212768</v>
      </c>
      <c r="H7141" s="9" t="str">
        <f t="shared" si="222"/>
        <v>(-33.7908563, 19.7872226)</v>
      </c>
    </row>
    <row r="7142" spans="1:8" s="10" customFormat="1" x14ac:dyDescent="0.25">
      <c r="A7142" s="9" t="str">
        <f t="shared" si="223"/>
        <v>OSM: Virginia - Station - (247325659)</v>
      </c>
      <c r="B7142" s="9" t="s">
        <v>370</v>
      </c>
      <c r="C7142" s="9" t="s">
        <v>7</v>
      </c>
      <c r="D7142" s="12">
        <v>-28.128800999999999</v>
      </c>
      <c r="E7142" s="12">
        <v>26.892658000000001</v>
      </c>
      <c r="F7142" s="9" t="s">
        <v>8</v>
      </c>
      <c r="G7142" s="9">
        <v>247325659</v>
      </c>
      <c r="H7142" s="9" t="str">
        <f t="shared" si="222"/>
        <v>(-28.128801, 26.892658)</v>
      </c>
    </row>
    <row r="7143" spans="1:8" s="10" customFormat="1" x14ac:dyDescent="0.25">
      <c r="A7143" s="9" t="str">
        <f t="shared" si="223"/>
        <v>OSM: Viskuil - Abandoned - (249333176)</v>
      </c>
      <c r="B7143" s="9" t="s">
        <v>1691</v>
      </c>
      <c r="C7143" s="9" t="s">
        <v>139</v>
      </c>
      <c r="D7143" s="12">
        <v>-33.1998812</v>
      </c>
      <c r="E7143" s="12">
        <v>20.804155900000001</v>
      </c>
      <c r="F7143" s="9" t="s">
        <v>8</v>
      </c>
      <c r="G7143" s="9">
        <v>249333176</v>
      </c>
      <c r="H7143" s="9" t="str">
        <f t="shared" si="222"/>
        <v>(-33.1998812, 20.8041559)</v>
      </c>
    </row>
    <row r="7144" spans="1:8" s="10" customFormat="1" x14ac:dyDescent="0.25">
      <c r="A7144" s="9" t="str">
        <f t="shared" si="223"/>
        <v>OSM: Vispan - Abandoned - (247325660)</v>
      </c>
      <c r="B7144" s="9" t="s">
        <v>371</v>
      </c>
      <c r="C7144" s="9" t="s">
        <v>139</v>
      </c>
      <c r="D7144" s="12">
        <v>-29.128731500000001</v>
      </c>
      <c r="E7144" s="12">
        <v>25.7125743</v>
      </c>
      <c r="F7144" s="9" t="s">
        <v>8</v>
      </c>
      <c r="G7144" s="9">
        <v>247325660</v>
      </c>
      <c r="H7144" s="9" t="str">
        <f t="shared" si="222"/>
        <v>(-29.1287315, 25.7125743)</v>
      </c>
    </row>
    <row r="7145" spans="1:8" s="10" customFormat="1" x14ac:dyDescent="0.25">
      <c r="A7145" s="9" t="str">
        <f t="shared" si="223"/>
        <v>OSM: Visrivier - Station - (247326529)</v>
      </c>
      <c r="B7145" s="9" t="s">
        <v>756</v>
      </c>
      <c r="C7145" s="9" t="s">
        <v>7</v>
      </c>
      <c r="D7145" s="12">
        <v>-31.9039523</v>
      </c>
      <c r="E7145" s="12">
        <v>25.408857099999999</v>
      </c>
      <c r="F7145" s="9" t="s">
        <v>8</v>
      </c>
      <c r="G7145" s="9">
        <v>247326529</v>
      </c>
      <c r="H7145" s="9" t="str">
        <f t="shared" si="222"/>
        <v>(-31.9039523, 25.4088571)</v>
      </c>
    </row>
    <row r="7146" spans="1:8" s="10" customFormat="1" x14ac:dyDescent="0.25">
      <c r="A7146" s="9" t="str">
        <f t="shared" si="223"/>
        <v>OSM: Viviers - Halt - (249333175)</v>
      </c>
      <c r="B7146" s="9" t="s">
        <v>1690</v>
      </c>
      <c r="C7146" s="9" t="s">
        <v>19</v>
      </c>
      <c r="D7146" s="12">
        <v>-32.602510199999998</v>
      </c>
      <c r="E7146" s="12">
        <v>22.197045299999999</v>
      </c>
      <c r="F7146" s="9" t="s">
        <v>8</v>
      </c>
      <c r="G7146" s="9">
        <v>249333175</v>
      </c>
      <c r="H7146" s="9" t="str">
        <f t="shared" si="222"/>
        <v>(-32.6025102, 22.1970453)</v>
      </c>
    </row>
    <row r="7147" spans="1:8" s="10" customFormat="1" x14ac:dyDescent="0.25">
      <c r="A7147" s="9" t="str">
        <f t="shared" si="223"/>
        <v>OSM: Vlakdrif - Abandoned - (247647102)</v>
      </c>
      <c r="B7147" s="9" t="s">
        <v>1518</v>
      </c>
      <c r="C7147" s="9" t="s">
        <v>139</v>
      </c>
      <c r="D7147" s="12">
        <v>-25.994330600000001</v>
      </c>
      <c r="E7147" s="12">
        <v>27.4388249</v>
      </c>
      <c r="F7147" s="9" t="s">
        <v>8</v>
      </c>
      <c r="G7147" s="9">
        <v>247647102</v>
      </c>
      <c r="H7147" s="9" t="str">
        <f t="shared" si="222"/>
        <v>(-25.9943306, 27.4388249)</v>
      </c>
    </row>
    <row r="7148" spans="1:8" s="10" customFormat="1" x14ac:dyDescent="0.25">
      <c r="A7148" s="9" t="str">
        <f t="shared" si="223"/>
        <v>OSM: Vlakpoort - Abandoned - (667184024)</v>
      </c>
      <c r="B7148" s="9" t="s">
        <v>2159</v>
      </c>
      <c r="C7148" s="9" t="s">
        <v>139</v>
      </c>
      <c r="D7148" s="12">
        <v>-27.143608799999999</v>
      </c>
      <c r="E7148" s="12">
        <v>29.976862799999999</v>
      </c>
      <c r="F7148" s="9" t="s">
        <v>8</v>
      </c>
      <c r="G7148" s="9">
        <v>667184024</v>
      </c>
      <c r="H7148" s="9" t="str">
        <f t="shared" si="222"/>
        <v>(-27.1436088, 29.9768628)</v>
      </c>
    </row>
    <row r="7149" spans="1:8" s="10" customFormat="1" x14ac:dyDescent="0.25">
      <c r="A7149" s="9" t="str">
        <f t="shared" si="223"/>
        <v>OSM: Vlakspruit - Abandoned - (247325661)</v>
      </c>
      <c r="B7149" s="9" t="s">
        <v>372</v>
      </c>
      <c r="C7149" s="9" t="s">
        <v>139</v>
      </c>
      <c r="D7149" s="12">
        <v>-28.436088300000002</v>
      </c>
      <c r="E7149" s="12">
        <v>27.550260600000001</v>
      </c>
      <c r="F7149" s="9" t="s">
        <v>8</v>
      </c>
      <c r="G7149" s="9">
        <v>247325661</v>
      </c>
      <c r="H7149" s="9" t="str">
        <f t="shared" si="222"/>
        <v>(-28.4360883, 27.5502606)</v>
      </c>
    </row>
    <row r="7150" spans="1:8" s="10" customFormat="1" x14ac:dyDescent="0.25">
      <c r="A7150" s="9" t="str">
        <f t="shared" si="223"/>
        <v>OSM: Vlakte - Halt - (247647101)</v>
      </c>
      <c r="B7150" s="9" t="s">
        <v>1517</v>
      </c>
      <c r="C7150" s="9" t="s">
        <v>19</v>
      </c>
      <c r="D7150" s="12">
        <v>-24.618092499999999</v>
      </c>
      <c r="E7150" s="12">
        <v>29.0400557</v>
      </c>
      <c r="F7150" s="9" t="s">
        <v>8</v>
      </c>
      <c r="G7150" s="9">
        <v>247647101</v>
      </c>
      <c r="H7150" s="9" t="str">
        <f t="shared" si="222"/>
        <v>(-24.6180925, 29.0400557)</v>
      </c>
    </row>
    <row r="7151" spans="1:8" s="10" customFormat="1" x14ac:dyDescent="0.25">
      <c r="A7151" s="9" t="str">
        <f t="shared" si="223"/>
        <v>OSM: Vlakteplaas - Station - (249333190)</v>
      </c>
      <c r="B7151" s="9" t="s">
        <v>1700</v>
      </c>
      <c r="C7151" s="9" t="s">
        <v>7</v>
      </c>
      <c r="D7151" s="12">
        <v>-33.499350700000001</v>
      </c>
      <c r="E7151" s="12">
        <v>22.695386299999999</v>
      </c>
      <c r="F7151" s="9" t="s">
        <v>8</v>
      </c>
      <c r="G7151" s="9">
        <v>249333190</v>
      </c>
      <c r="H7151" s="9" t="str">
        <f t="shared" si="222"/>
        <v>(-33.4993507, 22.6953863)</v>
      </c>
    </row>
    <row r="7152" spans="1:8" s="10" customFormat="1" x14ac:dyDescent="0.25">
      <c r="A7152" s="9" t="str">
        <f t="shared" si="223"/>
        <v>OSM: Vleidam - Station - (249333189)</v>
      </c>
      <c r="B7152" s="9" t="s">
        <v>1699</v>
      </c>
      <c r="C7152" s="9" t="s">
        <v>7</v>
      </c>
      <c r="D7152" s="12">
        <v>-34.117381899999998</v>
      </c>
      <c r="E7152" s="12">
        <v>20.846224800000002</v>
      </c>
      <c r="F7152" s="9" t="s">
        <v>8</v>
      </c>
      <c r="G7152" s="9">
        <v>249333189</v>
      </c>
      <c r="H7152" s="9" t="str">
        <f t="shared" si="222"/>
        <v>(-34.1173819, 20.8462248)</v>
      </c>
    </row>
    <row r="7153" spans="1:8" s="10" customFormat="1" x14ac:dyDescent="0.25">
      <c r="A7153" s="9" t="str">
        <f t="shared" si="223"/>
        <v>OSM: Vleidraai - Station - (247647104)</v>
      </c>
      <c r="B7153" s="9" t="s">
        <v>1519</v>
      </c>
      <c r="C7153" s="9" t="s">
        <v>7</v>
      </c>
      <c r="D7153" s="12">
        <v>-25.660784499999998</v>
      </c>
      <c r="E7153" s="12">
        <v>26.609440800000002</v>
      </c>
      <c r="F7153" s="9" t="s">
        <v>8</v>
      </c>
      <c r="G7153" s="9">
        <v>247647104</v>
      </c>
      <c r="H7153" s="9" t="str">
        <f t="shared" si="222"/>
        <v>(-25.6607845, 26.6094408)</v>
      </c>
    </row>
    <row r="7154" spans="1:8" s="10" customFormat="1" x14ac:dyDescent="0.25">
      <c r="A7154" s="9" t="str">
        <f t="shared" si="223"/>
        <v>OSM: Vleifontein - Halt - (249333188)</v>
      </c>
      <c r="B7154" s="9" t="s">
        <v>1698</v>
      </c>
      <c r="C7154" s="9" t="s">
        <v>19</v>
      </c>
      <c r="D7154" s="12">
        <v>-33.158599199999998</v>
      </c>
      <c r="E7154" s="12">
        <v>21.053329600000001</v>
      </c>
      <c r="F7154" s="9" t="s">
        <v>8</v>
      </c>
      <c r="G7154" s="9">
        <v>249333188</v>
      </c>
      <c r="H7154" s="9" t="str">
        <f t="shared" si="222"/>
        <v>(-33.1585992, 21.0533296)</v>
      </c>
    </row>
    <row r="7155" spans="1:8" s="10" customFormat="1" x14ac:dyDescent="0.25">
      <c r="A7155" s="9" t="str">
        <f t="shared" si="223"/>
        <v>OSM: Vleikop - Station - (247644869)</v>
      </c>
      <c r="B7155" s="9" t="s">
        <v>1200</v>
      </c>
      <c r="C7155" s="9" t="s">
        <v>7</v>
      </c>
      <c r="D7155" s="12">
        <v>-26.275540800000002</v>
      </c>
      <c r="E7155" s="12">
        <v>27.590378600000001</v>
      </c>
      <c r="F7155" s="9" t="s">
        <v>8</v>
      </c>
      <c r="G7155" s="9">
        <v>247644869</v>
      </c>
      <c r="H7155" s="9" t="str">
        <f t="shared" si="222"/>
        <v>(-26.2755408, 27.5903786)</v>
      </c>
    </row>
    <row r="7156" spans="1:8" s="10" customFormat="1" x14ac:dyDescent="0.25">
      <c r="A7156" s="9" t="str">
        <f t="shared" si="223"/>
        <v>OSM: Vleitjies - Station - (249333186)</v>
      </c>
      <c r="B7156" s="9" t="s">
        <v>1697</v>
      </c>
      <c r="C7156" s="9" t="s">
        <v>7</v>
      </c>
      <c r="D7156" s="12">
        <v>-33.248332900000001</v>
      </c>
      <c r="E7156" s="12">
        <v>18.901278399999999</v>
      </c>
      <c r="F7156" s="9" t="s">
        <v>8</v>
      </c>
      <c r="G7156" s="9">
        <v>249333186</v>
      </c>
      <c r="H7156" s="9" t="str">
        <f t="shared" si="222"/>
        <v>(-33.2483329, 18.9012784)</v>
      </c>
    </row>
    <row r="7157" spans="1:8" s="10" customFormat="1" x14ac:dyDescent="0.25">
      <c r="A7157" s="9" t="str">
        <f t="shared" si="223"/>
        <v>OSM: Vlermuislaagte - Halt - (247328024)</v>
      </c>
      <c r="B7157" s="9" t="s">
        <v>957</v>
      </c>
      <c r="C7157" s="9" t="s">
        <v>19</v>
      </c>
      <c r="D7157" s="12">
        <v>-27.488437699999999</v>
      </c>
      <c r="E7157" s="12">
        <v>22.9568078</v>
      </c>
      <c r="F7157" s="9" t="s">
        <v>8</v>
      </c>
      <c r="G7157" s="9">
        <v>247328024</v>
      </c>
      <c r="H7157" s="9" t="str">
        <f t="shared" si="222"/>
        <v>(-27.4884377, 22.9568078)</v>
      </c>
    </row>
    <row r="7158" spans="1:8" s="10" customFormat="1" x14ac:dyDescent="0.25">
      <c r="A7158" s="9" t="str">
        <f t="shared" si="223"/>
        <v>OSM: Vlottenburg - Stop - (33184082)</v>
      </c>
      <c r="B7158" s="9" t="s">
        <v>55</v>
      </c>
      <c r="C7158" s="9" t="s">
        <v>13</v>
      </c>
      <c r="D7158" s="12">
        <v>-33.961993999999997</v>
      </c>
      <c r="E7158" s="12">
        <v>18.799954499999998</v>
      </c>
      <c r="F7158" s="9" t="s">
        <v>8</v>
      </c>
      <c r="G7158" s="9">
        <v>33184082</v>
      </c>
      <c r="H7158" s="9" t="str">
        <f t="shared" si="222"/>
        <v>(-33.961994, 18.7999545)</v>
      </c>
    </row>
    <row r="7159" spans="1:8" s="10" customFormat="1" x14ac:dyDescent="0.25">
      <c r="A7159" s="9" t="str">
        <f t="shared" si="223"/>
        <v>OSM: Vlottenburg - Station - (9187013790)</v>
      </c>
      <c r="B7159" s="9" t="s">
        <v>55</v>
      </c>
      <c r="C7159" s="9" t="s">
        <v>7</v>
      </c>
      <c r="D7159" s="12">
        <v>-33.962043600000001</v>
      </c>
      <c r="E7159" s="12">
        <v>18.799883099999999</v>
      </c>
      <c r="F7159" s="9" t="s">
        <v>8</v>
      </c>
      <c r="G7159" s="9">
        <v>9187013790</v>
      </c>
      <c r="H7159" s="9" t="str">
        <f t="shared" si="222"/>
        <v>(-33.9620436, 18.7998831)</v>
      </c>
    </row>
    <row r="7160" spans="1:8" s="10" customFormat="1" x14ac:dyDescent="0.25">
      <c r="A7160" s="9" t="str">
        <f t="shared" si="223"/>
        <v>OSM: VoÃ«lfontein - Abandoned - (247644870)</v>
      </c>
      <c r="B7160" s="9" t="s">
        <v>1201</v>
      </c>
      <c r="C7160" s="9" t="s">
        <v>139</v>
      </c>
      <c r="D7160" s="12">
        <v>-26.291929700000001</v>
      </c>
      <c r="E7160" s="12">
        <v>28.291453700000002</v>
      </c>
      <c r="F7160" s="9" t="s">
        <v>8</v>
      </c>
      <c r="G7160" s="9">
        <v>247644870</v>
      </c>
      <c r="H7160" s="9" t="str">
        <f t="shared" si="222"/>
        <v>(-26.2919297, 28.2914537)</v>
      </c>
    </row>
    <row r="7161" spans="1:8" s="10" customFormat="1" x14ac:dyDescent="0.25">
      <c r="A7161" s="9" t="str">
        <f t="shared" si="223"/>
        <v>OSM: VoÃ«lvlei - Stop - (237631791)</v>
      </c>
      <c r="B7161" s="9" t="s">
        <v>114</v>
      </c>
      <c r="C7161" s="9" t="s">
        <v>13</v>
      </c>
      <c r="D7161" s="12">
        <v>-33.364314700000001</v>
      </c>
      <c r="E7161" s="12">
        <v>19.0160512</v>
      </c>
      <c r="F7161" s="9" t="s">
        <v>8</v>
      </c>
      <c r="G7161" s="9">
        <v>237631791</v>
      </c>
      <c r="H7161" s="9" t="str">
        <f t="shared" si="222"/>
        <v>(-33.3643147, 19.0160512)</v>
      </c>
    </row>
    <row r="7162" spans="1:8" s="10" customFormat="1" x14ac:dyDescent="0.25">
      <c r="A7162" s="9" t="str">
        <f t="shared" si="223"/>
        <v>OSM: VoÃ«lvlei - Station - (9155692728)</v>
      </c>
      <c r="B7162" s="9" t="s">
        <v>114</v>
      </c>
      <c r="C7162" s="9" t="s">
        <v>7</v>
      </c>
      <c r="D7162" s="12">
        <v>-33.364303800000002</v>
      </c>
      <c r="E7162" s="12">
        <v>19.015969900000002</v>
      </c>
      <c r="F7162" s="9" t="s">
        <v>8</v>
      </c>
      <c r="G7162" s="9">
        <v>9155692728</v>
      </c>
      <c r="H7162" s="9" t="str">
        <f t="shared" si="222"/>
        <v>(-33.3643038, 19.0159699)</v>
      </c>
    </row>
    <row r="7163" spans="1:8" s="10" customFormat="1" x14ac:dyDescent="0.25">
      <c r="A7163" s="9" t="str">
        <f t="shared" si="223"/>
        <v>OSM: Voetpad - Halt - (8600236086)</v>
      </c>
      <c r="B7163" s="9" t="s">
        <v>2666</v>
      </c>
      <c r="C7163" s="9" t="s">
        <v>19</v>
      </c>
      <c r="D7163" s="12">
        <v>-25.1860535</v>
      </c>
      <c r="E7163" s="12">
        <v>30.4518278</v>
      </c>
      <c r="F7163" s="9" t="s">
        <v>8</v>
      </c>
      <c r="G7163" s="9">
        <v>8600236086</v>
      </c>
      <c r="H7163" s="9" t="str">
        <f t="shared" si="222"/>
        <v>(-25.1860535, 30.4518278)</v>
      </c>
    </row>
    <row r="7164" spans="1:8" s="10" customFormat="1" x14ac:dyDescent="0.25">
      <c r="A7164" s="9" t="str">
        <f t="shared" si="223"/>
        <v>OSM: Volksrus - Station - (651961321)</v>
      </c>
      <c r="B7164" s="9" t="s">
        <v>2034</v>
      </c>
      <c r="C7164" s="9" t="s">
        <v>7</v>
      </c>
      <c r="D7164" s="12">
        <v>-27.372309300000001</v>
      </c>
      <c r="E7164" s="12">
        <v>29.889809499999998</v>
      </c>
      <c r="F7164" s="9" t="s">
        <v>8</v>
      </c>
      <c r="G7164" s="9">
        <v>651961321</v>
      </c>
      <c r="H7164" s="9" t="str">
        <f t="shared" si="222"/>
        <v>(-27.3723093, 29.8898095)</v>
      </c>
    </row>
    <row r="7165" spans="1:8" s="10" customFormat="1" x14ac:dyDescent="0.25">
      <c r="A7165" s="9" t="str">
        <f t="shared" si="223"/>
        <v>OSM: Vondeling - Station - (247326520)</v>
      </c>
      <c r="B7165" s="9" t="s">
        <v>754</v>
      </c>
      <c r="C7165" s="9" t="s">
        <v>7</v>
      </c>
      <c r="D7165" s="12">
        <v>-33.346870500000001</v>
      </c>
      <c r="E7165" s="12">
        <v>23.129197999999999</v>
      </c>
      <c r="F7165" s="9" t="s">
        <v>8</v>
      </c>
      <c r="G7165" s="9">
        <v>247326520</v>
      </c>
      <c r="H7165" s="9" t="str">
        <f t="shared" si="222"/>
        <v>(-33.3468705, 23.129198)</v>
      </c>
    </row>
    <row r="7166" spans="1:8" s="10" customFormat="1" x14ac:dyDescent="0.25">
      <c r="A7166" s="9" t="str">
        <f t="shared" si="223"/>
        <v>OSM: Voorbaai - Station - (249333183)</v>
      </c>
      <c r="B7166" s="9" t="s">
        <v>1696</v>
      </c>
      <c r="C7166" s="9" t="s">
        <v>7</v>
      </c>
      <c r="D7166" s="12">
        <v>-34.135418100000003</v>
      </c>
      <c r="E7166" s="12">
        <v>22.1048583</v>
      </c>
      <c r="F7166" s="9" t="s">
        <v>8</v>
      </c>
      <c r="G7166" s="9">
        <v>249333183</v>
      </c>
      <c r="H7166" s="9" t="str">
        <f t="shared" si="222"/>
        <v>(-34.1354181, 22.1048583)</v>
      </c>
    </row>
    <row r="7167" spans="1:8" s="10" customFormat="1" x14ac:dyDescent="0.25">
      <c r="A7167" s="9" t="str">
        <f t="shared" si="223"/>
        <v>OSM: Voorhuis - Halt - (249333215)</v>
      </c>
      <c r="B7167" s="9" t="s">
        <v>1715</v>
      </c>
      <c r="C7167" s="9" t="s">
        <v>19</v>
      </c>
      <c r="D7167" s="12">
        <v>-34.059946699999998</v>
      </c>
      <c r="E7167" s="12">
        <v>20.3353723</v>
      </c>
      <c r="F7167" s="9" t="s">
        <v>8</v>
      </c>
      <c r="G7167" s="9">
        <v>249333215</v>
      </c>
      <c r="H7167" s="9" t="str">
        <f t="shared" si="222"/>
        <v>(-34.0599467, 20.3353723)</v>
      </c>
    </row>
    <row r="7168" spans="1:8" s="10" customFormat="1" x14ac:dyDescent="0.25">
      <c r="A7168" s="9" t="str">
        <f t="shared" si="223"/>
        <v>OSM: Voorkeur - Station - (799727772)</v>
      </c>
      <c r="B7168" s="9" t="s">
        <v>2205</v>
      </c>
      <c r="C7168" s="9" t="s">
        <v>7</v>
      </c>
      <c r="D7168" s="12">
        <v>-29.148110200000001</v>
      </c>
      <c r="E7168" s="12">
        <v>30.446789500000001</v>
      </c>
      <c r="F7168" s="9" t="s">
        <v>8</v>
      </c>
      <c r="G7168" s="9">
        <v>799727772</v>
      </c>
      <c r="H7168" s="9" t="str">
        <f t="shared" si="222"/>
        <v>(-29.1481102, 30.4467895)</v>
      </c>
    </row>
    <row r="7169" spans="1:8" s="10" customFormat="1" x14ac:dyDescent="0.25">
      <c r="A7169" s="9" t="str">
        <f t="shared" si="223"/>
        <v>OSM: Voorslag - Station - (646350411)</v>
      </c>
      <c r="B7169" s="9" t="s">
        <v>2006</v>
      </c>
      <c r="C7169" s="9" t="s">
        <v>7</v>
      </c>
      <c r="D7169" s="12">
        <v>-26.371499199999999</v>
      </c>
      <c r="E7169" s="12">
        <v>29.977808599999999</v>
      </c>
      <c r="F7169" s="9" t="s">
        <v>8</v>
      </c>
      <c r="G7169" s="9">
        <v>646350411</v>
      </c>
      <c r="H7169" s="9" t="str">
        <f t="shared" ref="H7169:H7232" si="224">"(" &amp; TEXT(D7169, "#.#######") &amp; ", " &amp; TEXT(E7169, "#.#######") &amp; ")"</f>
        <v>(-26.3714992, 29.9778086)</v>
      </c>
    </row>
    <row r="7170" spans="1:8" s="10" customFormat="1" x14ac:dyDescent="0.25">
      <c r="A7170" s="9" t="str">
        <f t="shared" si="223"/>
        <v>OSM: Voorspoed - Abandoned - (247325662)</v>
      </c>
      <c r="B7170" s="9" t="s">
        <v>373</v>
      </c>
      <c r="C7170" s="9" t="s">
        <v>139</v>
      </c>
      <c r="D7170" s="12">
        <v>-27.434829100000002</v>
      </c>
      <c r="E7170" s="12">
        <v>27.199086000000001</v>
      </c>
      <c r="F7170" s="9" t="s">
        <v>8</v>
      </c>
      <c r="G7170" s="9">
        <v>247325662</v>
      </c>
      <c r="H7170" s="9" t="str">
        <f t="shared" si="224"/>
        <v>(-27.4348291, 27.199086)</v>
      </c>
    </row>
    <row r="7171" spans="1:8" s="10" customFormat="1" x14ac:dyDescent="0.25">
      <c r="A7171" s="9" t="str">
        <f t="shared" ref="A7171:A7234" si="225">"OSM: " &amp; B7171 &amp; " - " &amp; PROPER(C7171) &amp; " - (" &amp; G7171 &amp; ")"</f>
        <v>OSM: Voortrekkerhoogte - Abandoned - (2149366497)</v>
      </c>
      <c r="B7171" s="9" t="s">
        <v>2437</v>
      </c>
      <c r="C7171" s="9" t="s">
        <v>139</v>
      </c>
      <c r="D7171" s="12">
        <v>-25.793854199999998</v>
      </c>
      <c r="E7171" s="12">
        <v>28.149975399999999</v>
      </c>
      <c r="F7171" s="9" t="s">
        <v>8</v>
      </c>
      <c r="G7171" s="9">
        <v>2149366497</v>
      </c>
      <c r="H7171" s="9" t="str">
        <f t="shared" si="224"/>
        <v>(-25.7938542, 28.1499754)</v>
      </c>
    </row>
    <row r="7172" spans="1:8" s="10" customFormat="1" x14ac:dyDescent="0.25">
      <c r="A7172" s="9" t="str">
        <f t="shared" si="225"/>
        <v>OSM: Vooruitsig - Station - (1449230828)</v>
      </c>
      <c r="B7172" s="9" t="s">
        <v>2323</v>
      </c>
      <c r="C7172" s="9" t="s">
        <v>7</v>
      </c>
      <c r="D7172" s="12">
        <v>-27.328461600000001</v>
      </c>
      <c r="E7172" s="12">
        <v>29.841639199999999</v>
      </c>
      <c r="F7172" s="9" t="s">
        <v>8</v>
      </c>
      <c r="G7172" s="9">
        <v>1449230828</v>
      </c>
      <c r="H7172" s="9" t="str">
        <f t="shared" si="224"/>
        <v>(-27.3284616, 29.8416392)</v>
      </c>
    </row>
    <row r="7173" spans="1:8" s="10" customFormat="1" x14ac:dyDescent="0.25">
      <c r="A7173" s="9" t="str">
        <f t="shared" si="225"/>
        <v>OSM: Vosloosnek - Halt - (1167755780)</v>
      </c>
      <c r="B7173" s="9" t="s">
        <v>2262</v>
      </c>
      <c r="C7173" s="9" t="s">
        <v>19</v>
      </c>
      <c r="D7173" s="12">
        <v>-24.995513800000001</v>
      </c>
      <c r="E7173" s="12">
        <v>30.515249900000001</v>
      </c>
      <c r="F7173" s="9" t="s">
        <v>8</v>
      </c>
      <c r="G7173" s="9">
        <v>1167755780</v>
      </c>
      <c r="H7173" s="9" t="str">
        <f t="shared" si="224"/>
        <v>(-24.9955138, 30.5152499)</v>
      </c>
    </row>
    <row r="7174" spans="1:8" s="10" customFormat="1" x14ac:dyDescent="0.25">
      <c r="A7174" s="9" t="str">
        <f t="shared" si="225"/>
        <v>OSM: Voyizana - Halt - (663025766)</v>
      </c>
      <c r="B7174" s="9" t="s">
        <v>2129</v>
      </c>
      <c r="C7174" s="9" t="s">
        <v>19</v>
      </c>
      <c r="D7174" s="12">
        <v>-29.830701900000001</v>
      </c>
      <c r="E7174" s="12">
        <v>29.923251799999999</v>
      </c>
      <c r="F7174" s="9" t="s">
        <v>8</v>
      </c>
      <c r="G7174" s="9">
        <v>663025766</v>
      </c>
      <c r="H7174" s="9" t="str">
        <f t="shared" si="224"/>
        <v>(-29.8307019, 29.9232518)</v>
      </c>
    </row>
    <row r="7175" spans="1:8" s="10" customFormat="1" x14ac:dyDescent="0.25">
      <c r="A7175" s="9" t="str">
        <f t="shared" si="225"/>
        <v>OSM: Vrede - Station - (247325655)</v>
      </c>
      <c r="B7175" s="9" t="s">
        <v>367</v>
      </c>
      <c r="C7175" s="9" t="s">
        <v>7</v>
      </c>
      <c r="D7175" s="12">
        <v>-27.435504699999999</v>
      </c>
      <c r="E7175" s="12">
        <v>29.147735999999998</v>
      </c>
      <c r="F7175" s="9" t="s">
        <v>8</v>
      </c>
      <c r="G7175" s="9">
        <v>247325655</v>
      </c>
      <c r="H7175" s="9" t="str">
        <f t="shared" si="224"/>
        <v>(-27.4355047, 29.147736)</v>
      </c>
    </row>
    <row r="7176" spans="1:8" s="10" customFormat="1" x14ac:dyDescent="0.25">
      <c r="A7176" s="9" t="str">
        <f t="shared" si="225"/>
        <v>OSM: Vredendal - Station - (249333216)</v>
      </c>
      <c r="B7176" s="9" t="s">
        <v>1716</v>
      </c>
      <c r="C7176" s="9" t="s">
        <v>7</v>
      </c>
      <c r="D7176" s="12">
        <v>-31.653983199999999</v>
      </c>
      <c r="E7176" s="12">
        <v>18.522001700000001</v>
      </c>
      <c r="F7176" s="9" t="s">
        <v>8</v>
      </c>
      <c r="G7176" s="9">
        <v>249333216</v>
      </c>
      <c r="H7176" s="9" t="str">
        <f t="shared" si="224"/>
        <v>(-31.6539832, 18.5220017)</v>
      </c>
    </row>
    <row r="7177" spans="1:8" s="10" customFormat="1" x14ac:dyDescent="0.25">
      <c r="A7177" s="9" t="str">
        <f t="shared" si="225"/>
        <v>OSM: Vrolik - Station - (247328025)</v>
      </c>
      <c r="B7177" s="9" t="s">
        <v>958</v>
      </c>
      <c r="C7177" s="9" t="s">
        <v>7</v>
      </c>
      <c r="D7177" s="12">
        <v>-28.153103399999999</v>
      </c>
      <c r="E7177" s="12">
        <v>22.634588900000001</v>
      </c>
      <c r="F7177" s="9" t="s">
        <v>8</v>
      </c>
      <c r="G7177" s="9">
        <v>247328025</v>
      </c>
      <c r="H7177" s="9" t="str">
        <f t="shared" si="224"/>
        <v>(-28.1531034, 22.6345889)</v>
      </c>
    </row>
    <row r="7178" spans="1:8" s="10" customFormat="1" x14ac:dyDescent="0.25">
      <c r="A7178" s="9" t="str">
        <f t="shared" si="225"/>
        <v>OSM: Vryburg - Station - (247647105)</v>
      </c>
      <c r="B7178" s="9" t="s">
        <v>1520</v>
      </c>
      <c r="C7178" s="9" t="s">
        <v>7</v>
      </c>
      <c r="D7178" s="12">
        <v>-26.957411199999999</v>
      </c>
      <c r="E7178" s="12">
        <v>24.748183699999998</v>
      </c>
      <c r="F7178" s="9" t="s">
        <v>8</v>
      </c>
      <c r="G7178" s="9">
        <v>247647105</v>
      </c>
      <c r="H7178" s="9" t="str">
        <f t="shared" si="224"/>
        <v>(-26.9574112, 24.7481837)</v>
      </c>
    </row>
    <row r="7179" spans="1:8" s="10" customFormat="1" x14ac:dyDescent="0.25">
      <c r="A7179" s="9" t="str">
        <f t="shared" si="225"/>
        <v>OSM: Vryhof - Station - (247647052)</v>
      </c>
      <c r="B7179" s="9" t="s">
        <v>1510</v>
      </c>
      <c r="C7179" s="9" t="s">
        <v>7</v>
      </c>
      <c r="D7179" s="12">
        <v>-26.031696499999999</v>
      </c>
      <c r="E7179" s="12">
        <v>25.5146178</v>
      </c>
      <c r="F7179" s="9" t="s">
        <v>8</v>
      </c>
      <c r="G7179" s="9">
        <v>247647052</v>
      </c>
      <c r="H7179" s="9" t="str">
        <f t="shared" si="224"/>
        <v>(-26.0316965, 25.5146178)</v>
      </c>
    </row>
    <row r="7180" spans="1:8" s="10" customFormat="1" x14ac:dyDescent="0.25">
      <c r="A7180" s="9" t="str">
        <f t="shared" si="225"/>
        <v>OSM: Waaipunt - Abandoned - (247327984)</v>
      </c>
      <c r="B7180" s="9" t="s">
        <v>931</v>
      </c>
      <c r="C7180" s="9" t="s">
        <v>139</v>
      </c>
      <c r="D7180" s="12">
        <v>-30.9739492</v>
      </c>
      <c r="E7180" s="12">
        <v>22.585290100000002</v>
      </c>
      <c r="F7180" s="9" t="s">
        <v>8</v>
      </c>
      <c r="G7180" s="9">
        <v>247327984</v>
      </c>
      <c r="H7180" s="9" t="str">
        <f t="shared" si="224"/>
        <v>(-30.9739492, 22.5852901)</v>
      </c>
    </row>
    <row r="7181" spans="1:8" s="10" customFormat="1" x14ac:dyDescent="0.25">
      <c r="A7181" s="9" t="str">
        <f t="shared" si="225"/>
        <v>OSM: Wadeville - Stop - (247644864)</v>
      </c>
      <c r="B7181" s="9" t="s">
        <v>1195</v>
      </c>
      <c r="C7181" s="9" t="s">
        <v>13</v>
      </c>
      <c r="D7181" s="12">
        <v>-26.260465799999999</v>
      </c>
      <c r="E7181" s="12">
        <v>28.181667999999998</v>
      </c>
      <c r="F7181" s="9" t="s">
        <v>8</v>
      </c>
      <c r="G7181" s="9">
        <v>247644864</v>
      </c>
      <c r="H7181" s="9" t="str">
        <f t="shared" si="224"/>
        <v>(-26.2604658, 28.181668)</v>
      </c>
    </row>
    <row r="7182" spans="1:8" s="10" customFormat="1" x14ac:dyDescent="0.25">
      <c r="A7182" s="9" t="str">
        <f t="shared" si="225"/>
        <v>OSM: Wadeville - Station - (7220736464)</v>
      </c>
      <c r="B7182" s="9" t="s">
        <v>1195</v>
      </c>
      <c r="C7182" s="9" t="s">
        <v>7</v>
      </c>
      <c r="D7182" s="12">
        <v>-26.260471299999999</v>
      </c>
      <c r="E7182" s="12">
        <v>28.181683799999998</v>
      </c>
      <c r="F7182" s="9" t="s">
        <v>8</v>
      </c>
      <c r="G7182" s="9">
        <v>7220736464</v>
      </c>
      <c r="H7182" s="9" t="str">
        <f t="shared" si="224"/>
        <v>(-26.2604713, 28.1816838)</v>
      </c>
    </row>
    <row r="7183" spans="1:8" s="10" customFormat="1" x14ac:dyDescent="0.25">
      <c r="A7183" s="9" t="str">
        <f t="shared" si="225"/>
        <v>OSM: Waghorn - Station - (247325656)</v>
      </c>
      <c r="B7183" s="9" t="s">
        <v>368</v>
      </c>
      <c r="C7183" s="9" t="s">
        <v>7</v>
      </c>
      <c r="D7183" s="12">
        <v>-29.157300200000002</v>
      </c>
      <c r="E7183" s="12">
        <v>26.950624099999999</v>
      </c>
      <c r="F7183" s="9" t="s">
        <v>8</v>
      </c>
      <c r="G7183" s="9">
        <v>247325656</v>
      </c>
      <c r="H7183" s="9" t="str">
        <f t="shared" si="224"/>
        <v>(-29.1573002, 26.9506241)</v>
      </c>
    </row>
    <row r="7184" spans="1:8" s="10" customFormat="1" x14ac:dyDescent="0.25">
      <c r="A7184" s="9" t="str">
        <f t="shared" si="225"/>
        <v>OSM: Wagon Drift - Halt - (247326518)</v>
      </c>
      <c r="B7184" s="9" t="s">
        <v>753</v>
      </c>
      <c r="C7184" s="9" t="s">
        <v>19</v>
      </c>
      <c r="D7184" s="12">
        <v>-33.871734699999998</v>
      </c>
      <c r="E7184" s="12">
        <v>24.893360699999999</v>
      </c>
      <c r="F7184" s="9" t="s">
        <v>8</v>
      </c>
      <c r="G7184" s="9">
        <v>247326518</v>
      </c>
      <c r="H7184" s="9" t="str">
        <f t="shared" si="224"/>
        <v>(-33.8717347, 24.8933607)</v>
      </c>
    </row>
    <row r="7185" spans="1:8" s="10" customFormat="1" x14ac:dyDescent="0.25">
      <c r="A7185" s="9" t="str">
        <f t="shared" si="225"/>
        <v>OSM: Wakefield - Halt - (647605728)</v>
      </c>
      <c r="B7185" s="9" t="s">
        <v>2020</v>
      </c>
      <c r="C7185" s="9" t="s">
        <v>19</v>
      </c>
      <c r="D7185" s="12">
        <v>-25.885842400000001</v>
      </c>
      <c r="E7185" s="12">
        <v>29.066392400000002</v>
      </c>
      <c r="F7185" s="9" t="s">
        <v>8</v>
      </c>
      <c r="G7185" s="9">
        <v>647605728</v>
      </c>
      <c r="H7185" s="9" t="str">
        <f t="shared" si="224"/>
        <v>(-25.8858424, 29.0663924)</v>
      </c>
    </row>
    <row r="7186" spans="1:8" s="10" customFormat="1" x14ac:dyDescent="0.25">
      <c r="A7186" s="9" t="str">
        <f t="shared" si="225"/>
        <v>OSM: Wakkerstroom - Abandoned - (666481048)</v>
      </c>
      <c r="B7186" s="9" t="s">
        <v>2158</v>
      </c>
      <c r="C7186" s="9" t="s">
        <v>139</v>
      </c>
      <c r="D7186" s="12">
        <v>-27.338957199999999</v>
      </c>
      <c r="E7186" s="12">
        <v>30.130216000000001</v>
      </c>
      <c r="F7186" s="9" t="s">
        <v>8</v>
      </c>
      <c r="G7186" s="9">
        <v>666481048</v>
      </c>
      <c r="H7186" s="9" t="str">
        <f t="shared" si="224"/>
        <v>(-27.3389572, 30.130216)</v>
      </c>
    </row>
    <row r="7187" spans="1:8" s="10" customFormat="1" x14ac:dyDescent="0.25">
      <c r="A7187" s="9" t="str">
        <f t="shared" si="225"/>
        <v>OSM: Walker Street - Stop - (247644865)</v>
      </c>
      <c r="B7187" s="9" t="s">
        <v>1196</v>
      </c>
      <c r="C7187" s="9" t="s">
        <v>13</v>
      </c>
      <c r="D7187" s="12">
        <v>-25.760206100000001</v>
      </c>
      <c r="E7187" s="12">
        <v>28.213195500000001</v>
      </c>
      <c r="F7187" s="9" t="s">
        <v>8</v>
      </c>
      <c r="G7187" s="9">
        <v>247644865</v>
      </c>
      <c r="H7187" s="9" t="str">
        <f t="shared" si="224"/>
        <v>(-25.7602061, 28.2131955)</v>
      </c>
    </row>
    <row r="7188" spans="1:8" s="10" customFormat="1" x14ac:dyDescent="0.25">
      <c r="A7188" s="9" t="str">
        <f t="shared" si="225"/>
        <v>OSM: Walker Street - Stop - (5202924899)</v>
      </c>
      <c r="B7188" s="9" t="s">
        <v>1196</v>
      </c>
      <c r="C7188" s="9" t="s">
        <v>13</v>
      </c>
      <c r="D7188" s="12">
        <v>-25.760470699999999</v>
      </c>
      <c r="E7188" s="12">
        <v>28.2125755</v>
      </c>
      <c r="F7188" s="9" t="s">
        <v>8</v>
      </c>
      <c r="G7188" s="9">
        <v>5202924899</v>
      </c>
      <c r="H7188" s="9" t="str">
        <f t="shared" si="224"/>
        <v>(-25.7604707, 28.2125755)</v>
      </c>
    </row>
    <row r="7189" spans="1:8" s="10" customFormat="1" x14ac:dyDescent="0.25">
      <c r="A7189" s="9" t="str">
        <f t="shared" si="225"/>
        <v>OSM: Walker Street - Station - (8870092628)</v>
      </c>
      <c r="B7189" s="9" t="s">
        <v>1196</v>
      </c>
      <c r="C7189" s="9" t="s">
        <v>7</v>
      </c>
      <c r="D7189" s="12">
        <v>-25.760115899999999</v>
      </c>
      <c r="E7189" s="12">
        <v>28.2134772</v>
      </c>
      <c r="F7189" s="9" t="s">
        <v>8</v>
      </c>
      <c r="G7189" s="9">
        <v>8870092628</v>
      </c>
      <c r="H7189" s="9" t="str">
        <f t="shared" si="224"/>
        <v>(-25.7601159, 28.2134772)</v>
      </c>
    </row>
    <row r="7190" spans="1:8" s="10" customFormat="1" x14ac:dyDescent="0.25">
      <c r="A7190" s="9" t="str">
        <f t="shared" si="225"/>
        <v>OSM: Walkraal - Abandoned - (247327978)</v>
      </c>
      <c r="B7190" s="9" t="s">
        <v>930</v>
      </c>
      <c r="C7190" s="9" t="s">
        <v>139</v>
      </c>
      <c r="D7190" s="12">
        <v>-31.321207699999999</v>
      </c>
      <c r="E7190" s="12">
        <v>21.051900799999999</v>
      </c>
      <c r="F7190" s="9" t="s">
        <v>8</v>
      </c>
      <c r="G7190" s="9">
        <v>247327978</v>
      </c>
      <c r="H7190" s="9" t="str">
        <f t="shared" si="224"/>
        <v>(-31.3212077, 21.0519008)</v>
      </c>
    </row>
    <row r="7191" spans="1:8" s="10" customFormat="1" x14ac:dyDescent="0.25">
      <c r="A7191" s="9" t="str">
        <f t="shared" si="225"/>
        <v>OSM: Wallsend - Halt - (1451136696)</v>
      </c>
      <c r="B7191" s="9" t="s">
        <v>2350</v>
      </c>
      <c r="C7191" s="9" t="s">
        <v>19</v>
      </c>
      <c r="D7191" s="12">
        <v>-28.228998900000001</v>
      </c>
      <c r="E7191" s="12">
        <v>30.134657199999999</v>
      </c>
      <c r="F7191" s="9" t="s">
        <v>8</v>
      </c>
      <c r="G7191" s="9">
        <v>1451136696</v>
      </c>
      <c r="H7191" s="9" t="str">
        <f t="shared" si="224"/>
        <v>(-28.2289989, 30.1346572)</v>
      </c>
    </row>
    <row r="7192" spans="1:8" s="10" customFormat="1" x14ac:dyDescent="0.25">
      <c r="A7192" s="9" t="str">
        <f t="shared" si="225"/>
        <v>OSM: Waltloo - Station - (247644866)</v>
      </c>
      <c r="B7192" s="9" t="s">
        <v>1197</v>
      </c>
      <c r="C7192" s="9" t="s">
        <v>7</v>
      </c>
      <c r="D7192" s="12">
        <v>-25.7169776</v>
      </c>
      <c r="E7192" s="12">
        <v>28.321351199999999</v>
      </c>
      <c r="F7192" s="9" t="s">
        <v>8</v>
      </c>
      <c r="G7192" s="9">
        <v>247644866</v>
      </c>
      <c r="H7192" s="9" t="str">
        <f t="shared" si="224"/>
        <v>(-25.7169776, 28.3213512)</v>
      </c>
    </row>
    <row r="7193" spans="1:8" s="10" customFormat="1" x14ac:dyDescent="0.25">
      <c r="A7193" s="9" t="str">
        <f t="shared" si="225"/>
        <v>OSM: Waltloo - Stop - (8870240326)</v>
      </c>
      <c r="B7193" s="9" t="s">
        <v>1197</v>
      </c>
      <c r="C7193" s="9" t="s">
        <v>13</v>
      </c>
      <c r="D7193" s="12">
        <v>-25.716888000000001</v>
      </c>
      <c r="E7193" s="12">
        <v>28.3222889</v>
      </c>
      <c r="F7193" s="9" t="s">
        <v>8</v>
      </c>
      <c r="G7193" s="9">
        <v>8870240326</v>
      </c>
      <c r="H7193" s="9" t="str">
        <f t="shared" si="224"/>
        <v>(-25.716888, 28.3222889)</v>
      </c>
    </row>
    <row r="7194" spans="1:8" s="10" customFormat="1" x14ac:dyDescent="0.25">
      <c r="A7194" s="9" t="str">
        <f t="shared" si="225"/>
        <v>OSM: Waltloo - Stop - (8870379684)</v>
      </c>
      <c r="B7194" s="9" t="s">
        <v>1197</v>
      </c>
      <c r="C7194" s="9" t="s">
        <v>13</v>
      </c>
      <c r="D7194" s="12">
        <v>-25.717124699999999</v>
      </c>
      <c r="E7194" s="12">
        <v>28.320115300000001</v>
      </c>
      <c r="F7194" s="9" t="s">
        <v>8</v>
      </c>
      <c r="G7194" s="9">
        <v>8870379684</v>
      </c>
      <c r="H7194" s="9" t="str">
        <f t="shared" si="224"/>
        <v>(-25.7171247, 28.3201153)</v>
      </c>
    </row>
    <row r="7195" spans="1:8" s="10" customFormat="1" x14ac:dyDescent="0.25">
      <c r="A7195" s="9" t="str">
        <f t="shared" si="225"/>
        <v>OSM: Walton - Halt - (247325657)</v>
      </c>
      <c r="B7195" s="9" t="s">
        <v>369</v>
      </c>
      <c r="C7195" s="9" t="s">
        <v>19</v>
      </c>
      <c r="D7195" s="12">
        <v>-28.348256200000002</v>
      </c>
      <c r="E7195" s="12">
        <v>29.179182099999998</v>
      </c>
      <c r="F7195" s="9" t="s">
        <v>8</v>
      </c>
      <c r="G7195" s="9">
        <v>247325657</v>
      </c>
      <c r="H7195" s="9" t="str">
        <f t="shared" si="224"/>
        <v>(-28.3482562, 29.1791821)</v>
      </c>
    </row>
    <row r="7196" spans="1:8" s="10" customFormat="1" x14ac:dyDescent="0.25">
      <c r="A7196" s="9" t="str">
        <f t="shared" si="225"/>
        <v>OSM: Wanstead - Halt - (662439688)</v>
      </c>
      <c r="B7196" s="9" t="s">
        <v>2068</v>
      </c>
      <c r="C7196" s="9" t="s">
        <v>19</v>
      </c>
      <c r="D7196" s="12">
        <v>-30.282377499999999</v>
      </c>
      <c r="E7196" s="12">
        <v>29.2288897</v>
      </c>
      <c r="F7196" s="9" t="s">
        <v>8</v>
      </c>
      <c r="G7196" s="9">
        <v>662439688</v>
      </c>
      <c r="H7196" s="9" t="str">
        <f t="shared" si="224"/>
        <v>(-30.2823775, 29.2288897)</v>
      </c>
    </row>
    <row r="7197" spans="1:8" s="10" customFormat="1" x14ac:dyDescent="0.25">
      <c r="A7197" s="9" t="str">
        <f t="shared" si="225"/>
        <v>OSM: Wapadskloof - Halt - (8596951682)</v>
      </c>
      <c r="B7197" s="9" t="s">
        <v>2663</v>
      </c>
      <c r="C7197" s="9" t="s">
        <v>19</v>
      </c>
      <c r="D7197" s="12">
        <v>-25.592597999999999</v>
      </c>
      <c r="E7197" s="12">
        <v>29.8590701</v>
      </c>
      <c r="F7197" s="9" t="s">
        <v>8</v>
      </c>
      <c r="G7197" s="9">
        <v>8596951682</v>
      </c>
      <c r="H7197" s="9" t="str">
        <f t="shared" si="224"/>
        <v>(-25.592598, 29.8590701)</v>
      </c>
    </row>
    <row r="7198" spans="1:8" s="10" customFormat="1" x14ac:dyDescent="0.25">
      <c r="A7198" s="9" t="str">
        <f t="shared" si="225"/>
        <v>OSM: Waqu - Station - (246573192)</v>
      </c>
      <c r="B7198" s="9" t="s">
        <v>149</v>
      </c>
      <c r="C7198" s="9" t="s">
        <v>7</v>
      </c>
      <c r="D7198" s="12">
        <v>-32.197175399999999</v>
      </c>
      <c r="E7198" s="12">
        <v>27.0973884</v>
      </c>
      <c r="F7198" s="9" t="s">
        <v>8</v>
      </c>
      <c r="G7198" s="9">
        <v>246573192</v>
      </c>
      <c r="H7198" s="9" t="str">
        <f t="shared" si="224"/>
        <v>(-32.1971754, 27.0973884)</v>
      </c>
    </row>
    <row r="7199" spans="1:8" s="10" customFormat="1" x14ac:dyDescent="0.25">
      <c r="A7199" s="9" t="str">
        <f t="shared" si="225"/>
        <v>OSM: Warden - Station - (247325667)</v>
      </c>
      <c r="B7199" s="9" t="s">
        <v>378</v>
      </c>
      <c r="C7199" s="9" t="s">
        <v>7</v>
      </c>
      <c r="D7199" s="12">
        <v>-27.8619357</v>
      </c>
      <c r="E7199" s="12">
        <v>28.974400500000002</v>
      </c>
      <c r="F7199" s="9" t="s">
        <v>8</v>
      </c>
      <c r="G7199" s="9">
        <v>247325667</v>
      </c>
      <c r="H7199" s="9" t="str">
        <f t="shared" si="224"/>
        <v>(-27.8619357, 28.9744005)</v>
      </c>
    </row>
    <row r="7200" spans="1:8" s="10" customFormat="1" x14ac:dyDescent="0.25">
      <c r="A7200" s="9" t="str">
        <f t="shared" si="225"/>
        <v>OSM: Warmsand - Station - (247327990)</v>
      </c>
      <c r="B7200" s="9" t="s">
        <v>933</v>
      </c>
      <c r="C7200" s="9" t="s">
        <v>7</v>
      </c>
      <c r="D7200" s="12">
        <v>-28.753363400000001</v>
      </c>
      <c r="E7200" s="12">
        <v>20.7739902</v>
      </c>
      <c r="F7200" s="9" t="s">
        <v>8</v>
      </c>
      <c r="G7200" s="9">
        <v>247327990</v>
      </c>
      <c r="H7200" s="9" t="str">
        <f t="shared" si="224"/>
        <v>(-28.7533634, 20.7739902)</v>
      </c>
    </row>
    <row r="7201" spans="1:8" s="10" customFormat="1" x14ac:dyDescent="0.25">
      <c r="A7201" s="9" t="str">
        <f t="shared" si="225"/>
        <v>OSM: Warner Beach - Stop - (348969020)</v>
      </c>
      <c r="B7201" s="9" t="s">
        <v>1834</v>
      </c>
      <c r="C7201" s="9" t="s">
        <v>13</v>
      </c>
      <c r="D7201" s="12">
        <v>-30.083600499999999</v>
      </c>
      <c r="E7201" s="12">
        <v>30.8678566</v>
      </c>
      <c r="F7201" s="9" t="s">
        <v>8</v>
      </c>
      <c r="G7201" s="9">
        <v>348969020</v>
      </c>
      <c r="H7201" s="9" t="str">
        <f t="shared" si="224"/>
        <v>(-30.0836005, 30.8678566)</v>
      </c>
    </row>
    <row r="7202" spans="1:8" s="10" customFormat="1" x14ac:dyDescent="0.25">
      <c r="A7202" s="9" t="str">
        <f t="shared" si="225"/>
        <v>OSM: Warner Beach - Station - (9149572098)</v>
      </c>
      <c r="B7202" s="9" t="s">
        <v>1834</v>
      </c>
      <c r="C7202" s="9" t="s">
        <v>7</v>
      </c>
      <c r="D7202" s="12">
        <v>-30.083457200000002</v>
      </c>
      <c r="E7202" s="12">
        <v>30.867822</v>
      </c>
      <c r="F7202" s="9" t="s">
        <v>8</v>
      </c>
      <c r="G7202" s="9">
        <v>9149572098</v>
      </c>
      <c r="H7202" s="9" t="str">
        <f t="shared" si="224"/>
        <v>(-30.0834572, 30.867822)</v>
      </c>
    </row>
    <row r="7203" spans="1:8" s="10" customFormat="1" x14ac:dyDescent="0.25">
      <c r="A7203" s="9" t="str">
        <f t="shared" si="225"/>
        <v>OSM: Warrenton - Station - (247327989)</v>
      </c>
      <c r="B7203" s="9" t="s">
        <v>932</v>
      </c>
      <c r="C7203" s="9" t="s">
        <v>7</v>
      </c>
      <c r="D7203" s="12">
        <v>-28.1156069</v>
      </c>
      <c r="E7203" s="12">
        <v>24.8675718</v>
      </c>
      <c r="F7203" s="9" t="s">
        <v>8</v>
      </c>
      <c r="G7203" s="9">
        <v>247327989</v>
      </c>
      <c r="H7203" s="9" t="str">
        <f t="shared" si="224"/>
        <v>(-28.1156069, 24.8675718)</v>
      </c>
    </row>
    <row r="7204" spans="1:8" s="10" customFormat="1" x14ac:dyDescent="0.25">
      <c r="A7204" s="9" t="str">
        <f t="shared" si="225"/>
        <v>OSM: Wasbank - Station - (1451136700)</v>
      </c>
      <c r="B7204" s="9" t="s">
        <v>2351</v>
      </c>
      <c r="C7204" s="9" t="s">
        <v>7</v>
      </c>
      <c r="D7204" s="12">
        <v>-28.3123738</v>
      </c>
      <c r="E7204" s="12">
        <v>30.103015599999999</v>
      </c>
      <c r="F7204" s="9" t="s">
        <v>8</v>
      </c>
      <c r="G7204" s="9">
        <v>1451136700</v>
      </c>
      <c r="H7204" s="9" t="str">
        <f t="shared" si="224"/>
        <v>(-28.3123738, 30.1030156)</v>
      </c>
    </row>
    <row r="7205" spans="1:8" s="10" customFormat="1" x14ac:dyDescent="0.25">
      <c r="A7205" s="9" t="str">
        <f t="shared" si="225"/>
        <v>OSM: Waterklip - Halt - (249333217)</v>
      </c>
      <c r="B7205" s="9" t="s">
        <v>1717</v>
      </c>
      <c r="C7205" s="9" t="s">
        <v>19</v>
      </c>
      <c r="D7205" s="12">
        <v>-31.261811300000002</v>
      </c>
      <c r="E7205" s="12">
        <v>18.141747299999999</v>
      </c>
      <c r="F7205" s="9" t="s">
        <v>8</v>
      </c>
      <c r="G7205" s="9">
        <v>249333217</v>
      </c>
      <c r="H7205" s="9" t="str">
        <f t="shared" si="224"/>
        <v>(-31.2618113, 18.1417473)</v>
      </c>
    </row>
    <row r="7206" spans="1:8" s="10" customFormat="1" x14ac:dyDescent="0.25">
      <c r="A7206" s="9" t="str">
        <f t="shared" si="225"/>
        <v>OSM: Waterplas - Halt - (12639706558)</v>
      </c>
      <c r="B7206" s="9" t="s">
        <v>2768</v>
      </c>
      <c r="C7206" s="9" t="s">
        <v>19</v>
      </c>
      <c r="D7206" s="12">
        <v>-29.986432900000001</v>
      </c>
      <c r="E7206" s="12">
        <v>25.799848300000001</v>
      </c>
      <c r="F7206" s="9" t="s">
        <v>8</v>
      </c>
      <c r="G7206" s="9">
        <v>12639706558</v>
      </c>
      <c r="H7206" s="9" t="str">
        <f t="shared" si="224"/>
        <v>(-29.9864329, 25.7998483)</v>
      </c>
    </row>
    <row r="7207" spans="1:8" s="10" customFormat="1" x14ac:dyDescent="0.25">
      <c r="A7207" s="9" t="str">
        <f t="shared" si="225"/>
        <v>OSM: Waterpoort - Station - (247647059)</v>
      </c>
      <c r="B7207" s="9" t="s">
        <v>1511</v>
      </c>
      <c r="C7207" s="9" t="s">
        <v>7</v>
      </c>
      <c r="D7207" s="12">
        <v>-22.905049900000002</v>
      </c>
      <c r="E7207" s="12">
        <v>29.616369899999999</v>
      </c>
      <c r="F7207" s="9" t="s">
        <v>8</v>
      </c>
      <c r="G7207" s="9">
        <v>247647059</v>
      </c>
      <c r="H7207" s="9" t="str">
        <f t="shared" si="224"/>
        <v>(-22.9050499, 29.6163699)</v>
      </c>
    </row>
    <row r="7208" spans="1:8" s="10" customFormat="1" x14ac:dyDescent="0.25">
      <c r="A7208" s="9" t="str">
        <f t="shared" si="225"/>
        <v>OSM: Watershed - Abandoned - (247644844)</v>
      </c>
      <c r="B7208" s="9" t="s">
        <v>1178</v>
      </c>
      <c r="C7208" s="9" t="s">
        <v>139</v>
      </c>
      <c r="D7208" s="12">
        <v>-26.004712300000001</v>
      </c>
      <c r="E7208" s="12">
        <v>27.464566000000001</v>
      </c>
      <c r="F7208" s="9" t="s">
        <v>8</v>
      </c>
      <c r="G7208" s="9">
        <v>247644844</v>
      </c>
      <c r="H7208" s="9" t="str">
        <f t="shared" si="224"/>
        <v>(-26.0047123, 27.464566)</v>
      </c>
    </row>
    <row r="7209" spans="1:8" s="10" customFormat="1" x14ac:dyDescent="0.25">
      <c r="A7209" s="9" t="str">
        <f t="shared" si="225"/>
        <v>OSM: Waterside Road - Disused - (205282347)</v>
      </c>
      <c r="B7209" s="9" t="s">
        <v>2886</v>
      </c>
      <c r="C7209" s="9" t="s">
        <v>2774</v>
      </c>
      <c r="D7209" s="12">
        <v>-33.987930166666601</v>
      </c>
      <c r="E7209" s="12">
        <v>22.608112266666598</v>
      </c>
      <c r="F7209" s="9" t="s">
        <v>2775</v>
      </c>
      <c r="G7209" s="9">
        <v>205282347</v>
      </c>
      <c r="H7209" s="9" t="str">
        <f t="shared" si="224"/>
        <v>(-33.9879302, 22.6081123)</v>
      </c>
    </row>
    <row r="7210" spans="1:8" s="10" customFormat="1" x14ac:dyDescent="0.25">
      <c r="A7210" s="9" t="str">
        <f t="shared" si="225"/>
        <v>OSM: Waterside Road - Disused - (205282348)</v>
      </c>
      <c r="B7210" s="9" t="s">
        <v>2886</v>
      </c>
      <c r="C7210" s="9" t="s">
        <v>2774</v>
      </c>
      <c r="D7210" s="12">
        <v>-33.987692350000003</v>
      </c>
      <c r="E7210" s="12">
        <v>22.606858449999901</v>
      </c>
      <c r="F7210" s="9" t="s">
        <v>2775</v>
      </c>
      <c r="G7210" s="9">
        <v>205282348</v>
      </c>
      <c r="H7210" s="9" t="str">
        <f t="shared" si="224"/>
        <v>(-33.9876924, 22.6068584)</v>
      </c>
    </row>
    <row r="7211" spans="1:8" s="10" customFormat="1" x14ac:dyDescent="0.25">
      <c r="A7211" s="9" t="str">
        <f t="shared" si="225"/>
        <v>OSM: Waterval Boven - Station - (1349594697)</v>
      </c>
      <c r="B7211" s="9" t="s">
        <v>2952</v>
      </c>
      <c r="C7211" s="9" t="s">
        <v>7</v>
      </c>
      <c r="D7211" s="12">
        <v>-25.640859039999999</v>
      </c>
      <c r="E7211" s="12">
        <v>30.3308426</v>
      </c>
      <c r="F7211" s="9" t="s">
        <v>2775</v>
      </c>
      <c r="G7211" s="9">
        <v>1349594697</v>
      </c>
      <c r="H7211" s="9" t="str">
        <f t="shared" si="224"/>
        <v>(-25.640859, 30.3308426)</v>
      </c>
    </row>
    <row r="7212" spans="1:8" s="10" customFormat="1" x14ac:dyDescent="0.25">
      <c r="A7212" s="9" t="str">
        <f t="shared" si="225"/>
        <v>OSM: Waterval-Onder - Station - (4753870624)</v>
      </c>
      <c r="B7212" s="9" t="s">
        <v>2573</v>
      </c>
      <c r="C7212" s="9" t="s">
        <v>7</v>
      </c>
      <c r="D7212" s="12">
        <v>-25.648272800000001</v>
      </c>
      <c r="E7212" s="12">
        <v>30.380459299999998</v>
      </c>
      <c r="F7212" s="9" t="s">
        <v>8</v>
      </c>
      <c r="G7212" s="9">
        <v>4753870624</v>
      </c>
      <c r="H7212" s="9" t="str">
        <f t="shared" si="224"/>
        <v>(-25.6482728, 30.3804593)</v>
      </c>
    </row>
    <row r="7213" spans="1:8" s="10" customFormat="1" x14ac:dyDescent="0.25">
      <c r="A7213" s="9" t="str">
        <f t="shared" si="225"/>
        <v>OSM: Waterworks - Stop - (247644843)</v>
      </c>
      <c r="B7213" s="9" t="s">
        <v>1177</v>
      </c>
      <c r="C7213" s="9" t="s">
        <v>13</v>
      </c>
      <c r="D7213" s="12">
        <v>-26.302362800000001</v>
      </c>
      <c r="E7213" s="12">
        <v>27.816049499999998</v>
      </c>
      <c r="F7213" s="9" t="s">
        <v>8</v>
      </c>
      <c r="G7213" s="9">
        <v>247644843</v>
      </c>
      <c r="H7213" s="9" t="str">
        <f t="shared" si="224"/>
        <v>(-26.3023628, 27.8160495)</v>
      </c>
    </row>
    <row r="7214" spans="1:8" s="10" customFormat="1" x14ac:dyDescent="0.25">
      <c r="A7214" s="9" t="str">
        <f t="shared" si="225"/>
        <v>OSM: Waterworks - Halt - (9166519546)</v>
      </c>
      <c r="B7214" s="9" t="s">
        <v>1177</v>
      </c>
      <c r="C7214" s="9" t="s">
        <v>19</v>
      </c>
      <c r="D7214" s="12">
        <v>-26.302371900000001</v>
      </c>
      <c r="E7214" s="12">
        <v>27.816038500000001</v>
      </c>
      <c r="F7214" s="9" t="s">
        <v>8</v>
      </c>
      <c r="G7214" s="9">
        <v>9166519546</v>
      </c>
      <c r="H7214" s="9" t="str">
        <f t="shared" si="224"/>
        <v>(-26.3023719, 27.8160385)</v>
      </c>
    </row>
    <row r="7215" spans="1:8" s="10" customFormat="1" x14ac:dyDescent="0.25">
      <c r="A7215" s="9" t="str">
        <f t="shared" si="225"/>
        <v>OSM: Wattles - Stop - (2797053449)</v>
      </c>
      <c r="B7215" s="9" t="s">
        <v>2460</v>
      </c>
      <c r="C7215" s="9" t="s">
        <v>13</v>
      </c>
      <c r="D7215" s="12">
        <v>-26.257518099999999</v>
      </c>
      <c r="E7215" s="12">
        <v>28.172444299999999</v>
      </c>
      <c r="F7215" s="9" t="s">
        <v>8</v>
      </c>
      <c r="G7215" s="9">
        <v>2797053449</v>
      </c>
      <c r="H7215" s="9" t="str">
        <f t="shared" si="224"/>
        <v>(-26.2575181, 28.1724443)</v>
      </c>
    </row>
    <row r="7216" spans="1:8" s="10" customFormat="1" x14ac:dyDescent="0.25">
      <c r="A7216" s="9" t="str">
        <f t="shared" si="225"/>
        <v>OSM: Wattles - Station - (4332548395)</v>
      </c>
      <c r="B7216" s="9" t="s">
        <v>2460</v>
      </c>
      <c r="C7216" s="9" t="s">
        <v>7</v>
      </c>
      <c r="D7216" s="12">
        <v>-26.2574775</v>
      </c>
      <c r="E7216" s="12">
        <v>28.1724706</v>
      </c>
      <c r="F7216" s="9" t="s">
        <v>8</v>
      </c>
      <c r="G7216" s="9">
        <v>4332548395</v>
      </c>
      <c r="H7216" s="9" t="str">
        <f t="shared" si="224"/>
        <v>(-26.2574775, 28.1724706)</v>
      </c>
    </row>
    <row r="7217" spans="1:8" s="10" customFormat="1" x14ac:dyDescent="0.25">
      <c r="A7217" s="9" t="str">
        <f t="shared" si="225"/>
        <v>OSM: Webber - Stop - (247644845)</v>
      </c>
      <c r="B7217" s="9" t="s">
        <v>1179</v>
      </c>
      <c r="C7217" s="9" t="s">
        <v>13</v>
      </c>
      <c r="D7217" s="12">
        <v>-26.233594700000001</v>
      </c>
      <c r="E7217" s="12">
        <v>28.176020300000001</v>
      </c>
      <c r="F7217" s="9" t="s">
        <v>8</v>
      </c>
      <c r="G7217" s="9">
        <v>247644845</v>
      </c>
      <c r="H7217" s="9" t="str">
        <f t="shared" si="224"/>
        <v>(-26.2335947, 28.1760203)</v>
      </c>
    </row>
    <row r="7218" spans="1:8" s="10" customFormat="1" x14ac:dyDescent="0.25">
      <c r="A7218" s="9" t="str">
        <f t="shared" si="225"/>
        <v>OSM: Webber - Station - (7220736458)</v>
      </c>
      <c r="B7218" s="9" t="s">
        <v>1179</v>
      </c>
      <c r="C7218" s="9" t="s">
        <v>7</v>
      </c>
      <c r="D7218" s="12">
        <v>-26.2336548</v>
      </c>
      <c r="E7218" s="12">
        <v>28.1760585</v>
      </c>
      <c r="F7218" s="9" t="s">
        <v>8</v>
      </c>
      <c r="G7218" s="9">
        <v>7220736458</v>
      </c>
      <c r="H7218" s="9" t="str">
        <f t="shared" si="224"/>
        <v>(-26.2336548, 28.1760585)</v>
      </c>
    </row>
    <row r="7219" spans="1:8" s="10" customFormat="1" x14ac:dyDescent="0.25">
      <c r="A7219" s="9" t="str">
        <f t="shared" si="225"/>
        <v>OSM: Webber - Stop - (8195310539)</v>
      </c>
      <c r="B7219" s="9" t="s">
        <v>1179</v>
      </c>
      <c r="C7219" s="9" t="s">
        <v>13</v>
      </c>
      <c r="D7219" s="12">
        <v>-26.233789000000002</v>
      </c>
      <c r="E7219" s="12">
        <v>28.176018599999999</v>
      </c>
      <c r="F7219" s="9" t="s">
        <v>8</v>
      </c>
      <c r="G7219" s="9">
        <v>8195310539</v>
      </c>
      <c r="H7219" s="9" t="str">
        <f t="shared" si="224"/>
        <v>(-26.233789, 28.1760186)</v>
      </c>
    </row>
    <row r="7220" spans="1:8" s="10" customFormat="1" x14ac:dyDescent="0.25">
      <c r="A7220" s="9" t="str">
        <f t="shared" si="225"/>
        <v>OSM: Webber - Stop - (9164477525)</v>
      </c>
      <c r="B7220" s="9" t="s">
        <v>1179</v>
      </c>
      <c r="C7220" s="9" t="s">
        <v>13</v>
      </c>
      <c r="D7220" s="12">
        <v>-26.2337703</v>
      </c>
      <c r="E7220" s="12">
        <v>28.176334600000001</v>
      </c>
      <c r="F7220" s="9" t="s">
        <v>8</v>
      </c>
      <c r="G7220" s="9">
        <v>9164477525</v>
      </c>
      <c r="H7220" s="9" t="str">
        <f t="shared" si="224"/>
        <v>(-26.2337703, 28.1763346)</v>
      </c>
    </row>
    <row r="7221" spans="1:8" s="10" customFormat="1" x14ac:dyDescent="0.25">
      <c r="A7221" s="9" t="str">
        <f t="shared" si="225"/>
        <v>OSM: Weenen - Station - (662621631)</v>
      </c>
      <c r="B7221" s="9" t="s">
        <v>2125</v>
      </c>
      <c r="C7221" s="9" t="s">
        <v>7</v>
      </c>
      <c r="D7221" s="12">
        <v>-28.855582800000001</v>
      </c>
      <c r="E7221" s="12">
        <v>30.0706244</v>
      </c>
      <c r="F7221" s="9" t="s">
        <v>8</v>
      </c>
      <c r="G7221" s="9">
        <v>662621631</v>
      </c>
      <c r="H7221" s="9" t="str">
        <f t="shared" si="224"/>
        <v>(-28.8555828, 30.0706244)</v>
      </c>
    </row>
    <row r="7222" spans="1:8" s="10" customFormat="1" x14ac:dyDescent="0.25">
      <c r="A7222" s="9" t="str">
        <f t="shared" si="225"/>
        <v>OSM: Weenen - Razed - (632190609)</v>
      </c>
      <c r="B7222" s="9" t="s">
        <v>2125</v>
      </c>
      <c r="C7222" s="9" t="s">
        <v>2808</v>
      </c>
      <c r="D7222" s="12">
        <v>-28.930555735526301</v>
      </c>
      <c r="E7222" s="12">
        <v>29.8944797026315</v>
      </c>
      <c r="F7222" s="9" t="s">
        <v>2775</v>
      </c>
      <c r="G7222" s="9">
        <v>632190609</v>
      </c>
      <c r="H7222" s="9" t="str">
        <f t="shared" si="224"/>
        <v>(-28.9305557, 29.8944797)</v>
      </c>
    </row>
    <row r="7223" spans="1:8" s="10" customFormat="1" x14ac:dyDescent="0.25">
      <c r="A7223" s="9" t="str">
        <f t="shared" si="225"/>
        <v>OSM: Weenen - Estcourt Narrow Gauge Branch Line ("Cabbage Express") - Razed - (51954970)</v>
      </c>
      <c r="B7223" s="9" t="s">
        <v>2845</v>
      </c>
      <c r="C7223" s="9" t="s">
        <v>2808</v>
      </c>
      <c r="D7223" s="12">
        <v>-28.899184069313499</v>
      </c>
      <c r="E7223" s="12">
        <v>29.932719115208599</v>
      </c>
      <c r="F7223" s="9" t="s">
        <v>2775</v>
      </c>
      <c r="G7223" s="9">
        <v>51954970</v>
      </c>
      <c r="H7223" s="9" t="str">
        <f t="shared" si="224"/>
        <v>(-28.8991841, 29.9327191)</v>
      </c>
    </row>
    <row r="7224" spans="1:8" s="10" customFormat="1" x14ac:dyDescent="0.25">
      <c r="A7224" s="9" t="str">
        <f t="shared" si="225"/>
        <v>OSM: Weenen - Estcourt Narrow Gauge Branch Line ("Cabbage Express") - Abandoned - (238318125)</v>
      </c>
      <c r="B7224" s="9" t="s">
        <v>2845</v>
      </c>
      <c r="C7224" s="9" t="s">
        <v>139</v>
      </c>
      <c r="D7224" s="12">
        <v>-28.9985222</v>
      </c>
      <c r="E7224" s="12">
        <v>29.857371799999999</v>
      </c>
      <c r="F7224" s="9" t="s">
        <v>2775</v>
      </c>
      <c r="G7224" s="9">
        <v>238318125</v>
      </c>
      <c r="H7224" s="9" t="str">
        <f t="shared" si="224"/>
        <v>(-28.9985222, 29.8573718)</v>
      </c>
    </row>
    <row r="7225" spans="1:8" s="10" customFormat="1" x14ac:dyDescent="0.25">
      <c r="A7225" s="9" t="str">
        <f t="shared" si="225"/>
        <v>OSM: Weenen - Estcourt Narrow Gauge Branch Line ("Cabbage Express") - Razed - (238318126)</v>
      </c>
      <c r="B7225" s="9" t="s">
        <v>2845</v>
      </c>
      <c r="C7225" s="9" t="s">
        <v>2808</v>
      </c>
      <c r="D7225" s="12">
        <v>-28.99995985</v>
      </c>
      <c r="E7225" s="12">
        <v>29.858137159999998</v>
      </c>
      <c r="F7225" s="9" t="s">
        <v>2775</v>
      </c>
      <c r="G7225" s="9">
        <v>238318126</v>
      </c>
      <c r="H7225" s="9" t="str">
        <f t="shared" si="224"/>
        <v>(-28.9999599, 29.8581372)</v>
      </c>
    </row>
    <row r="7226" spans="1:8" s="10" customFormat="1" x14ac:dyDescent="0.25">
      <c r="A7226" s="9" t="str">
        <f t="shared" si="225"/>
        <v>OSM: Weenen - Estcourt Narrow Gauge Branch Line ("Cabbage Express") - Abandoned - (453237989)</v>
      </c>
      <c r="B7226" s="9" t="s">
        <v>2845</v>
      </c>
      <c r="C7226" s="9" t="s">
        <v>139</v>
      </c>
      <c r="D7226" s="12">
        <v>-28.8595619666666</v>
      </c>
      <c r="E7226" s="12">
        <v>29.989950033333301</v>
      </c>
      <c r="F7226" s="9" t="s">
        <v>2775</v>
      </c>
      <c r="G7226" s="9">
        <v>453237989</v>
      </c>
      <c r="H7226" s="9" t="str">
        <f t="shared" si="224"/>
        <v>(-28.859562, 29.98995)</v>
      </c>
    </row>
    <row r="7227" spans="1:8" s="10" customFormat="1" x14ac:dyDescent="0.25">
      <c r="A7227" s="9" t="str">
        <f t="shared" si="225"/>
        <v>OSM: Weenen - Estcourt Narrow Gauge Branch Line ("Cabbage Express") - Razed - (631885859)</v>
      </c>
      <c r="B7227" s="9" t="s">
        <v>2845</v>
      </c>
      <c r="C7227" s="9" t="s">
        <v>2808</v>
      </c>
      <c r="D7227" s="12">
        <v>-28.9828318339726</v>
      </c>
      <c r="E7227" s="12">
        <v>29.850847781369801</v>
      </c>
      <c r="F7227" s="9" t="s">
        <v>2775</v>
      </c>
      <c r="G7227" s="9">
        <v>631885859</v>
      </c>
      <c r="H7227" s="9" t="str">
        <f t="shared" si="224"/>
        <v>(-28.9828318, 29.8508478)</v>
      </c>
    </row>
    <row r="7228" spans="1:8" s="10" customFormat="1" x14ac:dyDescent="0.25">
      <c r="A7228" s="9" t="str">
        <f t="shared" si="225"/>
        <v>OSM: Weenen - Estcourt Narrow Gauge Branch Line ("Cabbage Express") - Razed - (631885861)</v>
      </c>
      <c r="B7228" s="9" t="s">
        <v>2845</v>
      </c>
      <c r="C7228" s="9" t="s">
        <v>2808</v>
      </c>
      <c r="D7228" s="12">
        <v>-28.859603788888801</v>
      </c>
      <c r="E7228" s="12">
        <v>29.989359399999898</v>
      </c>
      <c r="F7228" s="9" t="s">
        <v>2775</v>
      </c>
      <c r="G7228" s="9">
        <v>631885861</v>
      </c>
      <c r="H7228" s="9" t="str">
        <f t="shared" si="224"/>
        <v>(-28.8596038, 29.9893594)</v>
      </c>
    </row>
    <row r="7229" spans="1:8" s="10" customFormat="1" x14ac:dyDescent="0.25">
      <c r="A7229" s="9" t="str">
        <f t="shared" si="225"/>
        <v>OSM: Weenen - Estcourt Narrow Gauge Branch Line ("Cabbage Express") - Razed - (631885864)</v>
      </c>
      <c r="B7229" s="9" t="s">
        <v>2845</v>
      </c>
      <c r="C7229" s="9" t="s">
        <v>2808</v>
      </c>
      <c r="D7229" s="12">
        <v>-28.8593402857142</v>
      </c>
      <c r="E7229" s="12">
        <v>29.990328600000002</v>
      </c>
      <c r="F7229" s="9" t="s">
        <v>2775</v>
      </c>
      <c r="G7229" s="9">
        <v>631885864</v>
      </c>
      <c r="H7229" s="9" t="str">
        <f t="shared" si="224"/>
        <v>(-28.8593403, 29.9903286)</v>
      </c>
    </row>
    <row r="7230" spans="1:8" s="10" customFormat="1" x14ac:dyDescent="0.25">
      <c r="A7230" s="9" t="str">
        <f t="shared" si="225"/>
        <v>OSM: Weenen - Estcourt Narrow Gauge Branch Line ("Cabbage Express") - Abandoned - (631885869)</v>
      </c>
      <c r="B7230" s="9" t="s">
        <v>2845</v>
      </c>
      <c r="C7230" s="9" t="s">
        <v>139</v>
      </c>
      <c r="D7230" s="12">
        <v>-28.840470249999999</v>
      </c>
      <c r="E7230" s="12">
        <v>30.006283249999999</v>
      </c>
      <c r="F7230" s="9" t="s">
        <v>2775</v>
      </c>
      <c r="G7230" s="9">
        <v>631885869</v>
      </c>
      <c r="H7230" s="9" t="str">
        <f t="shared" si="224"/>
        <v>(-28.8404703, 30.0062833)</v>
      </c>
    </row>
    <row r="7231" spans="1:8" s="10" customFormat="1" x14ac:dyDescent="0.25">
      <c r="A7231" s="9" t="str">
        <f t="shared" si="225"/>
        <v>OSM: Weenen - Estcourt Narrow Gauge Branch Line ("Cabbage Express") - Abandoned - (631885870)</v>
      </c>
      <c r="B7231" s="9" t="s">
        <v>2845</v>
      </c>
      <c r="C7231" s="9" t="s">
        <v>139</v>
      </c>
      <c r="D7231" s="12">
        <v>-28.840421299999999</v>
      </c>
      <c r="E7231" s="12">
        <v>30.0103066</v>
      </c>
      <c r="F7231" s="9" t="s">
        <v>2775</v>
      </c>
      <c r="G7231" s="9">
        <v>631885870</v>
      </c>
      <c r="H7231" s="9" t="str">
        <f t="shared" si="224"/>
        <v>(-28.8404213, 30.0103066)</v>
      </c>
    </row>
    <row r="7232" spans="1:8" s="10" customFormat="1" x14ac:dyDescent="0.25">
      <c r="A7232" s="9" t="str">
        <f t="shared" si="225"/>
        <v>OSM: Weenen - Estcourt Narrow Gauge Branch Line ("Cabbage Express") - Abandoned - (631885871)</v>
      </c>
      <c r="B7232" s="9" t="s">
        <v>2845</v>
      </c>
      <c r="C7232" s="9" t="s">
        <v>139</v>
      </c>
      <c r="D7232" s="12">
        <v>-28.8488224577114</v>
      </c>
      <c r="E7232" s="12">
        <v>30.038029951741201</v>
      </c>
      <c r="F7232" s="9" t="s">
        <v>2775</v>
      </c>
      <c r="G7232" s="9">
        <v>631885871</v>
      </c>
      <c r="H7232" s="9" t="str">
        <f t="shared" si="224"/>
        <v>(-28.8488225, 30.03803)</v>
      </c>
    </row>
    <row r="7233" spans="1:8" s="10" customFormat="1" x14ac:dyDescent="0.25">
      <c r="A7233" s="9" t="str">
        <f t="shared" si="225"/>
        <v>OSM: Weenen - Estcourt Narrow Gauge Branch Line ("Cabbage Express") - Razed - (632190611)</v>
      </c>
      <c r="B7233" s="9" t="s">
        <v>2845</v>
      </c>
      <c r="C7233" s="9" t="s">
        <v>2808</v>
      </c>
      <c r="D7233" s="12">
        <v>-28.943211863551401</v>
      </c>
      <c r="E7233" s="12">
        <v>29.873935322429901</v>
      </c>
      <c r="F7233" s="9" t="s">
        <v>2775</v>
      </c>
      <c r="G7233" s="9">
        <v>632190611</v>
      </c>
      <c r="H7233" s="9" t="str">
        <f t="shared" ref="H7233:H7296" si="226">"(" &amp; TEXT(D7233, "#.#######") &amp; ", " &amp; TEXT(E7233, "#.#######") &amp; ")"</f>
        <v>(-28.9432119, 29.8739353)</v>
      </c>
    </row>
    <row r="7234" spans="1:8" s="10" customFormat="1" x14ac:dyDescent="0.25">
      <c r="A7234" s="9" t="str">
        <f t="shared" si="225"/>
        <v>OSM: Weilbach - Abandoned - (247325668)</v>
      </c>
      <c r="B7234" s="9" t="s">
        <v>379</v>
      </c>
      <c r="C7234" s="9" t="s">
        <v>139</v>
      </c>
      <c r="D7234" s="12">
        <v>-27.233620800000001</v>
      </c>
      <c r="E7234" s="12">
        <v>27.936140300000002</v>
      </c>
      <c r="F7234" s="9" t="s">
        <v>8</v>
      </c>
      <c r="G7234" s="9">
        <v>247325668</v>
      </c>
      <c r="H7234" s="9" t="str">
        <f t="shared" si="226"/>
        <v>(-27.2336208, 27.9361403)</v>
      </c>
    </row>
    <row r="7235" spans="1:8" s="10" customFormat="1" x14ac:dyDescent="0.25">
      <c r="A7235" s="9" t="str">
        <f t="shared" ref="A7235:A7298" si="227">"OSM: " &amp; B7235 &amp; " - " &amp; PROPER(C7235) &amp; " - (" &amp; G7235 &amp; ")"</f>
        <v>OSM: Weir - Station - (247327992)</v>
      </c>
      <c r="B7235" s="9" t="s">
        <v>935</v>
      </c>
      <c r="C7235" s="9" t="s">
        <v>7</v>
      </c>
      <c r="D7235" s="12">
        <v>-28.522821400000002</v>
      </c>
      <c r="E7235" s="12">
        <v>24.585780700000001</v>
      </c>
      <c r="F7235" s="9" t="s">
        <v>8</v>
      </c>
      <c r="G7235" s="9">
        <v>247327992</v>
      </c>
      <c r="H7235" s="9" t="str">
        <f t="shared" si="226"/>
        <v>(-28.5228214, 24.5857807)</v>
      </c>
    </row>
    <row r="7236" spans="1:8" s="10" customFormat="1" x14ac:dyDescent="0.25">
      <c r="A7236" s="9" t="str">
        <f t="shared" si="227"/>
        <v>OSM: Weiveld - Abandoned - (247325669)</v>
      </c>
      <c r="B7236" s="9" t="s">
        <v>380</v>
      </c>
      <c r="C7236" s="9" t="s">
        <v>139</v>
      </c>
      <c r="D7236" s="12">
        <v>-26.971578900000001</v>
      </c>
      <c r="E7236" s="12">
        <v>27.617828599999999</v>
      </c>
      <c r="F7236" s="9" t="s">
        <v>8</v>
      </c>
      <c r="G7236" s="9">
        <v>247325669</v>
      </c>
      <c r="H7236" s="9" t="str">
        <f t="shared" si="226"/>
        <v>(-26.9715789, 27.6178286)</v>
      </c>
    </row>
    <row r="7237" spans="1:8" s="10" customFormat="1" x14ac:dyDescent="0.25">
      <c r="A7237" s="9" t="str">
        <f t="shared" si="227"/>
        <v>OSM: Welgedag - Station - (9139136619)</v>
      </c>
      <c r="B7237" s="9" t="s">
        <v>2678</v>
      </c>
      <c r="C7237" s="9" t="s">
        <v>7</v>
      </c>
      <c r="D7237" s="12">
        <v>-26.204882300000001</v>
      </c>
      <c r="E7237" s="12">
        <v>28.486462499999998</v>
      </c>
      <c r="F7237" s="9" t="s">
        <v>8</v>
      </c>
      <c r="G7237" s="9">
        <v>9139136619</v>
      </c>
      <c r="H7237" s="9" t="str">
        <f t="shared" si="226"/>
        <v>(-26.2048823, 28.4864625)</v>
      </c>
    </row>
    <row r="7238" spans="1:8" s="10" customFormat="1" x14ac:dyDescent="0.25">
      <c r="A7238" s="9" t="str">
        <f t="shared" si="227"/>
        <v>OSM: Welgegund - Station - (799724508)</v>
      </c>
      <c r="B7238" s="9" t="s">
        <v>2195</v>
      </c>
      <c r="C7238" s="9" t="s">
        <v>7</v>
      </c>
      <c r="D7238" s="12">
        <v>-29.0704289</v>
      </c>
      <c r="E7238" s="12">
        <v>30.7402558</v>
      </c>
      <c r="F7238" s="9" t="s">
        <v>8</v>
      </c>
      <c r="G7238" s="9">
        <v>799724508</v>
      </c>
      <c r="H7238" s="9" t="str">
        <f t="shared" si="226"/>
        <v>(-29.0704289, 30.7402558)</v>
      </c>
    </row>
    <row r="7239" spans="1:8" s="10" customFormat="1" x14ac:dyDescent="0.25">
      <c r="A7239" s="9" t="str">
        <f t="shared" si="227"/>
        <v>OSM: WelgeleÃ« - Station - (247325670)</v>
      </c>
      <c r="B7239" s="9" t="s">
        <v>381</v>
      </c>
      <c r="C7239" s="9" t="s">
        <v>7</v>
      </c>
      <c r="D7239" s="12">
        <v>-28.212536700000001</v>
      </c>
      <c r="E7239" s="12">
        <v>26.823937900000001</v>
      </c>
      <c r="F7239" s="9" t="s">
        <v>8</v>
      </c>
      <c r="G7239" s="9">
        <v>247325670</v>
      </c>
      <c r="H7239" s="9" t="str">
        <f t="shared" si="226"/>
        <v>(-28.2125367, 26.8239379)</v>
      </c>
    </row>
    <row r="7240" spans="1:8" s="10" customFormat="1" x14ac:dyDescent="0.25">
      <c r="A7240" s="9" t="str">
        <f t="shared" si="227"/>
        <v>OSM: Welkom Train Station - Station - (2269502289)</v>
      </c>
      <c r="B7240" s="9" t="s">
        <v>2443</v>
      </c>
      <c r="C7240" s="9" t="s">
        <v>7</v>
      </c>
      <c r="D7240" s="12">
        <v>-27.975452400000002</v>
      </c>
      <c r="E7240" s="12">
        <v>26.754755899999999</v>
      </c>
      <c r="F7240" s="9" t="s">
        <v>8</v>
      </c>
      <c r="G7240" s="9">
        <v>2269502289</v>
      </c>
      <c r="H7240" s="9" t="str">
        <f t="shared" si="226"/>
        <v>(-27.9754524, 26.7547559)</v>
      </c>
    </row>
    <row r="7241" spans="1:8" s="10" customFormat="1" x14ac:dyDescent="0.25">
      <c r="A7241" s="9" t="str">
        <f t="shared" si="227"/>
        <v>OSM: Wellington - Stop - (228579894)</v>
      </c>
      <c r="B7241" s="9" t="s">
        <v>110</v>
      </c>
      <c r="C7241" s="9" t="s">
        <v>13</v>
      </c>
      <c r="D7241" s="12">
        <v>-33.634517500000001</v>
      </c>
      <c r="E7241" s="12">
        <v>18.992015299999998</v>
      </c>
      <c r="F7241" s="9" t="s">
        <v>8</v>
      </c>
      <c r="G7241" s="9">
        <v>228579894</v>
      </c>
      <c r="H7241" s="9" t="str">
        <f t="shared" si="226"/>
        <v>(-33.6345175, 18.9920153)</v>
      </c>
    </row>
    <row r="7242" spans="1:8" s="10" customFormat="1" x14ac:dyDescent="0.25">
      <c r="A7242" s="9" t="str">
        <f t="shared" si="227"/>
        <v>OSM: Wellington - Station - (6863009243)</v>
      </c>
      <c r="B7242" s="9" t="s">
        <v>110</v>
      </c>
      <c r="C7242" s="9" t="s">
        <v>7</v>
      </c>
      <c r="D7242" s="12">
        <v>-33.634686199999997</v>
      </c>
      <c r="E7242" s="12">
        <v>18.992048</v>
      </c>
      <c r="F7242" s="9" t="s">
        <v>8</v>
      </c>
      <c r="G7242" s="9">
        <v>6863009243</v>
      </c>
      <c r="H7242" s="9" t="str">
        <f t="shared" si="226"/>
        <v>(-33.6346862, 18.992048)</v>
      </c>
    </row>
    <row r="7243" spans="1:8" s="10" customFormat="1" x14ac:dyDescent="0.25">
      <c r="A7243" s="9" t="str">
        <f t="shared" si="227"/>
        <v>OSM: Weltevrede - Station - (249333210)</v>
      </c>
      <c r="B7243" s="9" t="s">
        <v>1713</v>
      </c>
      <c r="C7243" s="9" t="s">
        <v>7</v>
      </c>
      <c r="D7243" s="12">
        <v>-32.928330199999998</v>
      </c>
      <c r="E7243" s="12">
        <v>21.748490499999999</v>
      </c>
      <c r="F7243" s="9" t="s">
        <v>8</v>
      </c>
      <c r="G7243" s="9">
        <v>249333210</v>
      </c>
      <c r="H7243" s="9" t="str">
        <f t="shared" si="226"/>
        <v>(-32.9283302, 21.7484905)</v>
      </c>
    </row>
    <row r="7244" spans="1:8" s="10" customFormat="1" x14ac:dyDescent="0.25">
      <c r="A7244" s="9" t="str">
        <f t="shared" si="227"/>
        <v>OSM: Welvanpas - Abandoned - (247327991)</v>
      </c>
      <c r="B7244" s="9" t="s">
        <v>934</v>
      </c>
      <c r="C7244" s="9" t="s">
        <v>139</v>
      </c>
      <c r="D7244" s="12">
        <v>-31.260597799999999</v>
      </c>
      <c r="E7244" s="12">
        <v>22.943487999999999</v>
      </c>
      <c r="F7244" s="9" t="s">
        <v>8</v>
      </c>
      <c r="G7244" s="9">
        <v>247327991</v>
      </c>
      <c r="H7244" s="9" t="str">
        <f t="shared" si="226"/>
        <v>(-31.2605978, 22.943488)</v>
      </c>
    </row>
    <row r="7245" spans="1:8" s="10" customFormat="1" x14ac:dyDescent="0.25">
      <c r="A7245" s="9" t="str">
        <f t="shared" si="227"/>
        <v>OSM: Wembley - Halt - (247326455)</v>
      </c>
      <c r="B7245" s="9" t="s">
        <v>724</v>
      </c>
      <c r="C7245" s="9" t="s">
        <v>19</v>
      </c>
      <c r="D7245" s="12">
        <v>-30.366162599999999</v>
      </c>
      <c r="E7245" s="12">
        <v>28.932913800000001</v>
      </c>
      <c r="F7245" s="9" t="s">
        <v>8</v>
      </c>
      <c r="G7245" s="9">
        <v>247326455</v>
      </c>
      <c r="H7245" s="9" t="str">
        <f t="shared" si="226"/>
        <v>(-30.3661626, 28.9329138)</v>
      </c>
    </row>
    <row r="7246" spans="1:8" s="10" customFormat="1" x14ac:dyDescent="0.25">
      <c r="A7246" s="9" t="str">
        <f t="shared" si="227"/>
        <v>OSM: Wentworth - Stop - (348988256)</v>
      </c>
      <c r="B7246" s="9" t="s">
        <v>1857</v>
      </c>
      <c r="C7246" s="9" t="s">
        <v>13</v>
      </c>
      <c r="D7246" s="12">
        <v>-29.9175006</v>
      </c>
      <c r="E7246" s="12">
        <v>30.997279299999999</v>
      </c>
      <c r="F7246" s="9" t="s">
        <v>8</v>
      </c>
      <c r="G7246" s="9">
        <v>348988256</v>
      </c>
      <c r="H7246" s="9" t="str">
        <f t="shared" si="226"/>
        <v>(-29.9175006, 30.9972793)</v>
      </c>
    </row>
    <row r="7247" spans="1:8" s="10" customFormat="1" x14ac:dyDescent="0.25">
      <c r="A7247" s="9" t="str">
        <f t="shared" si="227"/>
        <v>OSM: Wentworth - Stop - (348988274)</v>
      </c>
      <c r="B7247" s="9" t="s">
        <v>1857</v>
      </c>
      <c r="C7247" s="9" t="s">
        <v>13</v>
      </c>
      <c r="D7247" s="12">
        <v>-29.9180092</v>
      </c>
      <c r="E7247" s="12">
        <v>30.9963634</v>
      </c>
      <c r="F7247" s="9" t="s">
        <v>8</v>
      </c>
      <c r="G7247" s="9">
        <v>348988274</v>
      </c>
      <c r="H7247" s="9" t="str">
        <f t="shared" si="226"/>
        <v>(-29.9180092, 30.9963634)</v>
      </c>
    </row>
    <row r="7248" spans="1:8" s="10" customFormat="1" x14ac:dyDescent="0.25">
      <c r="A7248" s="9" t="str">
        <f t="shared" si="227"/>
        <v>OSM: Wentworth - Station - (9146542837)</v>
      </c>
      <c r="B7248" s="9" t="s">
        <v>1857</v>
      </c>
      <c r="C7248" s="9" t="s">
        <v>7</v>
      </c>
      <c r="D7248" s="12">
        <v>-29.917767699999999</v>
      </c>
      <c r="E7248" s="12">
        <v>30.996803</v>
      </c>
      <c r="F7248" s="9" t="s">
        <v>8</v>
      </c>
      <c r="G7248" s="9">
        <v>9146542837</v>
      </c>
      <c r="H7248" s="9" t="str">
        <f t="shared" si="226"/>
        <v>(-29.9177677, 30.996803)</v>
      </c>
    </row>
    <row r="7249" spans="1:8" s="10" customFormat="1" x14ac:dyDescent="0.25">
      <c r="A7249" s="9" t="str">
        <f t="shared" si="227"/>
        <v>OSM: Wepener - Station - (247325663)</v>
      </c>
      <c r="B7249" s="9" t="s">
        <v>374</v>
      </c>
      <c r="C7249" s="9" t="s">
        <v>7</v>
      </c>
      <c r="D7249" s="12">
        <v>-29.731811</v>
      </c>
      <c r="E7249" s="12">
        <v>27.027521799999999</v>
      </c>
      <c r="F7249" s="9" t="s">
        <v>8</v>
      </c>
      <c r="G7249" s="9">
        <v>247325663</v>
      </c>
      <c r="H7249" s="9" t="str">
        <f t="shared" si="226"/>
        <v>(-29.731811, 27.0275218)</v>
      </c>
    </row>
    <row r="7250" spans="1:8" s="10" customFormat="1" x14ac:dyDescent="0.25">
      <c r="A7250" s="9" t="str">
        <f t="shared" si="227"/>
        <v>OSM: Werda - Station - (247647081)</v>
      </c>
      <c r="B7250" s="9" t="s">
        <v>1512</v>
      </c>
      <c r="C7250" s="9" t="s">
        <v>7</v>
      </c>
      <c r="D7250" s="12">
        <v>-26.759892900000001</v>
      </c>
      <c r="E7250" s="12">
        <v>26.255116300000001</v>
      </c>
      <c r="F7250" s="9" t="s">
        <v>8</v>
      </c>
      <c r="G7250" s="9">
        <v>247647081</v>
      </c>
      <c r="H7250" s="9" t="str">
        <f t="shared" si="226"/>
        <v>(-26.7598929, 26.2551163)</v>
      </c>
    </row>
    <row r="7251" spans="1:8" s="10" customFormat="1" x14ac:dyDescent="0.25">
      <c r="A7251" s="9" t="str">
        <f t="shared" si="227"/>
        <v>OSM: Werkmetlus - Halt - (247647098)</v>
      </c>
      <c r="B7251" s="9" t="s">
        <v>1514</v>
      </c>
      <c r="C7251" s="9" t="s">
        <v>19</v>
      </c>
      <c r="D7251" s="12">
        <v>-25.501421499999999</v>
      </c>
      <c r="E7251" s="12">
        <v>27.696421600000001</v>
      </c>
      <c r="F7251" s="9" t="s">
        <v>8</v>
      </c>
      <c r="G7251" s="9">
        <v>247647098</v>
      </c>
      <c r="H7251" s="9" t="str">
        <f t="shared" si="226"/>
        <v>(-25.5014215, 27.6964216)</v>
      </c>
    </row>
    <row r="7252" spans="1:8" s="10" customFormat="1" x14ac:dyDescent="0.25">
      <c r="A7252" s="9" t="str">
        <f t="shared" si="227"/>
        <v>OSM: Wes-Rand - Stop - (847302716)</v>
      </c>
      <c r="B7252" s="9" t="s">
        <v>2225</v>
      </c>
      <c r="C7252" s="9" t="s">
        <v>13</v>
      </c>
      <c r="D7252" s="12">
        <v>-26.111852299999999</v>
      </c>
      <c r="E7252" s="12">
        <v>27.748766400000001</v>
      </c>
      <c r="F7252" s="9" t="s">
        <v>8</v>
      </c>
      <c r="G7252" s="9">
        <v>847302716</v>
      </c>
      <c r="H7252" s="9" t="str">
        <f t="shared" si="226"/>
        <v>(-26.1118523, 27.7487664)</v>
      </c>
    </row>
    <row r="7253" spans="1:8" s="10" customFormat="1" x14ac:dyDescent="0.25">
      <c r="A7253" s="9" t="str">
        <f t="shared" si="227"/>
        <v>OSM: Wes-Rand - Station - (9165523930)</v>
      </c>
      <c r="B7253" s="9" t="s">
        <v>2225</v>
      </c>
      <c r="C7253" s="9" t="s">
        <v>7</v>
      </c>
      <c r="D7253" s="12">
        <v>-26.111894899999999</v>
      </c>
      <c r="E7253" s="12">
        <v>27.748608399999998</v>
      </c>
      <c r="F7253" s="9" t="s">
        <v>8</v>
      </c>
      <c r="G7253" s="9">
        <v>9165523930</v>
      </c>
      <c r="H7253" s="9" t="str">
        <f t="shared" si="226"/>
        <v>(-26.1118949, 27.7486084)</v>
      </c>
    </row>
    <row r="7254" spans="1:8" s="10" customFormat="1" x14ac:dyDescent="0.25">
      <c r="A7254" s="9" t="str">
        <f t="shared" si="227"/>
        <v>OSM: Wesselbron - Station - (247325664)</v>
      </c>
      <c r="B7254" s="9" t="s">
        <v>375</v>
      </c>
      <c r="C7254" s="9" t="s">
        <v>7</v>
      </c>
      <c r="D7254" s="12">
        <v>-27.841119200000001</v>
      </c>
      <c r="E7254" s="12">
        <v>26.367139300000002</v>
      </c>
      <c r="F7254" s="9" t="s">
        <v>8</v>
      </c>
      <c r="G7254" s="9">
        <v>247325664</v>
      </c>
      <c r="H7254" s="9" t="str">
        <f t="shared" si="226"/>
        <v>(-27.8411192, 26.3671393)</v>
      </c>
    </row>
    <row r="7255" spans="1:8" s="10" customFormat="1" x14ac:dyDescent="0.25">
      <c r="A7255" s="9" t="str">
        <f t="shared" si="227"/>
        <v>OSM: Wesselsnek - Station - (334455715)</v>
      </c>
      <c r="B7255" s="9" t="s">
        <v>1762</v>
      </c>
      <c r="C7255" s="9" t="s">
        <v>7</v>
      </c>
      <c r="D7255" s="12">
        <v>-28.372755300000001</v>
      </c>
      <c r="E7255" s="12">
        <v>30.066531399999999</v>
      </c>
      <c r="F7255" s="9" t="s">
        <v>8</v>
      </c>
      <c r="G7255" s="9">
        <v>334455715</v>
      </c>
      <c r="H7255" s="9" t="str">
        <f t="shared" si="226"/>
        <v>(-28.3727553, 30.0665314)</v>
      </c>
    </row>
    <row r="7256" spans="1:8" s="10" customFormat="1" x14ac:dyDescent="0.25">
      <c r="A7256" s="9" t="str">
        <f t="shared" si="227"/>
        <v>OSM: West Hill - Station - (247326449)</v>
      </c>
      <c r="B7256" s="9" t="s">
        <v>722</v>
      </c>
      <c r="C7256" s="9" t="s">
        <v>7</v>
      </c>
      <c r="D7256" s="12">
        <v>-33.303559300000003</v>
      </c>
      <c r="E7256" s="12">
        <v>26.5118844</v>
      </c>
      <c r="F7256" s="9" t="s">
        <v>8</v>
      </c>
      <c r="G7256" s="9">
        <v>247326449</v>
      </c>
      <c r="H7256" s="9" t="str">
        <f t="shared" si="226"/>
        <v>(-33.3035593, 26.5118844)</v>
      </c>
    </row>
    <row r="7257" spans="1:8" s="10" customFormat="1" x14ac:dyDescent="0.25">
      <c r="A7257" s="9" t="str">
        <f t="shared" si="227"/>
        <v>OSM: West Taffin - Halt - (6940308276)</v>
      </c>
      <c r="B7257" s="9" t="s">
        <v>2637</v>
      </c>
      <c r="C7257" s="9" t="s">
        <v>19</v>
      </c>
      <c r="D7257" s="12">
        <v>-25.452753900000001</v>
      </c>
      <c r="E7257" s="12">
        <v>30.931732499999999</v>
      </c>
      <c r="F7257" s="9" t="s">
        <v>8</v>
      </c>
      <c r="G7257" s="9">
        <v>6940308276</v>
      </c>
      <c r="H7257" s="9" t="str">
        <f t="shared" si="226"/>
        <v>(-25.4527539, 30.9317325)</v>
      </c>
    </row>
    <row r="7258" spans="1:8" s="10" customFormat="1" x14ac:dyDescent="0.25">
      <c r="A7258" s="9" t="str">
        <f t="shared" si="227"/>
        <v>OSM: Westbury - Stop - (247644842)</v>
      </c>
      <c r="B7258" s="9" t="s">
        <v>1176</v>
      </c>
      <c r="C7258" s="9" t="s">
        <v>13</v>
      </c>
      <c r="D7258" s="12">
        <v>-26.188744400000001</v>
      </c>
      <c r="E7258" s="12">
        <v>27.968450900000001</v>
      </c>
      <c r="F7258" s="9" t="s">
        <v>8</v>
      </c>
      <c r="G7258" s="9">
        <v>247644842</v>
      </c>
      <c r="H7258" s="9" t="str">
        <f t="shared" si="226"/>
        <v>(-26.1887444, 27.9684509)</v>
      </c>
    </row>
    <row r="7259" spans="1:8" s="10" customFormat="1" x14ac:dyDescent="0.25">
      <c r="A7259" s="9" t="str">
        <f t="shared" si="227"/>
        <v>OSM: Westbury - Station - (9165523945)</v>
      </c>
      <c r="B7259" s="9" t="s">
        <v>1176</v>
      </c>
      <c r="C7259" s="9" t="s">
        <v>7</v>
      </c>
      <c r="D7259" s="12">
        <v>-26.188701300000002</v>
      </c>
      <c r="E7259" s="12">
        <v>27.968422199999999</v>
      </c>
      <c r="F7259" s="9" t="s">
        <v>8</v>
      </c>
      <c r="G7259" s="9">
        <v>9165523945</v>
      </c>
      <c r="H7259" s="9" t="str">
        <f t="shared" si="226"/>
        <v>(-26.1887013, 27.9684222)</v>
      </c>
    </row>
    <row r="7260" spans="1:8" s="10" customFormat="1" x14ac:dyDescent="0.25">
      <c r="A7260" s="9" t="str">
        <f t="shared" si="227"/>
        <v>OSM: Westcliff - Stop - (348967865)</v>
      </c>
      <c r="B7260" s="9" t="s">
        <v>1822</v>
      </c>
      <c r="C7260" s="9" t="s">
        <v>13</v>
      </c>
      <c r="D7260" s="12">
        <v>-29.909009000000001</v>
      </c>
      <c r="E7260" s="12">
        <v>30.901623300000001</v>
      </c>
      <c r="F7260" s="9" t="s">
        <v>8</v>
      </c>
      <c r="G7260" s="9">
        <v>348967865</v>
      </c>
      <c r="H7260" s="9" t="str">
        <f t="shared" si="226"/>
        <v>(-29.909009, 30.9016233)</v>
      </c>
    </row>
    <row r="7261" spans="1:8" s="10" customFormat="1" x14ac:dyDescent="0.25">
      <c r="A7261" s="9" t="str">
        <f t="shared" si="227"/>
        <v>OSM: Westcliff - Stop - (348992105)</v>
      </c>
      <c r="B7261" s="9" t="s">
        <v>1822</v>
      </c>
      <c r="C7261" s="9" t="s">
        <v>13</v>
      </c>
      <c r="D7261" s="12">
        <v>-29.909318800000001</v>
      </c>
      <c r="E7261" s="12">
        <v>30.903212499999999</v>
      </c>
      <c r="F7261" s="9" t="s">
        <v>8</v>
      </c>
      <c r="G7261" s="9">
        <v>348992105</v>
      </c>
      <c r="H7261" s="9" t="str">
        <f t="shared" si="226"/>
        <v>(-29.9093188, 30.9032125)</v>
      </c>
    </row>
    <row r="7262" spans="1:8" s="10" customFormat="1" x14ac:dyDescent="0.25">
      <c r="A7262" s="9" t="str">
        <f t="shared" si="227"/>
        <v>OSM: Westcliff - Station - (9149832590)</v>
      </c>
      <c r="B7262" s="9" t="s">
        <v>1822</v>
      </c>
      <c r="C7262" s="9" t="s">
        <v>7</v>
      </c>
      <c r="D7262" s="12">
        <v>-29.909179900000002</v>
      </c>
      <c r="E7262" s="12">
        <v>30.902316200000001</v>
      </c>
      <c r="F7262" s="9" t="s">
        <v>8</v>
      </c>
      <c r="G7262" s="9">
        <v>9149832590</v>
      </c>
      <c r="H7262" s="9" t="str">
        <f t="shared" si="226"/>
        <v>(-29.9091799, 30.9023162)</v>
      </c>
    </row>
    <row r="7263" spans="1:8" s="10" customFormat="1" x14ac:dyDescent="0.25">
      <c r="A7263" s="9" t="str">
        <f t="shared" si="227"/>
        <v>OSM: Westfalia - Halt - (247647092)</v>
      </c>
      <c r="B7263" s="9" t="s">
        <v>1513</v>
      </c>
      <c r="C7263" s="9" t="s">
        <v>19</v>
      </c>
      <c r="D7263" s="12">
        <v>-23.733363300000001</v>
      </c>
      <c r="E7263" s="12">
        <v>30.113153499999999</v>
      </c>
      <c r="F7263" s="9" t="s">
        <v>8</v>
      </c>
      <c r="G7263" s="9">
        <v>247647092</v>
      </c>
      <c r="H7263" s="9" t="str">
        <f t="shared" si="226"/>
        <v>(-23.7333633, 30.1131535)</v>
      </c>
    </row>
    <row r="7264" spans="1:8" s="10" customFormat="1" x14ac:dyDescent="0.25">
      <c r="A7264" s="9" t="str">
        <f t="shared" si="227"/>
        <v>OSM: Westgate - Station - (247644841)</v>
      </c>
      <c r="B7264" s="9" t="s">
        <v>1175</v>
      </c>
      <c r="C7264" s="9" t="s">
        <v>7</v>
      </c>
      <c r="D7264" s="12">
        <v>-26.211428999999999</v>
      </c>
      <c r="E7264" s="12">
        <v>28.033862899999999</v>
      </c>
      <c r="F7264" s="9" t="s">
        <v>8</v>
      </c>
      <c r="G7264" s="9">
        <v>247644841</v>
      </c>
      <c r="H7264" s="9" t="str">
        <f t="shared" si="226"/>
        <v>(-26.211429, 28.0338629)</v>
      </c>
    </row>
    <row r="7265" spans="1:8" s="10" customFormat="1" x14ac:dyDescent="0.25">
      <c r="A7265" s="9" t="str">
        <f t="shared" si="227"/>
        <v>OSM: Westgate - Stop - (9167470585)</v>
      </c>
      <c r="B7265" s="9" t="s">
        <v>1175</v>
      </c>
      <c r="C7265" s="9" t="s">
        <v>13</v>
      </c>
      <c r="D7265" s="12">
        <v>-26.2115638</v>
      </c>
      <c r="E7265" s="12">
        <v>28.033685699999999</v>
      </c>
      <c r="F7265" s="9" t="s">
        <v>8</v>
      </c>
      <c r="G7265" s="9">
        <v>9167470585</v>
      </c>
      <c r="H7265" s="9" t="str">
        <f t="shared" si="226"/>
        <v>(-26.2115638, 28.0336857)</v>
      </c>
    </row>
    <row r="7266" spans="1:8" s="10" customFormat="1" x14ac:dyDescent="0.25">
      <c r="A7266" s="9" t="str">
        <f t="shared" si="227"/>
        <v>OSM: Westleigh - Station - (247325665)</v>
      </c>
      <c r="B7266" s="9" t="s">
        <v>376</v>
      </c>
      <c r="C7266" s="9" t="s">
        <v>7</v>
      </c>
      <c r="D7266" s="12">
        <v>-27.582325099999998</v>
      </c>
      <c r="E7266" s="12">
        <v>27.3028154</v>
      </c>
      <c r="F7266" s="9" t="s">
        <v>8</v>
      </c>
      <c r="G7266" s="9">
        <v>247325665</v>
      </c>
      <c r="H7266" s="9" t="str">
        <f t="shared" si="226"/>
        <v>(-27.5823251, 27.3028154)</v>
      </c>
    </row>
    <row r="7267" spans="1:8" s="10" customFormat="1" x14ac:dyDescent="0.25">
      <c r="A7267" s="9" t="str">
        <f t="shared" si="227"/>
        <v>OSM: Westminister - Station - (247325666)</v>
      </c>
      <c r="B7267" s="9" t="s">
        <v>377</v>
      </c>
      <c r="C7267" s="9" t="s">
        <v>7</v>
      </c>
      <c r="D7267" s="12">
        <v>-29.175996699999999</v>
      </c>
      <c r="E7267" s="12">
        <v>27.148680200000001</v>
      </c>
      <c r="F7267" s="9" t="s">
        <v>8</v>
      </c>
      <c r="G7267" s="9">
        <v>247325666</v>
      </c>
      <c r="H7267" s="9" t="str">
        <f t="shared" si="226"/>
        <v>(-29.1759967, 27.1486802)</v>
      </c>
    </row>
    <row r="7268" spans="1:8" s="10" customFormat="1" x14ac:dyDescent="0.25">
      <c r="A7268" s="9" t="str">
        <f t="shared" si="227"/>
        <v>OSM: Westonaria - Stop - (847302708)</v>
      </c>
      <c r="B7268" s="9" t="s">
        <v>2223</v>
      </c>
      <c r="C7268" s="9" t="s">
        <v>13</v>
      </c>
      <c r="D7268" s="12">
        <v>-26.312801499999999</v>
      </c>
      <c r="E7268" s="12">
        <v>27.651792100000002</v>
      </c>
      <c r="F7268" s="9" t="s">
        <v>8</v>
      </c>
      <c r="G7268" s="9">
        <v>847302708</v>
      </c>
      <c r="H7268" s="9" t="str">
        <f t="shared" si="226"/>
        <v>(-26.3128015, 27.6517921)</v>
      </c>
    </row>
    <row r="7269" spans="1:8" s="10" customFormat="1" x14ac:dyDescent="0.25">
      <c r="A7269" s="9" t="str">
        <f t="shared" si="227"/>
        <v>OSM: Westonaria - Station - (9166519543)</v>
      </c>
      <c r="B7269" s="9" t="s">
        <v>2223</v>
      </c>
      <c r="C7269" s="9" t="s">
        <v>7</v>
      </c>
      <c r="D7269" s="12">
        <v>-26.3127362</v>
      </c>
      <c r="E7269" s="12">
        <v>27.6519385</v>
      </c>
      <c r="F7269" s="9" t="s">
        <v>8</v>
      </c>
      <c r="G7269" s="9">
        <v>9166519543</v>
      </c>
      <c r="H7269" s="9" t="str">
        <f t="shared" si="226"/>
        <v>(-26.3127362, 27.6519385)</v>
      </c>
    </row>
    <row r="7270" spans="1:8" s="10" customFormat="1" x14ac:dyDescent="0.25">
      <c r="A7270" s="9" t="str">
        <f t="shared" si="227"/>
        <v>OSM: Wests - Stop - (348947247)</v>
      </c>
      <c r="B7270" s="9" t="s">
        <v>1782</v>
      </c>
      <c r="C7270" s="9" t="s">
        <v>13</v>
      </c>
      <c r="D7270" s="12">
        <v>-29.878717900000002</v>
      </c>
      <c r="E7270" s="12">
        <v>31.053635400000001</v>
      </c>
      <c r="F7270" s="9" t="s">
        <v>8</v>
      </c>
      <c r="G7270" s="9">
        <v>348947247</v>
      </c>
      <c r="H7270" s="9" t="str">
        <f t="shared" si="226"/>
        <v>(-29.8787179, 31.0536354)</v>
      </c>
    </row>
    <row r="7271" spans="1:8" s="10" customFormat="1" x14ac:dyDescent="0.25">
      <c r="A7271" s="9" t="str">
        <f t="shared" si="227"/>
        <v>OSM: Wests - Station - (348982134)</v>
      </c>
      <c r="B7271" s="9" t="s">
        <v>1782</v>
      </c>
      <c r="C7271" s="9" t="s">
        <v>7</v>
      </c>
      <c r="D7271" s="12">
        <v>-29.878608400000001</v>
      </c>
      <c r="E7271" s="12">
        <v>31.053768600000001</v>
      </c>
      <c r="F7271" s="9" t="s">
        <v>8</v>
      </c>
      <c r="G7271" s="9">
        <v>348982134</v>
      </c>
      <c r="H7271" s="9" t="str">
        <f t="shared" si="226"/>
        <v>(-29.8786084, 31.0537686)</v>
      </c>
    </row>
    <row r="7272" spans="1:8" s="10" customFormat="1" x14ac:dyDescent="0.25">
      <c r="A7272" s="9" t="str">
        <f t="shared" si="227"/>
        <v>OSM: Wests - Stop - (8357486114)</v>
      </c>
      <c r="B7272" s="9" t="s">
        <v>1782</v>
      </c>
      <c r="C7272" s="9" t="s">
        <v>13</v>
      </c>
      <c r="D7272" s="12">
        <v>-29.878735599999999</v>
      </c>
      <c r="E7272" s="12">
        <v>31.053677199999999</v>
      </c>
      <c r="F7272" s="9" t="s">
        <v>8</v>
      </c>
      <c r="G7272" s="9">
        <v>8357486114</v>
      </c>
      <c r="H7272" s="9" t="str">
        <f t="shared" si="226"/>
        <v>(-29.8787356, 31.0536772)</v>
      </c>
    </row>
    <row r="7273" spans="1:8" s="10" customFormat="1" x14ac:dyDescent="0.25">
      <c r="A7273" s="9" t="str">
        <f t="shared" si="227"/>
        <v>OSM: Wetton - Station - (26121308)</v>
      </c>
      <c r="B7273" s="9" t="s">
        <v>33</v>
      </c>
      <c r="C7273" s="9" t="s">
        <v>7</v>
      </c>
      <c r="D7273" s="12">
        <v>-34.001980600000003</v>
      </c>
      <c r="E7273" s="12">
        <v>18.5011306</v>
      </c>
      <c r="F7273" s="9" t="s">
        <v>8</v>
      </c>
      <c r="G7273" s="9">
        <v>26121308</v>
      </c>
      <c r="H7273" s="9" t="str">
        <f t="shared" si="226"/>
        <v>(-34.0019806, 18.5011306)</v>
      </c>
    </row>
    <row r="7274" spans="1:8" s="10" customFormat="1" x14ac:dyDescent="0.25">
      <c r="A7274" s="9" t="str">
        <f t="shared" si="227"/>
        <v>OSM: Wetton - Stop - (6628609252)</v>
      </c>
      <c r="B7274" s="9" t="s">
        <v>33</v>
      </c>
      <c r="C7274" s="9" t="s">
        <v>13</v>
      </c>
      <c r="D7274" s="12">
        <v>-34.002733499999998</v>
      </c>
      <c r="E7274" s="12">
        <v>18.500764400000001</v>
      </c>
      <c r="F7274" s="9" t="s">
        <v>8</v>
      </c>
      <c r="G7274" s="9">
        <v>6628609252</v>
      </c>
      <c r="H7274" s="9" t="str">
        <f t="shared" si="226"/>
        <v>(-34.0027335, 18.5007644)</v>
      </c>
    </row>
    <row r="7275" spans="1:8" s="10" customFormat="1" x14ac:dyDescent="0.25">
      <c r="A7275" s="9" t="str">
        <f t="shared" si="227"/>
        <v>OSM: Wetton - Stop - (6628609253)</v>
      </c>
      <c r="B7275" s="9" t="s">
        <v>33</v>
      </c>
      <c r="C7275" s="9" t="s">
        <v>13</v>
      </c>
      <c r="D7275" s="12">
        <v>-34.001094199999997</v>
      </c>
      <c r="E7275" s="12">
        <v>18.501559199999999</v>
      </c>
      <c r="F7275" s="9" t="s">
        <v>8</v>
      </c>
      <c r="G7275" s="9">
        <v>6628609253</v>
      </c>
      <c r="H7275" s="9" t="str">
        <f t="shared" si="226"/>
        <v>(-34.0010942, 18.5015592)</v>
      </c>
    </row>
    <row r="7276" spans="1:8" s="10" customFormat="1" x14ac:dyDescent="0.25">
      <c r="A7276" s="9" t="str">
        <f t="shared" si="227"/>
        <v>OSM: Whitehill - Halt - (249333212)</v>
      </c>
      <c r="B7276" s="9" t="s">
        <v>1714</v>
      </c>
      <c r="C7276" s="9" t="s">
        <v>19</v>
      </c>
      <c r="D7276" s="12">
        <v>-33.234322900000002</v>
      </c>
      <c r="E7276" s="12">
        <v>20.636106600000002</v>
      </c>
      <c r="F7276" s="9" t="s">
        <v>8</v>
      </c>
      <c r="G7276" s="9">
        <v>249333212</v>
      </c>
      <c r="H7276" s="9" t="str">
        <f t="shared" si="226"/>
        <v>(-33.2343229, 20.6361066)</v>
      </c>
    </row>
    <row r="7277" spans="1:8" s="10" customFormat="1" x14ac:dyDescent="0.25">
      <c r="A7277" s="9" t="str">
        <f t="shared" si="227"/>
        <v>OSM: Whites - Station - (247325649)</v>
      </c>
      <c r="B7277" s="9" t="s">
        <v>362</v>
      </c>
      <c r="C7277" s="9" t="s">
        <v>7</v>
      </c>
      <c r="D7277" s="12">
        <v>-28.013500799999999</v>
      </c>
      <c r="E7277" s="12">
        <v>26.991276299999999</v>
      </c>
      <c r="F7277" s="9" t="s">
        <v>8</v>
      </c>
      <c r="G7277" s="9">
        <v>247325649</v>
      </c>
      <c r="H7277" s="9" t="str">
        <f t="shared" si="226"/>
        <v>(-28.0135008, 26.9912763)</v>
      </c>
    </row>
    <row r="7278" spans="1:8" s="10" customFormat="1" x14ac:dyDescent="0.25">
      <c r="A7278" s="9" t="str">
        <f t="shared" si="227"/>
        <v>OSM: Wickham - Abandoned - (2666746463)</v>
      </c>
      <c r="B7278" s="9" t="s">
        <v>2454</v>
      </c>
      <c r="C7278" s="9" t="s">
        <v>139</v>
      </c>
      <c r="D7278" s="12">
        <v>-29.771173600000001</v>
      </c>
      <c r="E7278" s="12">
        <v>24.199753399999999</v>
      </c>
      <c r="F7278" s="9" t="s">
        <v>8</v>
      </c>
      <c r="G7278" s="9">
        <v>2666746463</v>
      </c>
      <c r="H7278" s="9" t="str">
        <f t="shared" si="226"/>
        <v>(-29.7711736, 24.1997534)</v>
      </c>
    </row>
    <row r="7279" spans="1:8" s="10" customFormat="1" x14ac:dyDescent="0.25">
      <c r="A7279" s="9" t="str">
        <f t="shared" si="227"/>
        <v>OSM: Wildebeeste - Station - (247327994)</v>
      </c>
      <c r="B7279" s="9" t="s">
        <v>937</v>
      </c>
      <c r="C7279" s="9" t="s">
        <v>7</v>
      </c>
      <c r="D7279" s="12">
        <v>-31.289724100000001</v>
      </c>
      <c r="E7279" s="12">
        <v>23.434370099999999</v>
      </c>
      <c r="F7279" s="9" t="s">
        <v>8</v>
      </c>
      <c r="G7279" s="9">
        <v>247327994</v>
      </c>
      <c r="H7279" s="9" t="str">
        <f t="shared" si="226"/>
        <v>(-31.2897241, 23.4343701)</v>
      </c>
    </row>
    <row r="7280" spans="1:8" s="10" customFormat="1" x14ac:dyDescent="0.25">
      <c r="A7280" s="9" t="str">
        <f t="shared" si="227"/>
        <v>OSM: Wildebeesthoek - Station - (4914785698)</v>
      </c>
      <c r="B7280" s="9" t="s">
        <v>2578</v>
      </c>
      <c r="C7280" s="9" t="s">
        <v>7</v>
      </c>
      <c r="D7280" s="12">
        <v>-25.621905999999999</v>
      </c>
      <c r="E7280" s="12">
        <v>28.017288400000002</v>
      </c>
      <c r="F7280" s="9" t="s">
        <v>8</v>
      </c>
      <c r="G7280" s="9">
        <v>4914785698</v>
      </c>
      <c r="H7280" s="9" t="str">
        <f t="shared" si="226"/>
        <v>(-25.621906, 28.0172884)</v>
      </c>
    </row>
    <row r="7281" spans="1:8" s="10" customFormat="1" x14ac:dyDescent="0.25">
      <c r="A7281" s="9" t="str">
        <f t="shared" si="227"/>
        <v>OSM: Wilderness - Station - (11497189721)</v>
      </c>
      <c r="B7281" s="9" t="s">
        <v>2754</v>
      </c>
      <c r="C7281" s="9" t="s">
        <v>7</v>
      </c>
      <c r="D7281" s="12">
        <v>-33.994779299999998</v>
      </c>
      <c r="E7281" s="12">
        <v>22.573066099999998</v>
      </c>
      <c r="F7281" s="9" t="s">
        <v>8</v>
      </c>
      <c r="G7281" s="9">
        <v>11497189721</v>
      </c>
      <c r="H7281" s="9" t="str">
        <f t="shared" si="226"/>
        <v>(-33.9947793, 22.5730661)</v>
      </c>
    </row>
    <row r="7282" spans="1:8" s="10" customFormat="1" x14ac:dyDescent="0.25">
      <c r="A7282" s="9" t="str">
        <f t="shared" si="227"/>
        <v>OSM: Wildfontein - Halt - (247327993)</v>
      </c>
      <c r="B7282" s="9" t="s">
        <v>936</v>
      </c>
      <c r="C7282" s="9" t="s">
        <v>19</v>
      </c>
      <c r="D7282" s="12">
        <v>-31.071589299999999</v>
      </c>
      <c r="E7282" s="12">
        <v>24.835101699999999</v>
      </c>
      <c r="F7282" s="9" t="s">
        <v>8</v>
      </c>
      <c r="G7282" s="9">
        <v>247327993</v>
      </c>
      <c r="H7282" s="9" t="str">
        <f t="shared" si="226"/>
        <v>(-31.0715893, 24.8351017)</v>
      </c>
    </row>
    <row r="7283" spans="1:8" s="10" customFormat="1" x14ac:dyDescent="0.25">
      <c r="A7283" s="9" t="str">
        <f t="shared" si="227"/>
        <v>OSM: Wildrand - Halt - (649816280)</v>
      </c>
      <c r="B7283" s="9" t="s">
        <v>2030</v>
      </c>
      <c r="C7283" s="9" t="s">
        <v>19</v>
      </c>
      <c r="D7283" s="12">
        <v>-26.893808199999999</v>
      </c>
      <c r="E7283" s="12">
        <v>30.6866491</v>
      </c>
      <c r="F7283" s="9" t="s">
        <v>8</v>
      </c>
      <c r="G7283" s="9">
        <v>649816280</v>
      </c>
      <c r="H7283" s="9" t="str">
        <f t="shared" si="226"/>
        <v>(-26.8938082, 30.6866491)</v>
      </c>
    </row>
    <row r="7284" spans="1:8" s="10" customFormat="1" x14ac:dyDescent="0.25">
      <c r="A7284" s="9" t="str">
        <f t="shared" si="227"/>
        <v>OSM: Wilgeboomspruit - Station - (919490377)</v>
      </c>
      <c r="B7284" s="9" t="s">
        <v>2241</v>
      </c>
      <c r="C7284" s="9" t="s">
        <v>7</v>
      </c>
      <c r="D7284" s="12">
        <v>-25.590588</v>
      </c>
      <c r="E7284" s="12">
        <v>26.297170399999999</v>
      </c>
      <c r="F7284" s="9" t="s">
        <v>8</v>
      </c>
      <c r="G7284" s="9">
        <v>919490377</v>
      </c>
      <c r="H7284" s="9" t="str">
        <f t="shared" si="226"/>
        <v>(-25.590588, 26.2971704)</v>
      </c>
    </row>
    <row r="7285" spans="1:8" s="10" customFormat="1" x14ac:dyDescent="0.25">
      <c r="A7285" s="9" t="str">
        <f t="shared" si="227"/>
        <v>OSM: Wilgerivier - Abandoned - (247644851)</v>
      </c>
      <c r="B7285" s="9" t="s">
        <v>1184</v>
      </c>
      <c r="C7285" s="9" t="s">
        <v>139</v>
      </c>
      <c r="D7285" s="12">
        <v>-25.821483700000002</v>
      </c>
      <c r="E7285" s="12">
        <v>28.8561117</v>
      </c>
      <c r="F7285" s="9" t="s">
        <v>8</v>
      </c>
      <c r="G7285" s="9">
        <v>247644851</v>
      </c>
      <c r="H7285" s="9" t="str">
        <f t="shared" si="226"/>
        <v>(-25.8214837, 28.8561117)</v>
      </c>
    </row>
    <row r="7286" spans="1:8" s="10" customFormat="1" x14ac:dyDescent="0.25">
      <c r="A7286" s="9" t="str">
        <f t="shared" si="227"/>
        <v>OSM: Willbrook - Station - (4056755730)</v>
      </c>
      <c r="B7286" s="9" t="s">
        <v>2526</v>
      </c>
      <c r="C7286" s="9" t="s">
        <v>7</v>
      </c>
      <c r="D7286" s="12">
        <v>-29.127147999999998</v>
      </c>
      <c r="E7286" s="12">
        <v>29.884762299999998</v>
      </c>
      <c r="F7286" s="9" t="s">
        <v>8</v>
      </c>
      <c r="G7286" s="9">
        <v>4056755730</v>
      </c>
      <c r="H7286" s="9" t="str">
        <f t="shared" si="226"/>
        <v>(-29.127148, 29.8847623)</v>
      </c>
    </row>
    <row r="7287" spans="1:8" s="10" customFormat="1" x14ac:dyDescent="0.25">
      <c r="A7287" s="9" t="str">
        <f t="shared" si="227"/>
        <v>OSM: Willem - Halt - (247647045)</v>
      </c>
      <c r="B7287" s="9" t="s">
        <v>1505</v>
      </c>
      <c r="C7287" s="9" t="s">
        <v>19</v>
      </c>
      <c r="D7287" s="12">
        <v>-24.949615300000001</v>
      </c>
      <c r="E7287" s="12">
        <v>28.297743499999999</v>
      </c>
      <c r="F7287" s="9" t="s">
        <v>8</v>
      </c>
      <c r="G7287" s="9">
        <v>247647045</v>
      </c>
      <c r="H7287" s="9" t="str">
        <f t="shared" si="226"/>
        <v>(-24.9496153, 28.2977435)</v>
      </c>
    </row>
    <row r="7288" spans="1:8" s="10" customFormat="1" x14ac:dyDescent="0.25">
      <c r="A7288" s="9" t="str">
        <f t="shared" si="227"/>
        <v>OSM: Willemsrus - Halt - (247645321)</v>
      </c>
      <c r="B7288" s="9" t="s">
        <v>1218</v>
      </c>
      <c r="C7288" s="9" t="s">
        <v>19</v>
      </c>
      <c r="D7288" s="12">
        <v>-28.091986800000001</v>
      </c>
      <c r="E7288" s="12">
        <v>26.269982500000001</v>
      </c>
      <c r="F7288" s="9" t="s">
        <v>8</v>
      </c>
      <c r="G7288" s="9">
        <v>247645321</v>
      </c>
      <c r="H7288" s="9" t="str">
        <f t="shared" si="226"/>
        <v>(-28.0919868, 26.2699825)</v>
      </c>
    </row>
    <row r="7289" spans="1:8" s="10" customFormat="1" x14ac:dyDescent="0.25">
      <c r="A7289" s="9" t="str">
        <f t="shared" si="227"/>
        <v>OSM: Williston - Station - (247327996)</v>
      </c>
      <c r="B7289" s="9" t="s">
        <v>939</v>
      </c>
      <c r="C7289" s="9" t="s">
        <v>7</v>
      </c>
      <c r="D7289" s="12">
        <v>-31.3434141</v>
      </c>
      <c r="E7289" s="12">
        <v>20.9117332</v>
      </c>
      <c r="F7289" s="9" t="s">
        <v>8</v>
      </c>
      <c r="G7289" s="9">
        <v>247327996</v>
      </c>
      <c r="H7289" s="9" t="str">
        <f t="shared" si="226"/>
        <v>(-31.3434141, 20.9117332)</v>
      </c>
    </row>
    <row r="7290" spans="1:8" s="10" customFormat="1" x14ac:dyDescent="0.25">
      <c r="A7290" s="9" t="str">
        <f t="shared" si="227"/>
        <v>OSM: Willmerton - Halt - (247326451)</v>
      </c>
      <c r="B7290" s="9" t="s">
        <v>723</v>
      </c>
      <c r="C7290" s="9" t="s">
        <v>19</v>
      </c>
      <c r="D7290" s="12">
        <v>-32.8539715</v>
      </c>
      <c r="E7290" s="12">
        <v>27.079288300000002</v>
      </c>
      <c r="F7290" s="9" t="s">
        <v>8</v>
      </c>
      <c r="G7290" s="9">
        <v>247326451</v>
      </c>
      <c r="H7290" s="9" t="str">
        <f t="shared" si="226"/>
        <v>(-32.8539715, 27.0792883)</v>
      </c>
    </row>
    <row r="7291" spans="1:8" s="10" customFormat="1" x14ac:dyDescent="0.25">
      <c r="A7291" s="9" t="str">
        <f t="shared" si="227"/>
        <v>OSM: Willowford - Station - (4056823358)</v>
      </c>
      <c r="B7291" s="9" t="s">
        <v>2528</v>
      </c>
      <c r="C7291" s="9" t="s">
        <v>7</v>
      </c>
      <c r="D7291" s="12">
        <v>-28.982726100000001</v>
      </c>
      <c r="E7291" s="12">
        <v>29.8323064</v>
      </c>
      <c r="F7291" s="9" t="s">
        <v>8</v>
      </c>
      <c r="G7291" s="9">
        <v>4056823358</v>
      </c>
      <c r="H7291" s="9" t="str">
        <f t="shared" si="226"/>
        <v>(-28.9827261, 29.8323064)</v>
      </c>
    </row>
    <row r="7292" spans="1:8" s="10" customFormat="1" x14ac:dyDescent="0.25">
      <c r="A7292" s="9" t="str">
        <f t="shared" si="227"/>
        <v>OSM: Willowmore - Station - (247326447)</v>
      </c>
      <c r="B7292" s="9" t="s">
        <v>721</v>
      </c>
      <c r="C7292" s="9" t="s">
        <v>7</v>
      </c>
      <c r="D7292" s="12">
        <v>-33.301811800000003</v>
      </c>
      <c r="E7292" s="12">
        <v>23.482913499999999</v>
      </c>
      <c r="F7292" s="9" t="s">
        <v>8</v>
      </c>
      <c r="G7292" s="9">
        <v>247326447</v>
      </c>
      <c r="H7292" s="9" t="str">
        <f t="shared" si="226"/>
        <v>(-33.3018118, 23.4829135)</v>
      </c>
    </row>
    <row r="7293" spans="1:8" s="10" customFormat="1" x14ac:dyDescent="0.25">
      <c r="A7293" s="9" t="str">
        <f t="shared" si="227"/>
        <v>OSM: Wilsonia - Stop - (356772234)</v>
      </c>
      <c r="B7293" s="9" t="s">
        <v>1877</v>
      </c>
      <c r="C7293" s="9" t="s">
        <v>13</v>
      </c>
      <c r="D7293" s="12">
        <v>-32.966752700000001</v>
      </c>
      <c r="E7293" s="12">
        <v>27.820601400000001</v>
      </c>
      <c r="F7293" s="9" t="s">
        <v>8</v>
      </c>
      <c r="G7293" s="9">
        <v>356772234</v>
      </c>
      <c r="H7293" s="9" t="str">
        <f t="shared" si="226"/>
        <v>(-32.9667527, 27.8206014)</v>
      </c>
    </row>
    <row r="7294" spans="1:8" s="10" customFormat="1" x14ac:dyDescent="0.25">
      <c r="A7294" s="9" t="str">
        <f t="shared" si="227"/>
        <v>OSM: Wilsonia - Station - (9164184303)</v>
      </c>
      <c r="B7294" s="9" t="s">
        <v>1877</v>
      </c>
      <c r="C7294" s="9" t="s">
        <v>7</v>
      </c>
      <c r="D7294" s="12">
        <v>-32.966734299999999</v>
      </c>
      <c r="E7294" s="12">
        <v>27.8206001</v>
      </c>
      <c r="F7294" s="9" t="s">
        <v>8</v>
      </c>
      <c r="G7294" s="9">
        <v>9164184303</v>
      </c>
      <c r="H7294" s="9" t="str">
        <f t="shared" si="226"/>
        <v>(-32.9667343, 27.8206001)</v>
      </c>
    </row>
    <row r="7295" spans="1:8" s="10" customFormat="1" x14ac:dyDescent="0.25">
      <c r="A7295" s="9" t="str">
        <f t="shared" si="227"/>
        <v>OSM: Wimbledon - Proposed - (10141853299)</v>
      </c>
      <c r="B7295" s="9" t="s">
        <v>2706</v>
      </c>
      <c r="C7295" s="9" t="s">
        <v>2704</v>
      </c>
      <c r="D7295" s="12">
        <v>-33.958356000000002</v>
      </c>
      <c r="E7295" s="12">
        <v>18.686070399999998</v>
      </c>
      <c r="F7295" s="9" t="s">
        <v>8</v>
      </c>
      <c r="G7295" s="9">
        <v>10141853299</v>
      </c>
      <c r="H7295" s="9" t="str">
        <f t="shared" si="226"/>
        <v>(-33.958356, 18.6860704)</v>
      </c>
    </row>
    <row r="7296" spans="1:8" s="10" customFormat="1" x14ac:dyDescent="0.25">
      <c r="A7296" s="9" t="str">
        <f t="shared" si="227"/>
        <v>OSM: Winburg - Station - (247325651)</v>
      </c>
      <c r="B7296" s="9" t="s">
        <v>363</v>
      </c>
      <c r="C7296" s="9" t="s">
        <v>7</v>
      </c>
      <c r="D7296" s="12">
        <v>-28.513663000000001</v>
      </c>
      <c r="E7296" s="12">
        <v>27.014685199999999</v>
      </c>
      <c r="F7296" s="9" t="s">
        <v>8</v>
      </c>
      <c r="G7296" s="9">
        <v>247325651</v>
      </c>
      <c r="H7296" s="9" t="str">
        <f t="shared" si="226"/>
        <v>(-28.513663, 27.0146852)</v>
      </c>
    </row>
    <row r="7297" spans="1:8" s="10" customFormat="1" x14ac:dyDescent="0.25">
      <c r="A7297" s="9" t="str">
        <f t="shared" si="227"/>
        <v>OSM: Winburg - Theunissen Branch Line - Disused - (22982343)</v>
      </c>
      <c r="B7297" s="9" t="s">
        <v>2789</v>
      </c>
      <c r="C7297" s="9" t="s">
        <v>2774</v>
      </c>
      <c r="D7297" s="12">
        <v>-28.437787478165902</v>
      </c>
      <c r="E7297" s="12">
        <v>26.9184446379912</v>
      </c>
      <c r="F7297" s="9" t="s">
        <v>2775</v>
      </c>
      <c r="G7297" s="9">
        <v>22982343</v>
      </c>
      <c r="H7297" s="9" t="str">
        <f t="shared" ref="H7297:H7360" si="228">"(" &amp; TEXT(D7297, "#.#######") &amp; ", " &amp; TEXT(E7297, "#.#######") &amp; ")"</f>
        <v>(-28.4377875, 26.9184446)</v>
      </c>
    </row>
    <row r="7298" spans="1:8" s="10" customFormat="1" x14ac:dyDescent="0.25">
      <c r="A7298" s="9" t="str">
        <f t="shared" si="227"/>
        <v>OSM: Winburg - Theunissen Branch Line - Disused - (24560083)</v>
      </c>
      <c r="B7298" s="9" t="s">
        <v>2789</v>
      </c>
      <c r="C7298" s="9" t="s">
        <v>2774</v>
      </c>
      <c r="D7298" s="12">
        <v>-28.501704353741399</v>
      </c>
      <c r="E7298" s="12">
        <v>26.994322944897899</v>
      </c>
      <c r="F7298" s="9" t="s">
        <v>2775</v>
      </c>
      <c r="G7298" s="9">
        <v>24560083</v>
      </c>
      <c r="H7298" s="9" t="str">
        <f t="shared" si="228"/>
        <v>(-28.5017044, 26.9943229)</v>
      </c>
    </row>
    <row r="7299" spans="1:8" s="10" customFormat="1" x14ac:dyDescent="0.25">
      <c r="A7299" s="9" t="str">
        <f t="shared" ref="A7299:A7362" si="229">"OSM: " &amp; B7299 &amp; " - " &amp; PROPER(C7299) &amp; " - (" &amp; G7299 &amp; ")"</f>
        <v>OSM: Winburg - Theunissen Branch Line - Disused - (29640269)</v>
      </c>
      <c r="B7299" s="9" t="s">
        <v>2789</v>
      </c>
      <c r="C7299" s="9" t="s">
        <v>2774</v>
      </c>
      <c r="D7299" s="12">
        <v>-28.396591791666602</v>
      </c>
      <c r="E7299" s="12">
        <v>26.871762295238</v>
      </c>
      <c r="F7299" s="9" t="s">
        <v>2775</v>
      </c>
      <c r="G7299" s="9">
        <v>29640269</v>
      </c>
      <c r="H7299" s="9" t="str">
        <f t="shared" si="228"/>
        <v>(-28.3965918, 26.8717623)</v>
      </c>
    </row>
    <row r="7300" spans="1:8" s="10" customFormat="1" x14ac:dyDescent="0.25">
      <c r="A7300" s="9" t="str">
        <f t="shared" si="229"/>
        <v>OSM: Winburg - Theunissen Branch Line - Disused - (265926953)</v>
      </c>
      <c r="B7300" s="9" t="s">
        <v>2789</v>
      </c>
      <c r="C7300" s="9" t="s">
        <v>2774</v>
      </c>
      <c r="D7300" s="12">
        <v>-28.3709341451219</v>
      </c>
      <c r="E7300" s="12">
        <v>26.796538006097499</v>
      </c>
      <c r="F7300" s="9" t="s">
        <v>2775</v>
      </c>
      <c r="G7300" s="9">
        <v>265926953</v>
      </c>
      <c r="H7300" s="9" t="str">
        <f t="shared" si="228"/>
        <v>(-28.3709341, 26.796538)</v>
      </c>
    </row>
    <row r="7301" spans="1:8" s="10" customFormat="1" x14ac:dyDescent="0.25">
      <c r="A7301" s="9" t="str">
        <f t="shared" si="229"/>
        <v>OSM: Winburg - Theunissen Branch Line - Disused - (961932177)</v>
      </c>
      <c r="B7301" s="9" t="s">
        <v>2789</v>
      </c>
      <c r="C7301" s="9" t="s">
        <v>2774</v>
      </c>
      <c r="D7301" s="12">
        <v>-28.40532155</v>
      </c>
      <c r="E7301" s="12">
        <v>26.888501649999998</v>
      </c>
      <c r="F7301" s="9" t="s">
        <v>2775</v>
      </c>
      <c r="G7301" s="9">
        <v>961932177</v>
      </c>
      <c r="H7301" s="9" t="str">
        <f t="shared" si="228"/>
        <v>(-28.4053216, 26.8885017)</v>
      </c>
    </row>
    <row r="7302" spans="1:8" s="10" customFormat="1" x14ac:dyDescent="0.25">
      <c r="A7302" s="9" t="str">
        <f t="shared" si="229"/>
        <v>OSM: Winburg - Theunissen Branch Line - Disused - (961932178)</v>
      </c>
      <c r="B7302" s="9" t="s">
        <v>2789</v>
      </c>
      <c r="C7302" s="9" t="s">
        <v>2774</v>
      </c>
      <c r="D7302" s="12">
        <v>-28.407498264999901</v>
      </c>
      <c r="E7302" s="12">
        <v>26.888753344999898</v>
      </c>
      <c r="F7302" s="9" t="s">
        <v>2775</v>
      </c>
      <c r="G7302" s="9">
        <v>961932178</v>
      </c>
      <c r="H7302" s="9" t="str">
        <f t="shared" si="228"/>
        <v>(-28.4074983, 26.8887533)</v>
      </c>
    </row>
    <row r="7303" spans="1:8" s="10" customFormat="1" x14ac:dyDescent="0.25">
      <c r="A7303" s="9" t="str">
        <f t="shared" si="229"/>
        <v>OSM: Winburg - Theunissen Branch Line - Disused - (961932180)</v>
      </c>
      <c r="B7303" s="9" t="s">
        <v>2789</v>
      </c>
      <c r="C7303" s="9" t="s">
        <v>2774</v>
      </c>
      <c r="D7303" s="12">
        <v>-28.4606368611764</v>
      </c>
      <c r="E7303" s="12">
        <v>26.9523212835294</v>
      </c>
      <c r="F7303" s="9" t="s">
        <v>2775</v>
      </c>
      <c r="G7303" s="9">
        <v>961932180</v>
      </c>
      <c r="H7303" s="9" t="str">
        <f t="shared" si="228"/>
        <v>(-28.4606369, 26.9523213)</v>
      </c>
    </row>
    <row r="7304" spans="1:8" s="10" customFormat="1" x14ac:dyDescent="0.25">
      <c r="A7304" s="9" t="str">
        <f t="shared" si="229"/>
        <v>OSM: Winburg - Theunissen Branch Line - Disused - (961932181)</v>
      </c>
      <c r="B7304" s="9" t="s">
        <v>2789</v>
      </c>
      <c r="C7304" s="9" t="s">
        <v>2774</v>
      </c>
      <c r="D7304" s="12">
        <v>-28.450502149999998</v>
      </c>
      <c r="E7304" s="12">
        <v>26.945234450000001</v>
      </c>
      <c r="F7304" s="9" t="s">
        <v>2775</v>
      </c>
      <c r="G7304" s="9">
        <v>961932181</v>
      </c>
      <c r="H7304" s="9" t="str">
        <f t="shared" si="228"/>
        <v>(-28.4505022, 26.9452345)</v>
      </c>
    </row>
    <row r="7305" spans="1:8" s="10" customFormat="1" x14ac:dyDescent="0.25">
      <c r="A7305" s="9" t="str">
        <f t="shared" si="229"/>
        <v>OSM: Winburg - Theunissen Branch Line - Disused - (961932182)</v>
      </c>
      <c r="B7305" s="9" t="s">
        <v>2789</v>
      </c>
      <c r="C7305" s="9" t="s">
        <v>2774</v>
      </c>
      <c r="D7305" s="12">
        <v>-28.463258849999999</v>
      </c>
      <c r="E7305" s="12">
        <v>26.966145349999898</v>
      </c>
      <c r="F7305" s="9" t="s">
        <v>2775</v>
      </c>
      <c r="G7305" s="9">
        <v>961932182</v>
      </c>
      <c r="H7305" s="9" t="str">
        <f t="shared" si="228"/>
        <v>(-28.4632589, 26.9661453)</v>
      </c>
    </row>
    <row r="7306" spans="1:8" s="10" customFormat="1" x14ac:dyDescent="0.25">
      <c r="A7306" s="9" t="str">
        <f t="shared" si="229"/>
        <v>OSM: Winburg - Theunissen Branch Line - Disused - (961932183)</v>
      </c>
      <c r="B7306" s="9" t="s">
        <v>2789</v>
      </c>
      <c r="C7306" s="9" t="s">
        <v>2774</v>
      </c>
      <c r="D7306" s="12">
        <v>-28.476613801020399</v>
      </c>
      <c r="E7306" s="12">
        <v>26.971104243877502</v>
      </c>
      <c r="F7306" s="9" t="s">
        <v>2775</v>
      </c>
      <c r="G7306" s="9">
        <v>961932183</v>
      </c>
      <c r="H7306" s="9" t="str">
        <f t="shared" si="228"/>
        <v>(-28.4766138, 26.9711042)</v>
      </c>
    </row>
    <row r="7307" spans="1:8" s="10" customFormat="1" x14ac:dyDescent="0.25">
      <c r="A7307" s="9" t="str">
        <f t="shared" si="229"/>
        <v>OSM: Winburg - Theunissen Branch Line - Disused - (961932185)</v>
      </c>
      <c r="B7307" s="9" t="s">
        <v>2789</v>
      </c>
      <c r="C7307" s="9" t="s">
        <v>2774</v>
      </c>
      <c r="D7307" s="12">
        <v>-28.499487299999998</v>
      </c>
      <c r="E7307" s="12">
        <v>27.01187775</v>
      </c>
      <c r="F7307" s="9" t="s">
        <v>2775</v>
      </c>
      <c r="G7307" s="9">
        <v>961932185</v>
      </c>
      <c r="H7307" s="9" t="str">
        <f t="shared" si="228"/>
        <v>(-28.4994873, 27.0118778)</v>
      </c>
    </row>
    <row r="7308" spans="1:8" s="10" customFormat="1" x14ac:dyDescent="0.25">
      <c r="A7308" s="9" t="str">
        <f t="shared" si="229"/>
        <v>OSM: Winburg - Theunissen Branch Line - Disused - (961932186)</v>
      </c>
      <c r="B7308" s="9" t="s">
        <v>2789</v>
      </c>
      <c r="C7308" s="9" t="s">
        <v>2774</v>
      </c>
      <c r="D7308" s="12">
        <v>-28.505231156818098</v>
      </c>
      <c r="E7308" s="12">
        <v>27.013489345454499</v>
      </c>
      <c r="F7308" s="9" t="s">
        <v>2775</v>
      </c>
      <c r="G7308" s="9">
        <v>961932186</v>
      </c>
      <c r="H7308" s="9" t="str">
        <f t="shared" si="228"/>
        <v>(-28.5052312, 27.0134893)</v>
      </c>
    </row>
    <row r="7309" spans="1:8" s="10" customFormat="1" x14ac:dyDescent="0.25">
      <c r="A7309" s="9" t="str">
        <f t="shared" si="229"/>
        <v>OSM: Winburg - Theunissen Branch Line - Disused - (961932188)</v>
      </c>
      <c r="B7309" s="9" t="s">
        <v>2789</v>
      </c>
      <c r="C7309" s="9" t="s">
        <v>2774</v>
      </c>
      <c r="D7309" s="12">
        <v>-28.3763645473684</v>
      </c>
      <c r="E7309" s="12">
        <v>26.746001426315701</v>
      </c>
      <c r="F7309" s="9" t="s">
        <v>2775</v>
      </c>
      <c r="G7309" s="9">
        <v>961932188</v>
      </c>
      <c r="H7309" s="9" t="str">
        <f t="shared" si="228"/>
        <v>(-28.3763645, 26.7460014)</v>
      </c>
    </row>
    <row r="7310" spans="1:8" s="10" customFormat="1" x14ac:dyDescent="0.25">
      <c r="A7310" s="9" t="str">
        <f t="shared" si="229"/>
        <v>OSM: Winburg - Theunissen Branch Line - Disused - (961932189)</v>
      </c>
      <c r="B7310" s="9" t="s">
        <v>2789</v>
      </c>
      <c r="C7310" s="9" t="s">
        <v>2774</v>
      </c>
      <c r="D7310" s="12">
        <v>-28.396022266666598</v>
      </c>
      <c r="E7310" s="12">
        <v>26.720921562499999</v>
      </c>
      <c r="F7310" s="9" t="s">
        <v>2775</v>
      </c>
      <c r="G7310" s="9">
        <v>961932189</v>
      </c>
      <c r="H7310" s="9" t="str">
        <f t="shared" si="228"/>
        <v>(-28.3960223, 26.7209216)</v>
      </c>
    </row>
    <row r="7311" spans="1:8" s="10" customFormat="1" x14ac:dyDescent="0.25">
      <c r="A7311" s="9" t="str">
        <f t="shared" si="229"/>
        <v>OSM: Winburg - Theunissen Branch Line - Abandoned - (961951356)</v>
      </c>
      <c r="B7311" s="9" t="s">
        <v>2789</v>
      </c>
      <c r="C7311" s="9" t="s">
        <v>139</v>
      </c>
      <c r="D7311" s="12">
        <v>-28.406399</v>
      </c>
      <c r="E7311" s="12">
        <v>26.7189108</v>
      </c>
      <c r="F7311" s="9" t="s">
        <v>2775</v>
      </c>
      <c r="G7311" s="9">
        <v>961951356</v>
      </c>
      <c r="H7311" s="9" t="str">
        <f t="shared" si="228"/>
        <v>(-28.406399, 26.7189108)</v>
      </c>
    </row>
    <row r="7312" spans="1:8" s="10" customFormat="1" x14ac:dyDescent="0.25">
      <c r="A7312" s="9" t="str">
        <f t="shared" si="229"/>
        <v>OSM: Winburg - Theunissen Branch Line - Disused - (961988799)</v>
      </c>
      <c r="B7312" s="9" t="s">
        <v>2789</v>
      </c>
      <c r="C7312" s="9" t="s">
        <v>2774</v>
      </c>
      <c r="D7312" s="12">
        <v>-28.388214441666602</v>
      </c>
      <c r="E7312" s="12">
        <v>26.7268141666666</v>
      </c>
      <c r="F7312" s="9" t="s">
        <v>2775</v>
      </c>
      <c r="G7312" s="9">
        <v>961988799</v>
      </c>
      <c r="H7312" s="9" t="str">
        <f t="shared" si="228"/>
        <v>(-28.3882144, 26.7268142)</v>
      </c>
    </row>
    <row r="7313" spans="1:8" s="10" customFormat="1" x14ac:dyDescent="0.25">
      <c r="A7313" s="9" t="str">
        <f t="shared" si="229"/>
        <v>OSM: Winburg - Theunissen Branch Line - Disused - (961988800)</v>
      </c>
      <c r="B7313" s="9" t="s">
        <v>2789</v>
      </c>
      <c r="C7313" s="9" t="s">
        <v>2774</v>
      </c>
      <c r="D7313" s="12">
        <v>-28.400302</v>
      </c>
      <c r="E7313" s="12">
        <v>26.719861550000001</v>
      </c>
      <c r="F7313" s="9" t="s">
        <v>2775</v>
      </c>
      <c r="G7313" s="9">
        <v>961988800</v>
      </c>
      <c r="H7313" s="9" t="str">
        <f t="shared" si="228"/>
        <v>(-28.400302, 26.7198616)</v>
      </c>
    </row>
    <row r="7314" spans="1:8" s="10" customFormat="1" x14ac:dyDescent="0.25">
      <c r="A7314" s="9" t="str">
        <f t="shared" si="229"/>
        <v>OSM: Winburg - Theunissen Branch Line - Disused - (961988801)</v>
      </c>
      <c r="B7314" s="9" t="s">
        <v>2789</v>
      </c>
      <c r="C7314" s="9" t="s">
        <v>2774</v>
      </c>
      <c r="D7314" s="12">
        <v>-28.402773481818102</v>
      </c>
      <c r="E7314" s="12">
        <v>26.719488354545401</v>
      </c>
      <c r="F7314" s="9" t="s">
        <v>2775</v>
      </c>
      <c r="G7314" s="9">
        <v>961988801</v>
      </c>
      <c r="H7314" s="9" t="str">
        <f t="shared" si="228"/>
        <v>(-28.4027735, 26.7194884)</v>
      </c>
    </row>
    <row r="7315" spans="1:8" s="10" customFormat="1" x14ac:dyDescent="0.25">
      <c r="A7315" s="9" t="str">
        <f t="shared" si="229"/>
        <v>OSM: Winburg - Theunissen Branch Line - Disused - (962216030)</v>
      </c>
      <c r="B7315" s="9" t="s">
        <v>2789</v>
      </c>
      <c r="C7315" s="9" t="s">
        <v>2774</v>
      </c>
      <c r="D7315" s="12">
        <v>-28.370621549999999</v>
      </c>
      <c r="E7315" s="12">
        <v>26.820910649999998</v>
      </c>
      <c r="F7315" s="9" t="s">
        <v>2775</v>
      </c>
      <c r="G7315" s="9">
        <v>962216030</v>
      </c>
      <c r="H7315" s="9" t="str">
        <f t="shared" si="228"/>
        <v>(-28.3706216, 26.8209107)</v>
      </c>
    </row>
    <row r="7316" spans="1:8" s="10" customFormat="1" x14ac:dyDescent="0.25">
      <c r="A7316" s="9" t="str">
        <f t="shared" si="229"/>
        <v>OSM: Winburg - Theunissen Branch Line - Disused - (962216031)</v>
      </c>
      <c r="B7316" s="9" t="s">
        <v>2789</v>
      </c>
      <c r="C7316" s="9" t="s">
        <v>2774</v>
      </c>
      <c r="D7316" s="12">
        <v>-28.377644654545399</v>
      </c>
      <c r="E7316" s="12">
        <v>26.8329160545454</v>
      </c>
      <c r="F7316" s="9" t="s">
        <v>2775</v>
      </c>
      <c r="G7316" s="9">
        <v>962216031</v>
      </c>
      <c r="H7316" s="9" t="str">
        <f t="shared" si="228"/>
        <v>(-28.3776447, 26.8329161)</v>
      </c>
    </row>
    <row r="7317" spans="1:8" s="10" customFormat="1" x14ac:dyDescent="0.25">
      <c r="A7317" s="9" t="str">
        <f t="shared" si="229"/>
        <v>OSM: Winburg - Theunissen Branch Line - Disused - (962216032)</v>
      </c>
      <c r="B7317" s="9" t="s">
        <v>2789</v>
      </c>
      <c r="C7317" s="9" t="s">
        <v>2774</v>
      </c>
      <c r="D7317" s="12">
        <v>-28.375008242222201</v>
      </c>
      <c r="E7317" s="12">
        <v>26.771699937777701</v>
      </c>
      <c r="F7317" s="9" t="s">
        <v>2775</v>
      </c>
      <c r="G7317" s="9">
        <v>962216032</v>
      </c>
      <c r="H7317" s="9" t="str">
        <f t="shared" si="228"/>
        <v>(-28.3750082, 26.7716999)</v>
      </c>
    </row>
    <row r="7318" spans="1:8" s="10" customFormat="1" x14ac:dyDescent="0.25">
      <c r="A7318" s="9" t="str">
        <f t="shared" si="229"/>
        <v>OSM: Winburg - Theunissen Branch Line - Disused - (962216033)</v>
      </c>
      <c r="B7318" s="9" t="s">
        <v>2789</v>
      </c>
      <c r="C7318" s="9" t="s">
        <v>2774</v>
      </c>
      <c r="D7318" s="12">
        <v>-28.370815999999898</v>
      </c>
      <c r="E7318" s="12">
        <v>26.775172999999999</v>
      </c>
      <c r="F7318" s="9" t="s">
        <v>2775</v>
      </c>
      <c r="G7318" s="9">
        <v>962216033</v>
      </c>
      <c r="H7318" s="9" t="str">
        <f t="shared" si="228"/>
        <v>(-28.370816, 26.775173)</v>
      </c>
    </row>
    <row r="7319" spans="1:8" s="10" customFormat="1" x14ac:dyDescent="0.25">
      <c r="A7319" s="9" t="str">
        <f t="shared" si="229"/>
        <v>OSM: Wincanton - Halt - (247327995)</v>
      </c>
      <c r="B7319" s="9" t="s">
        <v>938</v>
      </c>
      <c r="C7319" s="9" t="s">
        <v>19</v>
      </c>
      <c r="D7319" s="12">
        <v>-27.580317900000001</v>
      </c>
      <c r="E7319" s="12">
        <v>22.940173099999999</v>
      </c>
      <c r="F7319" s="9" t="s">
        <v>8</v>
      </c>
      <c r="G7319" s="9">
        <v>247327995</v>
      </c>
      <c r="H7319" s="9" t="str">
        <f t="shared" si="228"/>
        <v>(-27.5803179, 22.9401731)</v>
      </c>
    </row>
    <row r="7320" spans="1:8" s="10" customFormat="1" x14ac:dyDescent="0.25">
      <c r="A7320" s="9" t="str">
        <f t="shared" si="229"/>
        <v>OSM: Windhoek - Station - (10051082015)</v>
      </c>
      <c r="B7320" s="9" t="s">
        <v>2702</v>
      </c>
      <c r="C7320" s="9" t="s">
        <v>7</v>
      </c>
      <c r="D7320" s="12">
        <v>-22.559477300000001</v>
      </c>
      <c r="E7320" s="12">
        <v>17.081247699999999</v>
      </c>
      <c r="F7320" s="9" t="s">
        <v>8</v>
      </c>
      <c r="G7320" s="9">
        <v>10051082015</v>
      </c>
      <c r="H7320" s="9" t="str">
        <f t="shared" si="228"/>
        <v>(-22.5594773, 17.0812477)</v>
      </c>
    </row>
    <row r="7321" spans="1:8" s="10" customFormat="1" x14ac:dyDescent="0.25">
      <c r="A7321" s="9" t="str">
        <f t="shared" si="229"/>
        <v>OSM: Windsor Mine - Stop - (247644854)</v>
      </c>
      <c r="B7321" s="9" t="s">
        <v>1187</v>
      </c>
      <c r="C7321" s="9" t="s">
        <v>13</v>
      </c>
      <c r="D7321" s="12">
        <v>-26.1097836</v>
      </c>
      <c r="E7321" s="12">
        <v>27.781476000000001</v>
      </c>
      <c r="F7321" s="9" t="s">
        <v>8</v>
      </c>
      <c r="G7321" s="9">
        <v>247644854</v>
      </c>
      <c r="H7321" s="9" t="str">
        <f t="shared" si="228"/>
        <v>(-26.1097836, 27.781476)</v>
      </c>
    </row>
    <row r="7322" spans="1:8" s="10" customFormat="1" x14ac:dyDescent="0.25">
      <c r="A7322" s="9" t="str">
        <f t="shared" si="229"/>
        <v>OSM: Windsor Mine - Station - (9165523931)</v>
      </c>
      <c r="B7322" s="9" t="s">
        <v>1187</v>
      </c>
      <c r="C7322" s="9" t="s">
        <v>7</v>
      </c>
      <c r="D7322" s="12">
        <v>-26.109736300000002</v>
      </c>
      <c r="E7322" s="12">
        <v>27.781353800000002</v>
      </c>
      <c r="F7322" s="9" t="s">
        <v>8</v>
      </c>
      <c r="G7322" s="9">
        <v>9165523931</v>
      </c>
      <c r="H7322" s="9" t="str">
        <f t="shared" si="228"/>
        <v>(-26.1097363, 27.7813538)</v>
      </c>
    </row>
    <row r="7323" spans="1:8" s="10" customFormat="1" x14ac:dyDescent="0.25">
      <c r="A7323" s="9" t="str">
        <f t="shared" si="229"/>
        <v>OSM: Windsorton Road - Station - (247327998)</v>
      </c>
      <c r="B7323" s="9" t="s">
        <v>941</v>
      </c>
      <c r="C7323" s="9" t="s">
        <v>7</v>
      </c>
      <c r="D7323" s="12">
        <v>-28.3474936</v>
      </c>
      <c r="E7323" s="12">
        <v>24.821203700000002</v>
      </c>
      <c r="F7323" s="9" t="s">
        <v>8</v>
      </c>
      <c r="G7323" s="9">
        <v>247327998</v>
      </c>
      <c r="H7323" s="9" t="str">
        <f t="shared" si="228"/>
        <v>(-28.3474936, 24.8212037)</v>
      </c>
    </row>
    <row r="7324" spans="1:8" s="10" customFormat="1" x14ac:dyDescent="0.25">
      <c r="A7324" s="9" t="str">
        <f t="shared" si="229"/>
        <v>OSM: Winkelspruit - Station - (9149572097)</v>
      </c>
      <c r="B7324" s="9" t="s">
        <v>2687</v>
      </c>
      <c r="C7324" s="9" t="s">
        <v>7</v>
      </c>
      <c r="D7324" s="12">
        <v>-30.098656200000001</v>
      </c>
      <c r="E7324" s="12">
        <v>30.856523200000002</v>
      </c>
      <c r="F7324" s="9" t="s">
        <v>8</v>
      </c>
      <c r="G7324" s="9">
        <v>9149572097</v>
      </c>
      <c r="H7324" s="9" t="str">
        <f t="shared" si="228"/>
        <v>(-30.0986562, 30.8565232)</v>
      </c>
    </row>
    <row r="7325" spans="1:8" s="10" customFormat="1" x14ac:dyDescent="0.25">
      <c r="A7325" s="9" t="str">
        <f t="shared" si="229"/>
        <v>OSM: Winklespruit - Stop - (348969059)</v>
      </c>
      <c r="B7325" s="9" t="s">
        <v>1835</v>
      </c>
      <c r="C7325" s="9" t="s">
        <v>13</v>
      </c>
      <c r="D7325" s="12">
        <v>-30.098575499999999</v>
      </c>
      <c r="E7325" s="12">
        <v>30.856660999999999</v>
      </c>
      <c r="F7325" s="9" t="s">
        <v>8</v>
      </c>
      <c r="G7325" s="9">
        <v>348969059</v>
      </c>
      <c r="H7325" s="9" t="str">
        <f t="shared" si="228"/>
        <v>(-30.0985755, 30.856661)</v>
      </c>
    </row>
    <row r="7326" spans="1:8" s="10" customFormat="1" x14ac:dyDescent="0.25">
      <c r="A7326" s="9" t="str">
        <f t="shared" si="229"/>
        <v>OSM: Winternest - Stop - (247644853)</v>
      </c>
      <c r="B7326" s="9" t="s">
        <v>1186</v>
      </c>
      <c r="C7326" s="9" t="s">
        <v>13</v>
      </c>
      <c r="D7326" s="12">
        <v>-25.646786800000001</v>
      </c>
      <c r="E7326" s="12">
        <v>28.1286022</v>
      </c>
      <c r="F7326" s="9" t="s">
        <v>8</v>
      </c>
      <c r="G7326" s="9">
        <v>247644853</v>
      </c>
      <c r="H7326" s="9" t="str">
        <f t="shared" si="228"/>
        <v>(-25.6467868, 28.1286022)</v>
      </c>
    </row>
    <row r="7327" spans="1:8" s="10" customFormat="1" x14ac:dyDescent="0.25">
      <c r="A7327" s="9" t="str">
        <f t="shared" si="229"/>
        <v>OSM: Winternest - Station - (8821278664)</v>
      </c>
      <c r="B7327" s="9" t="s">
        <v>1186</v>
      </c>
      <c r="C7327" s="9" t="s">
        <v>7</v>
      </c>
      <c r="D7327" s="12">
        <v>-25.646780199999998</v>
      </c>
      <c r="E7327" s="12">
        <v>28.128218199999999</v>
      </c>
      <c r="F7327" s="9" t="s">
        <v>8</v>
      </c>
      <c r="G7327" s="9">
        <v>8821278664</v>
      </c>
      <c r="H7327" s="9" t="str">
        <f t="shared" si="228"/>
        <v>(-25.6467802, 28.1282182)</v>
      </c>
    </row>
    <row r="7328" spans="1:8" s="10" customFormat="1" x14ac:dyDescent="0.25">
      <c r="A7328" s="9" t="str">
        <f t="shared" si="229"/>
        <v>OSM: Winternest - Stop - (9169165217)</v>
      </c>
      <c r="B7328" s="9" t="s">
        <v>1186</v>
      </c>
      <c r="C7328" s="9" t="s">
        <v>13</v>
      </c>
      <c r="D7328" s="12">
        <v>-25.646653199999999</v>
      </c>
      <c r="E7328" s="12">
        <v>28.127619299999999</v>
      </c>
      <c r="F7328" s="9" t="s">
        <v>8</v>
      </c>
      <c r="G7328" s="9">
        <v>9169165217</v>
      </c>
      <c r="H7328" s="9" t="str">
        <f t="shared" si="228"/>
        <v>(-25.6466532, 28.1276193)</v>
      </c>
    </row>
    <row r="7329" spans="1:8" s="10" customFormat="1" x14ac:dyDescent="0.25">
      <c r="A7329" s="9" t="str">
        <f t="shared" si="229"/>
        <v>OSM: Winter's Rush - Abandoned - (247327997)</v>
      </c>
      <c r="B7329" s="9" t="s">
        <v>940</v>
      </c>
      <c r="C7329" s="9" t="s">
        <v>139</v>
      </c>
      <c r="D7329" s="12">
        <v>-28.437355799999999</v>
      </c>
      <c r="E7329" s="12">
        <v>24.374190899999999</v>
      </c>
      <c r="F7329" s="9" t="s">
        <v>8</v>
      </c>
      <c r="G7329" s="9">
        <v>247327997</v>
      </c>
      <c r="H7329" s="9" t="str">
        <f t="shared" si="228"/>
        <v>(-28.4373558, 24.3741909)</v>
      </c>
    </row>
    <row r="7330" spans="1:8" s="10" customFormat="1" x14ac:dyDescent="0.25">
      <c r="A7330" s="9" t="str">
        <f t="shared" si="229"/>
        <v>OSM: Wintervogel - Stop - (240243112)</v>
      </c>
      <c r="B7330" s="9" t="s">
        <v>130</v>
      </c>
      <c r="C7330" s="9" t="s">
        <v>13</v>
      </c>
      <c r="D7330" s="12">
        <v>-33.629596200000002</v>
      </c>
      <c r="E7330" s="12">
        <v>18.670026199999999</v>
      </c>
      <c r="F7330" s="9" t="s">
        <v>8</v>
      </c>
      <c r="G7330" s="9">
        <v>240243112</v>
      </c>
      <c r="H7330" s="9" t="str">
        <f t="shared" si="228"/>
        <v>(-33.6295962, 18.6700262)</v>
      </c>
    </row>
    <row r="7331" spans="1:8" s="10" customFormat="1" x14ac:dyDescent="0.25">
      <c r="A7331" s="9" t="str">
        <f t="shared" si="229"/>
        <v>OSM: Wintervogel - Halt - (9187013812)</v>
      </c>
      <c r="B7331" s="9" t="s">
        <v>130</v>
      </c>
      <c r="C7331" s="9" t="s">
        <v>19</v>
      </c>
      <c r="D7331" s="12">
        <v>-33.629557900000002</v>
      </c>
      <c r="E7331" s="12">
        <v>18.6700284</v>
      </c>
      <c r="F7331" s="9" t="s">
        <v>8</v>
      </c>
      <c r="G7331" s="9">
        <v>9187013812</v>
      </c>
      <c r="H7331" s="9" t="str">
        <f t="shared" si="228"/>
        <v>(-33.6295579, 18.6700284)</v>
      </c>
    </row>
    <row r="7332" spans="1:8" s="10" customFormat="1" x14ac:dyDescent="0.25">
      <c r="A7332" s="9" t="str">
        <f t="shared" si="229"/>
        <v>OSM: Wirsing - Halt - (247647047)</v>
      </c>
      <c r="B7332" s="9" t="s">
        <v>1506</v>
      </c>
      <c r="C7332" s="9" t="s">
        <v>19</v>
      </c>
      <c r="D7332" s="12">
        <v>-26.5051554</v>
      </c>
      <c r="E7332" s="12">
        <v>25.121949799999999</v>
      </c>
      <c r="F7332" s="9" t="s">
        <v>8</v>
      </c>
      <c r="G7332" s="9">
        <v>247647047</v>
      </c>
      <c r="H7332" s="9" t="str">
        <f t="shared" si="228"/>
        <v>(-26.5051554, 25.1219498)</v>
      </c>
    </row>
    <row r="7333" spans="1:8" s="10" customFormat="1" x14ac:dyDescent="0.25">
      <c r="A7333" s="9" t="str">
        <f t="shared" si="229"/>
        <v>OSM: Withoogte - Halt - (247326441)</v>
      </c>
      <c r="B7333" s="9" t="s">
        <v>719</v>
      </c>
      <c r="C7333" s="9" t="s">
        <v>19</v>
      </c>
      <c r="D7333" s="12">
        <v>-31.399551299999999</v>
      </c>
      <c r="E7333" s="12">
        <v>26.973237000000001</v>
      </c>
      <c r="F7333" s="9" t="s">
        <v>8</v>
      </c>
      <c r="G7333" s="9">
        <v>247326441</v>
      </c>
      <c r="H7333" s="9" t="str">
        <f t="shared" si="228"/>
        <v>(-31.3995513, 26.973237)</v>
      </c>
    </row>
    <row r="7334" spans="1:8" s="10" customFormat="1" x14ac:dyDescent="0.25">
      <c r="A7334" s="9" t="str">
        <f t="shared" si="229"/>
        <v>OSM: Witkrans - Station - (247647049)</v>
      </c>
      <c r="B7334" s="9" t="s">
        <v>1507</v>
      </c>
      <c r="C7334" s="9" t="s">
        <v>7</v>
      </c>
      <c r="D7334" s="12">
        <v>-23.646355199999999</v>
      </c>
      <c r="E7334" s="12">
        <v>30.1561454</v>
      </c>
      <c r="F7334" s="9" t="s">
        <v>8</v>
      </c>
      <c r="G7334" s="9">
        <v>247647049</v>
      </c>
      <c r="H7334" s="9" t="str">
        <f t="shared" si="228"/>
        <v>(-23.6463552, 30.1561454)</v>
      </c>
    </row>
    <row r="7335" spans="1:8" s="10" customFormat="1" x14ac:dyDescent="0.25">
      <c r="A7335" s="9" t="str">
        <f t="shared" si="229"/>
        <v>OSM: Witloop - Halt - (247328000)</v>
      </c>
      <c r="B7335" s="9" t="s">
        <v>943</v>
      </c>
      <c r="C7335" s="9" t="s">
        <v>19</v>
      </c>
      <c r="D7335" s="12">
        <v>-27.300391999999999</v>
      </c>
      <c r="E7335" s="12">
        <v>22.9817319</v>
      </c>
      <c r="F7335" s="9" t="s">
        <v>8</v>
      </c>
      <c r="G7335" s="9">
        <v>247328000</v>
      </c>
      <c r="H7335" s="9" t="str">
        <f t="shared" si="228"/>
        <v>(-27.300392, 22.9817319)</v>
      </c>
    </row>
    <row r="7336" spans="1:8" s="10" customFormat="1" x14ac:dyDescent="0.25">
      <c r="A7336" s="9" t="str">
        <f t="shared" si="229"/>
        <v>OSM: Witmos - Halt - (247326443)</v>
      </c>
      <c r="B7336" s="9" t="s">
        <v>720</v>
      </c>
      <c r="C7336" s="9" t="s">
        <v>19</v>
      </c>
      <c r="D7336" s="12">
        <v>-32.545188899999999</v>
      </c>
      <c r="E7336" s="12">
        <v>25.746963399999999</v>
      </c>
      <c r="F7336" s="9" t="s">
        <v>8</v>
      </c>
      <c r="G7336" s="9">
        <v>247326443</v>
      </c>
      <c r="H7336" s="9" t="str">
        <f t="shared" si="228"/>
        <v>(-32.5451889, 25.7469634)</v>
      </c>
    </row>
    <row r="7337" spans="1:8" s="10" customFormat="1" x14ac:dyDescent="0.25">
      <c r="A7337" s="9" t="str">
        <f t="shared" si="229"/>
        <v>OSM: Witpan - Station - (247327999)</v>
      </c>
      <c r="B7337" s="9" t="s">
        <v>942</v>
      </c>
      <c r="C7337" s="9" t="s">
        <v>7</v>
      </c>
      <c r="D7337" s="12">
        <v>-28.486549499999999</v>
      </c>
      <c r="E7337" s="12">
        <v>22.291015000000002</v>
      </c>
      <c r="F7337" s="9" t="s">
        <v>8</v>
      </c>
      <c r="G7337" s="9">
        <v>247327999</v>
      </c>
      <c r="H7337" s="9" t="str">
        <f t="shared" si="228"/>
        <v>(-28.4865495, 22.291015)</v>
      </c>
    </row>
    <row r="7338" spans="1:8" s="10" customFormat="1" x14ac:dyDescent="0.25">
      <c r="A7338" s="9" t="str">
        <f t="shared" si="229"/>
        <v>OSM: Witpoortjie - Stop - (247644848)</v>
      </c>
      <c r="B7338" s="9" t="s">
        <v>1181</v>
      </c>
      <c r="C7338" s="9" t="s">
        <v>13</v>
      </c>
      <c r="D7338" s="12">
        <v>-26.127346200000002</v>
      </c>
      <c r="E7338" s="12">
        <v>27.831422799999999</v>
      </c>
      <c r="F7338" s="9" t="s">
        <v>8</v>
      </c>
      <c r="G7338" s="9">
        <v>247644848</v>
      </c>
      <c r="H7338" s="9" t="str">
        <f t="shared" si="228"/>
        <v>(-26.1273462, 27.8314228)</v>
      </c>
    </row>
    <row r="7339" spans="1:8" s="10" customFormat="1" x14ac:dyDescent="0.25">
      <c r="A7339" s="9" t="str">
        <f t="shared" si="229"/>
        <v>OSM: Witpoortjie - Station - (9165523934)</v>
      </c>
      <c r="B7339" s="9" t="s">
        <v>1181</v>
      </c>
      <c r="C7339" s="9" t="s">
        <v>7</v>
      </c>
      <c r="D7339" s="12">
        <v>-26.1273199</v>
      </c>
      <c r="E7339" s="12">
        <v>27.831405</v>
      </c>
      <c r="F7339" s="9" t="s">
        <v>8</v>
      </c>
      <c r="G7339" s="9">
        <v>9165523934</v>
      </c>
      <c r="H7339" s="9" t="str">
        <f t="shared" si="228"/>
        <v>(-26.1273199, 27.831405)</v>
      </c>
    </row>
    <row r="7340" spans="1:8" s="10" customFormat="1" x14ac:dyDescent="0.25">
      <c r="A7340" s="9" t="str">
        <f t="shared" si="229"/>
        <v>OSM: Witpuntspruit - Halt - (4434045841)</v>
      </c>
      <c r="B7340" s="9" t="s">
        <v>2545</v>
      </c>
      <c r="C7340" s="9" t="s">
        <v>19</v>
      </c>
      <c r="D7340" s="12">
        <v>-26.655354800000001</v>
      </c>
      <c r="E7340" s="12">
        <v>30.099119300000002</v>
      </c>
      <c r="F7340" s="9" t="s">
        <v>8</v>
      </c>
      <c r="G7340" s="9">
        <v>4434045841</v>
      </c>
      <c r="H7340" s="9" t="str">
        <f t="shared" si="228"/>
        <v>(-26.6553548, 30.0991193)</v>
      </c>
    </row>
    <row r="7341" spans="1:8" s="10" customFormat="1" x14ac:dyDescent="0.25">
      <c r="A7341" s="9" t="str">
        <f t="shared" si="229"/>
        <v>OSM: Witpuntspruit - Abandoned - (4783745669)</v>
      </c>
      <c r="B7341" s="9" t="s">
        <v>2545</v>
      </c>
      <c r="C7341" s="9" t="s">
        <v>139</v>
      </c>
      <c r="D7341" s="12">
        <v>-26.638736999999999</v>
      </c>
      <c r="E7341" s="12">
        <v>30.123336999999999</v>
      </c>
      <c r="F7341" s="9" t="s">
        <v>8</v>
      </c>
      <c r="G7341" s="9">
        <v>4783745669</v>
      </c>
      <c r="H7341" s="9" t="str">
        <f t="shared" si="228"/>
        <v>(-26.638737, 30.123337)</v>
      </c>
    </row>
    <row r="7342" spans="1:8" s="10" customFormat="1" x14ac:dyDescent="0.25">
      <c r="A7342" s="9" t="str">
        <f t="shared" si="229"/>
        <v>OSM: Witput - Station - (247328001)</v>
      </c>
      <c r="B7342" s="9" t="s">
        <v>944</v>
      </c>
      <c r="C7342" s="9" t="s">
        <v>7</v>
      </c>
      <c r="D7342" s="12">
        <v>-29.531859699999998</v>
      </c>
      <c r="E7342" s="12">
        <v>24.261166100000001</v>
      </c>
      <c r="F7342" s="9" t="s">
        <v>8</v>
      </c>
      <c r="G7342" s="9">
        <v>247328001</v>
      </c>
      <c r="H7342" s="9" t="str">
        <f t="shared" si="228"/>
        <v>(-29.5318597, 24.2611661)</v>
      </c>
    </row>
    <row r="7343" spans="1:8" s="10" customFormat="1" x14ac:dyDescent="0.25">
      <c r="A7343" s="9" t="str">
        <f t="shared" si="229"/>
        <v>OSM: Witrand - Halt - (646309809)</v>
      </c>
      <c r="B7343" s="9" t="s">
        <v>2000</v>
      </c>
      <c r="C7343" s="9" t="s">
        <v>19</v>
      </c>
      <c r="D7343" s="12">
        <v>-26.148370499999999</v>
      </c>
      <c r="E7343" s="12">
        <v>30.068018599999998</v>
      </c>
      <c r="F7343" s="9" t="s">
        <v>8</v>
      </c>
      <c r="G7343" s="9">
        <v>646309809</v>
      </c>
      <c r="H7343" s="9" t="str">
        <f t="shared" si="228"/>
        <v>(-26.1483705, 30.0680186)</v>
      </c>
    </row>
    <row r="7344" spans="1:8" s="10" customFormat="1" x14ac:dyDescent="0.25">
      <c r="A7344" s="9" t="str">
        <f t="shared" si="229"/>
        <v>OSM: Wittebome - Station - (26114260)</v>
      </c>
      <c r="B7344" s="9" t="s">
        <v>23</v>
      </c>
      <c r="C7344" s="9" t="s">
        <v>7</v>
      </c>
      <c r="D7344" s="12">
        <v>-34.013977099999998</v>
      </c>
      <c r="E7344" s="12">
        <v>18.470768100000001</v>
      </c>
      <c r="F7344" s="9" t="s">
        <v>8</v>
      </c>
      <c r="G7344" s="9">
        <v>26114260</v>
      </c>
      <c r="H7344" s="9" t="str">
        <f t="shared" si="228"/>
        <v>(-34.0139771, 18.4707681)</v>
      </c>
    </row>
    <row r="7345" spans="1:8" s="10" customFormat="1" x14ac:dyDescent="0.25">
      <c r="A7345" s="9" t="str">
        <f t="shared" si="229"/>
        <v>OSM: Wittebome - Stop - (614988252)</v>
      </c>
      <c r="B7345" s="9" t="s">
        <v>23</v>
      </c>
      <c r="C7345" s="9" t="s">
        <v>13</v>
      </c>
      <c r="D7345" s="12">
        <v>-34.013972699999997</v>
      </c>
      <c r="E7345" s="12">
        <v>18.470789499999999</v>
      </c>
      <c r="F7345" s="9" t="s">
        <v>8</v>
      </c>
      <c r="G7345" s="9">
        <v>614988252</v>
      </c>
      <c r="H7345" s="9" t="str">
        <f t="shared" si="228"/>
        <v>(-34.0139727, 18.4707895)</v>
      </c>
    </row>
    <row r="7346" spans="1:8" s="10" customFormat="1" x14ac:dyDescent="0.25">
      <c r="A7346" s="9" t="str">
        <f t="shared" si="229"/>
        <v>OSM: Wittebome - Stop - (7388510314)</v>
      </c>
      <c r="B7346" s="9" t="s">
        <v>23</v>
      </c>
      <c r="C7346" s="9" t="s">
        <v>13</v>
      </c>
      <c r="D7346" s="12">
        <v>-34.0139754</v>
      </c>
      <c r="E7346" s="12">
        <v>18.470742699999999</v>
      </c>
      <c r="F7346" s="9" t="s">
        <v>8</v>
      </c>
      <c r="G7346" s="9">
        <v>7388510314</v>
      </c>
      <c r="H7346" s="9" t="str">
        <f t="shared" si="228"/>
        <v>(-34.0139754, 18.4707427)</v>
      </c>
    </row>
    <row r="7347" spans="1:8" s="10" customFormat="1" x14ac:dyDescent="0.25">
      <c r="A7347" s="9" t="str">
        <f t="shared" si="229"/>
        <v>OSM: Witteklip - Halt - (247259687)</v>
      </c>
      <c r="B7347" s="9" t="s">
        <v>153</v>
      </c>
      <c r="C7347" s="9" t="s">
        <v>19</v>
      </c>
      <c r="D7347" s="12">
        <v>-33.903619599999999</v>
      </c>
      <c r="E7347" s="12">
        <v>25.257457800000001</v>
      </c>
      <c r="F7347" s="9" t="s">
        <v>8</v>
      </c>
      <c r="G7347" s="9">
        <v>247259687</v>
      </c>
      <c r="H7347" s="9" t="str">
        <f t="shared" si="228"/>
        <v>(-33.9036196, 25.2574578)</v>
      </c>
    </row>
    <row r="7348" spans="1:8" s="10" customFormat="1" x14ac:dyDescent="0.25">
      <c r="A7348" s="9" t="str">
        <f t="shared" si="229"/>
        <v>OSM: Witvlei - Station - (2034540128)</v>
      </c>
      <c r="B7348" s="9" t="s">
        <v>2425</v>
      </c>
      <c r="C7348" s="9" t="s">
        <v>7</v>
      </c>
      <c r="D7348" s="12">
        <v>-22.408754600000002</v>
      </c>
      <c r="E7348" s="12">
        <v>18.498616200000001</v>
      </c>
      <c r="F7348" s="9" t="s">
        <v>8</v>
      </c>
      <c r="G7348" s="9">
        <v>2034540128</v>
      </c>
      <c r="H7348" s="9" t="str">
        <f t="shared" si="228"/>
        <v>(-22.4087546, 18.4986162)</v>
      </c>
    </row>
    <row r="7349" spans="1:8" s="10" customFormat="1" x14ac:dyDescent="0.25">
      <c r="A7349" s="9" t="str">
        <f t="shared" si="229"/>
        <v>OSM: Woestalleen - Rail - (101150270)</v>
      </c>
      <c r="B7349" s="9" t="s">
        <v>2870</v>
      </c>
      <c r="C7349" s="9" t="s">
        <v>2780</v>
      </c>
      <c r="D7349" s="12">
        <v>-25.943136296103798</v>
      </c>
      <c r="E7349" s="12">
        <v>29.623843936363599</v>
      </c>
      <c r="F7349" s="9" t="s">
        <v>2775</v>
      </c>
      <c r="G7349" s="9">
        <v>101150270</v>
      </c>
      <c r="H7349" s="9" t="str">
        <f t="shared" si="228"/>
        <v>(-25.9431363, 29.6238439)</v>
      </c>
    </row>
    <row r="7350" spans="1:8" s="10" customFormat="1" x14ac:dyDescent="0.25">
      <c r="A7350" s="9" t="str">
        <f t="shared" si="229"/>
        <v>OSM: Wolhuterskop - Station - (247647050)</v>
      </c>
      <c r="B7350" s="9" t="s">
        <v>1508</v>
      </c>
      <c r="C7350" s="9" t="s">
        <v>7</v>
      </c>
      <c r="D7350" s="12">
        <v>-25.6696156</v>
      </c>
      <c r="E7350" s="12">
        <v>27.670610499999999</v>
      </c>
      <c r="F7350" s="9" t="s">
        <v>8</v>
      </c>
      <c r="G7350" s="9">
        <v>247647050</v>
      </c>
      <c r="H7350" s="9" t="str">
        <f t="shared" si="228"/>
        <v>(-25.6696156, 27.6706105)</v>
      </c>
    </row>
    <row r="7351" spans="1:8" s="10" customFormat="1" x14ac:dyDescent="0.25">
      <c r="A7351" s="9" t="str">
        <f t="shared" si="229"/>
        <v>OSM: Wolmaransstad - Station - (247647037)</v>
      </c>
      <c r="B7351" s="9" t="s">
        <v>1500</v>
      </c>
      <c r="C7351" s="9" t="s">
        <v>7</v>
      </c>
      <c r="D7351" s="12">
        <v>-27.188905999999999</v>
      </c>
      <c r="E7351" s="12">
        <v>25.971369899999999</v>
      </c>
      <c r="F7351" s="9" t="s">
        <v>8</v>
      </c>
      <c r="G7351" s="9">
        <v>247647037</v>
      </c>
      <c r="H7351" s="9" t="str">
        <f t="shared" si="228"/>
        <v>(-27.188906, 25.9713699)</v>
      </c>
    </row>
    <row r="7352" spans="1:8" s="10" customFormat="1" x14ac:dyDescent="0.25">
      <c r="A7352" s="9" t="str">
        <f t="shared" si="229"/>
        <v>OSM: Wolmerton - Stop - (247644847)</v>
      </c>
      <c r="B7352" s="9" t="s">
        <v>1180</v>
      </c>
      <c r="C7352" s="9" t="s">
        <v>13</v>
      </c>
      <c r="D7352" s="12">
        <v>-25.656795200000001</v>
      </c>
      <c r="E7352" s="12">
        <v>28.166201699999998</v>
      </c>
      <c r="F7352" s="9" t="s">
        <v>8</v>
      </c>
      <c r="G7352" s="9">
        <v>247644847</v>
      </c>
      <c r="H7352" s="9" t="str">
        <f t="shared" si="228"/>
        <v>(-25.6567952, 28.1662017)</v>
      </c>
    </row>
    <row r="7353" spans="1:8" s="10" customFormat="1" x14ac:dyDescent="0.25">
      <c r="A7353" s="9" t="str">
        <f t="shared" si="229"/>
        <v>OSM: Wolmerton - Station - (8821278663)</v>
      </c>
      <c r="B7353" s="9" t="s">
        <v>1180</v>
      </c>
      <c r="C7353" s="9" t="s">
        <v>7</v>
      </c>
      <c r="D7353" s="12">
        <v>-25.656901699999999</v>
      </c>
      <c r="E7353" s="12">
        <v>28.166375200000001</v>
      </c>
      <c r="F7353" s="9" t="s">
        <v>8</v>
      </c>
      <c r="G7353" s="9">
        <v>8821278663</v>
      </c>
      <c r="H7353" s="9" t="str">
        <f t="shared" si="228"/>
        <v>(-25.6569017, 28.1663752)</v>
      </c>
    </row>
    <row r="7354" spans="1:8" s="10" customFormat="1" x14ac:dyDescent="0.25">
      <c r="A7354" s="9" t="str">
        <f t="shared" si="229"/>
        <v>OSM: Wolplaas - Halt - (6154184873)</v>
      </c>
      <c r="B7354" s="9" t="s">
        <v>2606</v>
      </c>
      <c r="C7354" s="9" t="s">
        <v>19</v>
      </c>
      <c r="D7354" s="12">
        <v>-28.0152359</v>
      </c>
      <c r="E7354" s="12">
        <v>18.9063683</v>
      </c>
      <c r="F7354" s="9" t="s">
        <v>8</v>
      </c>
      <c r="G7354" s="9">
        <v>6154184873</v>
      </c>
      <c r="H7354" s="9" t="str">
        <f t="shared" si="228"/>
        <v>(-28.0152359, 18.9063683)</v>
      </c>
    </row>
    <row r="7355" spans="1:8" s="10" customFormat="1" x14ac:dyDescent="0.25">
      <c r="A7355" s="9" t="str">
        <f t="shared" si="229"/>
        <v>OSM: Wolseley - Stop - (237646739)</v>
      </c>
      <c r="B7355" s="9" t="s">
        <v>118</v>
      </c>
      <c r="C7355" s="9" t="s">
        <v>13</v>
      </c>
      <c r="D7355" s="12">
        <v>-33.4130124</v>
      </c>
      <c r="E7355" s="12">
        <v>19.196062399999999</v>
      </c>
      <c r="F7355" s="9" t="s">
        <v>8</v>
      </c>
      <c r="G7355" s="9">
        <v>237646739</v>
      </c>
      <c r="H7355" s="9" t="str">
        <f t="shared" si="228"/>
        <v>(-33.4130124, 19.1960624)</v>
      </c>
    </row>
    <row r="7356" spans="1:8" s="10" customFormat="1" x14ac:dyDescent="0.25">
      <c r="A7356" s="9" t="str">
        <f t="shared" si="229"/>
        <v>OSM: Wolseley - Station - (9155692731)</v>
      </c>
      <c r="B7356" s="9" t="s">
        <v>118</v>
      </c>
      <c r="C7356" s="9" t="s">
        <v>7</v>
      </c>
      <c r="D7356" s="12">
        <v>-33.413014199999999</v>
      </c>
      <c r="E7356" s="12">
        <v>19.196085100000001</v>
      </c>
      <c r="F7356" s="9" t="s">
        <v>8</v>
      </c>
      <c r="G7356" s="9">
        <v>9155692731</v>
      </c>
      <c r="H7356" s="9" t="str">
        <f t="shared" si="228"/>
        <v>(-33.4130142, 19.1960851)</v>
      </c>
    </row>
    <row r="7357" spans="1:8" s="10" customFormat="1" x14ac:dyDescent="0.25">
      <c r="A7357" s="9" t="str">
        <f t="shared" si="229"/>
        <v>OSM: Woltemade - Station - (768092873)</v>
      </c>
      <c r="B7357" s="9" t="s">
        <v>2176</v>
      </c>
      <c r="C7357" s="9" t="s">
        <v>7</v>
      </c>
      <c r="D7357" s="12">
        <v>-33.922132900000001</v>
      </c>
      <c r="E7357" s="12">
        <v>18.5076432</v>
      </c>
      <c r="F7357" s="9" t="s">
        <v>8</v>
      </c>
      <c r="G7357" s="9">
        <v>768092873</v>
      </c>
      <c r="H7357" s="9" t="str">
        <f t="shared" si="228"/>
        <v>(-33.9221329, 18.5076432)</v>
      </c>
    </row>
    <row r="7358" spans="1:8" s="10" customFormat="1" x14ac:dyDescent="0.25">
      <c r="A7358" s="9" t="str">
        <f t="shared" si="229"/>
        <v>OSM: Woltemade - Stop - (7334141860)</v>
      </c>
      <c r="B7358" s="9" t="s">
        <v>2176</v>
      </c>
      <c r="C7358" s="9" t="s">
        <v>13</v>
      </c>
      <c r="D7358" s="12">
        <v>-33.9222252</v>
      </c>
      <c r="E7358" s="12">
        <v>18.507496400000001</v>
      </c>
      <c r="F7358" s="9" t="s">
        <v>8</v>
      </c>
      <c r="G7358" s="9">
        <v>7334141860</v>
      </c>
      <c r="H7358" s="9" t="str">
        <f t="shared" si="228"/>
        <v>(-33.9222252, 18.5074964)</v>
      </c>
    </row>
    <row r="7359" spans="1:8" s="10" customFormat="1" x14ac:dyDescent="0.25">
      <c r="A7359" s="9" t="str">
        <f t="shared" si="229"/>
        <v>OSM: Woltemade - Stop - (7334141861)</v>
      </c>
      <c r="B7359" s="9" t="s">
        <v>2176</v>
      </c>
      <c r="C7359" s="9" t="s">
        <v>13</v>
      </c>
      <c r="D7359" s="12">
        <v>-33.922237299999999</v>
      </c>
      <c r="E7359" s="12">
        <v>18.507170500000001</v>
      </c>
      <c r="F7359" s="9" t="s">
        <v>8</v>
      </c>
      <c r="G7359" s="9">
        <v>7334141861</v>
      </c>
      <c r="H7359" s="9" t="str">
        <f t="shared" si="228"/>
        <v>(-33.9222373, 18.5071705)</v>
      </c>
    </row>
    <row r="7360" spans="1:8" s="10" customFormat="1" x14ac:dyDescent="0.25">
      <c r="A7360" s="9" t="str">
        <f t="shared" si="229"/>
        <v>OSM: Woltemade - Stop - (7334141862)</v>
      </c>
      <c r="B7360" s="9" t="s">
        <v>2176</v>
      </c>
      <c r="C7360" s="9" t="s">
        <v>13</v>
      </c>
      <c r="D7360" s="12">
        <v>-33.922031500000003</v>
      </c>
      <c r="E7360" s="12">
        <v>18.507869700000001</v>
      </c>
      <c r="F7360" s="9" t="s">
        <v>8</v>
      </c>
      <c r="G7360" s="9">
        <v>7334141862</v>
      </c>
      <c r="H7360" s="9" t="str">
        <f t="shared" si="228"/>
        <v>(-33.9220315, 18.5078697)</v>
      </c>
    </row>
    <row r="7361" spans="1:8" s="10" customFormat="1" x14ac:dyDescent="0.25">
      <c r="A7361" s="9" t="str">
        <f t="shared" si="229"/>
        <v>OSM: Woltemade - Platform - (137486201)</v>
      </c>
      <c r="B7361" s="9" t="s">
        <v>2176</v>
      </c>
      <c r="C7361" s="9" t="s">
        <v>2708</v>
      </c>
      <c r="D7361" s="12">
        <v>-33.922086360000002</v>
      </c>
      <c r="E7361" s="12">
        <v>18.507827079999998</v>
      </c>
      <c r="F7361" s="9" t="s">
        <v>2775</v>
      </c>
      <c r="G7361" s="9">
        <v>137486201</v>
      </c>
      <c r="H7361" s="9" t="str">
        <f t="shared" ref="H7361:H7423" si="230">"(" &amp; TEXT(D7361, "#.#######") &amp; ", " &amp; TEXT(E7361, "#.#######") &amp; ")"</f>
        <v>(-33.9220864, 18.5078271)</v>
      </c>
    </row>
    <row r="7362" spans="1:8" s="10" customFormat="1" x14ac:dyDescent="0.25">
      <c r="A7362" s="9" t="str">
        <f t="shared" si="229"/>
        <v>OSM: Woltemade - Platform - (137486204)</v>
      </c>
      <c r="B7362" s="9" t="s">
        <v>2176</v>
      </c>
      <c r="C7362" s="9" t="s">
        <v>2708</v>
      </c>
      <c r="D7362" s="12">
        <v>-33.922351241666597</v>
      </c>
      <c r="E7362" s="12">
        <v>18.507202991666599</v>
      </c>
      <c r="F7362" s="9" t="s">
        <v>2775</v>
      </c>
      <c r="G7362" s="9">
        <v>137486204</v>
      </c>
      <c r="H7362" s="9" t="str">
        <f t="shared" si="230"/>
        <v>(-33.9223512, 18.507203)</v>
      </c>
    </row>
    <row r="7363" spans="1:8" s="10" customFormat="1" x14ac:dyDescent="0.25">
      <c r="A7363" s="9" t="str">
        <f t="shared" ref="A7363:A7423" si="231">"OSM: " &amp; B7363 &amp; " - " &amp; PROPER(C7363) &amp; " - (" &amp; G7363 &amp; ")"</f>
        <v>OSM: Wolwefontein - Station - (247326468)</v>
      </c>
      <c r="B7363" s="9" t="s">
        <v>731</v>
      </c>
      <c r="C7363" s="9" t="s">
        <v>7</v>
      </c>
      <c r="D7363" s="12">
        <v>-33.2917524</v>
      </c>
      <c r="E7363" s="12">
        <v>24.825177499999999</v>
      </c>
      <c r="F7363" s="9" t="s">
        <v>8</v>
      </c>
      <c r="G7363" s="9">
        <v>247326468</v>
      </c>
      <c r="H7363" s="9" t="str">
        <f t="shared" si="230"/>
        <v>(-33.2917524, 24.8251775)</v>
      </c>
    </row>
    <row r="7364" spans="1:8" s="10" customFormat="1" x14ac:dyDescent="0.25">
      <c r="A7364" s="9" t="str">
        <f t="shared" si="231"/>
        <v>OSM: Wolwehoek - Station - (563739512)</v>
      </c>
      <c r="B7364" s="9" t="s">
        <v>1951</v>
      </c>
      <c r="C7364" s="9" t="s">
        <v>7</v>
      </c>
      <c r="D7364" s="12">
        <v>-26.916018099999999</v>
      </c>
      <c r="E7364" s="12">
        <v>27.820534599999998</v>
      </c>
      <c r="F7364" s="9" t="s">
        <v>8</v>
      </c>
      <c r="G7364" s="9">
        <v>563739512</v>
      </c>
      <c r="H7364" s="9" t="str">
        <f t="shared" si="230"/>
        <v>(-26.9160181, 27.8205346)</v>
      </c>
    </row>
    <row r="7365" spans="1:8" s="10" customFormat="1" x14ac:dyDescent="0.25">
      <c r="A7365" s="9" t="str">
        <f t="shared" si="231"/>
        <v>OSM: Wonderboom - Stop - (247644850)</v>
      </c>
      <c r="B7365" s="9" t="s">
        <v>1183</v>
      </c>
      <c r="C7365" s="9" t="s">
        <v>13</v>
      </c>
      <c r="D7365" s="12">
        <v>-25.680011799999999</v>
      </c>
      <c r="E7365" s="12">
        <v>28.182312199999998</v>
      </c>
      <c r="F7365" s="9" t="s">
        <v>8</v>
      </c>
      <c r="G7365" s="9">
        <v>247644850</v>
      </c>
      <c r="H7365" s="9" t="str">
        <f t="shared" si="230"/>
        <v>(-25.6800118, 28.1823122)</v>
      </c>
    </row>
    <row r="7366" spans="1:8" s="10" customFormat="1" x14ac:dyDescent="0.25">
      <c r="A7366" s="9" t="str">
        <f t="shared" si="231"/>
        <v>OSM: Wonderboom - Station - (8821278661)</v>
      </c>
      <c r="B7366" s="9" t="s">
        <v>1183</v>
      </c>
      <c r="C7366" s="9" t="s">
        <v>7</v>
      </c>
      <c r="D7366" s="12">
        <v>-25.680003500000002</v>
      </c>
      <c r="E7366" s="12">
        <v>28.1825194</v>
      </c>
      <c r="F7366" s="9" t="s">
        <v>8</v>
      </c>
      <c r="G7366" s="9">
        <v>8821278661</v>
      </c>
      <c r="H7366" s="9" t="str">
        <f t="shared" si="230"/>
        <v>(-25.6800035, 28.1825194)</v>
      </c>
    </row>
    <row r="7367" spans="1:8" s="10" customFormat="1" x14ac:dyDescent="0.25">
      <c r="A7367" s="9" t="str">
        <f t="shared" si="231"/>
        <v>OSM: Wondergeluk - Halt - (662621338)</v>
      </c>
      <c r="B7367" s="9" t="s">
        <v>2121</v>
      </c>
      <c r="C7367" s="9" t="s">
        <v>19</v>
      </c>
      <c r="D7367" s="12">
        <v>-28.914663399999998</v>
      </c>
      <c r="E7367" s="12">
        <v>29.9041374</v>
      </c>
      <c r="F7367" s="9" t="s">
        <v>8</v>
      </c>
      <c r="G7367" s="9">
        <v>662621338</v>
      </c>
      <c r="H7367" s="9" t="str">
        <f t="shared" si="230"/>
        <v>(-28.9146634, 29.9041374)</v>
      </c>
    </row>
    <row r="7368" spans="1:8" s="10" customFormat="1" x14ac:dyDescent="0.25">
      <c r="A7368" s="9" t="str">
        <f t="shared" si="231"/>
        <v>OSM: Wonderkop - Station - (247325647)</v>
      </c>
      <c r="B7368" s="9" t="s">
        <v>361</v>
      </c>
      <c r="C7368" s="9" t="s">
        <v>7</v>
      </c>
      <c r="D7368" s="12">
        <v>-27.856577600000001</v>
      </c>
      <c r="E7368" s="12">
        <v>27.415704600000002</v>
      </c>
      <c r="F7368" s="9" t="s">
        <v>8</v>
      </c>
      <c r="G7368" s="9">
        <v>247325647</v>
      </c>
      <c r="H7368" s="9" t="str">
        <f t="shared" si="230"/>
        <v>(-27.8565776, 27.4157046)</v>
      </c>
    </row>
    <row r="7369" spans="1:8" s="10" customFormat="1" x14ac:dyDescent="0.25">
      <c r="A7369" s="9" t="str">
        <f t="shared" si="231"/>
        <v>OSM: Woodbine - Station - (919490242)</v>
      </c>
      <c r="B7369" s="9" t="s">
        <v>2238</v>
      </c>
      <c r="C7369" s="9" t="s">
        <v>7</v>
      </c>
      <c r="D7369" s="12">
        <v>-25.554133</v>
      </c>
      <c r="E7369" s="12">
        <v>26.223554700000001</v>
      </c>
      <c r="F7369" s="9" t="s">
        <v>8</v>
      </c>
      <c r="G7369" s="9">
        <v>919490242</v>
      </c>
      <c r="H7369" s="9" t="str">
        <f t="shared" si="230"/>
        <v>(-25.554133, 26.2235547)</v>
      </c>
    </row>
    <row r="7370" spans="1:8" s="10" customFormat="1" x14ac:dyDescent="0.25">
      <c r="A7370" s="9" t="str">
        <f t="shared" si="231"/>
        <v>OSM: Woodford - Station - (662598815)</v>
      </c>
      <c r="B7370" s="9" t="s">
        <v>2113</v>
      </c>
      <c r="C7370" s="9" t="s">
        <v>7</v>
      </c>
      <c r="D7370" s="12">
        <v>-29.7683055</v>
      </c>
      <c r="E7370" s="12">
        <v>29.536035399999999</v>
      </c>
      <c r="F7370" s="9" t="s">
        <v>8</v>
      </c>
      <c r="G7370" s="9">
        <v>662598815</v>
      </c>
      <c r="H7370" s="9" t="str">
        <f t="shared" si="230"/>
        <v>(-29.7683055, 29.5360354)</v>
      </c>
    </row>
    <row r="7371" spans="1:8" s="10" customFormat="1" x14ac:dyDescent="0.25">
      <c r="A7371" s="9" t="str">
        <f t="shared" si="231"/>
        <v>OSM: Woodlands - Station - (247326470)</v>
      </c>
      <c r="B7371" s="9" t="s">
        <v>732</v>
      </c>
      <c r="C7371" s="9" t="s">
        <v>7</v>
      </c>
      <c r="D7371" s="12">
        <v>-33.433285699999999</v>
      </c>
      <c r="E7371" s="12">
        <v>25.7774717</v>
      </c>
      <c r="F7371" s="9" t="s">
        <v>8</v>
      </c>
      <c r="G7371" s="9">
        <v>247326470</v>
      </c>
      <c r="H7371" s="9" t="str">
        <f t="shared" si="230"/>
        <v>(-33.4332857, 25.7774717)</v>
      </c>
    </row>
    <row r="7372" spans="1:8" s="10" customFormat="1" x14ac:dyDescent="0.25">
      <c r="A7372" s="9" t="str">
        <f t="shared" si="231"/>
        <v>OSM: Woodstock - Station - (288676995)</v>
      </c>
      <c r="B7372" s="9" t="s">
        <v>1728</v>
      </c>
      <c r="C7372" s="9" t="s">
        <v>7</v>
      </c>
      <c r="D7372" s="12">
        <v>-33.925312900000002</v>
      </c>
      <c r="E7372" s="12">
        <v>18.446164</v>
      </c>
      <c r="F7372" s="9" t="s">
        <v>8</v>
      </c>
      <c r="G7372" s="9">
        <v>288676995</v>
      </c>
      <c r="H7372" s="9" t="str">
        <f t="shared" si="230"/>
        <v>(-33.9253129, 18.446164)</v>
      </c>
    </row>
    <row r="7373" spans="1:8" s="10" customFormat="1" x14ac:dyDescent="0.25">
      <c r="A7373" s="9" t="str">
        <f t="shared" si="231"/>
        <v>OSM: Woodstock - Stop - (800593890)</v>
      </c>
      <c r="B7373" s="9" t="s">
        <v>1728</v>
      </c>
      <c r="C7373" s="9" t="s">
        <v>13</v>
      </c>
      <c r="D7373" s="12">
        <v>-33.925165499999999</v>
      </c>
      <c r="E7373" s="12">
        <v>18.4470843</v>
      </c>
      <c r="F7373" s="9" t="s">
        <v>8</v>
      </c>
      <c r="G7373" s="9">
        <v>800593890</v>
      </c>
      <c r="H7373" s="9" t="str">
        <f t="shared" si="230"/>
        <v>(-33.9251655, 18.4470843)</v>
      </c>
    </row>
    <row r="7374" spans="1:8" s="10" customFormat="1" x14ac:dyDescent="0.25">
      <c r="A7374" s="9" t="str">
        <f t="shared" si="231"/>
        <v>OSM: Woodstock - Stop - (800594043)</v>
      </c>
      <c r="B7374" s="9" t="s">
        <v>1728</v>
      </c>
      <c r="C7374" s="9" t="s">
        <v>13</v>
      </c>
      <c r="D7374" s="12">
        <v>-33.9252982</v>
      </c>
      <c r="E7374" s="12">
        <v>18.444951100000001</v>
      </c>
      <c r="F7374" s="9" t="s">
        <v>8</v>
      </c>
      <c r="G7374" s="9">
        <v>800594043</v>
      </c>
      <c r="H7374" s="9" t="str">
        <f t="shared" si="230"/>
        <v>(-33.9252982, 18.4449511)</v>
      </c>
    </row>
    <row r="7375" spans="1:8" s="10" customFormat="1" x14ac:dyDescent="0.25">
      <c r="A7375" s="9" t="str">
        <f t="shared" si="231"/>
        <v>OSM: Woodstock - Stop - (4265475413)</v>
      </c>
      <c r="B7375" s="9" t="s">
        <v>1728</v>
      </c>
      <c r="C7375" s="9" t="s">
        <v>13</v>
      </c>
      <c r="D7375" s="12">
        <v>-33.925269800000002</v>
      </c>
      <c r="E7375" s="12">
        <v>18.4472731</v>
      </c>
      <c r="F7375" s="9" t="s">
        <v>8</v>
      </c>
      <c r="G7375" s="9">
        <v>4265475413</v>
      </c>
      <c r="H7375" s="9" t="str">
        <f t="shared" si="230"/>
        <v>(-33.9252698, 18.4472731)</v>
      </c>
    </row>
    <row r="7376" spans="1:8" s="10" customFormat="1" x14ac:dyDescent="0.25">
      <c r="A7376" s="9" t="str">
        <f t="shared" si="231"/>
        <v>OSM: Woodstock - Stop - (4265475439)</v>
      </c>
      <c r="B7376" s="9" t="s">
        <v>1728</v>
      </c>
      <c r="C7376" s="9" t="s">
        <v>13</v>
      </c>
      <c r="D7376" s="12">
        <v>-33.925378000000002</v>
      </c>
      <c r="E7376" s="12">
        <v>18.447268000000001</v>
      </c>
      <c r="F7376" s="9" t="s">
        <v>8</v>
      </c>
      <c r="G7376" s="9">
        <v>4265475439</v>
      </c>
      <c r="H7376" s="9" t="str">
        <f t="shared" si="230"/>
        <v>(-33.925378, 18.447268)</v>
      </c>
    </row>
    <row r="7377" spans="1:8" s="10" customFormat="1" x14ac:dyDescent="0.25">
      <c r="A7377" s="9" t="str">
        <f t="shared" si="231"/>
        <v>OSM: Woodstock - Stop - (6665216210)</v>
      </c>
      <c r="B7377" s="9" t="s">
        <v>1728</v>
      </c>
      <c r="C7377" s="9" t="s">
        <v>13</v>
      </c>
      <c r="D7377" s="12">
        <v>-33.925272499999998</v>
      </c>
      <c r="E7377" s="12">
        <v>18.444472099999999</v>
      </c>
      <c r="F7377" s="9" t="s">
        <v>8</v>
      </c>
      <c r="G7377" s="9">
        <v>6665216210</v>
      </c>
      <c r="H7377" s="9" t="str">
        <f t="shared" si="230"/>
        <v>(-33.9252725, 18.4444721)</v>
      </c>
    </row>
    <row r="7378" spans="1:8" s="10" customFormat="1" x14ac:dyDescent="0.25">
      <c r="A7378" s="9" t="str">
        <f t="shared" si="231"/>
        <v>OSM: Woodstock - Stop - (6665216211)</v>
      </c>
      <c r="B7378" s="9" t="s">
        <v>1728</v>
      </c>
      <c r="C7378" s="9" t="s">
        <v>13</v>
      </c>
      <c r="D7378" s="12">
        <v>-33.925384600000001</v>
      </c>
      <c r="E7378" s="12">
        <v>18.444618899999998</v>
      </c>
      <c r="F7378" s="9" t="s">
        <v>8</v>
      </c>
      <c r="G7378" s="9">
        <v>6665216211</v>
      </c>
      <c r="H7378" s="9" t="str">
        <f t="shared" si="230"/>
        <v>(-33.9253846, 18.4446189)</v>
      </c>
    </row>
    <row r="7379" spans="1:8" s="10" customFormat="1" x14ac:dyDescent="0.25">
      <c r="A7379" s="9" t="str">
        <f t="shared" si="231"/>
        <v>OSM: Woodstock - Stop - (6665216212)</v>
      </c>
      <c r="B7379" s="9" t="s">
        <v>1728</v>
      </c>
      <c r="C7379" s="9" t="s">
        <v>13</v>
      </c>
      <c r="D7379" s="12">
        <v>-33.925510299999999</v>
      </c>
      <c r="E7379" s="12">
        <v>18.444633700000001</v>
      </c>
      <c r="F7379" s="9" t="s">
        <v>8</v>
      </c>
      <c r="G7379" s="9">
        <v>6665216212</v>
      </c>
      <c r="H7379" s="9" t="str">
        <f t="shared" si="230"/>
        <v>(-33.9255103, 18.4446337)</v>
      </c>
    </row>
    <row r="7380" spans="1:8" s="10" customFormat="1" x14ac:dyDescent="0.25">
      <c r="A7380" s="9" t="str">
        <f t="shared" si="231"/>
        <v>OSM: Woodstock - Platform - (65680901)</v>
      </c>
      <c r="B7380" s="9" t="s">
        <v>1728</v>
      </c>
      <c r="C7380" s="9" t="s">
        <v>2708</v>
      </c>
      <c r="D7380" s="12">
        <v>-33.925317752380899</v>
      </c>
      <c r="E7380" s="12">
        <v>18.4462977190476</v>
      </c>
      <c r="F7380" s="9" t="s">
        <v>2775</v>
      </c>
      <c r="G7380" s="9">
        <v>65680901</v>
      </c>
      <c r="H7380" s="9" t="str">
        <f t="shared" si="230"/>
        <v>(-33.9253178, 18.4462977)</v>
      </c>
    </row>
    <row r="7381" spans="1:8" s="10" customFormat="1" x14ac:dyDescent="0.25">
      <c r="A7381" s="9" t="str">
        <f t="shared" si="231"/>
        <v>OSM: Woodstock - Platform - (427315522)</v>
      </c>
      <c r="B7381" s="9" t="s">
        <v>1728</v>
      </c>
      <c r="C7381" s="9" t="s">
        <v>2708</v>
      </c>
      <c r="D7381" s="12">
        <v>-33.925435812499998</v>
      </c>
      <c r="E7381" s="12">
        <v>18.445902491666601</v>
      </c>
      <c r="F7381" s="9" t="s">
        <v>2775</v>
      </c>
      <c r="G7381" s="9">
        <v>427315522</v>
      </c>
      <c r="H7381" s="9" t="str">
        <f t="shared" si="230"/>
        <v>(-33.9254358, 18.4459025)</v>
      </c>
    </row>
    <row r="7382" spans="1:8" s="10" customFormat="1" x14ac:dyDescent="0.25">
      <c r="A7382" s="9" t="str">
        <f t="shared" si="231"/>
        <v>OSM: Woodstock - Platform - (427315523)</v>
      </c>
      <c r="B7382" s="9" t="s">
        <v>1728</v>
      </c>
      <c r="C7382" s="9" t="s">
        <v>2708</v>
      </c>
      <c r="D7382" s="12">
        <v>-33.925201709090899</v>
      </c>
      <c r="E7382" s="12">
        <v>18.446290259090901</v>
      </c>
      <c r="F7382" s="9" t="s">
        <v>2775</v>
      </c>
      <c r="G7382" s="9">
        <v>427315523</v>
      </c>
      <c r="H7382" s="9" t="str">
        <f t="shared" si="230"/>
        <v>(-33.9252017, 18.4462903)</v>
      </c>
    </row>
    <row r="7383" spans="1:8" s="10" customFormat="1" x14ac:dyDescent="0.25">
      <c r="A7383" s="9" t="str">
        <f t="shared" si="231"/>
        <v>OSM: Woodstock Station - Station - (65768975)</v>
      </c>
      <c r="B7383" s="9" t="s">
        <v>2863</v>
      </c>
      <c r="C7383" s="9" t="s">
        <v>7</v>
      </c>
      <c r="D7383" s="12">
        <v>-33.925700120000002</v>
      </c>
      <c r="E7383" s="12">
        <v>18.446143453333299</v>
      </c>
      <c r="F7383" s="9" t="s">
        <v>2775</v>
      </c>
      <c r="G7383" s="9">
        <v>65768975</v>
      </c>
      <c r="H7383" s="9" t="str">
        <f t="shared" si="230"/>
        <v>(-33.9257001, 18.4461435)</v>
      </c>
    </row>
    <row r="7384" spans="1:8" s="10" customFormat="1" x14ac:dyDescent="0.25">
      <c r="A7384" s="9" t="str">
        <f t="shared" si="231"/>
        <v>OSM: Woodstock Station - Station - (785786118)</v>
      </c>
      <c r="B7384" s="9" t="s">
        <v>2863</v>
      </c>
      <c r="C7384" s="9" t="s">
        <v>7</v>
      </c>
      <c r="D7384" s="12">
        <v>-33.925114818181797</v>
      </c>
      <c r="E7384" s="12">
        <v>18.446076009090898</v>
      </c>
      <c r="F7384" s="9" t="s">
        <v>2775</v>
      </c>
      <c r="G7384" s="9">
        <v>785786118</v>
      </c>
      <c r="H7384" s="9" t="str">
        <f t="shared" si="230"/>
        <v>(-33.9251148, 18.446076)</v>
      </c>
    </row>
    <row r="7385" spans="1:8" s="10" customFormat="1" x14ac:dyDescent="0.25">
      <c r="A7385" s="9" t="str">
        <f t="shared" si="231"/>
        <v>OSM: Woolstone - Station - (799723707)</v>
      </c>
      <c r="B7385" s="9" t="s">
        <v>2190</v>
      </c>
      <c r="C7385" s="9" t="s">
        <v>7</v>
      </c>
      <c r="D7385" s="12">
        <v>-29.104220300000001</v>
      </c>
      <c r="E7385" s="12">
        <v>30.481363200000001</v>
      </c>
      <c r="F7385" s="9" t="s">
        <v>8</v>
      </c>
      <c r="G7385" s="9">
        <v>799723707</v>
      </c>
      <c r="H7385" s="9" t="str">
        <f t="shared" si="230"/>
        <v>(-29.1042203, 30.4813632)</v>
      </c>
    </row>
    <row r="7386" spans="1:8" s="10" customFormat="1" x14ac:dyDescent="0.25">
      <c r="A7386" s="9" t="str">
        <f t="shared" si="231"/>
        <v>OSM: Worcester - Stop - (240124482)</v>
      </c>
      <c r="B7386" s="9" t="s">
        <v>124</v>
      </c>
      <c r="C7386" s="9" t="s">
        <v>13</v>
      </c>
      <c r="D7386" s="12">
        <v>-33.639602600000003</v>
      </c>
      <c r="E7386" s="12">
        <v>19.441148800000001</v>
      </c>
      <c r="F7386" s="9" t="s">
        <v>8</v>
      </c>
      <c r="G7386" s="9">
        <v>240124482</v>
      </c>
      <c r="H7386" s="9" t="str">
        <f t="shared" si="230"/>
        <v>(-33.6396026, 19.4411488)</v>
      </c>
    </row>
    <row r="7387" spans="1:8" s="10" customFormat="1" x14ac:dyDescent="0.25">
      <c r="A7387" s="9" t="str">
        <f t="shared" si="231"/>
        <v>OSM: Worchester - Station - (9155692732)</v>
      </c>
      <c r="B7387" s="9" t="s">
        <v>2690</v>
      </c>
      <c r="C7387" s="9" t="s">
        <v>7</v>
      </c>
      <c r="D7387" s="12">
        <v>-33.639499299999997</v>
      </c>
      <c r="E7387" s="12">
        <v>19.441174700000001</v>
      </c>
      <c r="F7387" s="9" t="s">
        <v>8</v>
      </c>
      <c r="G7387" s="9">
        <v>9155692732</v>
      </c>
      <c r="H7387" s="9" t="str">
        <f t="shared" si="230"/>
        <v>(-33.6394993, 19.4411747)</v>
      </c>
    </row>
    <row r="7388" spans="1:8" s="10" customFormat="1" x14ac:dyDescent="0.25">
      <c r="A7388" s="9" t="str">
        <f t="shared" si="231"/>
        <v>OSM: Worthing - Halt - (247647039)</v>
      </c>
      <c r="B7388" s="9" t="s">
        <v>1501</v>
      </c>
      <c r="C7388" s="9" t="s">
        <v>19</v>
      </c>
      <c r="D7388" s="12">
        <v>-24.9915223</v>
      </c>
      <c r="E7388" s="12">
        <v>28.470277800000002</v>
      </c>
      <c r="F7388" s="9" t="s">
        <v>8</v>
      </c>
      <c r="G7388" s="9">
        <v>247647039</v>
      </c>
      <c r="H7388" s="9" t="str">
        <f t="shared" si="230"/>
        <v>(-24.9915223, 28.4702778)</v>
      </c>
    </row>
    <row r="7389" spans="1:8" s="10" customFormat="1" x14ac:dyDescent="0.25">
      <c r="A7389" s="9" t="str">
        <f t="shared" si="231"/>
        <v>OSM: Wurasoord - Station - (247325646)</v>
      </c>
      <c r="B7389" s="9" t="s">
        <v>360</v>
      </c>
      <c r="C7389" s="9" t="s">
        <v>7</v>
      </c>
      <c r="D7389" s="12">
        <v>-29.612350899999999</v>
      </c>
      <c r="E7389" s="12">
        <v>26.001913600000002</v>
      </c>
      <c r="F7389" s="9" t="s">
        <v>8</v>
      </c>
      <c r="G7389" s="9">
        <v>247325646</v>
      </c>
      <c r="H7389" s="9" t="str">
        <f t="shared" si="230"/>
        <v>(-29.6123509, 26.0019136)</v>
      </c>
    </row>
    <row r="7390" spans="1:8" s="10" customFormat="1" x14ac:dyDescent="0.25">
      <c r="A7390" s="9" t="str">
        <f t="shared" si="231"/>
        <v>OSM: Wyke - Halt - (249333228)</v>
      </c>
      <c r="B7390" s="9" t="s">
        <v>1721</v>
      </c>
      <c r="C7390" s="9" t="s">
        <v>19</v>
      </c>
      <c r="D7390" s="12">
        <v>-33.131869000000002</v>
      </c>
      <c r="E7390" s="12">
        <v>21.190186000000001</v>
      </c>
      <c r="F7390" s="9" t="s">
        <v>8</v>
      </c>
      <c r="G7390" s="9">
        <v>249333228</v>
      </c>
      <c r="H7390" s="9" t="str">
        <f t="shared" si="230"/>
        <v>(-33.131869, 21.190186)</v>
      </c>
    </row>
    <row r="7391" spans="1:8" s="10" customFormat="1" x14ac:dyDescent="0.25">
      <c r="A7391" s="9" t="str">
        <f t="shared" si="231"/>
        <v>OSM: Wynberg - Station - (26114235)</v>
      </c>
      <c r="B7391" s="9" t="s">
        <v>22</v>
      </c>
      <c r="C7391" s="9" t="s">
        <v>7</v>
      </c>
      <c r="D7391" s="12">
        <v>-34.004861900000002</v>
      </c>
      <c r="E7391" s="12">
        <v>18.4712298</v>
      </c>
      <c r="F7391" s="9" t="s">
        <v>8</v>
      </c>
      <c r="G7391" s="9">
        <v>26114235</v>
      </c>
      <c r="H7391" s="9" t="str">
        <f t="shared" si="230"/>
        <v>(-34.0048619, 18.4712298)</v>
      </c>
    </row>
    <row r="7392" spans="1:8" s="10" customFormat="1" x14ac:dyDescent="0.25">
      <c r="A7392" s="9" t="str">
        <f t="shared" si="231"/>
        <v>OSM: Wynberg - Stop - (4279314231)</v>
      </c>
      <c r="B7392" s="9" t="s">
        <v>22</v>
      </c>
      <c r="C7392" s="9" t="s">
        <v>13</v>
      </c>
      <c r="D7392" s="12">
        <v>-34.004970100000001</v>
      </c>
      <c r="E7392" s="12">
        <v>18.471185800000001</v>
      </c>
      <c r="F7392" s="9" t="s">
        <v>8</v>
      </c>
      <c r="G7392" s="9">
        <v>4279314231</v>
      </c>
      <c r="H7392" s="9" t="str">
        <f t="shared" si="230"/>
        <v>(-34.0049701, 18.4711858)</v>
      </c>
    </row>
    <row r="7393" spans="1:8" s="10" customFormat="1" x14ac:dyDescent="0.25">
      <c r="A7393" s="9" t="str">
        <f t="shared" si="231"/>
        <v>OSM: Wynberg - Stop - (4279314232)</v>
      </c>
      <c r="B7393" s="9" t="s">
        <v>22</v>
      </c>
      <c r="C7393" s="9" t="s">
        <v>13</v>
      </c>
      <c r="D7393" s="12">
        <v>-34.004957599999997</v>
      </c>
      <c r="E7393" s="12">
        <v>18.471146399999999</v>
      </c>
      <c r="F7393" s="9" t="s">
        <v>8</v>
      </c>
      <c r="G7393" s="9">
        <v>4279314232</v>
      </c>
      <c r="H7393" s="9" t="str">
        <f t="shared" si="230"/>
        <v>(-34.0049576, 18.4711464)</v>
      </c>
    </row>
    <row r="7394" spans="1:8" s="10" customFormat="1" x14ac:dyDescent="0.25">
      <c r="A7394" s="9" t="str">
        <f t="shared" si="231"/>
        <v>OSM: Xalanga - Halt - (247326465)</v>
      </c>
      <c r="B7394" s="9" t="s">
        <v>729</v>
      </c>
      <c r="C7394" s="9" t="s">
        <v>19</v>
      </c>
      <c r="D7394" s="12">
        <v>-31.408201699999999</v>
      </c>
      <c r="E7394" s="12">
        <v>27.678961999999999</v>
      </c>
      <c r="F7394" s="9" t="s">
        <v>8</v>
      </c>
      <c r="G7394" s="9">
        <v>247326465</v>
      </c>
      <c r="H7394" s="9" t="str">
        <f t="shared" si="230"/>
        <v>(-31.4082017, 27.678962)</v>
      </c>
    </row>
    <row r="7395" spans="1:8" s="10" customFormat="1" x14ac:dyDescent="0.25">
      <c r="A7395" s="9" t="str">
        <f t="shared" si="231"/>
        <v>OSM: Xanadu - Abandoned - (247647040)</v>
      </c>
      <c r="B7395" s="9" t="s">
        <v>1502</v>
      </c>
      <c r="C7395" s="9" t="s">
        <v>139</v>
      </c>
      <c r="D7395" s="12">
        <v>-25.752320699999999</v>
      </c>
      <c r="E7395" s="12">
        <v>27.9201546</v>
      </c>
      <c r="F7395" s="9" t="s">
        <v>8</v>
      </c>
      <c r="G7395" s="9">
        <v>247647040</v>
      </c>
      <c r="H7395" s="9" t="str">
        <f t="shared" si="230"/>
        <v>(-25.7523207, 27.9201546)</v>
      </c>
    </row>
    <row r="7396" spans="1:8" s="10" customFormat="1" x14ac:dyDescent="0.25">
      <c r="A7396" s="9" t="str">
        <f t="shared" si="231"/>
        <v>OSM: Xinavane - Station - (11121577143)</v>
      </c>
      <c r="B7396" s="9" t="s">
        <v>2718</v>
      </c>
      <c r="C7396" s="9" t="s">
        <v>7</v>
      </c>
      <c r="D7396" s="12">
        <v>-25.044403299999999</v>
      </c>
      <c r="E7396" s="12">
        <v>32.7890406</v>
      </c>
      <c r="F7396" s="9" t="s">
        <v>8</v>
      </c>
      <c r="G7396" s="9">
        <v>11121577143</v>
      </c>
      <c r="H7396" s="9" t="str">
        <f t="shared" si="230"/>
        <v>(-25.0444033, 32.7890406)</v>
      </c>
    </row>
    <row r="7397" spans="1:8" s="10" customFormat="1" x14ac:dyDescent="0.25">
      <c r="A7397" s="9" t="str">
        <f t="shared" si="231"/>
        <v>OSM: Xuka Drift - Halt - (247326466)</v>
      </c>
      <c r="B7397" s="9" t="s">
        <v>730</v>
      </c>
      <c r="C7397" s="9" t="s">
        <v>19</v>
      </c>
      <c r="D7397" s="12">
        <v>-31.320331700000001</v>
      </c>
      <c r="E7397" s="12">
        <v>28.0217037</v>
      </c>
      <c r="F7397" s="9" t="s">
        <v>8</v>
      </c>
      <c r="G7397" s="9">
        <v>247326466</v>
      </c>
      <c r="H7397" s="9" t="str">
        <f t="shared" si="230"/>
        <v>(-31.3203317, 28.0217037)</v>
      </c>
    </row>
    <row r="7398" spans="1:8" s="10" customFormat="1" x14ac:dyDescent="0.25">
      <c r="A7398" s="9" t="str">
        <f t="shared" si="231"/>
        <v>OSM: Xuxuwa - Halt - (247326461)</v>
      </c>
      <c r="B7398" s="9" t="s">
        <v>727</v>
      </c>
      <c r="C7398" s="9" t="s">
        <v>19</v>
      </c>
      <c r="D7398" s="12">
        <v>-32.797857299999997</v>
      </c>
      <c r="E7398" s="12">
        <v>26.541077600000001</v>
      </c>
      <c r="F7398" s="9" t="s">
        <v>8</v>
      </c>
      <c r="G7398" s="9">
        <v>247326461</v>
      </c>
      <c r="H7398" s="9" t="str">
        <f t="shared" si="230"/>
        <v>(-32.7978573, 26.5410776)</v>
      </c>
    </row>
    <row r="7399" spans="1:8" s="10" customFormat="1" x14ac:dyDescent="0.25">
      <c r="A7399" s="9" t="str">
        <f t="shared" si="231"/>
        <v>OSM: Yellowwoods - Abandoned - (247326463)</v>
      </c>
      <c r="B7399" s="9" t="s">
        <v>728</v>
      </c>
      <c r="C7399" s="9" t="s">
        <v>139</v>
      </c>
      <c r="D7399" s="12">
        <v>-32.864702200000004</v>
      </c>
      <c r="E7399" s="12">
        <v>27.4565801</v>
      </c>
      <c r="F7399" s="9" t="s">
        <v>8</v>
      </c>
      <c r="G7399" s="9">
        <v>247326463</v>
      </c>
      <c r="H7399" s="9" t="str">
        <f t="shared" si="230"/>
        <v>(-32.8647022, 27.4565801)</v>
      </c>
    </row>
    <row r="7400" spans="1:8" s="10" customFormat="1" x14ac:dyDescent="0.25">
      <c r="A7400" s="9" t="str">
        <f t="shared" si="231"/>
        <v>OSM: Ypres - Halt - (247647041)</v>
      </c>
      <c r="B7400" s="9" t="s">
        <v>1503</v>
      </c>
      <c r="C7400" s="9" t="s">
        <v>19</v>
      </c>
      <c r="D7400" s="12">
        <v>-24.574610199999999</v>
      </c>
      <c r="E7400" s="12">
        <v>28.679081799999999</v>
      </c>
      <c r="F7400" s="9" t="s">
        <v>8</v>
      </c>
      <c r="G7400" s="9">
        <v>247647041</v>
      </c>
      <c r="H7400" s="9" t="str">
        <f t="shared" si="230"/>
        <v>(-24.5746102, 28.6790818)</v>
      </c>
    </row>
    <row r="7401" spans="1:8" s="10" customFormat="1" x14ac:dyDescent="0.25">
      <c r="A7401" s="9" t="str">
        <f t="shared" si="231"/>
        <v>OSM: Ysterplaat - Station - (35991191)</v>
      </c>
      <c r="B7401" s="9" t="s">
        <v>63</v>
      </c>
      <c r="C7401" s="9" t="s">
        <v>7</v>
      </c>
      <c r="D7401" s="12">
        <v>-33.920020700000002</v>
      </c>
      <c r="E7401" s="12">
        <v>18.4766999</v>
      </c>
      <c r="F7401" s="9" t="s">
        <v>8</v>
      </c>
      <c r="G7401" s="9">
        <v>35991191</v>
      </c>
      <c r="H7401" s="9" t="str">
        <f t="shared" si="230"/>
        <v>(-33.9200207, 18.4766999)</v>
      </c>
    </row>
    <row r="7402" spans="1:8" s="10" customFormat="1" x14ac:dyDescent="0.25">
      <c r="A7402" s="9" t="str">
        <f t="shared" si="231"/>
        <v>OSM: Ysterplaat - Stop - (1508642734)</v>
      </c>
      <c r="B7402" s="9" t="s">
        <v>63</v>
      </c>
      <c r="C7402" s="9" t="s">
        <v>13</v>
      </c>
      <c r="D7402" s="12">
        <v>-33.920105</v>
      </c>
      <c r="E7402" s="12">
        <v>18.476853200000001</v>
      </c>
      <c r="F7402" s="9" t="s">
        <v>8</v>
      </c>
      <c r="G7402" s="9">
        <v>1508642734</v>
      </c>
      <c r="H7402" s="9" t="str">
        <f t="shared" si="230"/>
        <v>(-33.920105, 18.4768532)</v>
      </c>
    </row>
    <row r="7403" spans="1:8" s="10" customFormat="1" x14ac:dyDescent="0.25">
      <c r="A7403" s="9" t="str">
        <f t="shared" si="231"/>
        <v>OSM: Ysterplaat - Stop - (6637164075)</v>
      </c>
      <c r="B7403" s="9" t="s">
        <v>63</v>
      </c>
      <c r="C7403" s="9" t="s">
        <v>13</v>
      </c>
      <c r="D7403" s="12">
        <v>-33.920016599999997</v>
      </c>
      <c r="E7403" s="12">
        <v>18.476797600000001</v>
      </c>
      <c r="F7403" s="9" t="s">
        <v>8</v>
      </c>
      <c r="G7403" s="9">
        <v>6637164075</v>
      </c>
      <c r="H7403" s="9" t="str">
        <f t="shared" si="230"/>
        <v>(-33.9200166, 18.4767976)</v>
      </c>
    </row>
    <row r="7404" spans="1:8" s="10" customFormat="1" x14ac:dyDescent="0.25">
      <c r="A7404" s="9" t="str">
        <f t="shared" si="231"/>
        <v>OSM: Ysterplaat - Stop - (6637164076)</v>
      </c>
      <c r="B7404" s="9" t="s">
        <v>63</v>
      </c>
      <c r="C7404" s="9" t="s">
        <v>13</v>
      </c>
      <c r="D7404" s="12">
        <v>-33.9198661</v>
      </c>
      <c r="E7404" s="12">
        <v>18.476713199999999</v>
      </c>
      <c r="F7404" s="9" t="s">
        <v>8</v>
      </c>
      <c r="G7404" s="9">
        <v>6637164076</v>
      </c>
      <c r="H7404" s="9" t="str">
        <f t="shared" si="230"/>
        <v>(-33.9198661, 18.4767132)</v>
      </c>
    </row>
    <row r="7405" spans="1:8" s="10" customFormat="1" x14ac:dyDescent="0.25">
      <c r="A7405" s="9" t="str">
        <f t="shared" si="231"/>
        <v>OSM: Ysterplaat - Stop - (6637164078)</v>
      </c>
      <c r="B7405" s="9" t="s">
        <v>63</v>
      </c>
      <c r="C7405" s="9" t="s">
        <v>13</v>
      </c>
      <c r="D7405" s="12">
        <v>-33.919966100000003</v>
      </c>
      <c r="E7405" s="12">
        <v>18.4767698</v>
      </c>
      <c r="F7405" s="9" t="s">
        <v>8</v>
      </c>
      <c r="G7405" s="9">
        <v>6637164078</v>
      </c>
      <c r="H7405" s="9" t="str">
        <f t="shared" si="230"/>
        <v>(-33.9199661, 18.4767698)</v>
      </c>
    </row>
    <row r="7406" spans="1:8" s="10" customFormat="1" x14ac:dyDescent="0.25">
      <c r="A7406" s="9" t="str">
        <f t="shared" si="231"/>
        <v>OSM: Ysterplaat - Platform - (137546132)</v>
      </c>
      <c r="B7406" s="9" t="s">
        <v>63</v>
      </c>
      <c r="C7406" s="9" t="s">
        <v>2708</v>
      </c>
      <c r="D7406" s="12">
        <v>-33.920233158333303</v>
      </c>
      <c r="E7406" s="12">
        <v>18.476416441666601</v>
      </c>
      <c r="F7406" s="9" t="s">
        <v>2775</v>
      </c>
      <c r="G7406" s="9">
        <v>137546132</v>
      </c>
      <c r="H7406" s="9" t="str">
        <f t="shared" si="230"/>
        <v>(-33.9202332, 18.4764164)</v>
      </c>
    </row>
    <row r="7407" spans="1:8" s="10" customFormat="1" x14ac:dyDescent="0.25">
      <c r="A7407" s="9" t="str">
        <f t="shared" si="231"/>
        <v>OSM: Ysterplaat - Platform - (427436680)</v>
      </c>
      <c r="B7407" s="9" t="s">
        <v>63</v>
      </c>
      <c r="C7407" s="9" t="s">
        <v>2708</v>
      </c>
      <c r="D7407" s="12">
        <v>-33.919857671428502</v>
      </c>
      <c r="E7407" s="12">
        <v>18.476892042857099</v>
      </c>
      <c r="F7407" s="9" t="s">
        <v>2775</v>
      </c>
      <c r="G7407" s="9">
        <v>427436680</v>
      </c>
      <c r="H7407" s="9" t="str">
        <f t="shared" si="230"/>
        <v>(-33.9198577, 18.476892)</v>
      </c>
    </row>
    <row r="7408" spans="1:8" s="10" customFormat="1" x14ac:dyDescent="0.25">
      <c r="A7408" s="9" t="str">
        <f t="shared" si="231"/>
        <v>OSM: Ysterrante - Halt - (249333220)</v>
      </c>
      <c r="B7408" s="9" t="s">
        <v>1718</v>
      </c>
      <c r="C7408" s="9" t="s">
        <v>19</v>
      </c>
      <c r="D7408" s="12">
        <v>-32.166667699999998</v>
      </c>
      <c r="E7408" s="12">
        <v>22.873479499999998</v>
      </c>
      <c r="F7408" s="9" t="s">
        <v>8</v>
      </c>
      <c r="G7408" s="9">
        <v>249333220</v>
      </c>
      <c r="H7408" s="9" t="str">
        <f t="shared" si="230"/>
        <v>(-32.1666677, 22.8734795)</v>
      </c>
    </row>
    <row r="7409" spans="1:8" s="10" customFormat="1" x14ac:dyDescent="0.25">
      <c r="A7409" s="9" t="str">
        <f t="shared" si="231"/>
        <v>OSM: Zara - Halt - (247325653)</v>
      </c>
      <c r="B7409" s="9" t="s">
        <v>365</v>
      </c>
      <c r="C7409" s="9" t="s">
        <v>19</v>
      </c>
      <c r="D7409" s="12">
        <v>-27.403608899999998</v>
      </c>
      <c r="E7409" s="12">
        <v>28.534621600000001</v>
      </c>
      <c r="F7409" s="9" t="s">
        <v>8</v>
      </c>
      <c r="G7409" s="9">
        <v>247325653</v>
      </c>
      <c r="H7409" s="9" t="str">
        <f t="shared" si="230"/>
        <v>(-27.4036089, 28.5346216)</v>
      </c>
    </row>
    <row r="7410" spans="1:8" s="10" customFormat="1" x14ac:dyDescent="0.25">
      <c r="A7410" s="9" t="str">
        <f t="shared" si="231"/>
        <v>OSM: Zastron - Station - (247325652)</v>
      </c>
      <c r="B7410" s="9" t="s">
        <v>364</v>
      </c>
      <c r="C7410" s="9" t="s">
        <v>7</v>
      </c>
      <c r="D7410" s="12">
        <v>-30.293960899999998</v>
      </c>
      <c r="E7410" s="12">
        <v>27.0878452</v>
      </c>
      <c r="F7410" s="9" t="s">
        <v>8</v>
      </c>
      <c r="G7410" s="9">
        <v>247325652</v>
      </c>
      <c r="H7410" s="9" t="str">
        <f t="shared" si="230"/>
        <v>(-30.2939609, 27.0878452)</v>
      </c>
    </row>
    <row r="7411" spans="1:8" s="10" customFormat="1" x14ac:dyDescent="0.25">
      <c r="A7411" s="9" t="str">
        <f t="shared" si="231"/>
        <v>OSM: Zebediela - Station - (247647042)</v>
      </c>
      <c r="B7411" s="9" t="s">
        <v>1504</v>
      </c>
      <c r="C7411" s="9" t="s">
        <v>7</v>
      </c>
      <c r="D7411" s="12">
        <v>-24.329239399999999</v>
      </c>
      <c r="E7411" s="12">
        <v>29.293244900000001</v>
      </c>
      <c r="F7411" s="9" t="s">
        <v>8</v>
      </c>
      <c r="G7411" s="9">
        <v>247647042</v>
      </c>
      <c r="H7411" s="9" t="str">
        <f t="shared" si="230"/>
        <v>(-24.3292394, 29.2932449)</v>
      </c>
    </row>
    <row r="7412" spans="1:8" s="10" customFormat="1" x14ac:dyDescent="0.25">
      <c r="A7412" s="9" t="str">
        <f t="shared" si="231"/>
        <v>OSM: Zebra - Halt - (249333222)</v>
      </c>
      <c r="B7412" s="9" t="s">
        <v>1719</v>
      </c>
      <c r="C7412" s="9" t="s">
        <v>19</v>
      </c>
      <c r="D7412" s="12">
        <v>-33.763429600000002</v>
      </c>
      <c r="E7412" s="12">
        <v>22.315135399999999</v>
      </c>
      <c r="F7412" s="9" t="s">
        <v>8</v>
      </c>
      <c r="G7412" s="9">
        <v>249333222</v>
      </c>
      <c r="H7412" s="9" t="str">
        <f t="shared" si="230"/>
        <v>(-33.7634296, 22.3151354)</v>
      </c>
    </row>
    <row r="7413" spans="1:8" s="10" customFormat="1" x14ac:dyDescent="0.25">
      <c r="A7413" s="9" t="str">
        <f t="shared" si="231"/>
        <v>OSM: Zeerust - Station - (358322256)</v>
      </c>
      <c r="B7413" s="9" t="s">
        <v>1887</v>
      </c>
      <c r="C7413" s="9" t="s">
        <v>7</v>
      </c>
      <c r="D7413" s="12">
        <v>-25.5493433</v>
      </c>
      <c r="E7413" s="12">
        <v>26.083053</v>
      </c>
      <c r="F7413" s="9" t="s">
        <v>8</v>
      </c>
      <c r="G7413" s="9">
        <v>358322256</v>
      </c>
      <c r="H7413" s="9" t="str">
        <f t="shared" si="230"/>
        <v>(-25.5493433, 26.083053)</v>
      </c>
    </row>
    <row r="7414" spans="1:8" s="10" customFormat="1" x14ac:dyDescent="0.25">
      <c r="A7414" s="9" t="str">
        <f t="shared" si="231"/>
        <v>OSM: Zibe - Site - (10923600756)</v>
      </c>
      <c r="B7414" s="9" t="s">
        <v>2714</v>
      </c>
      <c r="C7414" s="9" t="s">
        <v>2715</v>
      </c>
      <c r="D7414" s="12">
        <v>-27.1944622</v>
      </c>
      <c r="E7414" s="12">
        <v>31.910349400000001</v>
      </c>
      <c r="F7414" s="9" t="s">
        <v>8</v>
      </c>
      <c r="G7414" s="9">
        <v>10923600756</v>
      </c>
      <c r="H7414" s="9" t="str">
        <f t="shared" si="230"/>
        <v>(-27.1944622, 31.9103494)</v>
      </c>
    </row>
    <row r="7415" spans="1:8" s="10" customFormat="1" x14ac:dyDescent="0.25">
      <c r="A7415" s="9" t="str">
        <f t="shared" si="231"/>
        <v>OSM: Zimbane - Halt - (247326457)</v>
      </c>
      <c r="B7415" s="9" t="s">
        <v>725</v>
      </c>
      <c r="C7415" s="9" t="s">
        <v>19</v>
      </c>
      <c r="D7415" s="12">
        <v>-31.659515200000001</v>
      </c>
      <c r="E7415" s="12">
        <v>28.717390999999999</v>
      </c>
      <c r="F7415" s="9" t="s">
        <v>8</v>
      </c>
      <c r="G7415" s="9">
        <v>247326457</v>
      </c>
      <c r="H7415" s="9" t="str">
        <f t="shared" si="230"/>
        <v>(-31.6595152, 28.717391)</v>
      </c>
    </row>
    <row r="7416" spans="1:8" s="10" customFormat="1" x14ac:dyDescent="0.25">
      <c r="A7416" s="9" t="str">
        <f t="shared" si="231"/>
        <v>OSM: Zinja - Halt - (247326459)</v>
      </c>
      <c r="B7416" s="9" t="s">
        <v>726</v>
      </c>
      <c r="C7416" s="9" t="s">
        <v>19</v>
      </c>
      <c r="D7416" s="12">
        <v>-31.4380901</v>
      </c>
      <c r="E7416" s="12">
        <v>27.447863099999999</v>
      </c>
      <c r="F7416" s="9" t="s">
        <v>8</v>
      </c>
      <c r="G7416" s="9">
        <v>247326459</v>
      </c>
      <c r="H7416" s="9" t="str">
        <f t="shared" si="230"/>
        <v>(-31.4380901, 27.4478631)</v>
      </c>
    </row>
    <row r="7417" spans="1:8" s="10" customFormat="1" x14ac:dyDescent="0.25">
      <c r="A7417" s="9" t="str">
        <f t="shared" si="231"/>
        <v>OSM: Zonkizizwe - Station - (247644849)</v>
      </c>
      <c r="B7417" s="9" t="s">
        <v>1182</v>
      </c>
      <c r="C7417" s="9" t="s">
        <v>7</v>
      </c>
      <c r="D7417" s="12">
        <v>-26.422589500000001</v>
      </c>
      <c r="E7417" s="12">
        <v>28.1785462</v>
      </c>
      <c r="F7417" s="9" t="s">
        <v>8</v>
      </c>
      <c r="G7417" s="9">
        <v>247644849</v>
      </c>
      <c r="H7417" s="9" t="str">
        <f t="shared" si="230"/>
        <v>(-26.4225895, 28.1785462)</v>
      </c>
    </row>
    <row r="7418" spans="1:8" s="10" customFormat="1" x14ac:dyDescent="0.25">
      <c r="A7418" s="9" t="str">
        <f t="shared" si="231"/>
        <v>OSM: Zuney - Halt - (247326472)</v>
      </c>
      <c r="B7418" s="9" t="s">
        <v>733</v>
      </c>
      <c r="C7418" s="9" t="s">
        <v>19</v>
      </c>
      <c r="D7418" s="12">
        <v>-33.642364100000002</v>
      </c>
      <c r="E7418" s="12">
        <v>26.203662900000001</v>
      </c>
      <c r="F7418" s="9" t="s">
        <v>8</v>
      </c>
      <c r="G7418" s="9">
        <v>247326472</v>
      </c>
      <c r="H7418" s="9" t="str">
        <f t="shared" si="230"/>
        <v>(-33.6423641, 26.2036629)</v>
      </c>
    </row>
    <row r="7419" spans="1:8" s="10" customFormat="1" x14ac:dyDescent="0.25">
      <c r="A7419" s="9" t="str">
        <f t="shared" si="231"/>
        <v>OSM: Zwaluw - Halt - (247325654)</v>
      </c>
      <c r="B7419" s="9" t="s">
        <v>366</v>
      </c>
      <c r="C7419" s="9" t="s">
        <v>19</v>
      </c>
      <c r="D7419" s="12">
        <v>-30.432603100000001</v>
      </c>
      <c r="E7419" s="12">
        <v>25.9155719</v>
      </c>
      <c r="F7419" s="9" t="s">
        <v>8</v>
      </c>
      <c r="G7419" s="9">
        <v>247325654</v>
      </c>
      <c r="H7419" s="9" t="str">
        <f t="shared" si="230"/>
        <v>(-30.4326031, 25.9155719)</v>
      </c>
    </row>
    <row r="7420" spans="1:8" s="10" customFormat="1" x14ac:dyDescent="0.25">
      <c r="A7420" s="9" t="str">
        <f t="shared" si="231"/>
        <v>OSM: Zwarts - Station - (249333223)</v>
      </c>
      <c r="B7420" s="9" t="s">
        <v>1720</v>
      </c>
      <c r="C7420" s="9" t="s">
        <v>7</v>
      </c>
      <c r="D7420" s="12">
        <v>-32.9005005</v>
      </c>
      <c r="E7420" s="12">
        <v>21.833775299999999</v>
      </c>
      <c r="F7420" s="9" t="s">
        <v>8</v>
      </c>
      <c r="G7420" s="9">
        <v>249333223</v>
      </c>
      <c r="H7420" s="9" t="str">
        <f t="shared" si="230"/>
        <v>(-32.9005005, 21.8337753)</v>
      </c>
    </row>
    <row r="7421" spans="1:8" s="10" customFormat="1" x14ac:dyDescent="0.25">
      <c r="A7421" s="9" t="str">
        <f t="shared" si="231"/>
        <v>OSM: Zwelethu - Stop - (348968471)</v>
      </c>
      <c r="B7421" s="9" t="s">
        <v>1827</v>
      </c>
      <c r="C7421" s="9" t="s">
        <v>13</v>
      </c>
      <c r="D7421" s="12">
        <v>-29.963446600000001</v>
      </c>
      <c r="E7421" s="12">
        <v>30.916543300000001</v>
      </c>
      <c r="F7421" s="9" t="s">
        <v>8</v>
      </c>
      <c r="G7421" s="9">
        <v>348968471</v>
      </c>
      <c r="H7421" s="9" t="str">
        <f t="shared" si="230"/>
        <v>(-29.9634466, 30.9165433)</v>
      </c>
    </row>
    <row r="7422" spans="1:8" s="10" customFormat="1" x14ac:dyDescent="0.25">
      <c r="A7422" s="9" t="str">
        <f t="shared" si="231"/>
        <v>OSM: Zwelethu - Stop - (348992830)</v>
      </c>
      <c r="B7422" s="9" t="s">
        <v>1827</v>
      </c>
      <c r="C7422" s="9" t="s">
        <v>13</v>
      </c>
      <c r="D7422" s="12">
        <v>-29.963684400000002</v>
      </c>
      <c r="E7422" s="12">
        <v>30.917658599999999</v>
      </c>
      <c r="F7422" s="9" t="s">
        <v>8</v>
      </c>
      <c r="G7422" s="9">
        <v>348992830</v>
      </c>
      <c r="H7422" s="9" t="str">
        <f t="shared" si="230"/>
        <v>(-29.9636844, 30.9176586)</v>
      </c>
    </row>
    <row r="7423" spans="1:8" s="10" customFormat="1" x14ac:dyDescent="0.25">
      <c r="A7423" s="9" t="str">
        <f t="shared" si="231"/>
        <v>OSM: Zwelethu - Station - (9146542828)</v>
      </c>
      <c r="B7423" s="9" t="s">
        <v>1827</v>
      </c>
      <c r="C7423" s="9" t="s">
        <v>7</v>
      </c>
      <c r="D7423" s="12">
        <v>-29.963585999999999</v>
      </c>
      <c r="E7423" s="12">
        <v>30.9171555</v>
      </c>
      <c r="F7423" s="9" t="s">
        <v>8</v>
      </c>
      <c r="G7423" s="9">
        <v>9146542828</v>
      </c>
      <c r="H7423" s="9" t="str">
        <f t="shared" si="230"/>
        <v>(-29.963586, 30.9171555)</v>
      </c>
    </row>
    <row r="7424" spans="1:8" s="8" customFormat="1" x14ac:dyDescent="0.25">
      <c r="A7424" s="7" t="str">
        <f>"TRIM: " &amp; B7424 &amp; " - " &amp; C7424 &amp; " (" &amp; G7424 &amp; ")"</f>
        <v>TRIM: Halfweg - Public Siding (000035)</v>
      </c>
      <c r="B7424" s="7" t="s">
        <v>2247</v>
      </c>
      <c r="C7424" s="7" t="s">
        <v>2967</v>
      </c>
      <c r="D7424" s="14">
        <v>-25.863641999999999</v>
      </c>
      <c r="E7424" s="14">
        <v>25.638483000000001</v>
      </c>
      <c r="F7424" s="7" t="s">
        <v>2968</v>
      </c>
      <c r="G7424" s="7" t="s">
        <v>2969</v>
      </c>
      <c r="H7424" s="7" t="str">
        <f>"(" &amp; TEXT(D7424, "#.#######") &amp; ", " &amp; TEXT(E7424, "#.#######") &amp; ")"</f>
        <v>(-25.863642, 25.638483)</v>
      </c>
    </row>
    <row r="7425" spans="1:8" x14ac:dyDescent="0.25">
      <c r="A7425" s="7" t="str">
        <f t="shared" ref="A7425:A7488" si="232">"TRIM: " &amp; B7425 &amp; " - " &amp; C7425 &amp; " (" &amp; G7425 &amp; ")"</f>
        <v>TRIM: Saldanha Harbour Potterkom - Public Siding (000175)</v>
      </c>
      <c r="B7425" s="7" t="s">
        <v>2970</v>
      </c>
      <c r="C7425" s="7" t="s">
        <v>2967</v>
      </c>
      <c r="D7425" s="14">
        <v>-32.950194439999997</v>
      </c>
      <c r="E7425" s="14">
        <v>18.045444440000001</v>
      </c>
      <c r="F7425" s="7" t="s">
        <v>2968</v>
      </c>
      <c r="G7425" s="7" t="s">
        <v>2971</v>
      </c>
      <c r="H7425" s="7" t="str">
        <f t="shared" ref="H7425:H7488" si="233">"(" &amp; TEXT(D7425, "#.#######") &amp; ", " &amp; TEXT(E7425, "#.#######") &amp; ")"</f>
        <v>(-32.9501944, 18.0454444)</v>
      </c>
    </row>
    <row r="7426" spans="1:8" x14ac:dyDescent="0.25">
      <c r="A7426" s="7" t="str">
        <f t="shared" si="232"/>
        <v>TRIM: Sous - Public Siding (021059)</v>
      </c>
      <c r="B7426" s="7" t="s">
        <v>1743</v>
      </c>
      <c r="C7426" s="7" t="s">
        <v>2967</v>
      </c>
      <c r="D7426" s="14">
        <v>-30.974599999999999</v>
      </c>
      <c r="E7426" s="14">
        <v>22.586099999999998</v>
      </c>
      <c r="F7426" s="7" t="s">
        <v>2968</v>
      </c>
      <c r="G7426" s="7" t="s">
        <v>2972</v>
      </c>
      <c r="H7426" s="7" t="str">
        <f t="shared" si="233"/>
        <v>(-30.9746, 22.5861)</v>
      </c>
    </row>
    <row r="7427" spans="1:8" x14ac:dyDescent="0.25">
      <c r="A7427" s="7" t="str">
        <f t="shared" si="232"/>
        <v>TRIM: Halfweg Sdg.Black Mountain Mining - Private Siding (040002)</v>
      </c>
      <c r="B7427" s="7" t="s">
        <v>2973</v>
      </c>
      <c r="C7427" s="7" t="s">
        <v>2974</v>
      </c>
      <c r="D7427" s="14">
        <v>-29.610166670000002</v>
      </c>
      <c r="E7427" s="14">
        <v>20.055666670000001</v>
      </c>
      <c r="F7427" s="7" t="s">
        <v>2968</v>
      </c>
      <c r="G7427" s="7" t="s">
        <v>2975</v>
      </c>
      <c r="H7427" s="7" t="str">
        <f t="shared" si="233"/>
        <v>(-29.6101667, 20.0556667)</v>
      </c>
    </row>
    <row r="7428" spans="1:8" x14ac:dyDescent="0.25">
      <c r="A7428" s="7" t="str">
        <f t="shared" si="232"/>
        <v>TRIM: Saldanha Sdg.African Oxygen - Private Siding (040258)</v>
      </c>
      <c r="B7428" s="7" t="s">
        <v>2976</v>
      </c>
      <c r="C7428" s="7" t="s">
        <v>2974</v>
      </c>
      <c r="D7428" s="14">
        <v>-28.696743999999999</v>
      </c>
      <c r="E7428" s="14">
        <v>26.474753</v>
      </c>
      <c r="F7428" s="7" t="s">
        <v>2977</v>
      </c>
      <c r="G7428" s="7" t="s">
        <v>2978</v>
      </c>
      <c r="H7428" s="7" t="str">
        <f t="shared" si="233"/>
        <v>(-28.696744, 26.474753)</v>
      </c>
    </row>
    <row r="7429" spans="1:8" x14ac:dyDescent="0.25">
      <c r="A7429" s="7" t="str">
        <f t="shared" si="232"/>
        <v>TRIM: Moorreesburg - Station (101699)</v>
      </c>
      <c r="B7429" s="7" t="s">
        <v>1655</v>
      </c>
      <c r="C7429" s="7" t="s">
        <v>2979</v>
      </c>
      <c r="D7429" s="14">
        <v>-33.152518999999998</v>
      </c>
      <c r="E7429" s="14">
        <v>18.670605999999999</v>
      </c>
      <c r="F7429" s="7" t="s">
        <v>2977</v>
      </c>
      <c r="G7429" s="7" t="s">
        <v>2980</v>
      </c>
      <c r="H7429" s="7" t="str">
        <f t="shared" si="233"/>
        <v>(-33.152519, 18.670606)</v>
      </c>
    </row>
    <row r="7430" spans="1:8" x14ac:dyDescent="0.25">
      <c r="A7430" s="7" t="str">
        <f t="shared" si="232"/>
        <v>TRIM: Klawer - Station (101842)</v>
      </c>
      <c r="B7430" s="7" t="s">
        <v>1590</v>
      </c>
      <c r="C7430" s="7" t="s">
        <v>2979</v>
      </c>
      <c r="D7430" s="14">
        <v>-31.775084</v>
      </c>
      <c r="E7430" s="14">
        <v>18.623099</v>
      </c>
      <c r="F7430" s="7" t="s">
        <v>2977</v>
      </c>
      <c r="G7430" s="7" t="s">
        <v>2981</v>
      </c>
      <c r="H7430" s="7" t="str">
        <f t="shared" si="233"/>
        <v>(-31.775084, 18.623099)</v>
      </c>
    </row>
    <row r="7431" spans="1:8" x14ac:dyDescent="0.25">
      <c r="A7431" s="7" t="str">
        <f t="shared" si="232"/>
        <v>TRIM: Bitterfontein - Station (101893)</v>
      </c>
      <c r="B7431" s="7" t="s">
        <v>1535</v>
      </c>
      <c r="C7431" s="7" t="s">
        <v>2979</v>
      </c>
      <c r="D7431" s="14">
        <v>-31.038049000000001</v>
      </c>
      <c r="E7431" s="14">
        <v>18.266210000000001</v>
      </c>
      <c r="F7431" s="7" t="s">
        <v>2977</v>
      </c>
      <c r="G7431" s="7" t="s">
        <v>2982</v>
      </c>
      <c r="H7431" s="7" t="str">
        <f t="shared" si="233"/>
        <v>(-31.038049, 18.26621)</v>
      </c>
    </row>
    <row r="7432" spans="1:8" x14ac:dyDescent="0.25">
      <c r="A7432" s="7" t="str">
        <f t="shared" si="232"/>
        <v>TRIM: Rietpoel - Station (102032)</v>
      </c>
      <c r="B7432" s="7" t="s">
        <v>2646</v>
      </c>
      <c r="C7432" s="7" t="s">
        <v>2979</v>
      </c>
      <c r="D7432" s="14">
        <v>-34.257868000000002</v>
      </c>
      <c r="E7432" s="14">
        <v>19.768818</v>
      </c>
      <c r="F7432" s="7" t="s">
        <v>2977</v>
      </c>
      <c r="G7432" s="7" t="s">
        <v>2983</v>
      </c>
      <c r="H7432" s="7" t="str">
        <f t="shared" si="233"/>
        <v>(-34.257868, 19.768818)</v>
      </c>
    </row>
    <row r="7433" spans="1:8" x14ac:dyDescent="0.25">
      <c r="A7433" s="7" t="str">
        <f t="shared" si="232"/>
        <v>TRIM: Mellish - Public Siding (121339)</v>
      </c>
      <c r="B7433" s="7" t="s">
        <v>125</v>
      </c>
      <c r="C7433" s="7" t="s">
        <v>2967</v>
      </c>
      <c r="D7433" s="14">
        <v>-33.762048999999998</v>
      </c>
      <c r="E7433" s="14">
        <v>18.718398000000001</v>
      </c>
      <c r="F7433" s="7" t="s">
        <v>2977</v>
      </c>
      <c r="G7433" s="7" t="s">
        <v>2984</v>
      </c>
      <c r="H7433" s="7" t="str">
        <f t="shared" si="233"/>
        <v>(-33.762049, 18.718398)</v>
      </c>
    </row>
    <row r="7434" spans="1:8" x14ac:dyDescent="0.25">
      <c r="A7434" s="7" t="str">
        <f t="shared" si="232"/>
        <v>TRIM: Paleisheuwel - Public Siding (121479)</v>
      </c>
      <c r="B7434" s="7" t="s">
        <v>1639</v>
      </c>
      <c r="C7434" s="7" t="s">
        <v>2967</v>
      </c>
      <c r="D7434" s="14">
        <v>-32.478810000000003</v>
      </c>
      <c r="E7434" s="14">
        <v>18.721442</v>
      </c>
      <c r="F7434" s="7" t="s">
        <v>2977</v>
      </c>
      <c r="G7434" s="7" t="s">
        <v>2985</v>
      </c>
      <c r="H7434" s="7" t="str">
        <f t="shared" si="233"/>
        <v>(-32.47881, 18.721442)</v>
      </c>
    </row>
    <row r="7435" spans="1:8" x14ac:dyDescent="0.25">
      <c r="A7435" s="7" t="str">
        <f t="shared" si="232"/>
        <v>TRIM: Uilkraal - Public Siding (123269)</v>
      </c>
      <c r="B7435" s="7" t="s">
        <v>1694</v>
      </c>
      <c r="C7435" s="7" t="s">
        <v>2967</v>
      </c>
      <c r="D7435" s="14">
        <v>-33.216175</v>
      </c>
      <c r="E7435" s="14">
        <v>18.395743</v>
      </c>
      <c r="F7435" s="7" t="s">
        <v>2977</v>
      </c>
      <c r="G7435" s="7" t="s">
        <v>2986</v>
      </c>
      <c r="H7435" s="7" t="str">
        <f t="shared" si="233"/>
        <v>(-33.216175, 18.395743)</v>
      </c>
    </row>
    <row r="7436" spans="1:8" x14ac:dyDescent="0.25">
      <c r="A7436" s="7" t="str">
        <f t="shared" si="232"/>
        <v>TRIM: Karringmelk - Public Siding (123609)</v>
      </c>
      <c r="B7436" s="7" t="s">
        <v>1595</v>
      </c>
      <c r="C7436" s="7" t="s">
        <v>2967</v>
      </c>
      <c r="D7436" s="14">
        <v>-34.126525000000001</v>
      </c>
      <c r="E7436" s="14">
        <v>20.768619999999999</v>
      </c>
      <c r="F7436" s="7" t="s">
        <v>2977</v>
      </c>
      <c r="G7436" s="7" t="s">
        <v>2987</v>
      </c>
      <c r="H7436" s="7" t="str">
        <f t="shared" si="233"/>
        <v>(-34.126525, 20.76862)</v>
      </c>
    </row>
    <row r="7437" spans="1:8" x14ac:dyDescent="0.25">
      <c r="A7437" s="7" t="str">
        <f t="shared" si="232"/>
        <v>TRIM: Akasiapark Sdg.Department Of Defence - Private Siding (140007)</v>
      </c>
      <c r="B7437" s="7" t="s">
        <v>2988</v>
      </c>
      <c r="C7437" s="7" t="s">
        <v>2974</v>
      </c>
      <c r="D7437" s="14">
        <v>-33.901416670000003</v>
      </c>
      <c r="E7437" s="14">
        <v>18.569877779999999</v>
      </c>
      <c r="F7437" s="7" t="s">
        <v>2977</v>
      </c>
      <c r="G7437" s="7" t="s">
        <v>2989</v>
      </c>
      <c r="H7437" s="7" t="str">
        <f t="shared" si="233"/>
        <v>(-33.9014167, 18.5698778)</v>
      </c>
    </row>
    <row r="7438" spans="1:8" x14ac:dyDescent="0.25">
      <c r="A7438" s="7" t="str">
        <f t="shared" si="232"/>
        <v>TRIM: Bitterfontein Dept.Siding Dorkin Africa - Departmental Siding (140139)</v>
      </c>
      <c r="B7438" s="7" t="s">
        <v>2990</v>
      </c>
      <c r="C7438" s="7" t="s">
        <v>2991</v>
      </c>
      <c r="D7438" s="14">
        <v>-31.038049999999998</v>
      </c>
      <c r="E7438" s="14">
        <v>18.266208330000001</v>
      </c>
      <c r="F7438" s="7" t="s">
        <v>2977</v>
      </c>
      <c r="G7438" s="7" t="s">
        <v>2992</v>
      </c>
      <c r="H7438" s="7" t="str">
        <f t="shared" si="233"/>
        <v>(-31.03805, 18.2662083)</v>
      </c>
    </row>
    <row r="7439" spans="1:8" x14ac:dyDescent="0.25">
      <c r="A7439" s="7" t="str">
        <f t="shared" si="232"/>
        <v>TRIM: Buffeljagsrivier (Sd - Private Siding (140236)</v>
      </c>
      <c r="B7439" s="7" t="s">
        <v>2993</v>
      </c>
      <c r="C7439" s="7" t="s">
        <v>2974</v>
      </c>
      <c r="D7439" s="14">
        <v>-34.044711110000001</v>
      </c>
      <c r="E7439" s="14">
        <v>20.541183329999999</v>
      </c>
      <c r="F7439" s="7" t="s">
        <v>2977</v>
      </c>
      <c r="G7439" s="7" t="s">
        <v>2994</v>
      </c>
      <c r="H7439" s="7" t="str">
        <f t="shared" si="233"/>
        <v>(-34.0447111, 20.5411833)</v>
      </c>
    </row>
    <row r="7440" spans="1:8" x14ac:dyDescent="0.25">
      <c r="A7440" s="7" t="str">
        <f t="shared" si="232"/>
        <v>TRIM: Blackheath (Sdg) - Private Siding (140279)</v>
      </c>
      <c r="B7440" s="7" t="s">
        <v>2995</v>
      </c>
      <c r="C7440" s="7" t="s">
        <v>2974</v>
      </c>
      <c r="D7440" s="14">
        <v>-33.964086109999997</v>
      </c>
      <c r="E7440" s="14">
        <v>18.701953889999999</v>
      </c>
      <c r="F7440" s="7" t="s">
        <v>2977</v>
      </c>
      <c r="G7440" s="7" t="s">
        <v>2996</v>
      </c>
      <c r="H7440" s="7" t="str">
        <f t="shared" si="233"/>
        <v>(-33.9640861, 18.7019539)</v>
      </c>
    </row>
    <row r="7441" spans="1:8" x14ac:dyDescent="0.25">
      <c r="A7441" s="7" t="str">
        <f t="shared" si="232"/>
        <v>TRIM: Soutrivier Workshop - Locomotive Workshop (140295)</v>
      </c>
      <c r="B7441" s="7" t="s">
        <v>2997</v>
      </c>
      <c r="C7441" s="7" t="s">
        <v>2998</v>
      </c>
      <c r="D7441" s="14">
        <v>-27.566600000000001</v>
      </c>
      <c r="E7441" s="14">
        <v>24.746700000000001</v>
      </c>
      <c r="F7441" s="7" t="s">
        <v>2977</v>
      </c>
      <c r="G7441" s="7" t="s">
        <v>2999</v>
      </c>
      <c r="H7441" s="7" t="str">
        <f t="shared" si="233"/>
        <v>(-27.5666, 24.7467)</v>
      </c>
    </row>
    <row r="7442" spans="1:8" x14ac:dyDescent="0.25">
      <c r="A7442" s="7" t="str">
        <f t="shared" si="232"/>
        <v>TRIM: Bellville Sdg.Macsteel Trading Pty Ltd - Private Siding (140317)</v>
      </c>
      <c r="B7442" s="7" t="s">
        <v>3000</v>
      </c>
      <c r="C7442" s="7" t="s">
        <v>2974</v>
      </c>
      <c r="D7442" s="14">
        <v>-33.90611389</v>
      </c>
      <c r="E7442" s="14">
        <v>18.628183329999999</v>
      </c>
      <c r="F7442" s="7" t="s">
        <v>2977</v>
      </c>
      <c r="G7442" s="7" t="s">
        <v>3001</v>
      </c>
      <c r="H7442" s="7" t="str">
        <f t="shared" si="233"/>
        <v>(-33.9061139, 18.6281833)</v>
      </c>
    </row>
    <row r="7443" spans="1:8" x14ac:dyDescent="0.25">
      <c r="A7443" s="7" t="str">
        <f t="shared" si="232"/>
        <v>TRIM: Bellville Sdg.Tongaat Hullett Starch - Private Siding (140376)</v>
      </c>
      <c r="B7443" s="7" t="s">
        <v>3002</v>
      </c>
      <c r="C7443" s="7" t="s">
        <v>2974</v>
      </c>
      <c r="D7443" s="14">
        <v>-33.90611389</v>
      </c>
      <c r="E7443" s="14">
        <v>18.628183329999999</v>
      </c>
      <c r="F7443" s="7" t="s">
        <v>2977</v>
      </c>
      <c r="G7443" s="7" t="s">
        <v>3003</v>
      </c>
      <c r="H7443" s="7" t="str">
        <f t="shared" si="233"/>
        <v>(-33.9061139, 18.6281833)</v>
      </c>
    </row>
    <row r="7444" spans="1:8" x14ac:dyDescent="0.25">
      <c r="A7444" s="7" t="str">
        <f t="shared" si="232"/>
        <v>TRIM: Bellville Sdg. Saint Cobain Gyproc S.A - Private Siding (140775)</v>
      </c>
      <c r="B7444" s="7" t="s">
        <v>3004</v>
      </c>
      <c r="C7444" s="7" t="s">
        <v>2974</v>
      </c>
      <c r="D7444" s="14">
        <v>-33.90611389</v>
      </c>
      <c r="E7444" s="14">
        <v>18.628183329999999</v>
      </c>
      <c r="F7444" s="7" t="s">
        <v>2977</v>
      </c>
      <c r="G7444" s="7" t="s">
        <v>3005</v>
      </c>
      <c r="H7444" s="7" t="str">
        <f t="shared" si="233"/>
        <v>(-33.9061139, 18.6281833)</v>
      </c>
    </row>
    <row r="7445" spans="1:8" x14ac:dyDescent="0.25">
      <c r="A7445" s="7" t="str">
        <f t="shared" si="232"/>
        <v>TRIM: Caledon Sdg.S. A Breweries Limited - Private Siding (140899)</v>
      </c>
      <c r="B7445" s="7" t="s">
        <v>3006</v>
      </c>
      <c r="C7445" s="7" t="s">
        <v>2974</v>
      </c>
      <c r="D7445" s="14">
        <v>-34.236602779999998</v>
      </c>
      <c r="E7445" s="14">
        <v>19.431036110000001</v>
      </c>
      <c r="F7445" s="7" t="s">
        <v>2977</v>
      </c>
      <c r="G7445" s="7" t="s">
        <v>3007</v>
      </c>
      <c r="H7445" s="7" t="str">
        <f t="shared" si="233"/>
        <v>(-34.2366028, 19.4310361)</v>
      </c>
    </row>
    <row r="7446" spans="1:8" x14ac:dyDescent="0.25">
      <c r="A7446" s="7" t="str">
        <f t="shared" si="232"/>
        <v>TRIM: Darling Sdg.Kaap Agri Pty Ltd - Private Siding (140953)</v>
      </c>
      <c r="B7446" s="7" t="s">
        <v>3008</v>
      </c>
      <c r="C7446" s="7" t="s">
        <v>2974</v>
      </c>
      <c r="D7446" s="14">
        <v>-33.374652779999998</v>
      </c>
      <c r="E7446" s="14">
        <v>18.38370806</v>
      </c>
      <c r="F7446" s="7" t="s">
        <v>2977</v>
      </c>
      <c r="G7446" s="7" t="s">
        <v>3009</v>
      </c>
      <c r="H7446" s="7" t="str">
        <f t="shared" si="233"/>
        <v>(-33.3746528, 18.3837081)</v>
      </c>
    </row>
    <row r="7447" spans="1:8" x14ac:dyDescent="0.25">
      <c r="A7447" s="7" t="str">
        <f t="shared" si="232"/>
        <v>TRIM: De Hoek Sdg.Pretoria Portland Cement - Private Siding (140988)</v>
      </c>
      <c r="B7447" s="7" t="s">
        <v>3010</v>
      </c>
      <c r="C7447" s="7" t="s">
        <v>2974</v>
      </c>
      <c r="D7447" s="14">
        <v>-32.946680559999997</v>
      </c>
      <c r="E7447" s="14">
        <v>18.76323889</v>
      </c>
      <c r="F7447" s="7" t="s">
        <v>2977</v>
      </c>
      <c r="G7447" s="7" t="s">
        <v>3011</v>
      </c>
      <c r="H7447" s="7" t="str">
        <f t="shared" si="233"/>
        <v>(-32.9466806, 18.7632389)</v>
      </c>
    </row>
    <row r="7448" spans="1:8" x14ac:dyDescent="0.25">
      <c r="A7448" s="7" t="str">
        <f t="shared" si="232"/>
        <v>TRIM: Dal Josafat Sdg. Cold Harvest Pty Ltd - Private Siding (141054)</v>
      </c>
      <c r="B7448" s="7" t="s">
        <v>3012</v>
      </c>
      <c r="C7448" s="7" t="s">
        <v>2974</v>
      </c>
      <c r="D7448" s="14">
        <v>-33.70655</v>
      </c>
      <c r="E7448" s="14">
        <v>18.98112222</v>
      </c>
      <c r="F7448" s="7" t="s">
        <v>2977</v>
      </c>
      <c r="G7448" s="7" t="s">
        <v>3013</v>
      </c>
      <c r="H7448" s="7" t="str">
        <f t="shared" si="233"/>
        <v>(-33.70655, 18.9811222)</v>
      </c>
    </row>
    <row r="7449" spans="1:8" x14ac:dyDescent="0.25">
      <c r="A7449" s="7" t="str">
        <f t="shared" si="232"/>
        <v>TRIM: Eersterivier Sdg.Lafarage Mining S.A - Private Siding (141259)</v>
      </c>
      <c r="B7449" s="7" t="s">
        <v>3014</v>
      </c>
      <c r="C7449" s="7" t="s">
        <v>2974</v>
      </c>
      <c r="D7449" s="14">
        <v>-34.000565829999999</v>
      </c>
      <c r="E7449" s="14">
        <v>18.731602779999999</v>
      </c>
      <c r="F7449" s="7" t="s">
        <v>2977</v>
      </c>
      <c r="G7449" s="7" t="s">
        <v>3015</v>
      </c>
      <c r="H7449" s="7" t="str">
        <f t="shared" si="233"/>
        <v>(-34.0005658, 18.7316028)</v>
      </c>
    </row>
    <row r="7450" spans="1:8" x14ac:dyDescent="0.25">
      <c r="A7450" s="7" t="str">
        <f t="shared" si="232"/>
        <v>TRIM: Eendekuil Sdg.Kaap Agri Pty Ltd - Private Siding (141313)</v>
      </c>
      <c r="B7450" s="7" t="s">
        <v>3016</v>
      </c>
      <c r="C7450" s="7" t="s">
        <v>2974</v>
      </c>
      <c r="D7450" s="14">
        <v>-32.68757222</v>
      </c>
      <c r="E7450" s="14">
        <v>18.882394439999999</v>
      </c>
      <c r="F7450" s="7" t="s">
        <v>2977</v>
      </c>
      <c r="G7450" s="7" t="s">
        <v>3017</v>
      </c>
      <c r="H7450" s="7" t="str">
        <f t="shared" si="233"/>
        <v>(-32.6875722, 18.8823944)</v>
      </c>
    </row>
    <row r="7451" spans="1:8" x14ac:dyDescent="0.25">
      <c r="A7451" s="7" t="str">
        <f t="shared" si="232"/>
        <v>TRIM: Firgrove Sdg.Rheinmetal Denel Munition - Private Siding (141445)</v>
      </c>
      <c r="B7451" s="7" t="s">
        <v>3018</v>
      </c>
      <c r="C7451" s="7" t="s">
        <v>2974</v>
      </c>
      <c r="D7451" s="14">
        <v>-34.055455559999999</v>
      </c>
      <c r="E7451" s="14">
        <v>18.793619440000001</v>
      </c>
      <c r="F7451" s="7" t="s">
        <v>2977</v>
      </c>
      <c r="G7451" s="7" t="s">
        <v>3019</v>
      </c>
      <c r="H7451" s="7" t="str">
        <f t="shared" si="233"/>
        <v>(-34.0554556, 18.7936194)</v>
      </c>
    </row>
    <row r="7452" spans="1:8" x14ac:dyDescent="0.25">
      <c r="A7452" s="7" t="str">
        <f t="shared" si="232"/>
        <v>TRIM: Fisantkraal Sdg.Admit Properties Cc - Private Siding (141461)</v>
      </c>
      <c r="B7452" s="7" t="s">
        <v>3020</v>
      </c>
      <c r="C7452" s="7" t="s">
        <v>2974</v>
      </c>
      <c r="D7452" s="14">
        <v>-33.779952780000002</v>
      </c>
      <c r="E7452" s="14">
        <v>18.71329167</v>
      </c>
      <c r="F7452" s="7" t="s">
        <v>2977</v>
      </c>
      <c r="G7452" s="7" t="s">
        <v>3021</v>
      </c>
      <c r="H7452" s="7" t="str">
        <f t="shared" si="233"/>
        <v>(-33.7799528, 18.7132917)</v>
      </c>
    </row>
    <row r="7453" spans="1:8" x14ac:dyDescent="0.25">
      <c r="A7453" s="7" t="str">
        <f t="shared" si="232"/>
        <v>TRIM: Goudiniweg Sdg.Distell Limited - Private Siding (141526)</v>
      </c>
      <c r="B7453" s="7" t="s">
        <v>3022</v>
      </c>
      <c r="C7453" s="7" t="s">
        <v>2974</v>
      </c>
      <c r="D7453" s="14">
        <v>-33.607569439999999</v>
      </c>
      <c r="E7453" s="14">
        <v>19.31747361</v>
      </c>
      <c r="F7453" s="7" t="s">
        <v>2977</v>
      </c>
      <c r="G7453" s="7" t="s">
        <v>3023</v>
      </c>
      <c r="H7453" s="7" t="str">
        <f t="shared" si="233"/>
        <v>(-33.6075694, 19.3174736)</v>
      </c>
    </row>
    <row r="7454" spans="1:8" x14ac:dyDescent="0.25">
      <c r="A7454" s="7" t="str">
        <f t="shared" si="232"/>
        <v>TRIM: Heidelberg (C) Sdg.Senwes Beperk - Private Siding (141593)</v>
      </c>
      <c r="B7454" s="7" t="s">
        <v>3024</v>
      </c>
      <c r="C7454" s="7" t="s">
        <v>2974</v>
      </c>
      <c r="D7454" s="14">
        <v>-34.086713889999999</v>
      </c>
      <c r="E7454" s="14">
        <v>20.95600833</v>
      </c>
      <c r="F7454" s="7" t="s">
        <v>2977</v>
      </c>
      <c r="G7454" s="7" t="s">
        <v>3025</v>
      </c>
      <c r="H7454" s="7" t="str">
        <f t="shared" si="233"/>
        <v>(-34.0867139, 20.9560083)</v>
      </c>
    </row>
    <row r="7455" spans="1:8" x14ac:dyDescent="0.25">
      <c r="A7455" s="7" t="str">
        <f t="shared" si="232"/>
        <v>TRIM: Huguenot Sdg.Pioneer Foods Pty Ltd - Private Siding (141623)</v>
      </c>
      <c r="B7455" s="7" t="s">
        <v>3026</v>
      </c>
      <c r="C7455" s="7" t="s">
        <v>2974</v>
      </c>
      <c r="D7455" s="14">
        <v>-33.729736109999997</v>
      </c>
      <c r="E7455" s="14">
        <v>18.977319439999999</v>
      </c>
      <c r="F7455" s="7" t="s">
        <v>2977</v>
      </c>
      <c r="G7455" s="7" t="s">
        <v>3027</v>
      </c>
      <c r="H7455" s="7" t="str">
        <f t="shared" si="233"/>
        <v>(-33.7297361, 18.9773194)</v>
      </c>
    </row>
    <row r="7456" spans="1:8" x14ac:dyDescent="0.25">
      <c r="A7456" s="7" t="str">
        <f t="shared" si="232"/>
        <v>TRIM: Huguenot Sdg.Distell Limited - Private Siding (141631)</v>
      </c>
      <c r="B7456" s="7" t="s">
        <v>3028</v>
      </c>
      <c r="C7456" s="7" t="s">
        <v>2974</v>
      </c>
      <c r="D7456" s="14">
        <v>-28.360569000000002</v>
      </c>
      <c r="E7456" s="14">
        <v>23.521357999999999</v>
      </c>
      <c r="F7456" s="7" t="s">
        <v>2977</v>
      </c>
      <c r="G7456" s="7" t="s">
        <v>3029</v>
      </c>
      <c r="H7456" s="7" t="str">
        <f t="shared" si="233"/>
        <v>(-28.360569, 23.521358)</v>
      </c>
    </row>
    <row r="7457" spans="1:8" x14ac:dyDescent="0.25">
      <c r="A7457" s="7" t="str">
        <f t="shared" si="232"/>
        <v>TRIM: Klipdale Sdg.Overberg Agri Bedrywe - Private Siding (141666)</v>
      </c>
      <c r="B7457" s="7" t="s">
        <v>3030</v>
      </c>
      <c r="C7457" s="7" t="s">
        <v>2974</v>
      </c>
      <c r="D7457" s="14">
        <v>-34.304897220000001</v>
      </c>
      <c r="E7457" s="14">
        <v>19.967181109999999</v>
      </c>
      <c r="F7457" s="7" t="s">
        <v>2977</v>
      </c>
      <c r="G7457" s="7" t="s">
        <v>3031</v>
      </c>
      <c r="H7457" s="7" t="str">
        <f t="shared" si="233"/>
        <v>(-34.3048972, 19.9671811)</v>
      </c>
    </row>
    <row r="7458" spans="1:8" x14ac:dyDescent="0.25">
      <c r="A7458" s="7" t="str">
        <f t="shared" si="232"/>
        <v>TRIM: Klawer Sdg.Transnet Freight Rail - Private Siding (141682)</v>
      </c>
      <c r="B7458" s="7" t="s">
        <v>3032</v>
      </c>
      <c r="C7458" s="7" t="s">
        <v>2974</v>
      </c>
      <c r="D7458" s="14">
        <v>-31.775083330000001</v>
      </c>
      <c r="E7458" s="14">
        <v>18.623097219999998</v>
      </c>
      <c r="F7458" s="7" t="s">
        <v>2977</v>
      </c>
      <c r="G7458" s="7" t="s">
        <v>3033</v>
      </c>
      <c r="H7458" s="7" t="str">
        <f t="shared" si="233"/>
        <v>(-31.7750833, 18.6230972)</v>
      </c>
    </row>
    <row r="7459" spans="1:8" x14ac:dyDescent="0.25">
      <c r="A7459" s="7" t="str">
        <f t="shared" si="232"/>
        <v>TRIM: Koringberg Sdg.Overberg Agri Bedrywe - Private Siding (141712)</v>
      </c>
      <c r="B7459" s="7" t="s">
        <v>3034</v>
      </c>
      <c r="C7459" s="7" t="s">
        <v>2974</v>
      </c>
      <c r="D7459" s="14">
        <v>-33.018377780000002</v>
      </c>
      <c r="E7459" s="14">
        <v>18.67866111</v>
      </c>
      <c r="F7459" s="7" t="s">
        <v>2977</v>
      </c>
      <c r="G7459" s="7" t="s">
        <v>3035</v>
      </c>
      <c r="H7459" s="7" t="str">
        <f t="shared" si="233"/>
        <v>(-33.0183778, 18.6786611)</v>
      </c>
    </row>
    <row r="7460" spans="1:8" x14ac:dyDescent="0.25">
      <c r="A7460" s="7" t="str">
        <f t="shared" si="232"/>
        <v>TRIM: Koperfontein Sdg.Overberg Agri Bedrywe - Private Siding (141739)</v>
      </c>
      <c r="B7460" s="7" t="s">
        <v>3036</v>
      </c>
      <c r="C7460" s="7" t="s">
        <v>2974</v>
      </c>
      <c r="D7460" s="14">
        <v>-33.099052780000001</v>
      </c>
      <c r="E7460" s="14">
        <v>18.41591111</v>
      </c>
      <c r="F7460" s="7" t="s">
        <v>2977</v>
      </c>
      <c r="G7460" s="7" t="s">
        <v>3037</v>
      </c>
      <c r="H7460" s="7" t="str">
        <f t="shared" si="233"/>
        <v>(-33.0990528, 18.4159111)</v>
      </c>
    </row>
    <row r="7461" spans="1:8" x14ac:dyDescent="0.25">
      <c r="A7461" s="7" t="str">
        <f t="shared" si="232"/>
        <v>TRIM: Krige Sdg.Overberg Agri Bedrywe - Private Siding (141747)</v>
      </c>
      <c r="B7461" s="7" t="s">
        <v>3038</v>
      </c>
      <c r="C7461" s="7" t="s">
        <v>2974</v>
      </c>
      <c r="D7461" s="14">
        <v>-34.219533329999997</v>
      </c>
      <c r="E7461" s="14">
        <v>19.590338890000002</v>
      </c>
      <c r="F7461" s="7" t="s">
        <v>2977</v>
      </c>
      <c r="G7461" s="7" t="s">
        <v>3039</v>
      </c>
      <c r="H7461" s="7" t="str">
        <f t="shared" si="233"/>
        <v>(-34.2195333, 19.5903389)</v>
      </c>
    </row>
    <row r="7462" spans="1:8" x14ac:dyDescent="0.25">
      <c r="A7462" s="7" t="str">
        <f t="shared" si="232"/>
        <v>TRIM: Kuilsrivier Sdg.Cape Town Iron &amp; Steel - Private Siding (141771)</v>
      </c>
      <c r="B7462" s="7" t="s">
        <v>3040</v>
      </c>
      <c r="C7462" s="7" t="s">
        <v>2974</v>
      </c>
      <c r="D7462" s="14">
        <v>-33.933363890000003</v>
      </c>
      <c r="E7462" s="14">
        <v>18.67824444</v>
      </c>
      <c r="F7462" s="7" t="s">
        <v>2977</v>
      </c>
      <c r="G7462" s="7" t="s">
        <v>3041</v>
      </c>
      <c r="H7462" s="7" t="str">
        <f t="shared" si="233"/>
        <v>(-33.9333639, 18.6782444)</v>
      </c>
    </row>
    <row r="7463" spans="1:8" x14ac:dyDescent="0.25">
      <c r="A7463" s="7" t="str">
        <f t="shared" si="232"/>
        <v>TRIM: Klipheuwel Sdg.Kaap Agri Pty Ltd - Private Siding (141828)</v>
      </c>
      <c r="B7463" s="7" t="s">
        <v>3042</v>
      </c>
      <c r="C7463" s="7" t="s">
        <v>2974</v>
      </c>
      <c r="D7463" s="14">
        <v>-33.698938890000001</v>
      </c>
      <c r="E7463" s="14">
        <v>18.700922500000001</v>
      </c>
      <c r="F7463" s="7" t="s">
        <v>2977</v>
      </c>
      <c r="G7463" s="7" t="s">
        <v>3043</v>
      </c>
      <c r="H7463" s="7" t="str">
        <f t="shared" si="233"/>
        <v>(-33.6989389, 18.7009225)</v>
      </c>
    </row>
    <row r="7464" spans="1:8" x14ac:dyDescent="0.25">
      <c r="A7464" s="7" t="str">
        <f t="shared" si="232"/>
        <v>TRIM: Karringmelk Sdg.Sentraal Suid Kooperasie - Private Siding (141836)</v>
      </c>
      <c r="B7464" s="7" t="s">
        <v>3044</v>
      </c>
      <c r="C7464" s="7" t="s">
        <v>2974</v>
      </c>
      <c r="D7464" s="14">
        <v>-34.126525000000001</v>
      </c>
      <c r="E7464" s="14">
        <v>20.768619999999999</v>
      </c>
      <c r="F7464" s="7" t="s">
        <v>2977</v>
      </c>
      <c r="G7464" s="7" t="s">
        <v>3045</v>
      </c>
      <c r="H7464" s="7" t="str">
        <f t="shared" si="233"/>
        <v>(-34.126525, 20.76862)</v>
      </c>
    </row>
    <row r="7465" spans="1:8" x14ac:dyDescent="0.25">
      <c r="A7465" s="7" t="str">
        <f t="shared" si="232"/>
        <v>TRIM: Langa Sdg.City Of Cape Town - Service Line (141844)</v>
      </c>
      <c r="B7465" s="7" t="s">
        <v>3046</v>
      </c>
      <c r="C7465" s="7" t="s">
        <v>3047</v>
      </c>
      <c r="D7465" s="14">
        <v>-33.939013889999998</v>
      </c>
      <c r="E7465" s="14">
        <v>18.53035556</v>
      </c>
      <c r="F7465" s="7" t="s">
        <v>2977</v>
      </c>
      <c r="G7465" s="7" t="s">
        <v>3048</v>
      </c>
      <c r="H7465" s="7" t="str">
        <f t="shared" si="233"/>
        <v>(-33.9390139, 18.5303556)</v>
      </c>
    </row>
    <row r="7466" spans="1:8" x14ac:dyDescent="0.25">
      <c r="A7466" s="7" t="str">
        <f t="shared" si="232"/>
        <v>TRIM: Langeenheid (Sdg) - Private Siding (141879)</v>
      </c>
      <c r="B7466" s="7" t="s">
        <v>3049</v>
      </c>
      <c r="C7466" s="7" t="s">
        <v>2974</v>
      </c>
      <c r="D7466" s="14">
        <v>-32.942330560000002</v>
      </c>
      <c r="E7466" s="14">
        <v>18.092780560000001</v>
      </c>
      <c r="F7466" s="7" t="s">
        <v>2977</v>
      </c>
      <c r="G7466" s="7" t="s">
        <v>3050</v>
      </c>
      <c r="H7466" s="7" t="str">
        <f t="shared" si="233"/>
        <v>(-32.9423306, 18.0927806)</v>
      </c>
    </row>
    <row r="7467" spans="1:8" x14ac:dyDescent="0.25">
      <c r="A7467" s="7" t="str">
        <f t="shared" si="232"/>
        <v>TRIM: Langvlei Sdg.Cape Lime Pty Ltd - Private Siding (141895)</v>
      </c>
      <c r="B7467" s="7" t="s">
        <v>3051</v>
      </c>
      <c r="C7467" s="7" t="s">
        <v>2974</v>
      </c>
      <c r="D7467" s="14">
        <v>-33.76099722</v>
      </c>
      <c r="E7467" s="14">
        <v>19.741858329999999</v>
      </c>
      <c r="F7467" s="7" t="s">
        <v>2977</v>
      </c>
      <c r="G7467" s="7" t="s">
        <v>3052</v>
      </c>
      <c r="H7467" s="7" t="str">
        <f t="shared" si="233"/>
        <v>(-33.7609972, 19.7418583)</v>
      </c>
    </row>
    <row r="7468" spans="1:8" x14ac:dyDescent="0.25">
      <c r="A7468" s="7" t="str">
        <f t="shared" si="232"/>
        <v>TRIM: Malmesbury Sdg.Pioneer Foods Pty Ltd 1 - Private Siding (141968)</v>
      </c>
      <c r="B7468" s="7" t="s">
        <v>3053</v>
      </c>
      <c r="C7468" s="7" t="s">
        <v>2974</v>
      </c>
      <c r="D7468" s="14">
        <v>-33.200099999999999</v>
      </c>
      <c r="E7468" s="14">
        <v>20.802199999999999</v>
      </c>
      <c r="F7468" s="7" t="s">
        <v>2977</v>
      </c>
      <c r="G7468" s="7" t="s">
        <v>3054</v>
      </c>
      <c r="H7468" s="7" t="str">
        <f t="shared" si="233"/>
        <v>(-33.2001, 20.8022)</v>
      </c>
    </row>
    <row r="7469" spans="1:8" x14ac:dyDescent="0.25">
      <c r="A7469" s="7" t="str">
        <f t="shared" si="232"/>
        <v>TRIM: Malmesbury Sdg.Pioneer Foods Pty Ltd - Private Siding (141976)</v>
      </c>
      <c r="B7469" s="7" t="s">
        <v>3055</v>
      </c>
      <c r="C7469" s="7" t="s">
        <v>2974</v>
      </c>
      <c r="D7469" s="14">
        <v>-33.467813890000002</v>
      </c>
      <c r="E7469" s="14">
        <v>18.72308889</v>
      </c>
      <c r="F7469" s="7" t="s">
        <v>2977</v>
      </c>
      <c r="G7469" s="7" t="s">
        <v>3056</v>
      </c>
      <c r="H7469" s="7" t="str">
        <f t="shared" si="233"/>
        <v>(-33.4678139, 18.7230889)</v>
      </c>
    </row>
    <row r="7470" spans="1:8" x14ac:dyDescent="0.25">
      <c r="A7470" s="7" t="str">
        <f t="shared" si="232"/>
        <v>TRIM: Maitland (Sdg) 15 - Private Siding (141984)</v>
      </c>
      <c r="B7470" s="7" t="s">
        <v>3057</v>
      </c>
      <c r="C7470" s="7" t="s">
        <v>2974</v>
      </c>
      <c r="D7470" s="14">
        <v>-33.924525000000003</v>
      </c>
      <c r="E7470" s="14">
        <v>18.488519440000001</v>
      </c>
      <c r="F7470" s="7" t="s">
        <v>2977</v>
      </c>
      <c r="G7470" s="7" t="s">
        <v>3058</v>
      </c>
      <c r="H7470" s="7" t="str">
        <f t="shared" si="233"/>
        <v>(-33.924525, 18.4885194)</v>
      </c>
    </row>
    <row r="7471" spans="1:8" x14ac:dyDescent="0.25">
      <c r="A7471" s="7" t="str">
        <f t="shared" si="232"/>
        <v>TRIM: Kliphoek Sdg.Namakwa Sands Limited - Private Siding (142395)</v>
      </c>
      <c r="B7471" s="7" t="s">
        <v>3059</v>
      </c>
      <c r="C7471" s="7" t="s">
        <v>2974</v>
      </c>
      <c r="D7471" s="14">
        <v>-31.446730559999999</v>
      </c>
      <c r="E7471" s="14">
        <v>18.267333059999999</v>
      </c>
      <c r="F7471" s="7" t="s">
        <v>2977</v>
      </c>
      <c r="G7471" s="7" t="s">
        <v>3060</v>
      </c>
      <c r="H7471" s="7" t="str">
        <f t="shared" si="233"/>
        <v>(-31.4467306, 18.2673331)</v>
      </c>
    </row>
    <row r="7472" spans="1:8" x14ac:dyDescent="0.25">
      <c r="A7472" s="7" t="str">
        <f t="shared" si="232"/>
        <v>TRIM: Moorreesburg Sdg.Overberg Agri Bedrywe - Private Siding (142611)</v>
      </c>
      <c r="B7472" s="7" t="s">
        <v>3061</v>
      </c>
      <c r="C7472" s="7" t="s">
        <v>2974</v>
      </c>
      <c r="D7472" s="14">
        <v>-33.152520279999997</v>
      </c>
      <c r="E7472" s="14">
        <v>18.670605559999998</v>
      </c>
      <c r="F7472" s="7" t="s">
        <v>2977</v>
      </c>
      <c r="G7472" s="7" t="s">
        <v>3062</v>
      </c>
      <c r="H7472" s="7" t="str">
        <f t="shared" si="233"/>
        <v>(-33.1525203, 18.6706056)</v>
      </c>
    </row>
    <row r="7473" spans="1:8" x14ac:dyDescent="0.25">
      <c r="A7473" s="7" t="str">
        <f t="shared" si="232"/>
        <v>TRIM: Nuweland Sdg.The South African Breweries - Private Siding (142654)</v>
      </c>
      <c r="B7473" s="7" t="s">
        <v>3063</v>
      </c>
      <c r="C7473" s="7" t="s">
        <v>2974</v>
      </c>
      <c r="D7473" s="14">
        <v>-33.974008329999997</v>
      </c>
      <c r="E7473" s="14">
        <v>18.468308610000001</v>
      </c>
      <c r="F7473" s="7" t="s">
        <v>2977</v>
      </c>
      <c r="G7473" s="7" t="s">
        <v>3064</v>
      </c>
      <c r="H7473" s="7" t="str">
        <f t="shared" si="233"/>
        <v>(-33.9740083, 18.4683086)</v>
      </c>
    </row>
    <row r="7474" spans="1:8" x14ac:dyDescent="0.25">
      <c r="A7474" s="7" t="str">
        <f t="shared" si="232"/>
        <v>TRIM: Orchard (Sdg) - Private Siding (142662)</v>
      </c>
      <c r="B7474" s="7" t="s">
        <v>3065</v>
      </c>
      <c r="C7474" s="7" t="s">
        <v>2974</v>
      </c>
      <c r="D7474" s="14">
        <v>-33.486677780000001</v>
      </c>
      <c r="E7474" s="14">
        <v>19.629594440000002</v>
      </c>
      <c r="F7474" s="7" t="s">
        <v>2977</v>
      </c>
      <c r="G7474" s="7" t="s">
        <v>3066</v>
      </c>
      <c r="H7474" s="7" t="str">
        <f t="shared" si="233"/>
        <v>(-33.4866778, 19.6295944)</v>
      </c>
    </row>
    <row r="7475" spans="1:8" x14ac:dyDescent="0.25">
      <c r="A7475" s="7" t="str">
        <f t="shared" si="232"/>
        <v>TRIM: Paardeneiland Sdg.Protea Industria - Private Siding (143596)</v>
      </c>
      <c r="B7475" s="7" t="s">
        <v>3067</v>
      </c>
      <c r="C7475" s="7" t="s">
        <v>2974</v>
      </c>
      <c r="D7475" s="14">
        <v>-33.922222220000002</v>
      </c>
      <c r="E7475" s="14">
        <v>18.467594439999999</v>
      </c>
      <c r="F7475" s="7" t="s">
        <v>2977</v>
      </c>
      <c r="G7475" s="7" t="s">
        <v>3068</v>
      </c>
      <c r="H7475" s="7" t="str">
        <f t="shared" si="233"/>
        <v>(-33.9222222, 18.4675944)</v>
      </c>
    </row>
    <row r="7476" spans="1:8" x14ac:dyDescent="0.25">
      <c r="A7476" s="7" t="str">
        <f t="shared" si="232"/>
        <v>TRIM: Protem Sdg.Overberg Agri Bedrywe - Private Siding (143995)</v>
      </c>
      <c r="B7476" s="7" t="s">
        <v>3069</v>
      </c>
      <c r="C7476" s="7" t="s">
        <v>2974</v>
      </c>
      <c r="D7476" s="14">
        <v>-34.266136109999998</v>
      </c>
      <c r="E7476" s="14">
        <v>20.082108330000001</v>
      </c>
      <c r="F7476" s="7" t="s">
        <v>2977</v>
      </c>
      <c r="G7476" s="7" t="s">
        <v>3070</v>
      </c>
      <c r="H7476" s="7" t="str">
        <f t="shared" si="233"/>
        <v>(-34.2661361, 20.0821083)</v>
      </c>
    </row>
    <row r="7477" spans="1:8" x14ac:dyDescent="0.25">
      <c r="A7477" s="7" t="str">
        <f t="shared" si="232"/>
        <v>TRIM: Riversdale Sdg.Sentraal Suid Cooperative - Private Siding (144037)</v>
      </c>
      <c r="B7477" s="7" t="s">
        <v>3071</v>
      </c>
      <c r="C7477" s="7" t="s">
        <v>2974</v>
      </c>
      <c r="D7477" s="14">
        <v>-34.093213890000001</v>
      </c>
      <c r="E7477" s="14">
        <v>21.257877780000001</v>
      </c>
      <c r="F7477" s="7" t="s">
        <v>2977</v>
      </c>
      <c r="G7477" s="7" t="s">
        <v>3072</v>
      </c>
      <c r="H7477" s="7" t="str">
        <f t="shared" si="233"/>
        <v>(-34.0932139, 21.2578778)</v>
      </c>
    </row>
    <row r="7478" spans="1:8" x14ac:dyDescent="0.25">
      <c r="A7478" s="7" t="str">
        <f t="shared" si="232"/>
        <v>TRIM: Retreat Sdg.Mondi Paper Limited - Private Siding (144045)</v>
      </c>
      <c r="B7478" s="7" t="s">
        <v>3073</v>
      </c>
      <c r="C7478" s="7" t="s">
        <v>2974</v>
      </c>
      <c r="D7478" s="14">
        <v>-34.059658329999998</v>
      </c>
      <c r="E7478" s="14">
        <v>18.463630559999999</v>
      </c>
      <c r="F7478" s="7" t="s">
        <v>2977</v>
      </c>
      <c r="G7478" s="7" t="s">
        <v>3074</v>
      </c>
      <c r="H7478" s="7" t="str">
        <f t="shared" si="233"/>
        <v>(-34.0596583, 18.4636306)</v>
      </c>
    </row>
    <row r="7479" spans="1:8" x14ac:dyDescent="0.25">
      <c r="A7479" s="7" t="str">
        <f t="shared" si="232"/>
        <v>TRIM: Robertson (Sdg) - Private Siding (144096)</v>
      </c>
      <c r="B7479" s="7" t="s">
        <v>3075</v>
      </c>
      <c r="C7479" s="7" t="s">
        <v>2974</v>
      </c>
      <c r="D7479" s="14">
        <v>-33.807850000000002</v>
      </c>
      <c r="E7479" s="14">
        <v>19.878019439999999</v>
      </c>
      <c r="F7479" s="7" t="s">
        <v>2977</v>
      </c>
      <c r="G7479" s="7" t="s">
        <v>3076</v>
      </c>
      <c r="H7479" s="7" t="str">
        <f t="shared" si="233"/>
        <v>(-33.80785, 19.8780194)</v>
      </c>
    </row>
    <row r="7480" spans="1:8" x14ac:dyDescent="0.25">
      <c r="A7480" s="7" t="str">
        <f t="shared" si="232"/>
        <v>TRIM: Rust Sdg.Kaap Agri Pty Ltd - Private Siding (144126)</v>
      </c>
      <c r="B7480" s="7" t="s">
        <v>3077</v>
      </c>
      <c r="C7480" s="7" t="s">
        <v>2974</v>
      </c>
      <c r="D7480" s="14">
        <v>-33.279941669999999</v>
      </c>
      <c r="E7480" s="14">
        <v>18.649925</v>
      </c>
      <c r="F7480" s="7" t="s">
        <v>2977</v>
      </c>
      <c r="G7480" s="7" t="s">
        <v>3078</v>
      </c>
      <c r="H7480" s="7" t="str">
        <f t="shared" si="233"/>
        <v>(-33.2799417, 18.649925)</v>
      </c>
    </row>
    <row r="7481" spans="1:8" x14ac:dyDescent="0.25">
      <c r="A7481" s="7" t="str">
        <f t="shared" si="232"/>
        <v>TRIM: Riebeeck-Wes Sdg.Pretoria Portland Cem. - Private Siding (144134)</v>
      </c>
      <c r="B7481" s="7" t="s">
        <v>3079</v>
      </c>
      <c r="C7481" s="7" t="s">
        <v>2974</v>
      </c>
      <c r="D7481" s="14">
        <v>-33.341427779999997</v>
      </c>
      <c r="E7481" s="14">
        <v>18.877649999999999</v>
      </c>
      <c r="F7481" s="7" t="s">
        <v>2977</v>
      </c>
      <c r="G7481" s="7" t="s">
        <v>3080</v>
      </c>
      <c r="H7481" s="7" t="str">
        <f t="shared" si="233"/>
        <v>(-33.3414278, 18.87765)</v>
      </c>
    </row>
    <row r="7482" spans="1:8" x14ac:dyDescent="0.25">
      <c r="A7482" s="7" t="str">
        <f t="shared" si="232"/>
        <v>TRIM: Soetendal Sdg.Rheinmetal Denel Munition - Private Siding (144371)</v>
      </c>
      <c r="B7482" s="7" t="s">
        <v>3081</v>
      </c>
      <c r="C7482" s="7" t="s">
        <v>2974</v>
      </c>
      <c r="D7482" s="14">
        <v>-33.509666670000001</v>
      </c>
      <c r="E7482" s="14">
        <v>18.981583329999999</v>
      </c>
      <c r="F7482" s="7" t="s">
        <v>2977</v>
      </c>
      <c r="G7482" s="7" t="s">
        <v>3082</v>
      </c>
      <c r="H7482" s="7" t="str">
        <f t="shared" si="233"/>
        <v>(-33.5096667, 18.9815833)</v>
      </c>
    </row>
    <row r="7483" spans="1:8" x14ac:dyDescent="0.25">
      <c r="A7483" s="7" t="str">
        <f t="shared" si="232"/>
        <v>TRIM: Soutrivier Sdg.Premier Foods Limited - Private Siding (144436)</v>
      </c>
      <c r="B7483" s="7" t="s">
        <v>3083</v>
      </c>
      <c r="C7483" s="7" t="s">
        <v>2974</v>
      </c>
      <c r="D7483" s="14">
        <v>-33.927130560000002</v>
      </c>
      <c r="E7483" s="14">
        <v>18.465408329999999</v>
      </c>
      <c r="F7483" s="7" t="s">
        <v>2977</v>
      </c>
      <c r="G7483" s="7" t="s">
        <v>3084</v>
      </c>
      <c r="H7483" s="7" t="str">
        <f t="shared" si="233"/>
        <v>(-33.9271306, 18.4654083)</v>
      </c>
    </row>
    <row r="7484" spans="1:8" x14ac:dyDescent="0.25">
      <c r="A7484" s="7" t="str">
        <f t="shared" si="232"/>
        <v>TRIM: Troe-Troe Sdg.Cape Lime Limited - Private Siding (144908)</v>
      </c>
      <c r="B7484" s="7" t="s">
        <v>3085</v>
      </c>
      <c r="C7484" s="7" t="s">
        <v>2974</v>
      </c>
      <c r="D7484" s="14">
        <v>-31.684085</v>
      </c>
      <c r="E7484" s="14">
        <v>18.54272778</v>
      </c>
      <c r="F7484" s="7" t="s">
        <v>2977</v>
      </c>
      <c r="G7484" s="7" t="s">
        <v>3086</v>
      </c>
      <c r="H7484" s="7" t="str">
        <f t="shared" si="233"/>
        <v>(-31.684085, 18.5427278)</v>
      </c>
    </row>
    <row r="7485" spans="1:8" x14ac:dyDescent="0.25">
      <c r="A7485" s="7" t="str">
        <f t="shared" si="232"/>
        <v>TRIM: Vleidam Sdg.Sentraal Suid Kooperasie - Private Siding (144967)</v>
      </c>
      <c r="B7485" s="7" t="s">
        <v>3087</v>
      </c>
      <c r="C7485" s="7" t="s">
        <v>2974</v>
      </c>
      <c r="D7485" s="14">
        <v>-34.086722219999999</v>
      </c>
      <c r="E7485" s="14">
        <v>20.95600833</v>
      </c>
      <c r="F7485" s="7" t="s">
        <v>2977</v>
      </c>
      <c r="G7485" s="7" t="s">
        <v>3088</v>
      </c>
      <c r="H7485" s="7" t="str">
        <f t="shared" si="233"/>
        <v>(-34.0867222, 20.9560083)</v>
      </c>
    </row>
    <row r="7486" spans="1:8" x14ac:dyDescent="0.25">
      <c r="A7486" s="7" t="str">
        <f t="shared" si="232"/>
        <v>TRIM: Vlottenburg Sdg.Castle Wine &amp; Brandy - Private Siding (144975)</v>
      </c>
      <c r="B7486" s="7" t="s">
        <v>3089</v>
      </c>
      <c r="C7486" s="7" t="s">
        <v>2974</v>
      </c>
      <c r="D7486" s="14">
        <v>-33.962049999999998</v>
      </c>
      <c r="E7486" s="14">
        <v>18.800084439999999</v>
      </c>
      <c r="F7486" s="7" t="s">
        <v>2977</v>
      </c>
      <c r="G7486" s="7" t="s">
        <v>3090</v>
      </c>
      <c r="H7486" s="7" t="str">
        <f t="shared" si="233"/>
        <v>(-33.96205, 18.8000844)</v>
      </c>
    </row>
    <row r="7487" spans="1:8" x14ac:dyDescent="0.25">
      <c r="A7487" s="7" t="str">
        <f t="shared" si="232"/>
        <v>TRIM: Vredendal Sdg.South African Dried Fruit - Private Siding (144991)</v>
      </c>
      <c r="B7487" s="7" t="s">
        <v>3091</v>
      </c>
      <c r="C7487" s="7" t="s">
        <v>2974</v>
      </c>
      <c r="D7487" s="14">
        <v>-31.653700000000001</v>
      </c>
      <c r="E7487" s="14">
        <v>18.52297222</v>
      </c>
      <c r="F7487" s="7" t="s">
        <v>2977</v>
      </c>
      <c r="G7487" s="7" t="s">
        <v>3092</v>
      </c>
      <c r="H7487" s="7" t="str">
        <f t="shared" si="233"/>
        <v>(-31.6537, 18.5229722)</v>
      </c>
    </row>
    <row r="7488" spans="1:8" x14ac:dyDescent="0.25">
      <c r="A7488" s="7" t="str">
        <f t="shared" si="232"/>
        <v>TRIM: Worcester Sdg.Breede Valley Municipality - Service Line (145084)</v>
      </c>
      <c r="B7488" s="7" t="s">
        <v>3093</v>
      </c>
      <c r="C7488" s="7" t="s">
        <v>3047</v>
      </c>
      <c r="D7488" s="14">
        <v>-28.372</v>
      </c>
      <c r="E7488" s="14">
        <v>29.378799999999998</v>
      </c>
      <c r="F7488" s="7" t="s">
        <v>2977</v>
      </c>
      <c r="G7488" s="7" t="s">
        <v>3094</v>
      </c>
      <c r="H7488" s="7" t="str">
        <f t="shared" si="233"/>
        <v>(-28.372, 29.3788)</v>
      </c>
    </row>
    <row r="7489" spans="1:8" x14ac:dyDescent="0.25">
      <c r="A7489" s="7" t="str">
        <f t="shared" ref="A7489:A7552" si="234">"TRIM: " &amp; B7489 &amp; " - " &amp; C7489 &amp; " (" &amp; G7489 &amp; ")"</f>
        <v>TRIM: Worcester Sdg.Rcl Foods Sugar And Millin - Private Siding (145173)</v>
      </c>
      <c r="B7489" s="7" t="s">
        <v>3095</v>
      </c>
      <c r="C7489" s="7" t="s">
        <v>2974</v>
      </c>
      <c r="D7489" s="14">
        <v>-33.639375000000001</v>
      </c>
      <c r="E7489" s="14">
        <v>19.441983329999999</v>
      </c>
      <c r="F7489" s="7" t="s">
        <v>2977</v>
      </c>
      <c r="G7489" s="7" t="s">
        <v>3096</v>
      </c>
      <c r="H7489" s="7" t="str">
        <f t="shared" ref="H7489:H7552" si="235">"(" &amp; TEXT(D7489, "#.#######") &amp; ", " &amp; TEXT(E7489, "#.#######") &amp; ")"</f>
        <v>(-33.639375, 19.4419833)</v>
      </c>
    </row>
    <row r="7490" spans="1:8" x14ac:dyDescent="0.25">
      <c r="A7490" s="7" t="str">
        <f t="shared" si="234"/>
        <v>TRIM: Swellendam Sdg.Kynoch Fertilizer - Private Siding (145262)</v>
      </c>
      <c r="B7490" s="7" t="s">
        <v>3097</v>
      </c>
      <c r="C7490" s="7" t="s">
        <v>2974</v>
      </c>
      <c r="D7490" s="14">
        <v>-34.029313889999997</v>
      </c>
      <c r="E7490" s="14">
        <v>20.445399999999999</v>
      </c>
      <c r="F7490" s="7" t="s">
        <v>2977</v>
      </c>
      <c r="G7490" s="7" t="s">
        <v>3098</v>
      </c>
      <c r="H7490" s="7" t="str">
        <f t="shared" si="235"/>
        <v>(-34.0293139, 20.4454)</v>
      </c>
    </row>
    <row r="7491" spans="1:8" x14ac:dyDescent="0.25">
      <c r="A7491" s="7" t="str">
        <f t="shared" si="234"/>
        <v>TRIM: Paardeneiland Sdg.City Of Cape Town - Private Siding (145416)</v>
      </c>
      <c r="B7491" s="7" t="s">
        <v>3099</v>
      </c>
      <c r="C7491" s="7" t="s">
        <v>2974</v>
      </c>
      <c r="D7491" s="14">
        <v>-33.922222220000002</v>
      </c>
      <c r="E7491" s="14">
        <v>18.467594439999999</v>
      </c>
      <c r="F7491" s="7" t="s">
        <v>2977</v>
      </c>
      <c r="G7491" s="7" t="s">
        <v>3100</v>
      </c>
      <c r="H7491" s="7" t="str">
        <f t="shared" si="235"/>
        <v>(-33.9222222, 18.4675944)</v>
      </c>
    </row>
    <row r="7492" spans="1:8" x14ac:dyDescent="0.25">
      <c r="A7492" s="7" t="str">
        <f t="shared" si="234"/>
        <v>TRIM: Woltemade Sdg.Zig Zag Properties - Private Siding (146838)</v>
      </c>
      <c r="B7492" s="7" t="s">
        <v>3101</v>
      </c>
      <c r="C7492" s="7" t="s">
        <v>2974</v>
      </c>
      <c r="D7492" s="14">
        <v>-33.925833330000003</v>
      </c>
      <c r="E7492" s="14">
        <v>18.47696389</v>
      </c>
      <c r="F7492" s="7" t="s">
        <v>2977</v>
      </c>
      <c r="G7492" s="7" t="s">
        <v>3102</v>
      </c>
      <c r="H7492" s="7" t="str">
        <f t="shared" si="235"/>
        <v>(-33.9258333, 18.4769639)</v>
      </c>
    </row>
    <row r="7493" spans="1:8" x14ac:dyDescent="0.25">
      <c r="A7493" s="7" t="str">
        <f t="shared" si="234"/>
        <v>TRIM: Bredasdorp Sdg.Overberg Agri Bedrywe - Private Siding (147117)</v>
      </c>
      <c r="B7493" s="7" t="s">
        <v>3103</v>
      </c>
      <c r="C7493" s="7" t="s">
        <v>2974</v>
      </c>
      <c r="D7493" s="14">
        <v>-34.525291670000001</v>
      </c>
      <c r="E7493" s="14">
        <v>20.055661109999999</v>
      </c>
      <c r="F7493" s="7" t="s">
        <v>2977</v>
      </c>
      <c r="G7493" s="7" t="s">
        <v>3104</v>
      </c>
      <c r="H7493" s="7" t="str">
        <f t="shared" si="235"/>
        <v>(-34.5252917, 20.0556611)</v>
      </c>
    </row>
    <row r="7494" spans="1:8" x14ac:dyDescent="0.25">
      <c r="A7494" s="7" t="str">
        <f t="shared" si="234"/>
        <v>TRIM: Napier Sdg.Overberg Agri Bedrywe - Private Siding (147125)</v>
      </c>
      <c r="B7494" s="7" t="s">
        <v>3105</v>
      </c>
      <c r="C7494" s="7" t="s">
        <v>2974</v>
      </c>
      <c r="D7494" s="14">
        <v>-34.304888890000001</v>
      </c>
      <c r="E7494" s="14">
        <v>19.967180559999999</v>
      </c>
      <c r="F7494" s="7" t="s">
        <v>2977</v>
      </c>
      <c r="G7494" s="7" t="s">
        <v>3106</v>
      </c>
      <c r="H7494" s="7" t="str">
        <f t="shared" si="235"/>
        <v>(-34.3048889, 19.9671806)</v>
      </c>
    </row>
    <row r="7495" spans="1:8" x14ac:dyDescent="0.25">
      <c r="A7495" s="7" t="str">
        <f t="shared" si="234"/>
        <v>TRIM: Porterville Sdg.Kaap Agri Pty Ltd - Private Siding (147141)</v>
      </c>
      <c r="B7495" s="7" t="s">
        <v>3107</v>
      </c>
      <c r="C7495" s="7" t="s">
        <v>2974</v>
      </c>
      <c r="D7495" s="14">
        <v>-33.012216670000001</v>
      </c>
      <c r="E7495" s="14">
        <v>19.00149278</v>
      </c>
      <c r="F7495" s="7" t="s">
        <v>2977</v>
      </c>
      <c r="G7495" s="7" t="s">
        <v>3108</v>
      </c>
      <c r="H7495" s="7" t="str">
        <f t="shared" si="235"/>
        <v>(-33.0122167, 19.0014928)</v>
      </c>
    </row>
    <row r="7496" spans="1:8" x14ac:dyDescent="0.25">
      <c r="A7496" s="7" t="str">
        <f t="shared" si="234"/>
        <v>TRIM: Piketberg Sdg.Kaap Agri Pty Ltd - Private Siding (147346)</v>
      </c>
      <c r="B7496" s="7" t="s">
        <v>3109</v>
      </c>
      <c r="C7496" s="7" t="s">
        <v>2974</v>
      </c>
      <c r="D7496" s="14">
        <v>-32.912716670000002</v>
      </c>
      <c r="E7496" s="14">
        <v>18.770105560000001</v>
      </c>
      <c r="F7496" s="7" t="s">
        <v>2977</v>
      </c>
      <c r="G7496" s="7" t="s">
        <v>3110</v>
      </c>
      <c r="H7496" s="7" t="str">
        <f t="shared" si="235"/>
        <v>(-32.9127167, 18.7701056)</v>
      </c>
    </row>
    <row r="7497" spans="1:8" x14ac:dyDescent="0.25">
      <c r="A7497" s="7" t="str">
        <f t="shared" si="234"/>
        <v>TRIM: Rietpoel Sdg.Overberg Agri Bedrywe - Private Siding (147354)</v>
      </c>
      <c r="B7497" s="7" t="s">
        <v>3111</v>
      </c>
      <c r="C7497" s="7" t="s">
        <v>2974</v>
      </c>
      <c r="D7497" s="14">
        <v>-34.257866669999999</v>
      </c>
      <c r="E7497" s="14">
        <v>19.768817779999999</v>
      </c>
      <c r="F7497" s="7" t="s">
        <v>2977</v>
      </c>
      <c r="G7497" s="7" t="s">
        <v>3112</v>
      </c>
      <c r="H7497" s="7" t="str">
        <f t="shared" si="235"/>
        <v>(-34.2578667, 19.7688178)</v>
      </c>
    </row>
    <row r="7498" spans="1:8" x14ac:dyDescent="0.25">
      <c r="A7498" s="7" t="str">
        <f t="shared" si="234"/>
        <v>TRIM: Moravia Sdg.Overberg Agri Bedrywe - Private Siding (147362)</v>
      </c>
      <c r="B7498" s="7" t="s">
        <v>3113</v>
      </c>
      <c r="C7498" s="7" t="s">
        <v>2974</v>
      </c>
      <c r="D7498" s="14">
        <v>-32.941547219999997</v>
      </c>
      <c r="E7498" s="14">
        <v>18.695511110000002</v>
      </c>
      <c r="F7498" s="7" t="s">
        <v>2977</v>
      </c>
      <c r="G7498" s="7" t="s">
        <v>3114</v>
      </c>
      <c r="H7498" s="7" t="str">
        <f t="shared" si="235"/>
        <v>(-32.9415472, 18.6955111)</v>
      </c>
    </row>
    <row r="7499" spans="1:8" x14ac:dyDescent="0.25">
      <c r="A7499" s="7" t="str">
        <f t="shared" si="234"/>
        <v>TRIM: Brackenfell Sdg.Eskom - Private Siding (147508)</v>
      </c>
      <c r="B7499" s="7" t="s">
        <v>3115</v>
      </c>
      <c r="C7499" s="7" t="s">
        <v>2974</v>
      </c>
      <c r="D7499" s="14">
        <v>-33.880938890000003</v>
      </c>
      <c r="E7499" s="14">
        <v>19.270127779999999</v>
      </c>
      <c r="F7499" s="7" t="s">
        <v>2977</v>
      </c>
      <c r="G7499" s="7" t="s">
        <v>3116</v>
      </c>
      <c r="H7499" s="7" t="str">
        <f t="shared" si="235"/>
        <v>(-33.8809389, 19.2701278)</v>
      </c>
    </row>
    <row r="7500" spans="1:8" x14ac:dyDescent="0.25">
      <c r="A7500" s="7" t="str">
        <f t="shared" si="234"/>
        <v>TRIM: Woltemade Sdg.Nampak Products Limited 1 - Private Siding (147532)</v>
      </c>
      <c r="B7500" s="7" t="s">
        <v>3117</v>
      </c>
      <c r="C7500" s="7" t="s">
        <v>2974</v>
      </c>
      <c r="D7500" s="14">
        <v>-33.925833330000003</v>
      </c>
      <c r="E7500" s="14">
        <v>18.47696389</v>
      </c>
      <c r="F7500" s="7" t="s">
        <v>2977</v>
      </c>
      <c r="G7500" s="7" t="s">
        <v>3118</v>
      </c>
      <c r="H7500" s="7" t="str">
        <f t="shared" si="235"/>
        <v>(-33.9258333, 18.4769639)</v>
      </c>
    </row>
    <row r="7501" spans="1:8" x14ac:dyDescent="0.25">
      <c r="A7501" s="7" t="str">
        <f t="shared" si="234"/>
        <v>TRIM: Graafwater Sdg.Kaap Agri Pty Ltd - Private Siding (147559)</v>
      </c>
      <c r="B7501" s="7" t="s">
        <v>3119</v>
      </c>
      <c r="C7501" s="7" t="s">
        <v>2974</v>
      </c>
      <c r="D7501" s="14">
        <v>-32.242472220000003</v>
      </c>
      <c r="E7501" s="14">
        <v>18.61877222</v>
      </c>
      <c r="F7501" s="7" t="s">
        <v>2977</v>
      </c>
      <c r="G7501" s="7" t="s">
        <v>3120</v>
      </c>
      <c r="H7501" s="7" t="str">
        <f t="shared" si="235"/>
        <v>(-32.2424722, 18.6187722)</v>
      </c>
    </row>
    <row r="7502" spans="1:8" x14ac:dyDescent="0.25">
      <c r="A7502" s="7" t="str">
        <f t="shared" si="234"/>
        <v>TRIM: Leliedam Sdg.Overberg Agri Bedrywe - Private Siding (147591)</v>
      </c>
      <c r="B7502" s="7" t="s">
        <v>3121</v>
      </c>
      <c r="C7502" s="7" t="s">
        <v>2974</v>
      </c>
      <c r="D7502" s="14">
        <v>-33.221202779999999</v>
      </c>
      <c r="E7502" s="14">
        <v>18.90599722</v>
      </c>
      <c r="F7502" s="7" t="s">
        <v>2977</v>
      </c>
      <c r="G7502" s="7" t="s">
        <v>3122</v>
      </c>
      <c r="H7502" s="7" t="str">
        <f t="shared" si="235"/>
        <v>(-33.2212028, 18.9059972)</v>
      </c>
    </row>
    <row r="7503" spans="1:8" x14ac:dyDescent="0.25">
      <c r="A7503" s="7" t="str">
        <f t="shared" si="234"/>
        <v>TRIM: Halfmanshof Sdg.Xtrata South Africa - Private Siding (147656)</v>
      </c>
      <c r="B7503" s="7" t="s">
        <v>3123</v>
      </c>
      <c r="C7503" s="7" t="s">
        <v>2974</v>
      </c>
      <c r="D7503" s="14">
        <v>-33.145247220000002</v>
      </c>
      <c r="E7503" s="14">
        <v>18.961147220000001</v>
      </c>
      <c r="F7503" s="7" t="s">
        <v>2977</v>
      </c>
      <c r="G7503" s="7" t="s">
        <v>3124</v>
      </c>
      <c r="H7503" s="7" t="str">
        <f t="shared" si="235"/>
        <v>(-33.1452472, 18.9611472)</v>
      </c>
    </row>
    <row r="7504" spans="1:8" x14ac:dyDescent="0.25">
      <c r="A7504" s="7" t="str">
        <f t="shared" si="234"/>
        <v>TRIM: Gouda Sdg.Kaap Agri Pty Ltd - Private Siding (147699)</v>
      </c>
      <c r="B7504" s="7" t="s">
        <v>3125</v>
      </c>
      <c r="C7504" s="7" t="s">
        <v>2974</v>
      </c>
      <c r="D7504" s="14">
        <v>-33.30151</v>
      </c>
      <c r="E7504" s="14">
        <v>19.041980559999999</v>
      </c>
      <c r="F7504" s="7" t="s">
        <v>2977</v>
      </c>
      <c r="G7504" s="7" t="s">
        <v>3126</v>
      </c>
      <c r="H7504" s="7" t="str">
        <f t="shared" si="235"/>
        <v>(-33.30151, 19.0419806)</v>
      </c>
    </row>
    <row r="7505" spans="1:8" x14ac:dyDescent="0.25">
      <c r="A7505" s="7" t="str">
        <f t="shared" si="234"/>
        <v>TRIM: Atlantis Sdg.City Of Cape Town - Service Line (147737)</v>
      </c>
      <c r="B7505" s="7" t="s">
        <v>3127</v>
      </c>
      <c r="C7505" s="7" t="s">
        <v>3047</v>
      </c>
      <c r="D7505" s="14">
        <v>-33.922208329999997</v>
      </c>
      <c r="E7505" s="14">
        <v>18.467593610000002</v>
      </c>
      <c r="F7505" s="7" t="s">
        <v>2977</v>
      </c>
      <c r="G7505" s="7" t="s">
        <v>3128</v>
      </c>
      <c r="H7505" s="7" t="str">
        <f t="shared" si="235"/>
        <v>(-33.9222083, 18.4675936)</v>
      </c>
    </row>
    <row r="7506" spans="1:8" x14ac:dyDescent="0.25">
      <c r="A7506" s="7" t="str">
        <f t="shared" si="234"/>
        <v>TRIM: Bergrivier Sdg.Overberg Agri Bedrywe - Private Siding (147834)</v>
      </c>
      <c r="B7506" s="7" t="s">
        <v>3129</v>
      </c>
      <c r="C7506" s="7" t="s">
        <v>2974</v>
      </c>
      <c r="D7506" s="14">
        <v>-32.926030560000001</v>
      </c>
      <c r="E7506" s="14">
        <v>18.328416669999999</v>
      </c>
      <c r="F7506" s="7" t="s">
        <v>2977</v>
      </c>
      <c r="G7506" s="7" t="s">
        <v>3130</v>
      </c>
      <c r="H7506" s="7" t="str">
        <f t="shared" si="235"/>
        <v>(-32.9260306, 18.3284167)</v>
      </c>
    </row>
    <row r="7507" spans="1:8" x14ac:dyDescent="0.25">
      <c r="A7507" s="7" t="str">
        <f t="shared" si="234"/>
        <v>TRIM: Pools Sdg.Kaap Agri Pty Ltd - Private Siding (147893)</v>
      </c>
      <c r="B7507" s="7" t="s">
        <v>3131</v>
      </c>
      <c r="C7507" s="7" t="s">
        <v>2974</v>
      </c>
      <c r="D7507" s="14">
        <v>-32.812816669999997</v>
      </c>
      <c r="E7507" s="14">
        <v>18.850352220000001</v>
      </c>
      <c r="F7507" s="7" t="s">
        <v>2977</v>
      </c>
      <c r="G7507" s="7" t="s">
        <v>3132</v>
      </c>
      <c r="H7507" s="7" t="str">
        <f t="shared" si="235"/>
        <v>(-32.8128167, 18.8503522)</v>
      </c>
    </row>
    <row r="7508" spans="1:8" x14ac:dyDescent="0.25">
      <c r="A7508" s="7" t="str">
        <f t="shared" si="234"/>
        <v>TRIM: Wolseley Sdg.Nitrophoska Pty Ltd - Private Siding (148016)</v>
      </c>
      <c r="B7508" s="7" t="s">
        <v>3133</v>
      </c>
      <c r="C7508" s="7" t="s">
        <v>2974</v>
      </c>
      <c r="D7508" s="14">
        <v>-33.412977779999999</v>
      </c>
      <c r="E7508" s="14">
        <v>19.19677222</v>
      </c>
      <c r="F7508" s="7" t="s">
        <v>2977</v>
      </c>
      <c r="G7508" s="7" t="s">
        <v>3134</v>
      </c>
      <c r="H7508" s="7" t="str">
        <f t="shared" si="235"/>
        <v>(-33.4129778, 19.1967722)</v>
      </c>
    </row>
    <row r="7509" spans="1:8" x14ac:dyDescent="0.25">
      <c r="A7509" s="7" t="str">
        <f t="shared" si="234"/>
        <v>TRIM: Salkor Sdg.Namakwa Sands Ltd - Private Siding (148075)</v>
      </c>
      <c r="B7509" s="7" t="s">
        <v>3135</v>
      </c>
      <c r="C7509" s="7" t="s">
        <v>2974</v>
      </c>
      <c r="D7509" s="14">
        <v>-32.950184720000003</v>
      </c>
      <c r="E7509" s="14">
        <v>18.045444440000001</v>
      </c>
      <c r="F7509" s="7" t="s">
        <v>2968</v>
      </c>
      <c r="G7509" s="7" t="s">
        <v>3136</v>
      </c>
      <c r="H7509" s="7" t="str">
        <f t="shared" si="235"/>
        <v>(-32.9501847, 18.0454444)</v>
      </c>
    </row>
    <row r="7510" spans="1:8" x14ac:dyDescent="0.25">
      <c r="A7510" s="7" t="str">
        <f t="shared" si="234"/>
        <v>TRIM: Bellville Sdg.Trencor Services - Private Siding (148105)</v>
      </c>
      <c r="B7510" s="7" t="s">
        <v>3137</v>
      </c>
      <c r="C7510" s="7" t="s">
        <v>2974</v>
      </c>
      <c r="D7510" s="14">
        <v>-33.90611389</v>
      </c>
      <c r="E7510" s="14">
        <v>18.628183329999999</v>
      </c>
      <c r="F7510" s="7" t="s">
        <v>2977</v>
      </c>
      <c r="G7510" s="7" t="s">
        <v>3138</v>
      </c>
      <c r="H7510" s="7" t="str">
        <f t="shared" si="235"/>
        <v>(-33.9061139, 18.6281833)</v>
      </c>
    </row>
    <row r="7511" spans="1:8" x14ac:dyDescent="0.25">
      <c r="A7511" s="7" t="str">
        <f t="shared" si="234"/>
        <v>TRIM: Bellville Sdg.Royal Salt Company - Private Siding (148113)</v>
      </c>
      <c r="B7511" s="7" t="s">
        <v>3139</v>
      </c>
      <c r="C7511" s="7" t="s">
        <v>2974</v>
      </c>
      <c r="D7511" s="14">
        <v>-33.90611389</v>
      </c>
      <c r="E7511" s="14">
        <v>18.628183329999999</v>
      </c>
      <c r="F7511" s="7" t="s">
        <v>2977</v>
      </c>
      <c r="G7511" s="7" t="s">
        <v>3140</v>
      </c>
      <c r="H7511" s="7" t="str">
        <f t="shared" si="235"/>
        <v>(-33.9061139, 18.6281833)</v>
      </c>
    </row>
    <row r="7512" spans="1:8" x14ac:dyDescent="0.25">
      <c r="A7512" s="7" t="str">
        <f t="shared" si="234"/>
        <v>TRIM: Bellville Dept.Siding 8024 - Departmental Siding (160156)</v>
      </c>
      <c r="B7512" s="7" t="s">
        <v>3141</v>
      </c>
      <c r="C7512" s="7" t="s">
        <v>2991</v>
      </c>
      <c r="D7512" s="14">
        <v>-33.90611389</v>
      </c>
      <c r="E7512" s="14">
        <v>18.628183329999999</v>
      </c>
      <c r="F7512" s="7" t="s">
        <v>2977</v>
      </c>
      <c r="G7512" s="7" t="s">
        <v>3142</v>
      </c>
      <c r="H7512" s="7" t="str">
        <f t="shared" si="235"/>
        <v>(-33.9061139, 18.6281833)</v>
      </c>
    </row>
    <row r="7513" spans="1:8" x14ac:dyDescent="0.25">
      <c r="A7513" s="7" t="str">
        <f t="shared" si="234"/>
        <v>TRIM: Table Bay Harbour Cold Store - Port-No Yard Control + Cosmos (160628)</v>
      </c>
      <c r="B7513" s="7" t="s">
        <v>3143</v>
      </c>
      <c r="C7513" s="7" t="s">
        <v>3144</v>
      </c>
      <c r="D7513" s="14">
        <v>-33.920880560000001</v>
      </c>
      <c r="E7513" s="14">
        <v>18.434264720000002</v>
      </c>
      <c r="F7513" s="7" t="s">
        <v>2977</v>
      </c>
      <c r="G7513" s="7" t="s">
        <v>3145</v>
      </c>
      <c r="H7513" s="7" t="str">
        <f t="shared" si="235"/>
        <v>(-33.9208806, 18.4342647)</v>
      </c>
    </row>
    <row r="7514" spans="1:8" x14ac:dyDescent="0.25">
      <c r="A7514" s="7" t="str">
        <f t="shared" si="234"/>
        <v>TRIM: Paarl Dept.Siding Profile Feeds Pty Ltd - Departmental Siding (160822)</v>
      </c>
      <c r="B7514" s="7" t="s">
        <v>3146</v>
      </c>
      <c r="C7514" s="7" t="s">
        <v>2991</v>
      </c>
      <c r="D7514" s="14">
        <v>-33.764961110000002</v>
      </c>
      <c r="E7514" s="14">
        <v>18.965355559999999</v>
      </c>
      <c r="F7514" s="7" t="s">
        <v>2977</v>
      </c>
      <c r="G7514" s="7" t="s">
        <v>3147</v>
      </c>
      <c r="H7514" s="7" t="str">
        <f t="shared" si="235"/>
        <v>(-33.7649611, 18.9653556)</v>
      </c>
    </row>
    <row r="7515" spans="1:8" x14ac:dyDescent="0.25">
      <c r="A7515" s="7" t="str">
        <f t="shared" si="234"/>
        <v>TRIM: Bamboesspruit Sdg.Suidwes Landbou - Private Siding (240001)</v>
      </c>
      <c r="B7515" s="7" t="s">
        <v>3148</v>
      </c>
      <c r="C7515" s="7" t="s">
        <v>2974</v>
      </c>
      <c r="D7515" s="14">
        <v>-26.937208330000001</v>
      </c>
      <c r="E7515" s="14">
        <v>25.967420829999998</v>
      </c>
      <c r="F7515" s="7" t="s">
        <v>3149</v>
      </c>
      <c r="G7515" s="7" t="s">
        <v>3150</v>
      </c>
      <c r="H7515" s="7" t="str">
        <f t="shared" si="235"/>
        <v>(-26.9372083, 25.9674208)</v>
      </c>
    </row>
    <row r="7516" spans="1:8" x14ac:dyDescent="0.25">
      <c r="A7516" s="7" t="str">
        <f t="shared" si="234"/>
        <v>TRIM: Barberspan Sdg.Nwk Limited - Private Siding (240028)</v>
      </c>
      <c r="B7516" s="7" t="s">
        <v>3151</v>
      </c>
      <c r="C7516" s="7" t="s">
        <v>2974</v>
      </c>
      <c r="D7516" s="14">
        <v>-26.62095278</v>
      </c>
      <c r="E7516" s="14">
        <v>25.572649999999999</v>
      </c>
      <c r="F7516" s="7" t="s">
        <v>3149</v>
      </c>
      <c r="G7516" s="7" t="s">
        <v>3152</v>
      </c>
      <c r="H7516" s="7" t="str">
        <f t="shared" si="235"/>
        <v>(-26.6209528, 25.57265)</v>
      </c>
    </row>
    <row r="7517" spans="1:8" x14ac:dyDescent="0.25">
      <c r="A7517" s="7" t="str">
        <f t="shared" si="234"/>
        <v>TRIM: Bodenstein Sdg.Nwk Limited - Private Siding (240036)</v>
      </c>
      <c r="B7517" s="7" t="s">
        <v>3153</v>
      </c>
      <c r="C7517" s="7" t="s">
        <v>2974</v>
      </c>
      <c r="D7517" s="14">
        <v>-26.329902780000001</v>
      </c>
      <c r="E7517" s="14">
        <v>26.467198060000001</v>
      </c>
      <c r="F7517" s="7" t="s">
        <v>3149</v>
      </c>
      <c r="G7517" s="7" t="s">
        <v>3154</v>
      </c>
      <c r="H7517" s="7" t="str">
        <f t="shared" si="235"/>
        <v>(-26.3299028, 26.4671981)</v>
      </c>
    </row>
    <row r="7518" spans="1:8" x14ac:dyDescent="0.25">
      <c r="A7518" s="7" t="str">
        <f t="shared" si="234"/>
        <v>TRIM: Beaconsfield Sdg.Department Of Health - Private Siding (240303)</v>
      </c>
      <c r="B7518" s="7" t="s">
        <v>3155</v>
      </c>
      <c r="C7518" s="7" t="s">
        <v>2974</v>
      </c>
      <c r="D7518" s="14">
        <v>-28.761861110000002</v>
      </c>
      <c r="E7518" s="14">
        <v>24.783963889999999</v>
      </c>
      <c r="F7518" s="7" t="s">
        <v>2977</v>
      </c>
      <c r="G7518" s="7" t="s">
        <v>3156</v>
      </c>
      <c r="H7518" s="7" t="str">
        <f t="shared" si="235"/>
        <v>(-28.7618611, 24.7839639)</v>
      </c>
    </row>
    <row r="7519" spans="1:8" x14ac:dyDescent="0.25">
      <c r="A7519" s="7" t="str">
        <f t="shared" si="234"/>
        <v>TRIM: Bloemhof Sdg.Suidwes Landbou - Private Siding (240389)</v>
      </c>
      <c r="B7519" s="7" t="s">
        <v>3157</v>
      </c>
      <c r="C7519" s="7" t="s">
        <v>2974</v>
      </c>
      <c r="D7519" s="14">
        <v>-27.64232222</v>
      </c>
      <c r="E7519" s="14">
        <v>25.60189278</v>
      </c>
      <c r="F7519" s="7" t="s">
        <v>3149</v>
      </c>
      <c r="G7519" s="7" t="s">
        <v>3158</v>
      </c>
      <c r="H7519" s="7" t="str">
        <f t="shared" si="235"/>
        <v>(-27.6423222, 25.6018928)</v>
      </c>
    </row>
    <row r="7520" spans="1:8" x14ac:dyDescent="0.25">
      <c r="A7520" s="7" t="str">
        <f t="shared" si="234"/>
        <v>TRIM: De Aar Sdg.Department Of Public Works 1 - Private Siding (240516)</v>
      </c>
      <c r="B7520" s="7" t="s">
        <v>3159</v>
      </c>
      <c r="C7520" s="7" t="s">
        <v>2974</v>
      </c>
      <c r="D7520" s="14">
        <v>-30.644416669999998</v>
      </c>
      <c r="E7520" s="14">
        <v>24.014991670000001</v>
      </c>
      <c r="F7520" s="7" t="s">
        <v>2977</v>
      </c>
      <c r="G7520" s="7" t="s">
        <v>3160</v>
      </c>
      <c r="H7520" s="7" t="str">
        <f t="shared" si="235"/>
        <v>(-30.6444167, 24.0149917)</v>
      </c>
    </row>
    <row r="7521" spans="1:8" x14ac:dyDescent="0.25">
      <c r="A7521" s="7" t="str">
        <f t="shared" si="234"/>
        <v>TRIM: Hotazel Sdg.Kudumane Management Res. - Private Siding (240532)</v>
      </c>
      <c r="B7521" s="7" t="s">
        <v>3161</v>
      </c>
      <c r="C7521" s="7" t="s">
        <v>2974</v>
      </c>
      <c r="D7521" s="14">
        <v>-29.393799999999999</v>
      </c>
      <c r="E7521" s="14">
        <v>31.262699999999999</v>
      </c>
      <c r="F7521" s="7" t="s">
        <v>2977</v>
      </c>
      <c r="G7521" s="7" t="s">
        <v>3162</v>
      </c>
      <c r="H7521" s="7" t="str">
        <f t="shared" si="235"/>
        <v>(-29.3938, 31.2627)</v>
      </c>
    </row>
    <row r="7522" spans="1:8" x14ac:dyDescent="0.25">
      <c r="A7522" s="7" t="str">
        <f t="shared" si="234"/>
        <v>TRIM: Delareyville Sdg.Nwk Limited - Private Siding (240591)</v>
      </c>
      <c r="B7522" s="7" t="s">
        <v>3163</v>
      </c>
      <c r="C7522" s="7" t="s">
        <v>2974</v>
      </c>
      <c r="D7522" s="14">
        <v>-26.693747219999999</v>
      </c>
      <c r="E7522" s="14">
        <v>25.457166669999999</v>
      </c>
      <c r="F7522" s="7" t="s">
        <v>3149</v>
      </c>
      <c r="G7522" s="7" t="s">
        <v>3164</v>
      </c>
      <c r="H7522" s="7" t="str">
        <f t="shared" si="235"/>
        <v>(-26.6937472, 25.4571667)</v>
      </c>
    </row>
    <row r="7523" spans="1:8" x14ac:dyDescent="0.25">
      <c r="A7523" s="7" t="str">
        <f t="shared" si="234"/>
        <v>TRIM: Hotazel Sdg.Samancor Limited 1 - Private Siding (240664)</v>
      </c>
      <c r="B7523" s="7" t="s">
        <v>3165</v>
      </c>
      <c r="C7523" s="7" t="s">
        <v>2974</v>
      </c>
      <c r="D7523" s="14">
        <v>-27.221527779999999</v>
      </c>
      <c r="E7523" s="14">
        <v>22.967222499999998</v>
      </c>
      <c r="F7523" s="7" t="s">
        <v>2977</v>
      </c>
      <c r="G7523" s="7" t="s">
        <v>3166</v>
      </c>
      <c r="H7523" s="7" t="str">
        <f t="shared" si="235"/>
        <v>(-27.2215278, 22.9672225)</v>
      </c>
    </row>
    <row r="7524" spans="1:8" x14ac:dyDescent="0.25">
      <c r="A7524" s="7" t="str">
        <f t="shared" si="234"/>
        <v>TRIM: Hotazel Sdg.Associated Managanese Mines - Private Siding (240699)</v>
      </c>
      <c r="B7524" s="7" t="s">
        <v>3167</v>
      </c>
      <c r="C7524" s="7" t="s">
        <v>2974</v>
      </c>
      <c r="D7524" s="14">
        <v>-27.221527779999999</v>
      </c>
      <c r="E7524" s="14">
        <v>22.967222499999998</v>
      </c>
      <c r="F7524" s="7" t="s">
        <v>2977</v>
      </c>
      <c r="G7524" s="7" t="s">
        <v>3168</v>
      </c>
      <c r="H7524" s="7" t="str">
        <f t="shared" si="235"/>
        <v>(-27.2215278, 22.9672225)</v>
      </c>
    </row>
    <row r="7525" spans="1:8" x14ac:dyDescent="0.25">
      <c r="A7525" s="7" t="str">
        <f t="shared" si="234"/>
        <v>TRIM: Hotazel Sdg.South 32 Manganese Mines - Private Siding (240702)</v>
      </c>
      <c r="B7525" s="7" t="s">
        <v>3169</v>
      </c>
      <c r="C7525" s="7" t="s">
        <v>2974</v>
      </c>
      <c r="D7525" s="14">
        <v>-27.221527779999999</v>
      </c>
      <c r="E7525" s="14">
        <v>22.967222499999998</v>
      </c>
      <c r="F7525" s="7" t="s">
        <v>2977</v>
      </c>
      <c r="G7525" s="7" t="s">
        <v>3170</v>
      </c>
      <c r="H7525" s="7" t="str">
        <f t="shared" si="235"/>
        <v>(-27.2215278, 22.9672225)</v>
      </c>
    </row>
    <row r="7526" spans="1:8" x14ac:dyDescent="0.25">
      <c r="A7526" s="7" t="str">
        <f t="shared" si="234"/>
        <v>TRIM: Hallett'S Hope Sdg.Suidwes Landbou - Private Siding (240745)</v>
      </c>
      <c r="B7526" s="7" t="s">
        <v>3171</v>
      </c>
      <c r="C7526" s="7" t="s">
        <v>2974</v>
      </c>
      <c r="D7526" s="14">
        <v>-27.039002780000001</v>
      </c>
      <c r="E7526" s="14">
        <v>25.387677780000001</v>
      </c>
      <c r="F7526" s="7" t="s">
        <v>3149</v>
      </c>
      <c r="G7526" s="7" t="s">
        <v>3172</v>
      </c>
      <c r="H7526" s="7" t="str">
        <f t="shared" si="235"/>
        <v>(-27.0390028, 25.3876778)</v>
      </c>
    </row>
    <row r="7527" spans="1:8" x14ac:dyDescent="0.25">
      <c r="A7527" s="7" t="str">
        <f t="shared" si="234"/>
        <v>TRIM: Hartswater Sdg. Chevron South Africa Pty - Private Siding (240796)</v>
      </c>
      <c r="B7527" s="7" t="s">
        <v>3173</v>
      </c>
      <c r="C7527" s="7" t="s">
        <v>2974</v>
      </c>
      <c r="D7527" s="14">
        <v>-27.771577780000001</v>
      </c>
      <c r="E7527" s="14">
        <v>24.792941670000001</v>
      </c>
      <c r="F7527" s="7" t="s">
        <v>2977</v>
      </c>
      <c r="G7527" s="7" t="s">
        <v>3174</v>
      </c>
      <c r="H7527" s="7" t="str">
        <f t="shared" si="235"/>
        <v>(-27.7715778, 24.7929417)</v>
      </c>
    </row>
    <row r="7528" spans="1:8" x14ac:dyDescent="0.25">
      <c r="A7528" s="7" t="str">
        <f t="shared" si="234"/>
        <v>TRIM: Kimberley Sdg.Suidwes Kooperasie - Private Siding (240907)</v>
      </c>
      <c r="B7528" s="7" t="s">
        <v>3175</v>
      </c>
      <c r="C7528" s="7" t="s">
        <v>2974</v>
      </c>
      <c r="D7528" s="14">
        <v>-28.731666669999999</v>
      </c>
      <c r="E7528" s="14">
        <v>24.770411110000001</v>
      </c>
      <c r="F7528" s="7" t="s">
        <v>2977</v>
      </c>
      <c r="G7528" s="7" t="s">
        <v>3176</v>
      </c>
      <c r="H7528" s="7" t="str">
        <f t="shared" si="235"/>
        <v>(-28.7316667, 24.7704111)</v>
      </c>
    </row>
    <row r="7529" spans="1:8" x14ac:dyDescent="0.25">
      <c r="A7529" s="7" t="str">
        <f t="shared" si="234"/>
        <v>TRIM: Kingswood Sdg.Suidwes Landbou - Private Siding (241067)</v>
      </c>
      <c r="B7529" s="7" t="s">
        <v>3177</v>
      </c>
      <c r="C7529" s="7" t="s">
        <v>2974</v>
      </c>
      <c r="D7529" s="14">
        <v>-27.479708330000001</v>
      </c>
      <c r="E7529" s="14">
        <v>25.774116670000002</v>
      </c>
      <c r="F7529" s="7" t="s">
        <v>3149</v>
      </c>
      <c r="G7529" s="7" t="s">
        <v>3178</v>
      </c>
      <c r="H7529" s="7" t="str">
        <f t="shared" si="235"/>
        <v>(-27.4797083, 25.7741167)</v>
      </c>
    </row>
    <row r="7530" spans="1:8" x14ac:dyDescent="0.25">
      <c r="A7530" s="7" t="str">
        <f t="shared" si="234"/>
        <v>TRIM: Klein-Harts Sdg.Nwk Limited - Private Siding (241091)</v>
      </c>
      <c r="B7530" s="7" t="s">
        <v>3179</v>
      </c>
      <c r="C7530" s="7" t="s">
        <v>2974</v>
      </c>
      <c r="D7530" s="14">
        <v>-26.645305560000001</v>
      </c>
      <c r="E7530" s="14">
        <v>25.952726670000001</v>
      </c>
      <c r="F7530" s="7" t="s">
        <v>3149</v>
      </c>
      <c r="G7530" s="7" t="s">
        <v>3180</v>
      </c>
      <c r="H7530" s="7" t="str">
        <f t="shared" si="235"/>
        <v>(-26.6453056, 25.9527267)</v>
      </c>
    </row>
    <row r="7531" spans="1:8" x14ac:dyDescent="0.25">
      <c r="A7531" s="7" t="str">
        <f t="shared" si="234"/>
        <v>TRIM: Kraaipan Sdg.Agricor - Private Siding (241105)</v>
      </c>
      <c r="B7531" s="7" t="s">
        <v>3181</v>
      </c>
      <c r="C7531" s="7" t="s">
        <v>2974</v>
      </c>
      <c r="D7531" s="14">
        <v>-26.296691670000001</v>
      </c>
      <c r="E7531" s="14">
        <v>25.30620278</v>
      </c>
      <c r="F7531" s="7" t="s">
        <v>3149</v>
      </c>
      <c r="G7531" s="7" t="s">
        <v>3182</v>
      </c>
      <c r="H7531" s="7" t="str">
        <f t="shared" si="235"/>
        <v>(-26.2966917, 25.3062028)</v>
      </c>
    </row>
    <row r="7532" spans="1:8" x14ac:dyDescent="0.25">
      <c r="A7532" s="7" t="str">
        <f t="shared" si="234"/>
        <v>TRIM: Kameel Sdg.Nwk Limited - Private Siding (241172)</v>
      </c>
      <c r="B7532" s="7" t="s">
        <v>3183</v>
      </c>
      <c r="C7532" s="7" t="s">
        <v>2974</v>
      </c>
      <c r="D7532" s="14">
        <v>-26.600429170000002</v>
      </c>
      <c r="E7532" s="14">
        <v>25.04091111</v>
      </c>
      <c r="F7532" s="7" t="s">
        <v>3149</v>
      </c>
      <c r="G7532" s="7" t="s">
        <v>3184</v>
      </c>
      <c r="H7532" s="7" t="str">
        <f t="shared" si="235"/>
        <v>(-26.6004292, 25.0409111)</v>
      </c>
    </row>
    <row r="7533" spans="1:8" x14ac:dyDescent="0.25">
      <c r="A7533" s="7" t="str">
        <f t="shared" si="234"/>
        <v>TRIM: Leeudoringstad Sdg.Suidwes Landbou - Private Siding (241237)</v>
      </c>
      <c r="B7533" s="7" t="s">
        <v>3185</v>
      </c>
      <c r="C7533" s="7" t="s">
        <v>2974</v>
      </c>
      <c r="D7533" s="14">
        <v>-27.239169440000001</v>
      </c>
      <c r="E7533" s="14">
        <v>26.236233330000001</v>
      </c>
      <c r="F7533" s="7" t="s">
        <v>3149</v>
      </c>
      <c r="G7533" s="7" t="s">
        <v>3186</v>
      </c>
      <c r="H7533" s="7" t="str">
        <f t="shared" si="235"/>
        <v>(-27.2391694, 26.2362333)</v>
      </c>
    </row>
    <row r="7534" spans="1:8" x14ac:dyDescent="0.25">
      <c r="A7534" s="7" t="str">
        <f t="shared" si="234"/>
        <v>TRIM: Lichtenburg Sdg.Lafarge South Africa - Private Siding (241245)</v>
      </c>
      <c r="B7534" s="7" t="s">
        <v>3187</v>
      </c>
      <c r="C7534" s="7" t="s">
        <v>2974</v>
      </c>
      <c r="D7534" s="14">
        <v>-26.142399999999999</v>
      </c>
      <c r="E7534" s="14">
        <v>26.17397222</v>
      </c>
      <c r="F7534" s="7" t="s">
        <v>3149</v>
      </c>
      <c r="G7534" s="7" t="s">
        <v>3188</v>
      </c>
      <c r="H7534" s="7" t="str">
        <f t="shared" si="235"/>
        <v>(-26.1424, 26.1739722)</v>
      </c>
    </row>
    <row r="7535" spans="1:8" x14ac:dyDescent="0.25">
      <c r="A7535" s="7" t="str">
        <f t="shared" si="234"/>
        <v>TRIM: Rietgat Sdg.Afrisam South Africa Ltd - Private Siding (241253)</v>
      </c>
      <c r="B7535" s="7" t="s">
        <v>3189</v>
      </c>
      <c r="C7535" s="7" t="s">
        <v>2974</v>
      </c>
      <c r="D7535" s="14">
        <v>-26.18555778</v>
      </c>
      <c r="E7535" s="14">
        <v>26.205216669999999</v>
      </c>
      <c r="F7535" s="7" t="s">
        <v>3149</v>
      </c>
      <c r="G7535" s="7" t="s">
        <v>3190</v>
      </c>
      <c r="H7535" s="7" t="str">
        <f t="shared" si="235"/>
        <v>(-26.1855578, 26.2052167)</v>
      </c>
    </row>
    <row r="7536" spans="1:8" x14ac:dyDescent="0.25">
      <c r="A7536" s="7" t="str">
        <f t="shared" si="234"/>
        <v>TRIM: Makwassie Sdg.Shell Downstream S.A Pty L - Private Siding (241393)</v>
      </c>
      <c r="B7536" s="7" t="s">
        <v>3191</v>
      </c>
      <c r="C7536" s="7" t="s">
        <v>2974</v>
      </c>
      <c r="D7536" s="14">
        <v>-27.321388890000001</v>
      </c>
      <c r="E7536" s="14">
        <v>25.99780556</v>
      </c>
      <c r="F7536" s="7" t="s">
        <v>3149</v>
      </c>
      <c r="G7536" s="7" t="s">
        <v>3192</v>
      </c>
      <c r="H7536" s="7" t="str">
        <f t="shared" si="235"/>
        <v>(-27.3213889, 25.9978056)</v>
      </c>
    </row>
    <row r="7537" spans="1:8" x14ac:dyDescent="0.25">
      <c r="A7537" s="7" t="str">
        <f t="shared" si="234"/>
        <v>TRIM: Madibogo Sdg.Nwk Limited - Private Siding (241458)</v>
      </c>
      <c r="B7537" s="7" t="s">
        <v>3193</v>
      </c>
      <c r="C7537" s="7" t="s">
        <v>2974</v>
      </c>
      <c r="D7537" s="14">
        <v>-26.42510833</v>
      </c>
      <c r="E7537" s="14">
        <v>25.191363890000002</v>
      </c>
      <c r="F7537" s="7" t="s">
        <v>3149</v>
      </c>
      <c r="G7537" s="7" t="s">
        <v>3194</v>
      </c>
      <c r="H7537" s="7" t="str">
        <f t="shared" si="235"/>
        <v>(-26.4251083, 25.1913639)</v>
      </c>
    </row>
    <row r="7538" spans="1:8" x14ac:dyDescent="0.25">
      <c r="A7538" s="7" t="str">
        <f t="shared" si="234"/>
        <v>TRIM: Magogong Sdg.Senwes Beperk - Private Siding (241598)</v>
      </c>
      <c r="B7538" s="7" t="s">
        <v>3195</v>
      </c>
      <c r="C7538" s="7" t="s">
        <v>2974</v>
      </c>
      <c r="D7538" s="14">
        <v>-27.671369439999999</v>
      </c>
      <c r="E7538" s="14">
        <v>24.77083056</v>
      </c>
      <c r="F7538" s="7" t="s">
        <v>2977</v>
      </c>
      <c r="G7538" s="7" t="s">
        <v>3196</v>
      </c>
      <c r="H7538" s="7" t="str">
        <f t="shared" si="235"/>
        <v>(-27.6713694, 24.7708306)</v>
      </c>
    </row>
    <row r="7539" spans="1:8" x14ac:dyDescent="0.25">
      <c r="A7539" s="7" t="str">
        <f t="shared" si="234"/>
        <v>TRIM: Magogong Sdg.Senwes Beperk 1 - Private Siding (241601)</v>
      </c>
      <c r="B7539" s="7" t="s">
        <v>3197</v>
      </c>
      <c r="C7539" s="7" t="s">
        <v>2974</v>
      </c>
      <c r="D7539" s="14">
        <v>-27.671369439999999</v>
      </c>
      <c r="E7539" s="14">
        <v>24.77083056</v>
      </c>
      <c r="F7539" s="7" t="s">
        <v>2977</v>
      </c>
      <c r="G7539" s="7" t="s">
        <v>3198</v>
      </c>
      <c r="H7539" s="7" t="str">
        <f t="shared" si="235"/>
        <v>(-27.6713694, 24.7708306)</v>
      </c>
    </row>
    <row r="7540" spans="1:8" x14ac:dyDescent="0.25">
      <c r="A7540" s="7" t="str">
        <f t="shared" si="234"/>
        <v>TRIM: Migdol Sdg.Nwk Limited - Private Siding (241644)</v>
      </c>
      <c r="B7540" s="7" t="s">
        <v>3199</v>
      </c>
      <c r="C7540" s="7" t="s">
        <v>2974</v>
      </c>
      <c r="D7540" s="14">
        <v>-26.900491389999999</v>
      </c>
      <c r="E7540" s="14">
        <v>25.453949999999999</v>
      </c>
      <c r="F7540" s="7" t="s">
        <v>3149</v>
      </c>
      <c r="G7540" s="7" t="s">
        <v>3200</v>
      </c>
      <c r="H7540" s="7" t="str">
        <f t="shared" si="235"/>
        <v>(-26.9004914, 25.45395)</v>
      </c>
    </row>
    <row r="7541" spans="1:8" x14ac:dyDescent="0.25">
      <c r="A7541" s="7" t="str">
        <f t="shared" si="234"/>
        <v>TRIM: Mamathwane Sdg.Samancor Limited 1 - Private Siding (241695)</v>
      </c>
      <c r="B7541" s="7" t="s">
        <v>3201</v>
      </c>
      <c r="C7541" s="7" t="s">
        <v>2974</v>
      </c>
      <c r="D7541" s="14">
        <v>-27.3932</v>
      </c>
      <c r="E7541" s="14">
        <v>22.99566111</v>
      </c>
      <c r="F7541" s="7" t="s">
        <v>2977</v>
      </c>
      <c r="G7541" s="7" t="s">
        <v>3202</v>
      </c>
      <c r="H7541" s="7" t="str">
        <f t="shared" si="235"/>
        <v>(-27.3932, 22.9956611)</v>
      </c>
    </row>
    <row r="7542" spans="1:8" x14ac:dyDescent="0.25">
      <c r="A7542" s="7" t="str">
        <f t="shared" si="234"/>
        <v>TRIM: Ottosdal Sdg.Dups Diesel - Private Siding (241814)</v>
      </c>
      <c r="B7542" s="7" t="s">
        <v>3203</v>
      </c>
      <c r="C7542" s="7" t="s">
        <v>2974</v>
      </c>
      <c r="D7542" s="14">
        <v>-26.82922778</v>
      </c>
      <c r="E7542" s="14">
        <v>25.995886110000001</v>
      </c>
      <c r="F7542" s="7" t="s">
        <v>3149</v>
      </c>
      <c r="G7542" s="7" t="s">
        <v>3204</v>
      </c>
      <c r="H7542" s="7" t="str">
        <f t="shared" si="235"/>
        <v>(-26.8292278, 25.9958861)</v>
      </c>
    </row>
    <row r="7543" spans="1:8" x14ac:dyDescent="0.25">
      <c r="A7543" s="7" t="str">
        <f t="shared" si="234"/>
        <v>TRIM: Postmasburg Sdg.Orsa Ore - Private Siding (241849)</v>
      </c>
      <c r="B7543" s="7" t="s">
        <v>3205</v>
      </c>
      <c r="C7543" s="7" t="s">
        <v>2974</v>
      </c>
      <c r="D7543" s="14">
        <v>-28.310722219999999</v>
      </c>
      <c r="E7543" s="14">
        <v>23.196141669999999</v>
      </c>
      <c r="F7543" s="7" t="s">
        <v>2977</v>
      </c>
      <c r="G7543" s="7" t="s">
        <v>3206</v>
      </c>
      <c r="H7543" s="7" t="str">
        <f t="shared" si="235"/>
        <v>(-28.3107222, 23.1961417)</v>
      </c>
    </row>
    <row r="7544" spans="1:8" x14ac:dyDescent="0.25">
      <c r="A7544" s="7" t="str">
        <f t="shared" si="234"/>
        <v>TRIM: Sannieshof Sdg.Nwk Limited - Private Siding (241881)</v>
      </c>
      <c r="B7544" s="7" t="s">
        <v>3207</v>
      </c>
      <c r="C7544" s="7" t="s">
        <v>2974</v>
      </c>
      <c r="D7544" s="14">
        <v>-26.531977779999998</v>
      </c>
      <c r="E7544" s="14">
        <v>25.804175000000001</v>
      </c>
      <c r="F7544" s="7" t="s">
        <v>3149</v>
      </c>
      <c r="G7544" s="7" t="s">
        <v>3208</v>
      </c>
      <c r="H7544" s="7" t="str">
        <f t="shared" si="235"/>
        <v>(-26.5319778, 25.804175)</v>
      </c>
    </row>
    <row r="7545" spans="1:8" x14ac:dyDescent="0.25">
      <c r="A7545" s="7" t="str">
        <f t="shared" si="234"/>
        <v>TRIM: Sishen Sdg.Iscor Limited - Private Siding (241946)</v>
      </c>
      <c r="B7545" s="7" t="s">
        <v>3209</v>
      </c>
      <c r="C7545" s="7" t="s">
        <v>2974</v>
      </c>
      <c r="D7545" s="14">
        <v>-27.80322778</v>
      </c>
      <c r="E7545" s="14">
        <v>22.986197220000001</v>
      </c>
      <c r="F7545" s="7" t="s">
        <v>2977</v>
      </c>
      <c r="G7545" s="7" t="s">
        <v>3210</v>
      </c>
      <c r="H7545" s="7" t="str">
        <f t="shared" si="235"/>
        <v>(-27.8032278, 22.9861972)</v>
      </c>
    </row>
    <row r="7546" spans="1:8" x14ac:dyDescent="0.25">
      <c r="A7546" s="7" t="str">
        <f t="shared" si="234"/>
        <v>TRIM: Schweizer-Reneke Sdg.Suidwes Landbou - Private Siding (241962)</v>
      </c>
      <c r="B7546" s="7" t="s">
        <v>3211</v>
      </c>
      <c r="C7546" s="7" t="s">
        <v>2974</v>
      </c>
      <c r="D7546" s="14">
        <v>-27.119058330000001</v>
      </c>
      <c r="E7546" s="14">
        <v>25.303141669999999</v>
      </c>
      <c r="F7546" s="7" t="s">
        <v>3149</v>
      </c>
      <c r="G7546" s="7" t="s">
        <v>3212</v>
      </c>
      <c r="H7546" s="7" t="str">
        <f t="shared" si="235"/>
        <v>(-27.1190583, 25.3031417)</v>
      </c>
    </row>
    <row r="7547" spans="1:8" x14ac:dyDescent="0.25">
      <c r="A7547" s="7" t="str">
        <f t="shared" si="234"/>
        <v>TRIM: Ulco Sdg.Afrisam South Africa Ltd - Private Siding (242047)</v>
      </c>
      <c r="B7547" s="7" t="s">
        <v>3213</v>
      </c>
      <c r="C7547" s="7" t="s">
        <v>2974</v>
      </c>
      <c r="D7547" s="14">
        <v>-28.354333329999999</v>
      </c>
      <c r="E7547" s="14">
        <v>24.290663890000001</v>
      </c>
      <c r="F7547" s="7" t="s">
        <v>2977</v>
      </c>
      <c r="G7547" s="7" t="s">
        <v>3214</v>
      </c>
      <c r="H7547" s="7" t="str">
        <f t="shared" si="235"/>
        <v>(-28.3543333, 24.2906639)</v>
      </c>
    </row>
    <row r="7548" spans="1:8" x14ac:dyDescent="0.25">
      <c r="A7548" s="7" t="str">
        <f t="shared" si="234"/>
        <v>TRIM: Ventersdorp Sdg.Totpak Manufacturing - Private Siding (242063)</v>
      </c>
      <c r="B7548" s="7" t="s">
        <v>3215</v>
      </c>
      <c r="C7548" s="7" t="s">
        <v>2974</v>
      </c>
      <c r="D7548" s="14">
        <v>-26.331627780000002</v>
      </c>
      <c r="E7548" s="14">
        <v>26.834731940000001</v>
      </c>
      <c r="F7548" s="7" t="s">
        <v>3149</v>
      </c>
      <c r="G7548" s="7" t="s">
        <v>3216</v>
      </c>
      <c r="H7548" s="7" t="str">
        <f t="shared" si="235"/>
        <v>(-26.3316278, 26.8347319)</v>
      </c>
    </row>
    <row r="7549" spans="1:8" x14ac:dyDescent="0.25">
      <c r="A7549" s="7" t="str">
        <f t="shared" si="234"/>
        <v>TRIM: Wolmaransstad Sdg.Suidwes Landbou - Private Siding (242098)</v>
      </c>
      <c r="B7549" s="7" t="s">
        <v>3217</v>
      </c>
      <c r="C7549" s="7" t="s">
        <v>2974</v>
      </c>
      <c r="D7549" s="14">
        <v>-27.189752779999999</v>
      </c>
      <c r="E7549" s="14">
        <v>25.971636109999999</v>
      </c>
      <c r="F7549" s="7" t="s">
        <v>3149</v>
      </c>
      <c r="G7549" s="7" t="s">
        <v>3218</v>
      </c>
      <c r="H7549" s="7" t="str">
        <f t="shared" si="235"/>
        <v>(-27.1897528, 25.9716361)</v>
      </c>
    </row>
    <row r="7550" spans="1:8" x14ac:dyDescent="0.25">
      <c r="A7550" s="7" t="str">
        <f t="shared" si="234"/>
        <v>TRIM: Klerksdorp Sdg.Engen Petroleum - Private Siding (242195)</v>
      </c>
      <c r="B7550" s="7" t="s">
        <v>3219</v>
      </c>
      <c r="C7550" s="7" t="s">
        <v>2974</v>
      </c>
      <c r="D7550" s="14">
        <v>-26.870377779999998</v>
      </c>
      <c r="E7550" s="14">
        <v>26.66006389</v>
      </c>
      <c r="F7550" s="7" t="s">
        <v>3149</v>
      </c>
      <c r="G7550" s="7" t="s">
        <v>3220</v>
      </c>
      <c r="H7550" s="7" t="str">
        <f t="shared" si="235"/>
        <v>(-26.8703778, 26.6600639)</v>
      </c>
    </row>
    <row r="7551" spans="1:8" x14ac:dyDescent="0.25">
      <c r="A7551" s="7" t="str">
        <f t="shared" si="234"/>
        <v>TRIM: Klerksdorp Sdg.Bp Southern Africa - Private Siding (242365)</v>
      </c>
      <c r="B7551" s="7" t="s">
        <v>3221</v>
      </c>
      <c r="C7551" s="7" t="s">
        <v>2974</v>
      </c>
      <c r="D7551" s="14">
        <v>-26.870377779999998</v>
      </c>
      <c r="E7551" s="14">
        <v>26.66006389</v>
      </c>
      <c r="F7551" s="7" t="s">
        <v>3149</v>
      </c>
      <c r="G7551" s="7" t="s">
        <v>3222</v>
      </c>
      <c r="H7551" s="7" t="str">
        <f t="shared" si="235"/>
        <v>(-26.8703778, 26.6600639)</v>
      </c>
    </row>
    <row r="7552" spans="1:8" x14ac:dyDescent="0.25">
      <c r="A7552" s="7" t="str">
        <f t="shared" si="234"/>
        <v>TRIM: Klerksdorp Sdg.Chevron South Africa Pty - Private Siding (242438)</v>
      </c>
      <c r="B7552" s="7" t="s">
        <v>3223</v>
      </c>
      <c r="C7552" s="7" t="s">
        <v>2974</v>
      </c>
      <c r="D7552" s="14">
        <v>-26.870377779999998</v>
      </c>
      <c r="E7552" s="14">
        <v>26.66006389</v>
      </c>
      <c r="F7552" s="7" t="s">
        <v>3149</v>
      </c>
      <c r="G7552" s="7" t="s">
        <v>3224</v>
      </c>
      <c r="H7552" s="7" t="str">
        <f t="shared" si="235"/>
        <v>(-26.8703778, 26.6600639)</v>
      </c>
    </row>
    <row r="7553" spans="1:8" x14ac:dyDescent="0.25">
      <c r="A7553" s="7" t="str">
        <f t="shared" ref="A7553:A7616" si="236">"TRIM: " &amp; B7553 &amp; " - " &amp; C7553 &amp; " (" &amp; G7553 &amp; ")"</f>
        <v>TRIM: Modderrivier Sdg.Gwk Beperk - Private Siding (242446)</v>
      </c>
      <c r="B7553" s="7" t="s">
        <v>3225</v>
      </c>
      <c r="C7553" s="7" t="s">
        <v>2974</v>
      </c>
      <c r="D7553" s="14">
        <v>-29.024441670000002</v>
      </c>
      <c r="E7553" s="14">
        <v>24.635082499999999</v>
      </c>
      <c r="F7553" s="7" t="s">
        <v>2977</v>
      </c>
      <c r="G7553" s="7" t="s">
        <v>3226</v>
      </c>
      <c r="H7553" s="7" t="str">
        <f t="shared" ref="H7553:H7616" si="237">"(" &amp; TEXT(D7553, "#.#######") &amp; ", " &amp; TEXT(E7553, "#.#######") &amp; ")"</f>
        <v>(-29.0244417, 24.6350825)</v>
      </c>
    </row>
    <row r="7554" spans="1:8" x14ac:dyDescent="0.25">
      <c r="A7554" s="7" t="str">
        <f t="shared" si="236"/>
        <v>TRIM: Klerksdorp Sdg.Total South Africa - Private Siding (242462)</v>
      </c>
      <c r="B7554" s="7" t="s">
        <v>3227</v>
      </c>
      <c r="C7554" s="7" t="s">
        <v>2974</v>
      </c>
      <c r="D7554" s="14">
        <v>-26.870377779999998</v>
      </c>
      <c r="E7554" s="14">
        <v>26.66006389</v>
      </c>
      <c r="F7554" s="7" t="s">
        <v>3149</v>
      </c>
      <c r="G7554" s="7" t="s">
        <v>3228</v>
      </c>
      <c r="H7554" s="7" t="str">
        <f t="shared" si="237"/>
        <v>(-26.8703778, 26.6600639)</v>
      </c>
    </row>
    <row r="7555" spans="1:8" x14ac:dyDescent="0.25">
      <c r="A7555" s="7" t="str">
        <f t="shared" si="236"/>
        <v>TRIM: Beeshoek Sdg.Associated Managanese Mines - Private Siding (242799)</v>
      </c>
      <c r="B7555" s="7" t="s">
        <v>3229</v>
      </c>
      <c r="C7555" s="7" t="s">
        <v>2974</v>
      </c>
      <c r="D7555" s="14">
        <v>-28.28290556</v>
      </c>
      <c r="E7555" s="14">
        <v>22.99859167</v>
      </c>
      <c r="F7555" s="7" t="s">
        <v>2977</v>
      </c>
      <c r="G7555" s="7" t="s">
        <v>3230</v>
      </c>
      <c r="H7555" s="7" t="str">
        <f t="shared" si="237"/>
        <v>(-28.2829056, 22.9985917)</v>
      </c>
    </row>
    <row r="7556" spans="1:8" x14ac:dyDescent="0.25">
      <c r="A7556" s="7" t="str">
        <f t="shared" si="236"/>
        <v>TRIM: Lime Acres Sdg.Ppc Cement Limited - Private Siding (242829)</v>
      </c>
      <c r="B7556" s="7" t="s">
        <v>3231</v>
      </c>
      <c r="C7556" s="7" t="s">
        <v>2974</v>
      </c>
      <c r="D7556" s="14">
        <v>-28.360569439999999</v>
      </c>
      <c r="E7556" s="14">
        <v>23.521358330000002</v>
      </c>
      <c r="F7556" s="7" t="s">
        <v>2977</v>
      </c>
      <c r="G7556" s="7" t="s">
        <v>3232</v>
      </c>
      <c r="H7556" s="7" t="str">
        <f t="shared" si="237"/>
        <v>(-28.3605694, 23.5213583)</v>
      </c>
    </row>
    <row r="7557" spans="1:8" x14ac:dyDescent="0.25">
      <c r="A7557" s="7" t="str">
        <f t="shared" si="236"/>
        <v>TRIM: Melliodora Sdg.Senwes Beperk - Private Siding (242853)</v>
      </c>
      <c r="B7557" s="7" t="s">
        <v>3233</v>
      </c>
      <c r="C7557" s="7" t="s">
        <v>2974</v>
      </c>
      <c r="D7557" s="14">
        <v>-26.78934722</v>
      </c>
      <c r="E7557" s="14">
        <v>26.130375000000001</v>
      </c>
      <c r="F7557" s="7" t="s">
        <v>3149</v>
      </c>
      <c r="G7557" s="7" t="s">
        <v>3234</v>
      </c>
      <c r="H7557" s="7" t="str">
        <f t="shared" si="237"/>
        <v>(-26.7893472, 26.130375)</v>
      </c>
    </row>
    <row r="7558" spans="1:8" x14ac:dyDescent="0.25">
      <c r="A7558" s="7" t="str">
        <f t="shared" si="236"/>
        <v>TRIM: Hartbeesfontein Sdg.Senwes Beperk - Private Siding (242861)</v>
      </c>
      <c r="B7558" s="7" t="s">
        <v>3235</v>
      </c>
      <c r="C7558" s="7" t="s">
        <v>2974</v>
      </c>
      <c r="D7558" s="14">
        <v>-26.776763890000002</v>
      </c>
      <c r="E7558" s="14">
        <v>26.423522219999999</v>
      </c>
      <c r="F7558" s="7" t="s">
        <v>3149</v>
      </c>
      <c r="G7558" s="7" t="s">
        <v>3236</v>
      </c>
      <c r="H7558" s="7" t="str">
        <f t="shared" si="237"/>
        <v>(-26.7767639, 26.4235222)</v>
      </c>
    </row>
    <row r="7559" spans="1:8" x14ac:dyDescent="0.25">
      <c r="A7559" s="7" t="str">
        <f t="shared" si="236"/>
        <v>TRIM: Halfpad Sdg.Nwk Limited - Private Siding (242896)</v>
      </c>
      <c r="B7559" s="7" t="s">
        <v>3237</v>
      </c>
      <c r="C7559" s="7" t="s">
        <v>2974</v>
      </c>
      <c r="D7559" s="14">
        <v>-26.241691670000002</v>
      </c>
      <c r="E7559" s="14">
        <v>26.237363890000001</v>
      </c>
      <c r="F7559" s="7" t="s">
        <v>3149</v>
      </c>
      <c r="G7559" s="7" t="s">
        <v>3238</v>
      </c>
      <c r="H7559" s="7" t="str">
        <f t="shared" si="237"/>
        <v>(-26.2416917, 26.2373639)</v>
      </c>
    </row>
    <row r="7560" spans="1:8" x14ac:dyDescent="0.25">
      <c r="A7560" s="7" t="str">
        <f t="shared" si="236"/>
        <v>TRIM: Werda Sdg.Senwes Beperk - Private Siding (242918)</v>
      </c>
      <c r="B7560" s="7" t="s">
        <v>3239</v>
      </c>
      <c r="C7560" s="7" t="s">
        <v>2974</v>
      </c>
      <c r="D7560" s="14">
        <v>-26.759436109999999</v>
      </c>
      <c r="E7560" s="14">
        <v>26.255199999999999</v>
      </c>
      <c r="F7560" s="7" t="s">
        <v>3149</v>
      </c>
      <c r="G7560" s="7" t="s">
        <v>3240</v>
      </c>
      <c r="H7560" s="7" t="str">
        <f t="shared" si="237"/>
        <v>(-26.7594361, 26.2552)</v>
      </c>
    </row>
    <row r="7561" spans="1:8" x14ac:dyDescent="0.25">
      <c r="A7561" s="7" t="str">
        <f t="shared" si="236"/>
        <v>TRIM: Amalia Sdg.Suidwes Landbou - Private Siding (242942)</v>
      </c>
      <c r="B7561" s="7" t="s">
        <v>3241</v>
      </c>
      <c r="C7561" s="7" t="s">
        <v>2974</v>
      </c>
      <c r="D7561" s="14">
        <v>-27.252797220000001</v>
      </c>
      <c r="E7561" s="14">
        <v>25.047961109999999</v>
      </c>
      <c r="F7561" s="7" t="s">
        <v>3149</v>
      </c>
      <c r="G7561" s="7" t="s">
        <v>3242</v>
      </c>
      <c r="H7561" s="7" t="str">
        <f t="shared" si="237"/>
        <v>(-27.2527972, 25.0479611)</v>
      </c>
    </row>
    <row r="7562" spans="1:8" x14ac:dyDescent="0.25">
      <c r="A7562" s="7" t="str">
        <f t="shared" si="236"/>
        <v>TRIM: Regina Sdg.Senwes Beperk - Private Siding (242969)</v>
      </c>
      <c r="B7562" s="7" t="s">
        <v>3243</v>
      </c>
      <c r="C7562" s="7" t="s">
        <v>2974</v>
      </c>
      <c r="D7562" s="14">
        <v>-27.07753611</v>
      </c>
      <c r="E7562" s="14">
        <v>26.52303611</v>
      </c>
      <c r="F7562" s="7" t="s">
        <v>3149</v>
      </c>
      <c r="G7562" s="7" t="s">
        <v>3244</v>
      </c>
      <c r="H7562" s="7" t="str">
        <f t="shared" si="237"/>
        <v>(-27.0775361, 26.5230361)</v>
      </c>
    </row>
    <row r="7563" spans="1:8" x14ac:dyDescent="0.25">
      <c r="A7563" s="7" t="str">
        <f t="shared" si="236"/>
        <v>TRIM: Gerdau Sdg.Nwk Limited - Private Siding (242977)</v>
      </c>
      <c r="B7563" s="7" t="s">
        <v>3245</v>
      </c>
      <c r="C7563" s="7" t="s">
        <v>2974</v>
      </c>
      <c r="D7563" s="14">
        <v>-26.473644440000001</v>
      </c>
      <c r="E7563" s="14">
        <v>26.10166778</v>
      </c>
      <c r="F7563" s="7" t="s">
        <v>3149</v>
      </c>
      <c r="G7563" s="7" t="s">
        <v>3246</v>
      </c>
      <c r="H7563" s="7" t="str">
        <f t="shared" si="237"/>
        <v>(-26.4736444, 26.1016678)</v>
      </c>
    </row>
    <row r="7564" spans="1:8" x14ac:dyDescent="0.25">
      <c r="A7564" s="7" t="str">
        <f t="shared" si="236"/>
        <v>TRIM: Oranjerivier Sdg.Chevron South Africa Pt - Private Siding (243019)</v>
      </c>
      <c r="B7564" s="7" t="s">
        <v>3247</v>
      </c>
      <c r="C7564" s="7" t="s">
        <v>2974</v>
      </c>
      <c r="D7564" s="14">
        <v>-29.668302220000001</v>
      </c>
      <c r="E7564" s="14">
        <v>24.207725</v>
      </c>
      <c r="F7564" s="7" t="s">
        <v>2977</v>
      </c>
      <c r="G7564" s="7" t="s">
        <v>3248</v>
      </c>
      <c r="H7564" s="7" t="str">
        <f t="shared" si="237"/>
        <v>(-29.6683022, 24.207725)</v>
      </c>
    </row>
    <row r="7565" spans="1:8" x14ac:dyDescent="0.25">
      <c r="A7565" s="7" t="str">
        <f t="shared" si="236"/>
        <v>TRIM: Tadcaster Sdg.Senwes Beperk - Private Siding (243027)</v>
      </c>
      <c r="B7565" s="7" t="s">
        <v>3249</v>
      </c>
      <c r="C7565" s="7" t="s">
        <v>2974</v>
      </c>
      <c r="D7565" s="14">
        <v>-27.845330560000001</v>
      </c>
      <c r="E7565" s="14">
        <v>24.809755559999999</v>
      </c>
      <c r="F7565" s="7" t="s">
        <v>2977</v>
      </c>
      <c r="G7565" s="7" t="s">
        <v>3250</v>
      </c>
      <c r="H7565" s="7" t="str">
        <f t="shared" si="237"/>
        <v>(-27.8453306, 24.8097556)</v>
      </c>
    </row>
    <row r="7566" spans="1:8" x14ac:dyDescent="0.25">
      <c r="A7566" s="7" t="str">
        <f t="shared" si="236"/>
        <v>TRIM: Silver Streams Sdg.Idwala Lime - Private Siding (243302)</v>
      </c>
      <c r="B7566" s="7" t="s">
        <v>3251</v>
      </c>
      <c r="C7566" s="7" t="s">
        <v>2974</v>
      </c>
      <c r="D7566" s="14">
        <v>-28.355366669999999</v>
      </c>
      <c r="E7566" s="14">
        <v>23.578511110000001</v>
      </c>
      <c r="F7566" s="7" t="s">
        <v>2977</v>
      </c>
      <c r="G7566" s="7" t="s">
        <v>3252</v>
      </c>
      <c r="H7566" s="7" t="str">
        <f t="shared" si="237"/>
        <v>(-28.3553667, 23.5785111)</v>
      </c>
    </row>
    <row r="7567" spans="1:8" x14ac:dyDescent="0.25">
      <c r="A7567" s="7" t="str">
        <f t="shared" si="236"/>
        <v>TRIM: Mareetsane Sdg.Nwk Limited 1 - Private Siding (243345)</v>
      </c>
      <c r="B7567" s="7" t="s">
        <v>3253</v>
      </c>
      <c r="C7567" s="7" t="s">
        <v>2974</v>
      </c>
      <c r="D7567" s="14">
        <v>-26.145597219999999</v>
      </c>
      <c r="E7567" s="14">
        <v>25.426461110000002</v>
      </c>
      <c r="F7567" s="7" t="s">
        <v>3149</v>
      </c>
      <c r="G7567" s="7" t="s">
        <v>3254</v>
      </c>
      <c r="H7567" s="7" t="str">
        <f t="shared" si="237"/>
        <v>(-26.1455972, 25.4264611)</v>
      </c>
    </row>
    <row r="7568" spans="1:8" x14ac:dyDescent="0.25">
      <c r="A7568" s="7" t="str">
        <f t="shared" si="236"/>
        <v>TRIM: Vryhof Sdg.Golden Spot - Private Siding (243388)</v>
      </c>
      <c r="B7568" s="7" t="s">
        <v>3255</v>
      </c>
      <c r="C7568" s="7" t="s">
        <v>2974</v>
      </c>
      <c r="D7568" s="14">
        <v>-26.03067222</v>
      </c>
      <c r="E7568" s="14">
        <v>25.51530833</v>
      </c>
      <c r="F7568" s="7" t="s">
        <v>3149</v>
      </c>
      <c r="G7568" s="7" t="s">
        <v>3256</v>
      </c>
      <c r="H7568" s="7" t="str">
        <f t="shared" si="237"/>
        <v>(-26.0306722, 25.5153083)</v>
      </c>
    </row>
    <row r="7569" spans="1:8" x14ac:dyDescent="0.25">
      <c r="A7569" s="7" t="str">
        <f t="shared" si="236"/>
        <v>TRIM: Lohatlha Sdg.Department Of Public Works - Private Siding (243396)</v>
      </c>
      <c r="B7569" s="7" t="s">
        <v>3257</v>
      </c>
      <c r="C7569" s="7" t="s">
        <v>2974</v>
      </c>
      <c r="D7569" s="14">
        <v>-28.03969167</v>
      </c>
      <c r="E7569" s="14">
        <v>23.052913889999999</v>
      </c>
      <c r="F7569" s="7" t="s">
        <v>2977</v>
      </c>
      <c r="G7569" s="7" t="s">
        <v>3258</v>
      </c>
      <c r="H7569" s="7" t="str">
        <f t="shared" si="237"/>
        <v>(-28.0396917, 23.0529139)</v>
      </c>
    </row>
    <row r="7570" spans="1:8" x14ac:dyDescent="0.25">
      <c r="A7570" s="7" t="str">
        <f t="shared" si="236"/>
        <v>TRIM: Makokskraal Sdg.Senwes - Private Siding (243434)</v>
      </c>
      <c r="B7570" s="7" t="s">
        <v>3259</v>
      </c>
      <c r="C7570" s="7" t="s">
        <v>2974</v>
      </c>
      <c r="D7570" s="14">
        <v>-26.341580560000001</v>
      </c>
      <c r="E7570" s="14">
        <v>26.625861109999999</v>
      </c>
      <c r="F7570" s="7" t="s">
        <v>3149</v>
      </c>
      <c r="G7570" s="7" t="s">
        <v>3260</v>
      </c>
      <c r="H7570" s="7" t="str">
        <f t="shared" si="237"/>
        <v>(-26.3415806, 26.6258611)</v>
      </c>
    </row>
    <row r="7571" spans="1:8" x14ac:dyDescent="0.25">
      <c r="A7571" s="7" t="str">
        <f t="shared" si="236"/>
        <v>TRIM: Oppaslaagte Sdg.Nwk Limited - Private Siding (243469)</v>
      </c>
      <c r="B7571" s="7" t="s">
        <v>3261</v>
      </c>
      <c r="C7571" s="7" t="s">
        <v>2974</v>
      </c>
      <c r="D7571" s="14">
        <v>-26.394486109999999</v>
      </c>
      <c r="E7571" s="14">
        <v>26.221511110000002</v>
      </c>
      <c r="F7571" s="7" t="s">
        <v>3149</v>
      </c>
      <c r="G7571" s="7" t="s">
        <v>3262</v>
      </c>
      <c r="H7571" s="7" t="str">
        <f t="shared" si="237"/>
        <v>(-26.3944861, 26.2215111)</v>
      </c>
    </row>
    <row r="7572" spans="1:8" x14ac:dyDescent="0.25">
      <c r="A7572" s="7" t="str">
        <f t="shared" si="236"/>
        <v>TRIM: Bossies Sdg.Nwk Limited - Private Siding (243531)</v>
      </c>
      <c r="B7572" s="7" t="s">
        <v>3263</v>
      </c>
      <c r="C7572" s="7" t="s">
        <v>2974</v>
      </c>
      <c r="D7572" s="14">
        <v>-26.55846111</v>
      </c>
      <c r="E7572" s="14">
        <v>25.688269439999999</v>
      </c>
      <c r="F7572" s="7" t="s">
        <v>3149</v>
      </c>
      <c r="G7572" s="7" t="s">
        <v>3264</v>
      </c>
      <c r="H7572" s="7" t="str">
        <f t="shared" si="237"/>
        <v>(-26.5584611, 25.6882694)</v>
      </c>
    </row>
    <row r="7573" spans="1:8" x14ac:dyDescent="0.25">
      <c r="A7573" s="7" t="str">
        <f t="shared" si="236"/>
        <v>TRIM: Buckingham Sdg.Senwes Limited - Private Siding (243558)</v>
      </c>
      <c r="B7573" s="7" t="s">
        <v>3265</v>
      </c>
      <c r="C7573" s="7" t="s">
        <v>2974</v>
      </c>
      <c r="D7573" s="14">
        <v>-26.351128889999998</v>
      </c>
      <c r="E7573" s="14">
        <v>27.028127779999998</v>
      </c>
      <c r="F7573" s="7" t="s">
        <v>3149</v>
      </c>
      <c r="G7573" s="7" t="s">
        <v>3266</v>
      </c>
      <c r="H7573" s="7" t="str">
        <f t="shared" si="237"/>
        <v>(-26.3511289, 27.0281278)</v>
      </c>
    </row>
    <row r="7574" spans="1:8" x14ac:dyDescent="0.25">
      <c r="A7574" s="7" t="str">
        <f t="shared" si="236"/>
        <v>TRIM: Strydpoort Sdg.Suidwes Landbou - Private Siding (243647)</v>
      </c>
      <c r="B7574" s="7" t="s">
        <v>3267</v>
      </c>
      <c r="C7574" s="7" t="s">
        <v>2974</v>
      </c>
      <c r="D7574" s="14">
        <v>-26.99343056</v>
      </c>
      <c r="E7574" s="14">
        <v>25.96140278</v>
      </c>
      <c r="F7574" s="7" t="s">
        <v>3149</v>
      </c>
      <c r="G7574" s="7" t="s">
        <v>3268</v>
      </c>
      <c r="H7574" s="7" t="str">
        <f t="shared" si="237"/>
        <v>(-26.9934306, 25.9614028)</v>
      </c>
    </row>
    <row r="7575" spans="1:8" x14ac:dyDescent="0.25">
      <c r="A7575" s="7" t="str">
        <f t="shared" si="236"/>
        <v>TRIM: Riverton Sdg.Afrisam South Africa Ltd - Private Siding (243671)</v>
      </c>
      <c r="B7575" s="7" t="s">
        <v>3269</v>
      </c>
      <c r="C7575" s="7" t="s">
        <v>2974</v>
      </c>
      <c r="D7575" s="14">
        <v>-28.498666669999999</v>
      </c>
      <c r="E7575" s="14">
        <v>24.780405559999998</v>
      </c>
      <c r="F7575" s="7" t="s">
        <v>2977</v>
      </c>
      <c r="G7575" s="7" t="s">
        <v>3270</v>
      </c>
      <c r="H7575" s="7" t="str">
        <f t="shared" si="237"/>
        <v>(-28.4986667, 24.7804056)</v>
      </c>
    </row>
    <row r="7576" spans="1:8" x14ac:dyDescent="0.25">
      <c r="A7576" s="7" t="str">
        <f t="shared" si="236"/>
        <v>TRIM: Douglas Sdg.Griekwaland Wes Kooperasie - Private Siding (243698)</v>
      </c>
      <c r="B7576" s="7" t="s">
        <v>3271</v>
      </c>
      <c r="C7576" s="7" t="s">
        <v>2974</v>
      </c>
      <c r="D7576" s="14">
        <v>-29.062313889999999</v>
      </c>
      <c r="E7576" s="14">
        <v>23.774758330000001</v>
      </c>
      <c r="F7576" s="7" t="s">
        <v>2977</v>
      </c>
      <c r="G7576" s="7" t="s">
        <v>3272</v>
      </c>
      <c r="H7576" s="7" t="str">
        <f t="shared" si="237"/>
        <v>(-29.0623139, 23.7747583)</v>
      </c>
    </row>
    <row r="7577" spans="1:8" x14ac:dyDescent="0.25">
      <c r="A7577" s="7" t="str">
        <f t="shared" si="236"/>
        <v>TRIM: Mafikeng Sdg.Telkom South Africa Ltd - Private Siding (243809)</v>
      </c>
      <c r="B7577" s="7" t="s">
        <v>3273</v>
      </c>
      <c r="C7577" s="7" t="s">
        <v>2974</v>
      </c>
      <c r="D7577" s="14">
        <v>-25.86364167</v>
      </c>
      <c r="E7577" s="14">
        <v>25.63848333</v>
      </c>
      <c r="F7577" s="7" t="s">
        <v>3149</v>
      </c>
      <c r="G7577" s="7" t="s">
        <v>3274</v>
      </c>
      <c r="H7577" s="7" t="str">
        <f t="shared" si="237"/>
        <v>(-25.8636417, 25.6384833)</v>
      </c>
    </row>
    <row r="7578" spans="1:8" x14ac:dyDescent="0.25">
      <c r="A7578" s="7" t="str">
        <f t="shared" si="236"/>
        <v>TRIM: Rietgat Sdg.Nwk Limited - Private Siding (243833)</v>
      </c>
      <c r="B7578" s="7" t="s">
        <v>3275</v>
      </c>
      <c r="C7578" s="7" t="s">
        <v>2974</v>
      </c>
      <c r="D7578" s="14">
        <v>-26.2000475</v>
      </c>
      <c r="E7578" s="14">
        <v>26.213972219999999</v>
      </c>
      <c r="F7578" s="7" t="s">
        <v>3149</v>
      </c>
      <c r="G7578" s="7" t="s">
        <v>3276</v>
      </c>
      <c r="H7578" s="7" t="str">
        <f t="shared" si="237"/>
        <v>(-26.2000475, 26.2139722)</v>
      </c>
    </row>
    <row r="7579" spans="1:8" x14ac:dyDescent="0.25">
      <c r="A7579" s="7" t="str">
        <f t="shared" si="236"/>
        <v>TRIM: Coligny Sdg.Nwk Limited - Private Siding (243841)</v>
      </c>
      <c r="B7579" s="7" t="s">
        <v>3277</v>
      </c>
      <c r="C7579" s="7" t="s">
        <v>2974</v>
      </c>
      <c r="D7579" s="14">
        <v>-26.32857778</v>
      </c>
      <c r="E7579" s="14">
        <v>26.320322220000001</v>
      </c>
      <c r="F7579" s="7" t="s">
        <v>3149</v>
      </c>
      <c r="G7579" s="7" t="s">
        <v>3278</v>
      </c>
      <c r="H7579" s="7" t="str">
        <f t="shared" si="237"/>
        <v>(-26.3285778, 26.3203222)</v>
      </c>
    </row>
    <row r="7580" spans="1:8" x14ac:dyDescent="0.25">
      <c r="A7580" s="7" t="str">
        <f t="shared" si="236"/>
        <v>TRIM: Friersdale Sdg.Oranje Kooperasie - Private Siding (243876)</v>
      </c>
      <c r="B7580" s="7" t="s">
        <v>3279</v>
      </c>
      <c r="C7580" s="7" t="s">
        <v>2974</v>
      </c>
      <c r="D7580" s="14">
        <v>-28.74416111</v>
      </c>
      <c r="E7580" s="14">
        <v>20.82283889</v>
      </c>
      <c r="F7580" s="7" t="s">
        <v>2977</v>
      </c>
      <c r="G7580" s="7" t="s">
        <v>3280</v>
      </c>
      <c r="H7580" s="7" t="str">
        <f t="shared" si="237"/>
        <v>(-28.7441611, 20.8228389)</v>
      </c>
    </row>
    <row r="7581" spans="1:8" x14ac:dyDescent="0.25">
      <c r="A7581" s="7" t="str">
        <f t="shared" si="236"/>
        <v>TRIM: Kanoneilandweg Sdg.Oranje Kooperasie - Private Siding (243914)</v>
      </c>
      <c r="B7581" s="7" t="s">
        <v>3281</v>
      </c>
      <c r="C7581" s="7" t="s">
        <v>2974</v>
      </c>
      <c r="D7581" s="14">
        <v>-28.629255560000001</v>
      </c>
      <c r="E7581" s="14">
        <v>21.075569439999999</v>
      </c>
      <c r="F7581" s="7" t="s">
        <v>2977</v>
      </c>
      <c r="G7581" s="7" t="s">
        <v>3282</v>
      </c>
      <c r="H7581" s="7" t="str">
        <f t="shared" si="237"/>
        <v>(-28.6292556, 21.0755694)</v>
      </c>
    </row>
    <row r="7582" spans="1:8" x14ac:dyDescent="0.25">
      <c r="A7582" s="7" t="str">
        <f t="shared" si="236"/>
        <v>TRIM: Klippunt Sdg.Oranje Kooperasie - Private Siding (243965)</v>
      </c>
      <c r="B7582" s="7" t="s">
        <v>3283</v>
      </c>
      <c r="C7582" s="7" t="s">
        <v>2974</v>
      </c>
      <c r="D7582" s="14">
        <v>-28.55159694</v>
      </c>
      <c r="E7582" s="14">
        <v>21.146944439999999</v>
      </c>
      <c r="F7582" s="7" t="s">
        <v>2977</v>
      </c>
      <c r="G7582" s="7" t="s">
        <v>3284</v>
      </c>
      <c r="H7582" s="7" t="str">
        <f t="shared" si="237"/>
        <v>(-28.5515969, 21.1469444)</v>
      </c>
    </row>
    <row r="7583" spans="1:8" x14ac:dyDescent="0.25">
      <c r="A7583" s="7" t="str">
        <f t="shared" si="236"/>
        <v>TRIM: Louisvale Road Sdg.Oranje Kooperasie - Private Siding (243973)</v>
      </c>
      <c r="B7583" s="7" t="s">
        <v>3285</v>
      </c>
      <c r="C7583" s="7" t="s">
        <v>2974</v>
      </c>
      <c r="D7583" s="14">
        <v>-28.45255556</v>
      </c>
      <c r="E7583" s="14">
        <v>20.760377779999999</v>
      </c>
      <c r="F7583" s="7" t="s">
        <v>2977</v>
      </c>
      <c r="G7583" s="7" t="s">
        <v>3286</v>
      </c>
      <c r="H7583" s="7" t="str">
        <f t="shared" si="237"/>
        <v>(-28.4525556, 20.7603778)</v>
      </c>
    </row>
    <row r="7584" spans="1:8" x14ac:dyDescent="0.25">
      <c r="A7584" s="7" t="str">
        <f t="shared" si="236"/>
        <v>TRIM: Noordvoor (Sdg) 1 - Private Siding (244015)</v>
      </c>
      <c r="B7584" s="7" t="s">
        <v>3287</v>
      </c>
      <c r="C7584" s="7" t="s">
        <v>2974</v>
      </c>
      <c r="D7584" s="14">
        <v>-28.76435833</v>
      </c>
      <c r="E7584" s="14">
        <v>20.612541669999999</v>
      </c>
      <c r="F7584" s="7" t="s">
        <v>2977</v>
      </c>
      <c r="G7584" s="7" t="s">
        <v>3288</v>
      </c>
      <c r="H7584" s="7" t="str">
        <f t="shared" si="237"/>
        <v>(-28.7643583, 20.6125417)</v>
      </c>
    </row>
    <row r="7585" spans="1:8" x14ac:dyDescent="0.25">
      <c r="A7585" s="7" t="str">
        <f t="shared" si="236"/>
        <v>TRIM: Prieska Sdg.Griekwaland Wes Kooperasie 1 - Private Siding (244139)</v>
      </c>
      <c r="B7585" s="7" t="s">
        <v>3289</v>
      </c>
      <c r="C7585" s="7" t="s">
        <v>2974</v>
      </c>
      <c r="D7585" s="14">
        <v>-29.680030559999999</v>
      </c>
      <c r="E7585" s="14">
        <v>22.7484</v>
      </c>
      <c r="F7585" s="7" t="s">
        <v>2977</v>
      </c>
      <c r="G7585" s="7" t="s">
        <v>3290</v>
      </c>
      <c r="H7585" s="7" t="str">
        <f t="shared" si="237"/>
        <v>(-29.6800306, 22.7484)</v>
      </c>
    </row>
    <row r="7586" spans="1:8" x14ac:dyDescent="0.25">
      <c r="A7586" s="7" t="str">
        <f t="shared" si="236"/>
        <v>TRIM: Upington Sdg.Klk Lanbou Beperk - Private Siding (244171)</v>
      </c>
      <c r="B7586" s="7" t="s">
        <v>3291</v>
      </c>
      <c r="C7586" s="7" t="s">
        <v>2974</v>
      </c>
      <c r="D7586" s="14">
        <v>-28.452558610000001</v>
      </c>
      <c r="E7586" s="14">
        <v>20.760377779999999</v>
      </c>
      <c r="F7586" s="7" t="s">
        <v>2977</v>
      </c>
      <c r="G7586" s="7" t="s">
        <v>3292</v>
      </c>
      <c r="H7586" s="7" t="str">
        <f t="shared" si="237"/>
        <v>(-28.4525586, 20.7603778)</v>
      </c>
    </row>
    <row r="7587" spans="1:8" x14ac:dyDescent="0.25">
      <c r="A7587" s="7" t="str">
        <f t="shared" si="236"/>
        <v>TRIM: Upington Sdg.Salt Salt Refiners Pty Ltd - Private Siding (244228)</v>
      </c>
      <c r="B7587" s="7" t="s">
        <v>3293</v>
      </c>
      <c r="C7587" s="7" t="s">
        <v>2974</v>
      </c>
      <c r="D7587" s="14">
        <v>-28.452558610000001</v>
      </c>
      <c r="E7587" s="14">
        <v>20.760377779999999</v>
      </c>
      <c r="F7587" s="7" t="s">
        <v>2977</v>
      </c>
      <c r="G7587" s="7" t="s">
        <v>3294</v>
      </c>
      <c r="H7587" s="7" t="str">
        <f t="shared" si="237"/>
        <v>(-28.4525586, 20.7603778)</v>
      </c>
    </row>
    <row r="7588" spans="1:8" x14ac:dyDescent="0.25">
      <c r="A7588" s="7" t="str">
        <f t="shared" si="236"/>
        <v>TRIM: Upington Sdg.Gordonia Timber Upington - Private Siding (244287)</v>
      </c>
      <c r="B7588" s="7" t="s">
        <v>3295</v>
      </c>
      <c r="C7588" s="7" t="s">
        <v>2974</v>
      </c>
      <c r="D7588" s="14">
        <v>-28.452558610000001</v>
      </c>
      <c r="E7588" s="14">
        <v>20.760377779999999</v>
      </c>
      <c r="F7588" s="7" t="s">
        <v>2977</v>
      </c>
      <c r="G7588" s="7" t="s">
        <v>3296</v>
      </c>
      <c r="H7588" s="7" t="str">
        <f t="shared" si="237"/>
        <v>(-28.4525586, 20.7603778)</v>
      </c>
    </row>
    <row r="7589" spans="1:8" x14ac:dyDescent="0.25">
      <c r="A7589" s="7" t="str">
        <f t="shared" si="236"/>
        <v>TRIM: Keimoes Sdg.Chevron South Africa Pty Ltd - Private Siding (244651)</v>
      </c>
      <c r="B7589" s="7" t="s">
        <v>3297</v>
      </c>
      <c r="C7589" s="7" t="s">
        <v>2974</v>
      </c>
      <c r="D7589" s="14">
        <v>-28.70443611</v>
      </c>
      <c r="E7589" s="14">
        <v>20.969808329999999</v>
      </c>
      <c r="F7589" s="7" t="s">
        <v>2977</v>
      </c>
      <c r="G7589" s="7" t="s">
        <v>3298</v>
      </c>
      <c r="H7589" s="7" t="str">
        <f t="shared" si="237"/>
        <v>(-28.7044361, 20.9698083)</v>
      </c>
    </row>
    <row r="7590" spans="1:8" x14ac:dyDescent="0.25">
      <c r="A7590" s="7" t="str">
        <f t="shared" si="236"/>
        <v>TRIM: Taung Sdg.Pering Mine Pty Ltd - Private Siding (244767)</v>
      </c>
      <c r="B7590" s="7" t="s">
        <v>3299</v>
      </c>
      <c r="C7590" s="7" t="s">
        <v>2974</v>
      </c>
      <c r="D7590" s="14">
        <v>-27.566191669999998</v>
      </c>
      <c r="E7590" s="14">
        <v>24.747102779999999</v>
      </c>
      <c r="F7590" s="7" t="s">
        <v>2977</v>
      </c>
      <c r="G7590" s="7" t="s">
        <v>3300</v>
      </c>
      <c r="H7590" s="7" t="str">
        <f t="shared" si="237"/>
        <v>(-27.5661917, 24.7471028)</v>
      </c>
    </row>
    <row r="7591" spans="1:8" x14ac:dyDescent="0.25">
      <c r="A7591" s="7" t="str">
        <f t="shared" si="236"/>
        <v>TRIM: Douglas Sdg.Noordkaap Landbou Diens - Private Siding (244813)</v>
      </c>
      <c r="B7591" s="7" t="s">
        <v>3301</v>
      </c>
      <c r="C7591" s="7" t="s">
        <v>2974</v>
      </c>
      <c r="D7591" s="14">
        <v>-29.062949</v>
      </c>
      <c r="E7591" s="14">
        <v>23.774771999999999</v>
      </c>
      <c r="F7591" s="7" t="s">
        <v>2977</v>
      </c>
      <c r="G7591" s="7" t="s">
        <v>3302</v>
      </c>
      <c r="H7591" s="7" t="str">
        <f t="shared" si="237"/>
        <v>(-29.062949, 23.774772)</v>
      </c>
    </row>
    <row r="7592" spans="1:8" x14ac:dyDescent="0.25">
      <c r="A7592" s="7" t="str">
        <f t="shared" si="236"/>
        <v>TRIM: Barkly West Sdg.G.W.K Limited - Private Siding (244856)</v>
      </c>
      <c r="B7592" s="7" t="s">
        <v>3303</v>
      </c>
      <c r="C7592" s="7" t="s">
        <v>2974</v>
      </c>
      <c r="D7592" s="14">
        <v>-28.53462528</v>
      </c>
      <c r="E7592" s="14">
        <v>24.53124167</v>
      </c>
      <c r="F7592" s="7" t="s">
        <v>2977</v>
      </c>
      <c r="G7592" s="7" t="s">
        <v>3304</v>
      </c>
      <c r="H7592" s="7" t="str">
        <f t="shared" si="237"/>
        <v>(-28.5346253, 24.5312417)</v>
      </c>
    </row>
    <row r="7593" spans="1:8" x14ac:dyDescent="0.25">
      <c r="A7593" s="7" t="str">
        <f t="shared" si="236"/>
        <v>TRIM: Christiana Sdg.Vaal Wes Lanboudienste - Private Siding (244929)</v>
      </c>
      <c r="B7593" s="7" t="s">
        <v>3305</v>
      </c>
      <c r="C7593" s="7" t="s">
        <v>2974</v>
      </c>
      <c r="D7593" s="14">
        <v>-27.898875</v>
      </c>
      <c r="E7593" s="14">
        <v>25.167586669999999</v>
      </c>
      <c r="F7593" s="7" t="s">
        <v>3149</v>
      </c>
      <c r="G7593" s="7" t="s">
        <v>3306</v>
      </c>
      <c r="H7593" s="7" t="str">
        <f t="shared" si="237"/>
        <v>(-27.898875, 25.1675867)</v>
      </c>
    </row>
    <row r="7594" spans="1:8" x14ac:dyDescent="0.25">
      <c r="A7594" s="7" t="str">
        <f t="shared" si="236"/>
        <v>TRIM: Beaconsfield Dept.Siding Vae S.A Pty Ltd - Departmental Siding (260134)</v>
      </c>
      <c r="B7594" s="7" t="s">
        <v>3307</v>
      </c>
      <c r="C7594" s="7" t="s">
        <v>2991</v>
      </c>
      <c r="D7594" s="14">
        <v>-28.762346999999998</v>
      </c>
      <c r="E7594" s="14">
        <v>24.783619999999999</v>
      </c>
      <c r="F7594" s="7" t="s">
        <v>2977</v>
      </c>
      <c r="G7594" s="7" t="s">
        <v>3308</v>
      </c>
      <c r="H7594" s="7" t="str">
        <f t="shared" si="237"/>
        <v>(-28.762347, 24.78362)</v>
      </c>
    </row>
    <row r="7595" spans="1:8" x14ac:dyDescent="0.25">
      <c r="A7595" s="7" t="str">
        <f t="shared" si="236"/>
        <v>TRIM: Sishen Iron Ore Yard - Shunting Marshalling Yard (260983)</v>
      </c>
      <c r="B7595" s="7" t="s">
        <v>3309</v>
      </c>
      <c r="C7595" s="7" t="s">
        <v>3310</v>
      </c>
      <c r="D7595" s="14">
        <v>-27.784194719999999</v>
      </c>
      <c r="E7595" s="14">
        <v>23.0423419</v>
      </c>
      <c r="F7595" s="7" t="s">
        <v>2977</v>
      </c>
      <c r="G7595" s="7" t="s">
        <v>3311</v>
      </c>
      <c r="H7595" s="7" t="str">
        <f t="shared" si="237"/>
        <v>(-27.7841947, 23.0423419)</v>
      </c>
    </row>
    <row r="7596" spans="1:8" x14ac:dyDescent="0.25">
      <c r="A7596" s="7" t="str">
        <f t="shared" si="236"/>
        <v>TRIM: Ventersdorp Sdg.Central West Coop - Departmental Siding (260991)</v>
      </c>
      <c r="B7596" s="7" t="s">
        <v>3312</v>
      </c>
      <c r="C7596" s="7" t="s">
        <v>2991</v>
      </c>
      <c r="D7596" s="14">
        <v>-26.331627780000002</v>
      </c>
      <c r="E7596" s="14">
        <v>26.834731940000001</v>
      </c>
      <c r="F7596" s="7" t="s">
        <v>3149</v>
      </c>
      <c r="G7596" s="7" t="s">
        <v>3313</v>
      </c>
      <c r="H7596" s="7" t="str">
        <f t="shared" si="237"/>
        <v>(-26.3316278, 26.8347319)</v>
      </c>
    </row>
    <row r="7597" spans="1:8" x14ac:dyDescent="0.25">
      <c r="A7597" s="7" t="str">
        <f t="shared" si="236"/>
        <v>TRIM: Lohatlha Dept.Siding S.A Freight Logisti - Departmental Siding (261378)</v>
      </c>
      <c r="B7597" s="7" t="s">
        <v>3314</v>
      </c>
      <c r="C7597" s="7" t="s">
        <v>2991</v>
      </c>
      <c r="D7597" s="14">
        <v>-27.472100000000001</v>
      </c>
      <c r="E7597" s="14">
        <v>29.870999999999999</v>
      </c>
      <c r="F7597" s="7" t="s">
        <v>2977</v>
      </c>
      <c r="G7597" s="7" t="s">
        <v>3315</v>
      </c>
      <c r="H7597" s="7" t="str">
        <f t="shared" si="237"/>
        <v>(-27.4721, 29.871)</v>
      </c>
    </row>
    <row r="7598" spans="1:8" x14ac:dyDescent="0.25">
      <c r="A7598" s="7" t="str">
        <f t="shared" si="236"/>
        <v>TRIM: Port Elizabeth - Container Terminal (300233)</v>
      </c>
      <c r="B7598" s="7" t="s">
        <v>3316</v>
      </c>
      <c r="C7598" s="7" t="s">
        <v>3317</v>
      </c>
      <c r="D7598" s="14">
        <v>-33.959947</v>
      </c>
      <c r="E7598" s="14">
        <v>25.624621000000001</v>
      </c>
      <c r="F7598" s="7" t="s">
        <v>2977</v>
      </c>
      <c r="G7598" s="7" t="s">
        <v>3318</v>
      </c>
      <c r="H7598" s="7" t="str">
        <f t="shared" si="237"/>
        <v>(-33.959947, 25.624621)</v>
      </c>
    </row>
    <row r="7599" spans="1:8" x14ac:dyDescent="0.25">
      <c r="A7599" s="7" t="str">
        <f t="shared" si="236"/>
        <v>TRIM: Camfer Sdg.Tuinroete Agri Limited - Private Siding (340456)</v>
      </c>
      <c r="B7599" s="7" t="s">
        <v>3319</v>
      </c>
      <c r="C7599" s="7" t="s">
        <v>2974</v>
      </c>
      <c r="D7599" s="14">
        <v>-33.833524169999997</v>
      </c>
      <c r="E7599" s="14">
        <v>22.435876390000001</v>
      </c>
      <c r="F7599" s="7" t="s">
        <v>2977</v>
      </c>
      <c r="G7599" s="7" t="s">
        <v>3320</v>
      </c>
      <c r="H7599" s="7" t="str">
        <f t="shared" si="237"/>
        <v>(-33.8335242, 22.4358764)</v>
      </c>
    </row>
    <row r="7600" spans="1:8" x14ac:dyDescent="0.25">
      <c r="A7600" s="7" t="str">
        <f t="shared" si="236"/>
        <v>TRIM: Grahamstown Sdg.Nischay - Private Siding (340758)</v>
      </c>
      <c r="B7600" s="7" t="s">
        <v>3321</v>
      </c>
      <c r="C7600" s="7" t="s">
        <v>2974</v>
      </c>
      <c r="D7600" s="14">
        <v>-26.468941000000001</v>
      </c>
      <c r="E7600" s="14">
        <v>30.056122999999999</v>
      </c>
      <c r="F7600" s="7" t="s">
        <v>2977</v>
      </c>
      <c r="G7600" s="7" t="s">
        <v>3322</v>
      </c>
      <c r="H7600" s="7" t="str">
        <f t="shared" si="237"/>
        <v>(-26.468941, 30.056123)</v>
      </c>
    </row>
    <row r="7601" spans="1:8" x14ac:dyDescent="0.25">
      <c r="A7601" s="7" t="str">
        <f t="shared" si="236"/>
        <v>TRIM: Hermitage Sdg.Sundays River Citrus Coop. - Private Siding (340871)</v>
      </c>
      <c r="B7601" s="7" t="s">
        <v>3323</v>
      </c>
      <c r="C7601" s="7" t="s">
        <v>2974</v>
      </c>
      <c r="D7601" s="14">
        <v>-33.522377779999999</v>
      </c>
      <c r="E7601" s="14">
        <v>25.67312222</v>
      </c>
      <c r="F7601" s="7" t="s">
        <v>2977</v>
      </c>
      <c r="G7601" s="7" t="s">
        <v>3324</v>
      </c>
      <c r="H7601" s="7" t="str">
        <f t="shared" si="237"/>
        <v>(-33.5223778, 25.6731222)</v>
      </c>
    </row>
    <row r="7602" spans="1:8" x14ac:dyDescent="0.25">
      <c r="A7602" s="7" t="str">
        <f t="shared" si="236"/>
        <v>TRIM: Hartenbos Sdg.Shell Downstream S.A Pty L - Private Siding (340987)</v>
      </c>
      <c r="B7602" s="7" t="s">
        <v>3325</v>
      </c>
      <c r="C7602" s="7" t="s">
        <v>2974</v>
      </c>
      <c r="D7602" s="14">
        <v>-34.13663889</v>
      </c>
      <c r="E7602" s="14">
        <v>22.104194440000001</v>
      </c>
      <c r="F7602" s="7" t="s">
        <v>2977</v>
      </c>
      <c r="G7602" s="7" t="s">
        <v>3326</v>
      </c>
      <c r="H7602" s="7" t="str">
        <f t="shared" si="237"/>
        <v>(-34.1366389, 22.1041944)</v>
      </c>
    </row>
    <row r="7603" spans="1:8" x14ac:dyDescent="0.25">
      <c r="A7603" s="7" t="str">
        <f t="shared" si="236"/>
        <v>TRIM: Hartenbos Sdg.Total S.A - Private Siding (341002)</v>
      </c>
      <c r="B7603" s="7" t="s">
        <v>3327</v>
      </c>
      <c r="C7603" s="7" t="s">
        <v>2974</v>
      </c>
      <c r="D7603" s="14">
        <v>-29.610167000000001</v>
      </c>
      <c r="E7603" s="14">
        <v>20.055667</v>
      </c>
      <c r="F7603" s="7" t="s">
        <v>2977</v>
      </c>
      <c r="G7603" s="7" t="s">
        <v>3328</v>
      </c>
      <c r="H7603" s="7" t="str">
        <f t="shared" si="237"/>
        <v>(-29.610167, 20.055667)</v>
      </c>
    </row>
    <row r="7604" spans="1:8" x14ac:dyDescent="0.25">
      <c r="A7604" s="7" t="str">
        <f t="shared" si="236"/>
        <v>TRIM: Kleinberg Sdg.De Heus Properties Pty Ltd - Private Siding (341045)</v>
      </c>
      <c r="B7604" s="7" t="s">
        <v>3329</v>
      </c>
      <c r="C7604" s="7" t="s">
        <v>2974</v>
      </c>
      <c r="D7604" s="14">
        <v>-34.168900829999998</v>
      </c>
      <c r="E7604" s="14">
        <v>21.909536110000001</v>
      </c>
      <c r="F7604" s="7" t="s">
        <v>2977</v>
      </c>
      <c r="G7604" s="7" t="s">
        <v>3330</v>
      </c>
      <c r="H7604" s="7" t="str">
        <f t="shared" si="237"/>
        <v>(-34.1689008, 21.9095361)</v>
      </c>
    </row>
    <row r="7605" spans="1:8" x14ac:dyDescent="0.25">
      <c r="A7605" s="7" t="str">
        <f t="shared" si="236"/>
        <v>TRIM: Middelburg Cape Sdg. Dept.Of Public Work - Private Siding (341096)</v>
      </c>
      <c r="B7605" s="7" t="s">
        <v>3331</v>
      </c>
      <c r="C7605" s="7" t="s">
        <v>2974</v>
      </c>
      <c r="D7605" s="14">
        <v>-29.160499999999999</v>
      </c>
      <c r="E7605" s="14">
        <v>26.5474</v>
      </c>
      <c r="F7605" s="7" t="s">
        <v>2977</v>
      </c>
      <c r="G7605" s="7" t="s">
        <v>3332</v>
      </c>
      <c r="H7605" s="7" t="str">
        <f t="shared" si="237"/>
        <v>(-29.1605, 26.5474)</v>
      </c>
    </row>
    <row r="7606" spans="1:8" x14ac:dyDescent="0.25">
      <c r="A7606" s="7" t="str">
        <f t="shared" si="236"/>
        <v>TRIM: New Brighton Sdg.Pretoria Portland Cemen - Private Siding (342132)</v>
      </c>
      <c r="B7606" s="7" t="s">
        <v>3333</v>
      </c>
      <c r="C7606" s="7" t="s">
        <v>2974</v>
      </c>
      <c r="D7606" s="14">
        <v>-25.466100000000001</v>
      </c>
      <c r="E7606" s="14">
        <v>31.587499999999999</v>
      </c>
      <c r="F7606" s="7" t="s">
        <v>2977</v>
      </c>
      <c r="G7606" s="7" t="s">
        <v>3334</v>
      </c>
      <c r="H7606" s="7" t="str">
        <f t="shared" si="237"/>
        <v>(-25.4661, 31.5875)</v>
      </c>
    </row>
    <row r="7607" spans="1:8" x14ac:dyDescent="0.25">
      <c r="A7607" s="7" t="str">
        <f t="shared" si="236"/>
        <v>TRIM: Oudtshoorn Sdg.Klein Karoo Cooperative - Private Siding (343021)</v>
      </c>
      <c r="B7607" s="7" t="s">
        <v>3335</v>
      </c>
      <c r="C7607" s="7" t="s">
        <v>2974</v>
      </c>
      <c r="D7607" s="14">
        <v>-33.611191669999997</v>
      </c>
      <c r="E7607" s="14">
        <v>22.22037778</v>
      </c>
      <c r="F7607" s="7" t="s">
        <v>2977</v>
      </c>
      <c r="G7607" s="7" t="s">
        <v>3336</v>
      </c>
      <c r="H7607" s="7" t="str">
        <f t="shared" si="237"/>
        <v>(-33.6111917, 22.2203778)</v>
      </c>
    </row>
    <row r="7608" spans="1:8" x14ac:dyDescent="0.25">
      <c r="A7608" s="7" t="str">
        <f t="shared" si="236"/>
        <v>TRIM: Oudtshoorn Sdg.Pioneer Foods Pty Ltd 1 - Private Siding (343048)</v>
      </c>
      <c r="B7608" s="7" t="s">
        <v>3337</v>
      </c>
      <c r="C7608" s="7" t="s">
        <v>2974</v>
      </c>
      <c r="D7608" s="14">
        <v>-34.525399999999998</v>
      </c>
      <c r="E7608" s="14">
        <v>20.055</v>
      </c>
      <c r="F7608" s="7" t="s">
        <v>2977</v>
      </c>
      <c r="G7608" s="7" t="s">
        <v>3338</v>
      </c>
      <c r="H7608" s="7" t="str">
        <f t="shared" si="237"/>
        <v>(-34.5254, 20.055)</v>
      </c>
    </row>
    <row r="7609" spans="1:8" x14ac:dyDescent="0.25">
      <c r="A7609" s="7" t="str">
        <f t="shared" si="236"/>
        <v>TRIM: Rosmead Sdg.Chevron South Africa Pty Ltd - Private Siding (343293)</v>
      </c>
      <c r="B7609" s="7" t="s">
        <v>3339</v>
      </c>
      <c r="C7609" s="7" t="s">
        <v>2974</v>
      </c>
      <c r="D7609" s="14">
        <v>-31.49061944</v>
      </c>
      <c r="E7609" s="14">
        <v>25.120241669999999</v>
      </c>
      <c r="F7609" s="7" t="s">
        <v>2977</v>
      </c>
      <c r="G7609" s="7" t="s">
        <v>3340</v>
      </c>
      <c r="H7609" s="7" t="str">
        <f t="shared" si="237"/>
        <v>(-31.4906194, 25.1202417)</v>
      </c>
    </row>
    <row r="7610" spans="1:8" x14ac:dyDescent="0.25">
      <c r="A7610" s="7" t="str">
        <f t="shared" si="236"/>
        <v>TRIM: Swartkops Sdg.Swartkops Terminal - Private Siding (343323)</v>
      </c>
      <c r="B7610" s="7" t="s">
        <v>3341</v>
      </c>
      <c r="C7610" s="7" t="s">
        <v>2974</v>
      </c>
      <c r="D7610" s="14">
        <v>-33.865358329999999</v>
      </c>
      <c r="E7610" s="14">
        <v>25.600459440000002</v>
      </c>
      <c r="F7610" s="7" t="s">
        <v>2977</v>
      </c>
      <c r="G7610" s="7" t="s">
        <v>3342</v>
      </c>
      <c r="H7610" s="7" t="str">
        <f t="shared" si="237"/>
        <v>(-33.8653583, 25.6004594)</v>
      </c>
    </row>
    <row r="7611" spans="1:8" x14ac:dyDescent="0.25">
      <c r="A7611" s="7" t="str">
        <f t="shared" si="236"/>
        <v>TRIM: Uitenhage Sdg.Glazer Trading Company - Private Siding (343439)</v>
      </c>
      <c r="B7611" s="7" t="s">
        <v>3343</v>
      </c>
      <c r="C7611" s="7" t="s">
        <v>2974</v>
      </c>
      <c r="D7611" s="14">
        <v>-33.771427780000003</v>
      </c>
      <c r="E7611" s="14">
        <v>25.409616669999998</v>
      </c>
      <c r="F7611" s="7" t="s">
        <v>2977</v>
      </c>
      <c r="G7611" s="7" t="s">
        <v>3344</v>
      </c>
      <c r="H7611" s="7" t="str">
        <f t="shared" si="237"/>
        <v>(-33.7714278, 25.4096167)</v>
      </c>
    </row>
    <row r="7612" spans="1:8" x14ac:dyDescent="0.25">
      <c r="A7612" s="7" t="str">
        <f t="shared" si="236"/>
        <v>TRIM: Kirkwood Sdg.Sundays River Cooperative - Private Siding (343722)</v>
      </c>
      <c r="B7612" s="7" t="s">
        <v>3345</v>
      </c>
      <c r="C7612" s="7" t="s">
        <v>2974</v>
      </c>
      <c r="D7612" s="14">
        <v>-33.399052779999998</v>
      </c>
      <c r="E7612" s="14">
        <v>25.437205559999999</v>
      </c>
      <c r="F7612" s="7" t="s">
        <v>2977</v>
      </c>
      <c r="G7612" s="7" t="s">
        <v>3346</v>
      </c>
      <c r="H7612" s="7" t="str">
        <f t="shared" si="237"/>
        <v>(-33.3990528, 25.4372056)</v>
      </c>
    </row>
    <row r="7613" spans="1:8" x14ac:dyDescent="0.25">
      <c r="A7613" s="7" t="str">
        <f t="shared" si="236"/>
        <v>TRIM: Albertinia Sdg.Sentraal Suid Cooperative - Private Siding (343781)</v>
      </c>
      <c r="B7613" s="7" t="s">
        <v>3347</v>
      </c>
      <c r="C7613" s="7" t="s">
        <v>2974</v>
      </c>
      <c r="D7613" s="14">
        <v>-34.210252779999998</v>
      </c>
      <c r="E7613" s="14">
        <v>21.579422220000001</v>
      </c>
      <c r="F7613" s="7" t="s">
        <v>2977</v>
      </c>
      <c r="G7613" s="7" t="s">
        <v>3348</v>
      </c>
      <c r="H7613" s="7" t="str">
        <f t="shared" si="237"/>
        <v>(-34.2102528, 21.5794222)</v>
      </c>
    </row>
    <row r="7614" spans="1:8" x14ac:dyDescent="0.25">
      <c r="A7614" s="7" t="str">
        <f t="shared" si="236"/>
        <v>TRIM: Paterson Sdg.Afgri Animal Feeds Eastern - Private Siding (344117)</v>
      </c>
      <c r="B7614" s="7" t="s">
        <v>3349</v>
      </c>
      <c r="C7614" s="7" t="s">
        <v>2974</v>
      </c>
      <c r="D7614" s="14">
        <v>-33.434321939999997</v>
      </c>
      <c r="E7614" s="14">
        <v>25.970400000000001</v>
      </c>
      <c r="F7614" s="7" t="s">
        <v>2977</v>
      </c>
      <c r="G7614" s="7" t="s">
        <v>3350</v>
      </c>
      <c r="H7614" s="7" t="str">
        <f t="shared" si="237"/>
        <v>(-33.4343219, 25.9704)</v>
      </c>
    </row>
    <row r="7615" spans="1:8" x14ac:dyDescent="0.25">
      <c r="A7615" s="7" t="str">
        <f t="shared" si="236"/>
        <v>TRIM: Algoabaai Sdg.Fpt Group Pty Ltd - Yard Control + Private Siding (344249)</v>
      </c>
      <c r="B7615" s="7" t="s">
        <v>3351</v>
      </c>
      <c r="C7615" s="7" t="s">
        <v>3352</v>
      </c>
      <c r="D7615" s="14">
        <v>-32.762583329999998</v>
      </c>
      <c r="E7615" s="14">
        <v>25.600461110000001</v>
      </c>
      <c r="F7615" s="7" t="s">
        <v>2977</v>
      </c>
      <c r="G7615" s="7" t="s">
        <v>3353</v>
      </c>
      <c r="H7615" s="7" t="str">
        <f t="shared" si="237"/>
        <v>(-32.7625833, 25.6004611)</v>
      </c>
    </row>
    <row r="7616" spans="1:8" x14ac:dyDescent="0.25">
      <c r="A7616" s="7" t="str">
        <f t="shared" si="236"/>
        <v>TRIM: Humansdorp (Sdg) - Private Siding (344346)</v>
      </c>
      <c r="B7616" s="7" t="s">
        <v>4640</v>
      </c>
      <c r="C7616" s="7" t="s">
        <v>2974</v>
      </c>
      <c r="D7616" s="14">
        <v>0</v>
      </c>
      <c r="E7616" s="14">
        <v>0</v>
      </c>
      <c r="F7616" s="7" t="s">
        <v>2977</v>
      </c>
      <c r="G7616" s="7" t="s">
        <v>6417</v>
      </c>
      <c r="H7616" s="7" t="str">
        <f t="shared" si="237"/>
        <v>(., .)</v>
      </c>
    </row>
    <row r="7617" spans="1:8" x14ac:dyDescent="0.25">
      <c r="A7617" s="7" t="str">
        <f t="shared" ref="A7617:A7680" si="238">"TRIM: " &amp; B7617 &amp; " - " &amp; C7617 &amp; " (" &amp; G7617 &amp; ")"</f>
        <v>TRIM: Bartelsfontein Sdg.Petroleum &amp; Gas Corpo - Private Siding (344354)</v>
      </c>
      <c r="B7617" s="7" t="s">
        <v>3354</v>
      </c>
      <c r="C7617" s="7" t="s">
        <v>2974</v>
      </c>
      <c r="D7617" s="14">
        <v>-34.15811111</v>
      </c>
      <c r="E7617" s="14">
        <v>21.998552780000001</v>
      </c>
      <c r="F7617" s="7" t="s">
        <v>2977</v>
      </c>
      <c r="G7617" s="7" t="s">
        <v>3355</v>
      </c>
      <c r="H7617" s="7" t="str">
        <f t="shared" ref="H7617:H7680" si="239">"(" &amp; TEXT(D7617, "#.#######") &amp; ", " &amp; TEXT(E7617, "#.#######") &amp; ")"</f>
        <v>(-34.1581111, 21.9985528)</v>
      </c>
    </row>
    <row r="7618" spans="1:8" x14ac:dyDescent="0.25">
      <c r="A7618" s="7" t="str">
        <f t="shared" si="238"/>
        <v>TRIM: Patensie (Sdg) 2 - Private Siding (344389)</v>
      </c>
      <c r="B7618" s="7" t="s">
        <v>3356</v>
      </c>
      <c r="C7618" s="7" t="s">
        <v>2974</v>
      </c>
      <c r="D7618" s="14">
        <v>-33.759069439999998</v>
      </c>
      <c r="E7618" s="14">
        <v>24.81041111</v>
      </c>
      <c r="F7618" s="7" t="s">
        <v>2977</v>
      </c>
      <c r="G7618" s="7" t="s">
        <v>3357</v>
      </c>
      <c r="H7618" s="7" t="str">
        <f t="shared" si="239"/>
        <v>(-33.7590694, 24.8104111)</v>
      </c>
    </row>
    <row r="7619" spans="1:8" x14ac:dyDescent="0.25">
      <c r="A7619" s="7" t="str">
        <f t="shared" si="238"/>
        <v>TRIM: Humansdorp Sdg 2 - Private Siding (344443)</v>
      </c>
      <c r="B7619" s="7" t="s">
        <v>3358</v>
      </c>
      <c r="C7619" s="7" t="s">
        <v>2974</v>
      </c>
      <c r="D7619" s="14">
        <v>-34.024377780000002</v>
      </c>
      <c r="E7619" s="14">
        <v>24.769114170000002</v>
      </c>
      <c r="F7619" s="7" t="s">
        <v>2977</v>
      </c>
      <c r="G7619" s="7" t="s">
        <v>3359</v>
      </c>
      <c r="H7619" s="7" t="str">
        <f t="shared" si="239"/>
        <v>(-34.0243778, 24.7691142)</v>
      </c>
    </row>
    <row r="7620" spans="1:8" x14ac:dyDescent="0.25">
      <c r="A7620" s="7" t="str">
        <f t="shared" si="238"/>
        <v>TRIM: Mount Stewart Sdg.Pretoria Portland Ceme - Private Siding (344451)</v>
      </c>
      <c r="B7620" s="7" t="s">
        <v>3360</v>
      </c>
      <c r="C7620" s="7" t="s">
        <v>2974</v>
      </c>
      <c r="D7620" s="14">
        <v>-33.147397220000002</v>
      </c>
      <c r="E7620" s="14">
        <v>24.438752780000002</v>
      </c>
      <c r="F7620" s="7" t="s">
        <v>2977</v>
      </c>
      <c r="G7620" s="7" t="s">
        <v>3361</v>
      </c>
      <c r="H7620" s="7" t="str">
        <f t="shared" si="239"/>
        <v>(-33.1473972, 24.4387528)</v>
      </c>
    </row>
    <row r="7621" spans="1:8" x14ac:dyDescent="0.25">
      <c r="A7621" s="7" t="str">
        <f t="shared" si="238"/>
        <v>TRIM: George Sdg.Macphail Distributors - Private Siding (344478)</v>
      </c>
      <c r="B7621" s="7" t="s">
        <v>3362</v>
      </c>
      <c r="C7621" s="7" t="s">
        <v>2974</v>
      </c>
      <c r="D7621" s="14">
        <v>-33.963552780000001</v>
      </c>
      <c r="E7621" s="14">
        <v>22.47153333</v>
      </c>
      <c r="F7621" s="7" t="s">
        <v>2977</v>
      </c>
      <c r="G7621" s="7" t="s">
        <v>3363</v>
      </c>
      <c r="H7621" s="7" t="str">
        <f t="shared" si="239"/>
        <v>(-33.9635528, 22.4715333)</v>
      </c>
    </row>
    <row r="7622" spans="1:8" x14ac:dyDescent="0.25">
      <c r="A7622" s="7" t="str">
        <f t="shared" si="238"/>
        <v>TRIM: Summerville Sdg.Sundays River Citrus - Private Siding (344494)</v>
      </c>
      <c r="B7622" s="7" t="s">
        <v>3364</v>
      </c>
      <c r="C7622" s="7" t="s">
        <v>2974</v>
      </c>
      <c r="D7622" s="14">
        <v>-33.48966111</v>
      </c>
      <c r="E7622" s="14">
        <v>25.591149999999999</v>
      </c>
      <c r="F7622" s="7" t="s">
        <v>2977</v>
      </c>
      <c r="G7622" s="7" t="s">
        <v>3365</v>
      </c>
      <c r="H7622" s="7" t="str">
        <f t="shared" si="239"/>
        <v>(-33.4896611, 25.59115)</v>
      </c>
    </row>
    <row r="7623" spans="1:8" x14ac:dyDescent="0.25">
      <c r="A7623" s="7" t="str">
        <f t="shared" si="238"/>
        <v>TRIM: Mosselbaai Dept.Siding Petroleum And Gas - Departmental Siding (364584)</v>
      </c>
      <c r="B7623" s="7" t="s">
        <v>3366</v>
      </c>
      <c r="C7623" s="7" t="s">
        <v>2991</v>
      </c>
      <c r="D7623" s="14">
        <v>-34.179189000000001</v>
      </c>
      <c r="E7623" s="14">
        <v>22.145969999999998</v>
      </c>
      <c r="F7623" s="7" t="s">
        <v>2977</v>
      </c>
      <c r="G7623" s="7" t="s">
        <v>3367</v>
      </c>
      <c r="H7623" s="7" t="str">
        <f t="shared" si="239"/>
        <v>(-34.179189, 22.14597)</v>
      </c>
    </row>
    <row r="7624" spans="1:8" x14ac:dyDescent="0.25">
      <c r="A7624" s="7" t="str">
        <f t="shared" si="238"/>
        <v>TRIM: Bartlesfontein Dept.Siding Petroleum And - Departmental Siding (366501)</v>
      </c>
      <c r="B7624" s="7" t="s">
        <v>3368</v>
      </c>
      <c r="C7624" s="7" t="s">
        <v>2991</v>
      </c>
      <c r="D7624" s="14">
        <v>-34.15811111</v>
      </c>
      <c r="E7624" s="14">
        <v>21.998552780000001</v>
      </c>
      <c r="F7624" s="7" t="s">
        <v>2977</v>
      </c>
      <c r="G7624" s="7" t="s">
        <v>3369</v>
      </c>
      <c r="H7624" s="7" t="str">
        <f t="shared" si="239"/>
        <v>(-34.1581111, 21.9985528)</v>
      </c>
    </row>
    <row r="7625" spans="1:8" x14ac:dyDescent="0.25">
      <c r="A7625" s="7" t="str">
        <f t="shared" si="238"/>
        <v>TRIM: East London - Container Terminal + Station (400025)</v>
      </c>
      <c r="B7625" s="7" t="s">
        <v>616</v>
      </c>
      <c r="C7625" s="7" t="s">
        <v>3370</v>
      </c>
      <c r="D7625" s="14">
        <v>-33.016264</v>
      </c>
      <c r="E7625" s="14">
        <v>27.907954</v>
      </c>
      <c r="F7625" s="7" t="s">
        <v>2977</v>
      </c>
      <c r="G7625" s="7" t="s">
        <v>3371</v>
      </c>
      <c r="H7625" s="7" t="str">
        <f t="shared" si="239"/>
        <v>(-33.016264, 27.907954)</v>
      </c>
    </row>
    <row r="7626" spans="1:8" x14ac:dyDescent="0.25">
      <c r="A7626" s="7" t="str">
        <f t="shared" si="238"/>
        <v>TRIM: Adelaide Sdg.Kat Rivier Citrus Coop - Private Siding (440027)</v>
      </c>
      <c r="B7626" s="7" t="s">
        <v>3372</v>
      </c>
      <c r="C7626" s="7" t="s">
        <v>2974</v>
      </c>
      <c r="D7626" s="14">
        <v>-32.703172219999999</v>
      </c>
      <c r="E7626" s="14">
        <v>26.294138889999999</v>
      </c>
      <c r="F7626" s="7" t="s">
        <v>2977</v>
      </c>
      <c r="G7626" s="7" t="s">
        <v>3373</v>
      </c>
      <c r="H7626" s="7" t="str">
        <f t="shared" si="239"/>
        <v>(-32.7031722, 26.2941389)</v>
      </c>
    </row>
    <row r="7627" spans="1:8" x14ac:dyDescent="0.25">
      <c r="A7627" s="7" t="str">
        <f t="shared" si="238"/>
        <v>TRIM: Amabele Sdg.Ajj Wattle Company - Private Siding (440035)</v>
      </c>
      <c r="B7627" s="7" t="s">
        <v>3374</v>
      </c>
      <c r="C7627" s="7" t="s">
        <v>2974</v>
      </c>
      <c r="D7627" s="14">
        <v>-32.663191670000003</v>
      </c>
      <c r="E7627" s="14">
        <v>27.527233330000001</v>
      </c>
      <c r="F7627" s="7" t="s">
        <v>2977</v>
      </c>
      <c r="G7627" s="7" t="s">
        <v>3375</v>
      </c>
      <c r="H7627" s="7" t="str">
        <f t="shared" si="239"/>
        <v>(-32.6631917, 27.5272333)</v>
      </c>
    </row>
    <row r="7628" spans="1:8" x14ac:dyDescent="0.25">
      <c r="A7628" s="7" t="str">
        <f t="shared" si="238"/>
        <v>TRIM: Aliwal North Sdg.Diarybelle Pty Ltd - Private Siding (440329)</v>
      </c>
      <c r="B7628" s="7" t="s">
        <v>3376</v>
      </c>
      <c r="C7628" s="7" t="s">
        <v>2974</v>
      </c>
      <c r="D7628" s="14">
        <v>-30.69551667</v>
      </c>
      <c r="E7628" s="14">
        <v>26.705738889999999</v>
      </c>
      <c r="F7628" s="7" t="s">
        <v>2977</v>
      </c>
      <c r="G7628" s="7" t="s">
        <v>3377</v>
      </c>
      <c r="H7628" s="7" t="str">
        <f t="shared" si="239"/>
        <v>(-30.6955167, 26.7057389)</v>
      </c>
    </row>
    <row r="7629" spans="1:8" x14ac:dyDescent="0.25">
      <c r="A7629" s="7" t="str">
        <f t="shared" si="238"/>
        <v>TRIM: Queenstown Sdg.Tiger Brands Limited - Private Siding (442232)</v>
      </c>
      <c r="B7629" s="7" t="s">
        <v>3378</v>
      </c>
      <c r="C7629" s="7" t="s">
        <v>2974</v>
      </c>
      <c r="D7629" s="14">
        <v>-31.892777779999999</v>
      </c>
      <c r="E7629" s="14">
        <v>26.878888889999999</v>
      </c>
      <c r="F7629" s="7" t="s">
        <v>2977</v>
      </c>
      <c r="G7629" s="7" t="s">
        <v>3379</v>
      </c>
      <c r="H7629" s="7" t="str">
        <f t="shared" si="239"/>
        <v>(-31.8927778, 26.8788889)</v>
      </c>
    </row>
    <row r="7630" spans="1:8" x14ac:dyDescent="0.25">
      <c r="A7630" s="7" t="str">
        <f t="shared" si="238"/>
        <v>TRIM: Queenstown Sdg.East Cape Agricultural 2 - Private Siding (442275)</v>
      </c>
      <c r="B7630" s="7" t="s">
        <v>3380</v>
      </c>
      <c r="C7630" s="7" t="s">
        <v>2974</v>
      </c>
      <c r="D7630" s="14">
        <v>-31.892777779999999</v>
      </c>
      <c r="E7630" s="14">
        <v>26.878888889999999</v>
      </c>
      <c r="F7630" s="7" t="s">
        <v>2977</v>
      </c>
      <c r="G7630" s="7" t="s">
        <v>3381</v>
      </c>
      <c r="H7630" s="7" t="str">
        <f t="shared" si="239"/>
        <v>(-31.8927778, 26.8788889)</v>
      </c>
    </row>
    <row r="7631" spans="1:8" x14ac:dyDescent="0.25">
      <c r="A7631" s="7" t="str">
        <f t="shared" si="238"/>
        <v>TRIM: Alice Sdg.Alice Beer Wholesalers - Private Siding (442569)</v>
      </c>
      <c r="B7631" s="7" t="s">
        <v>3382</v>
      </c>
      <c r="C7631" s="7" t="s">
        <v>2974</v>
      </c>
      <c r="D7631" s="14">
        <v>-32.826083330000003</v>
      </c>
      <c r="E7631" s="14">
        <v>27.038086109999998</v>
      </c>
      <c r="F7631" s="7" t="s">
        <v>2977</v>
      </c>
      <c r="G7631" s="7" t="s">
        <v>3383</v>
      </c>
      <c r="H7631" s="7" t="str">
        <f t="shared" si="239"/>
        <v>(-32.8260833, 27.0380861)</v>
      </c>
    </row>
    <row r="7632" spans="1:8" x14ac:dyDescent="0.25">
      <c r="A7632" s="7" t="str">
        <f t="shared" si="238"/>
        <v>TRIM: Cambridge Sdg.East London Abattoir Pty L - Private Siding (442577)</v>
      </c>
      <c r="B7632" s="7" t="s">
        <v>3384</v>
      </c>
      <c r="C7632" s="7" t="s">
        <v>2974</v>
      </c>
      <c r="D7632" s="14">
        <v>-32.97296944</v>
      </c>
      <c r="E7632" s="14">
        <v>27.88755278</v>
      </c>
      <c r="F7632" s="7" t="s">
        <v>2977</v>
      </c>
      <c r="G7632" s="7" t="s">
        <v>3385</v>
      </c>
      <c r="H7632" s="7" t="str">
        <f t="shared" si="239"/>
        <v>(-32.9729694, 27.8875528)</v>
      </c>
    </row>
    <row r="7633" spans="1:8" x14ac:dyDescent="0.25">
      <c r="A7633" s="7" t="str">
        <f t="shared" si="238"/>
        <v>TRIM: Dimbaza Sdg.Eastern Cape Development 1 - Private Siding (442623)</v>
      </c>
      <c r="B7633" s="7" t="s">
        <v>3386</v>
      </c>
      <c r="C7633" s="7" t="s">
        <v>2974</v>
      </c>
      <c r="D7633" s="14">
        <v>-33.909599999999998</v>
      </c>
      <c r="E7633" s="14">
        <v>18.586200000000002</v>
      </c>
      <c r="F7633" s="7" t="s">
        <v>2977</v>
      </c>
      <c r="G7633" s="7" t="s">
        <v>3387</v>
      </c>
      <c r="H7633" s="7" t="str">
        <f t="shared" si="239"/>
        <v>(-33.9096, 18.5862)</v>
      </c>
    </row>
    <row r="7634" spans="1:8" x14ac:dyDescent="0.25">
      <c r="A7634" s="7" t="str">
        <f t="shared" si="238"/>
        <v>TRIM: Dimbaza Sdg.Eastern Cape Development 4 - Private Siding (442712)</v>
      </c>
      <c r="B7634" s="7" t="s">
        <v>3388</v>
      </c>
      <c r="C7634" s="7" t="s">
        <v>2974</v>
      </c>
      <c r="D7634" s="14">
        <v>-32.886472220000002</v>
      </c>
      <c r="E7634" s="14">
        <v>27.389094440000001</v>
      </c>
      <c r="F7634" s="7" t="s">
        <v>2977</v>
      </c>
      <c r="G7634" s="7" t="s">
        <v>3389</v>
      </c>
      <c r="H7634" s="7" t="str">
        <f t="shared" si="239"/>
        <v>(-32.8864722, 27.3890944)</v>
      </c>
    </row>
    <row r="7635" spans="1:8" x14ac:dyDescent="0.25">
      <c r="A7635" s="7" t="str">
        <f t="shared" si="238"/>
        <v>TRIM: Buffalo Harbour Sdg.Total South Africa - Yard Control + Private Siding (442771)</v>
      </c>
      <c r="B7635" s="7" t="s">
        <v>3390</v>
      </c>
      <c r="C7635" s="7" t="s">
        <v>3352</v>
      </c>
      <c r="D7635" s="14">
        <v>-33.016249999999999</v>
      </c>
      <c r="E7635" s="14">
        <v>27.907944440000001</v>
      </c>
      <c r="F7635" s="7" t="s">
        <v>2977</v>
      </c>
      <c r="G7635" s="7" t="s">
        <v>3391</v>
      </c>
      <c r="H7635" s="7" t="str">
        <f t="shared" si="239"/>
        <v>(-33.01625, 27.9079444)</v>
      </c>
    </row>
    <row r="7636" spans="1:8" x14ac:dyDescent="0.25">
      <c r="A7636" s="7" t="str">
        <f t="shared" si="238"/>
        <v>TRIM: Fort Jackson Sdg.Eastern Cape Develop 3 - Private Siding (442968)</v>
      </c>
      <c r="B7636" s="7" t="s">
        <v>3392</v>
      </c>
      <c r="C7636" s="7" t="s">
        <v>2974</v>
      </c>
      <c r="D7636" s="14">
        <v>-32.96538889</v>
      </c>
      <c r="E7636" s="14">
        <v>27.794222220000002</v>
      </c>
      <c r="F7636" s="7" t="s">
        <v>2977</v>
      </c>
      <c r="G7636" s="7" t="s">
        <v>3393</v>
      </c>
      <c r="H7636" s="7" t="str">
        <f t="shared" si="239"/>
        <v>(-32.9653889, 27.7942222)</v>
      </c>
    </row>
    <row r="7637" spans="1:8" x14ac:dyDescent="0.25">
      <c r="A7637" s="7" t="str">
        <f t="shared" si="238"/>
        <v>TRIM: Stutterheim Sdg.East Cape Agricultural - Private Siding (443026)</v>
      </c>
      <c r="B7637" s="7" t="s">
        <v>3394</v>
      </c>
      <c r="C7637" s="7" t="s">
        <v>2974</v>
      </c>
      <c r="D7637" s="14">
        <v>-32.564083330000003</v>
      </c>
      <c r="E7637" s="14">
        <v>27.434655559999999</v>
      </c>
      <c r="F7637" s="7" t="s">
        <v>2977</v>
      </c>
      <c r="G7637" s="7" t="s">
        <v>3395</v>
      </c>
      <c r="H7637" s="7" t="str">
        <f t="shared" si="239"/>
        <v>(-32.5640833, 27.4346556)</v>
      </c>
    </row>
    <row r="7638" spans="1:8" x14ac:dyDescent="0.25">
      <c r="A7638" s="7" t="str">
        <f t="shared" si="238"/>
        <v>TRIM: Berlin Sdg.Rcl Foods Sugar And Milling - Private Siding (443093)</v>
      </c>
      <c r="B7638" s="7" t="s">
        <v>3396</v>
      </c>
      <c r="C7638" s="7" t="s">
        <v>2974</v>
      </c>
      <c r="D7638" s="14">
        <v>-32.865838889999999</v>
      </c>
      <c r="E7638" s="14">
        <v>27.522811109999999</v>
      </c>
      <c r="F7638" s="7" t="s">
        <v>2977</v>
      </c>
      <c r="G7638" s="7" t="s">
        <v>3397</v>
      </c>
      <c r="H7638" s="7" t="str">
        <f t="shared" si="239"/>
        <v>(-32.8658389, 27.5228111)</v>
      </c>
    </row>
    <row r="7639" spans="1:8" x14ac:dyDescent="0.25">
      <c r="A7639" s="7" t="str">
        <f t="shared" si="238"/>
        <v>TRIM: Ficksburg - Station (501026)</v>
      </c>
      <c r="B7639" s="7" t="s">
        <v>205</v>
      </c>
      <c r="C7639" s="7" t="s">
        <v>2979</v>
      </c>
      <c r="D7639" s="14">
        <v>-28.864111999999999</v>
      </c>
      <c r="E7639" s="14">
        <v>27.877251999999999</v>
      </c>
      <c r="F7639" s="7" t="s">
        <v>3398</v>
      </c>
      <c r="G7639" s="7" t="s">
        <v>3399</v>
      </c>
      <c r="H7639" s="7" t="str">
        <f t="shared" si="239"/>
        <v>(-28.864112, 27.877252)</v>
      </c>
    </row>
    <row r="7640" spans="1:8" x14ac:dyDescent="0.25">
      <c r="A7640" s="7" t="str">
        <f t="shared" si="238"/>
        <v>TRIM: Maseru - Station (501131)</v>
      </c>
      <c r="B7640" s="7" t="s">
        <v>1986</v>
      </c>
      <c r="C7640" s="7" t="s">
        <v>2979</v>
      </c>
      <c r="D7640" s="14">
        <v>-29.36225</v>
      </c>
      <c r="E7640" s="14">
        <v>27.512487</v>
      </c>
      <c r="F7640" s="7" t="s">
        <v>2977</v>
      </c>
      <c r="G7640" s="7" t="s">
        <v>3400</v>
      </c>
      <c r="H7640" s="7" t="str">
        <f t="shared" si="239"/>
        <v>(-29.36225, 27.512487)</v>
      </c>
    </row>
    <row r="7641" spans="1:8" x14ac:dyDescent="0.25">
      <c r="A7641" s="7" t="str">
        <f t="shared" si="238"/>
        <v>TRIM: Kroonstad Town - Operational Location (501778)</v>
      </c>
      <c r="B7641" s="7" t="s">
        <v>3401</v>
      </c>
      <c r="C7641" s="7" t="s">
        <v>3402</v>
      </c>
      <c r="D7641" s="14">
        <v>-27.6584</v>
      </c>
      <c r="E7641" s="14">
        <v>27.234100000000002</v>
      </c>
      <c r="F7641" s="7" t="s">
        <v>3398</v>
      </c>
      <c r="G7641" s="7" t="s">
        <v>3403</v>
      </c>
      <c r="H7641" s="7" t="str">
        <f t="shared" si="239"/>
        <v>(-27.6584, 27.2341)</v>
      </c>
    </row>
    <row r="7642" spans="1:8" x14ac:dyDescent="0.25">
      <c r="A7642" s="7" t="str">
        <f t="shared" si="238"/>
        <v>TRIM: Welkom Operational - Operational Location (501875)</v>
      </c>
      <c r="B7642" s="7" t="s">
        <v>3404</v>
      </c>
      <c r="C7642" s="7" t="s">
        <v>3402</v>
      </c>
      <c r="D7642" s="14">
        <v>-27.974499999999999</v>
      </c>
      <c r="E7642" s="14">
        <v>26.755700000000001</v>
      </c>
      <c r="F7642" s="7" t="s">
        <v>3398</v>
      </c>
      <c r="G7642" s="7" t="s">
        <v>3405</v>
      </c>
      <c r="H7642" s="7" t="str">
        <f t="shared" si="239"/>
        <v>(-27.9745, 26.7557)</v>
      </c>
    </row>
    <row r="7643" spans="1:8" x14ac:dyDescent="0.25">
      <c r="A7643" s="7" t="str">
        <f t="shared" si="238"/>
        <v>TRIM: Kommandonek - Public Siding (521663)</v>
      </c>
      <c r="B7643" s="7" t="s">
        <v>247</v>
      </c>
      <c r="C7643" s="7" t="s">
        <v>2967</v>
      </c>
      <c r="D7643" s="14">
        <v>-28.807734</v>
      </c>
      <c r="E7643" s="14">
        <v>28.009295000000002</v>
      </c>
      <c r="F7643" s="7" t="s">
        <v>3398</v>
      </c>
      <c r="G7643" s="7" t="s">
        <v>3406</v>
      </c>
      <c r="H7643" s="7" t="str">
        <f t="shared" si="239"/>
        <v>(-28.807734, 28.009295)</v>
      </c>
    </row>
    <row r="7644" spans="1:8" x14ac:dyDescent="0.25">
      <c r="A7644" s="7" t="str">
        <f t="shared" si="238"/>
        <v>TRIM: Afrikaskop Sdg.Afgri Operations Ltd - Private Siding (540005)</v>
      </c>
      <c r="B7644" s="7" t="s">
        <v>3407</v>
      </c>
      <c r="C7644" s="7" t="s">
        <v>2974</v>
      </c>
      <c r="D7644" s="14">
        <v>-28.207216670000001</v>
      </c>
      <c r="E7644" s="14">
        <v>28.694427780000002</v>
      </c>
      <c r="F7644" s="7" t="s">
        <v>3398</v>
      </c>
      <c r="G7644" s="7" t="s">
        <v>3408</v>
      </c>
      <c r="H7644" s="7" t="str">
        <f t="shared" si="239"/>
        <v>(-28.2072167, 28.6944278)</v>
      </c>
    </row>
    <row r="7645" spans="1:8" x14ac:dyDescent="0.25">
      <c r="A7645" s="7" t="str">
        <f t="shared" si="238"/>
        <v>TRIM: Bethlehem Sdg.Afgri Operations Ltd - Private Siding (540013)</v>
      </c>
      <c r="B7645" s="7" t="s">
        <v>3409</v>
      </c>
      <c r="C7645" s="7" t="s">
        <v>2974</v>
      </c>
      <c r="D7645" s="14">
        <v>-28.22477778</v>
      </c>
      <c r="E7645" s="14">
        <v>28.301055560000002</v>
      </c>
      <c r="F7645" s="7" t="s">
        <v>3398</v>
      </c>
      <c r="G7645" s="7" t="s">
        <v>3410</v>
      </c>
      <c r="H7645" s="7" t="str">
        <f t="shared" si="239"/>
        <v>(-28.2247778, 28.3010556)</v>
      </c>
    </row>
    <row r="7646" spans="1:8" x14ac:dyDescent="0.25">
      <c r="A7646" s="7" t="str">
        <f t="shared" si="238"/>
        <v>TRIM: Bethlehem Sdg.Shell Downstream S.A Pty L - Private Siding (540021)</v>
      </c>
      <c r="B7646" s="7" t="s">
        <v>3411</v>
      </c>
      <c r="C7646" s="7" t="s">
        <v>2974</v>
      </c>
      <c r="D7646" s="14">
        <v>-28.22477778</v>
      </c>
      <c r="E7646" s="14">
        <v>28.301055560000002</v>
      </c>
      <c r="F7646" s="7" t="s">
        <v>3398</v>
      </c>
      <c r="G7646" s="7" t="s">
        <v>3412</v>
      </c>
      <c r="H7646" s="7" t="str">
        <f t="shared" si="239"/>
        <v>(-28.2247778, 28.3010556)</v>
      </c>
    </row>
    <row r="7647" spans="1:8" x14ac:dyDescent="0.25">
      <c r="A7647" s="7" t="str">
        <f t="shared" si="238"/>
        <v>TRIM: Bethlehem Sdg Engen Petroleum - Private Siding (540048)</v>
      </c>
      <c r="B7647" s="7" t="s">
        <v>3413</v>
      </c>
      <c r="C7647" s="7" t="s">
        <v>2974</v>
      </c>
      <c r="D7647" s="14">
        <v>-28.22477778</v>
      </c>
      <c r="E7647" s="14">
        <v>28.301055560000002</v>
      </c>
      <c r="F7647" s="7" t="s">
        <v>3398</v>
      </c>
      <c r="G7647" s="7" t="s">
        <v>3414</v>
      </c>
      <c r="H7647" s="7" t="str">
        <f t="shared" si="239"/>
        <v>(-28.2247778, 28.3010556)</v>
      </c>
    </row>
    <row r="7648" spans="1:8" x14ac:dyDescent="0.25">
      <c r="A7648" s="7" t="str">
        <f t="shared" si="238"/>
        <v>TRIM: Bethlehem Sdg.Dihlabeng Loc Municipality - Service Line (540129)</v>
      </c>
      <c r="B7648" s="7" t="s">
        <v>3415</v>
      </c>
      <c r="C7648" s="7" t="s">
        <v>3047</v>
      </c>
      <c r="D7648" s="14">
        <v>-28.22477778</v>
      </c>
      <c r="E7648" s="14">
        <v>28.301055560000002</v>
      </c>
      <c r="F7648" s="7" t="s">
        <v>3398</v>
      </c>
      <c r="G7648" s="7" t="s">
        <v>3416</v>
      </c>
      <c r="H7648" s="7" t="str">
        <f t="shared" si="239"/>
        <v>(-28.2247778, 28.3010556)</v>
      </c>
    </row>
    <row r="7649" spans="1:8" x14ac:dyDescent="0.25">
      <c r="A7649" s="7" t="str">
        <f t="shared" si="238"/>
        <v>TRIM: Bethlehem Sdg.Pioneer Foods Pty Ltd - Private Siding (540137)</v>
      </c>
      <c r="B7649" s="7" t="s">
        <v>3417</v>
      </c>
      <c r="C7649" s="7" t="s">
        <v>2974</v>
      </c>
      <c r="D7649" s="14">
        <v>-28.224766670000001</v>
      </c>
      <c r="E7649" s="14">
        <v>28.301047220000001</v>
      </c>
      <c r="F7649" s="7" t="s">
        <v>3398</v>
      </c>
      <c r="G7649" s="7" t="s">
        <v>3418</v>
      </c>
      <c r="H7649" s="7" t="str">
        <f t="shared" si="239"/>
        <v>(-28.2247667, 28.3010472)</v>
      </c>
    </row>
    <row r="7650" spans="1:8" x14ac:dyDescent="0.25">
      <c r="A7650" s="7" t="str">
        <f t="shared" si="238"/>
        <v>TRIM: Bethlehem Sdg.Total Southern Africa - Private Siding (540161)</v>
      </c>
      <c r="B7650" s="7" t="s">
        <v>3419</v>
      </c>
      <c r="C7650" s="7" t="s">
        <v>2974</v>
      </c>
      <c r="D7650" s="14">
        <v>-28.22477778</v>
      </c>
      <c r="E7650" s="14">
        <v>28.301055560000002</v>
      </c>
      <c r="F7650" s="7" t="s">
        <v>3398</v>
      </c>
      <c r="G7650" s="7" t="s">
        <v>3420</v>
      </c>
      <c r="H7650" s="7" t="str">
        <f t="shared" si="239"/>
        <v>(-28.2247778, 28.3010556)</v>
      </c>
    </row>
    <row r="7651" spans="1:8" x14ac:dyDescent="0.25">
      <c r="A7651" s="7" t="str">
        <f t="shared" si="238"/>
        <v>TRIM: Rivierdraai Sdg.Vrystaatse Ontwikkelings - Private Siding (540188)</v>
      </c>
      <c r="B7651" s="7" t="s">
        <v>3421</v>
      </c>
      <c r="C7651" s="7" t="s">
        <v>2974</v>
      </c>
      <c r="D7651" s="14">
        <v>-28.284288889999999</v>
      </c>
      <c r="E7651" s="14">
        <v>29.067783330000001</v>
      </c>
      <c r="F7651" s="7" t="s">
        <v>3398</v>
      </c>
      <c r="G7651" s="7" t="s">
        <v>3422</v>
      </c>
      <c r="H7651" s="7" t="str">
        <f t="shared" si="239"/>
        <v>(-28.2842889, 29.0677833)</v>
      </c>
    </row>
    <row r="7652" spans="1:8" x14ac:dyDescent="0.25">
      <c r="A7652" s="7" t="str">
        <f t="shared" si="238"/>
        <v>TRIM: Rivierdraai Sdg.Vrystaatse Onwikkeling - Private Siding (540285)</v>
      </c>
      <c r="B7652" s="7" t="s">
        <v>3423</v>
      </c>
      <c r="C7652" s="7" t="s">
        <v>2974</v>
      </c>
      <c r="D7652" s="14">
        <v>-28.284288889999999</v>
      </c>
      <c r="E7652" s="14">
        <v>29.067783330000001</v>
      </c>
      <c r="F7652" s="7" t="s">
        <v>3398</v>
      </c>
      <c r="G7652" s="7" t="s">
        <v>3424</v>
      </c>
      <c r="H7652" s="7" t="str">
        <f t="shared" si="239"/>
        <v>(-28.2842889, 29.0677833)</v>
      </c>
    </row>
    <row r="7653" spans="1:8" x14ac:dyDescent="0.25">
      <c r="A7653" s="7" t="str">
        <f t="shared" si="238"/>
        <v>TRIM: Bethlehem Sdg.Wg Wearne - Private Siding (540293)</v>
      </c>
      <c r="B7653" s="7" t="s">
        <v>3425</v>
      </c>
      <c r="C7653" s="7" t="s">
        <v>2974</v>
      </c>
      <c r="D7653" s="14">
        <v>-28.22477778</v>
      </c>
      <c r="E7653" s="14">
        <v>28.301055560000002</v>
      </c>
      <c r="F7653" s="7" t="s">
        <v>3398</v>
      </c>
      <c r="G7653" s="7" t="s">
        <v>3426</v>
      </c>
      <c r="H7653" s="7" t="str">
        <f t="shared" si="239"/>
        <v>(-28.2247778, 28.3010556)</v>
      </c>
    </row>
    <row r="7654" spans="1:8" x14ac:dyDescent="0.25">
      <c r="A7654" s="7" t="str">
        <f t="shared" si="238"/>
        <v>TRIM: Bultfontein Sdg.Senwes - Private Siding (540315)</v>
      </c>
      <c r="B7654" s="7" t="s">
        <v>3427</v>
      </c>
      <c r="C7654" s="7" t="s">
        <v>2974</v>
      </c>
      <c r="D7654" s="14">
        <v>-28.287025</v>
      </c>
      <c r="E7654" s="14">
        <v>26.14173611</v>
      </c>
      <c r="F7654" s="7" t="s">
        <v>3398</v>
      </c>
      <c r="G7654" s="7" t="s">
        <v>3428</v>
      </c>
      <c r="H7654" s="7" t="str">
        <f t="shared" si="239"/>
        <v>(-28.287025, 26.1417361)</v>
      </c>
    </row>
    <row r="7655" spans="1:8" x14ac:dyDescent="0.25">
      <c r="A7655" s="7" t="str">
        <f t="shared" si="238"/>
        <v>TRIM: Bloemfontein Sdg.Afrisam South Africa Lt - Private Siding (540536)</v>
      </c>
      <c r="B7655" s="7" t="s">
        <v>3429</v>
      </c>
      <c r="C7655" s="7" t="s">
        <v>2974</v>
      </c>
      <c r="D7655" s="14">
        <v>-29.118261109999999</v>
      </c>
      <c r="E7655" s="14">
        <v>26.226875</v>
      </c>
      <c r="F7655" s="7" t="s">
        <v>2977</v>
      </c>
      <c r="G7655" s="7" t="s">
        <v>3430</v>
      </c>
      <c r="H7655" s="7" t="str">
        <f t="shared" si="239"/>
        <v>(-29.1182611, 26.226875)</v>
      </c>
    </row>
    <row r="7656" spans="1:8" x14ac:dyDescent="0.25">
      <c r="A7656" s="7" t="str">
        <f t="shared" si="238"/>
        <v>TRIM: Bothaville Sdg.Senwes Beperk 1 - Private Siding (540854)</v>
      </c>
      <c r="B7656" s="7" t="s">
        <v>3431</v>
      </c>
      <c r="C7656" s="7" t="s">
        <v>2974</v>
      </c>
      <c r="D7656" s="14">
        <v>-27.38184167</v>
      </c>
      <c r="E7656" s="14">
        <v>26.618886109999998</v>
      </c>
      <c r="F7656" s="7" t="s">
        <v>3398</v>
      </c>
      <c r="G7656" s="7" t="s">
        <v>3432</v>
      </c>
      <c r="H7656" s="7" t="str">
        <f t="shared" si="239"/>
        <v>(-27.3818417, 26.6188861)</v>
      </c>
    </row>
    <row r="7657" spans="1:8" x14ac:dyDescent="0.25">
      <c r="A7657" s="7" t="str">
        <f t="shared" si="238"/>
        <v>TRIM: Bothaville Sdg.Senwes 1 - Private Siding (540889)</v>
      </c>
      <c r="B7657" s="7" t="s">
        <v>3433</v>
      </c>
      <c r="C7657" s="7" t="s">
        <v>2974</v>
      </c>
      <c r="D7657" s="14">
        <v>-27.38184167</v>
      </c>
      <c r="E7657" s="14">
        <v>26.618886109999998</v>
      </c>
      <c r="F7657" s="7" t="s">
        <v>3398</v>
      </c>
      <c r="G7657" s="7" t="s">
        <v>3434</v>
      </c>
      <c r="H7657" s="7" t="str">
        <f t="shared" si="239"/>
        <v>(-27.3818417, 26.6188861)</v>
      </c>
    </row>
    <row r="7658" spans="1:8" x14ac:dyDescent="0.25">
      <c r="A7658" s="7" t="str">
        <f t="shared" si="238"/>
        <v>TRIM: Bothaville Sdg.Nala Municipality - Service Line (540897)</v>
      </c>
      <c r="B7658" s="7" t="s">
        <v>3435</v>
      </c>
      <c r="C7658" s="7" t="s">
        <v>3047</v>
      </c>
      <c r="D7658" s="14">
        <v>-27.38184167</v>
      </c>
      <c r="E7658" s="14">
        <v>26.618886109999998</v>
      </c>
      <c r="F7658" s="7" t="s">
        <v>3398</v>
      </c>
      <c r="G7658" s="7" t="s">
        <v>3436</v>
      </c>
      <c r="H7658" s="7" t="str">
        <f t="shared" si="239"/>
        <v>(-27.3818417, 26.6188861)</v>
      </c>
    </row>
    <row r="7659" spans="1:8" x14ac:dyDescent="0.25">
      <c r="A7659" s="7" t="str">
        <f t="shared" si="238"/>
        <v>TRIM: Dewetsdorp Sdg.Senwes - Private Siding (540935)</v>
      </c>
      <c r="B7659" s="7" t="s">
        <v>3437</v>
      </c>
      <c r="C7659" s="7" t="s">
        <v>2974</v>
      </c>
      <c r="D7659" s="14">
        <v>-29.570972220000002</v>
      </c>
      <c r="E7659" s="14">
        <v>26.687777780000001</v>
      </c>
      <c r="F7659" s="7" t="s">
        <v>2977</v>
      </c>
      <c r="G7659" s="7" t="s">
        <v>3438</v>
      </c>
      <c r="H7659" s="7" t="str">
        <f t="shared" si="239"/>
        <v>(-29.5709722, 26.6877778)</v>
      </c>
    </row>
    <row r="7660" spans="1:8" x14ac:dyDescent="0.25">
      <c r="A7660" s="7" t="str">
        <f t="shared" si="238"/>
        <v>TRIM: Danielsrus Sdg.Glencore Operations Sa - Private Siding (540943)</v>
      </c>
      <c r="B7660" s="7" t="s">
        <v>3439</v>
      </c>
      <c r="C7660" s="7" t="s">
        <v>2974</v>
      </c>
      <c r="D7660" s="14">
        <v>-28.018536109999999</v>
      </c>
      <c r="E7660" s="14">
        <v>28.386775</v>
      </c>
      <c r="F7660" s="7" t="s">
        <v>3398</v>
      </c>
      <c r="G7660" s="7" t="s">
        <v>3440</v>
      </c>
      <c r="H7660" s="7" t="str">
        <f t="shared" si="239"/>
        <v>(-28.0185361, 28.386775)</v>
      </c>
    </row>
    <row r="7661" spans="1:8" x14ac:dyDescent="0.25">
      <c r="A7661" s="7" t="str">
        <f t="shared" si="238"/>
        <v>TRIM: Friedesheim Sdg.Harmony Gold Mining Co L - Private Siding (540994)</v>
      </c>
      <c r="B7661" s="7" t="s">
        <v>3441</v>
      </c>
      <c r="C7661" s="7" t="s">
        <v>2974</v>
      </c>
      <c r="D7661" s="14">
        <v>-27.928825</v>
      </c>
      <c r="E7661" s="14">
        <v>26.71553333</v>
      </c>
      <c r="F7661" s="7" t="s">
        <v>3398</v>
      </c>
      <c r="G7661" s="7" t="s">
        <v>3442</v>
      </c>
      <c r="H7661" s="7" t="str">
        <f t="shared" si="239"/>
        <v>(-27.928825, 26.7155333)</v>
      </c>
    </row>
    <row r="7662" spans="1:8" x14ac:dyDescent="0.25">
      <c r="A7662" s="7" t="str">
        <f t="shared" si="238"/>
        <v>TRIM: Frankfort Sdg.Vrystaat Kooperasie Beperk - Private Siding (541036)</v>
      </c>
      <c r="B7662" s="7" t="s">
        <v>3443</v>
      </c>
      <c r="C7662" s="7" t="s">
        <v>2974</v>
      </c>
      <c r="D7662" s="14">
        <v>-27.277027780000001</v>
      </c>
      <c r="E7662" s="14">
        <v>28.507341669999999</v>
      </c>
      <c r="F7662" s="7" t="s">
        <v>3398</v>
      </c>
      <c r="G7662" s="7" t="s">
        <v>3444</v>
      </c>
      <c r="H7662" s="7" t="str">
        <f t="shared" si="239"/>
        <v>(-27.2770278, 28.5073417)</v>
      </c>
    </row>
    <row r="7663" spans="1:8" x14ac:dyDescent="0.25">
      <c r="A7663" s="7" t="str">
        <f t="shared" si="238"/>
        <v>TRIM: Frankfort Sdg.Vrystaat Kooperasie 1 - Private Siding (541044)</v>
      </c>
      <c r="B7663" s="7" t="s">
        <v>3445</v>
      </c>
      <c r="C7663" s="7" t="s">
        <v>2974</v>
      </c>
      <c r="D7663" s="14">
        <v>-27.277027780000001</v>
      </c>
      <c r="E7663" s="14">
        <v>28.507341669999999</v>
      </c>
      <c r="F7663" s="7" t="s">
        <v>3398</v>
      </c>
      <c r="G7663" s="7" t="s">
        <v>3446</v>
      </c>
      <c r="H7663" s="7" t="str">
        <f t="shared" si="239"/>
        <v>(-27.2770278, 28.5073417)</v>
      </c>
    </row>
    <row r="7664" spans="1:8" x14ac:dyDescent="0.25">
      <c r="A7664" s="7" t="str">
        <f t="shared" si="238"/>
        <v>TRIM: Frankfort Sdg.Total S.A Pty Ltd - Private Siding (541052)</v>
      </c>
      <c r="B7664" s="7" t="s">
        <v>3447</v>
      </c>
      <c r="C7664" s="7" t="s">
        <v>2974</v>
      </c>
      <c r="D7664" s="14">
        <v>-27.277027780000001</v>
      </c>
      <c r="E7664" s="14">
        <v>28.507341669999999</v>
      </c>
      <c r="F7664" s="7" t="s">
        <v>3398</v>
      </c>
      <c r="G7664" s="7" t="s">
        <v>3448</v>
      </c>
      <c r="H7664" s="7" t="str">
        <f t="shared" si="239"/>
        <v>(-27.2770278, 28.5073417)</v>
      </c>
    </row>
    <row r="7665" spans="1:8" x14ac:dyDescent="0.25">
      <c r="A7665" s="7" t="str">
        <f t="shared" si="238"/>
        <v>TRIM: Fouriesburg Sdg.Oos Vrystaat Kaap Bedryf - Private Siding (541095)</v>
      </c>
      <c r="B7665" s="7" t="s">
        <v>3449</v>
      </c>
      <c r="C7665" s="7" t="s">
        <v>2974</v>
      </c>
      <c r="D7665" s="14">
        <v>-28.58201944</v>
      </c>
      <c r="E7665" s="14">
        <v>28.13240278</v>
      </c>
      <c r="F7665" s="7" t="s">
        <v>3398</v>
      </c>
      <c r="G7665" s="7" t="s">
        <v>3450</v>
      </c>
      <c r="H7665" s="7" t="str">
        <f t="shared" si="239"/>
        <v>(-28.5820194, 28.1324028)</v>
      </c>
    </row>
    <row r="7666" spans="1:8" x14ac:dyDescent="0.25">
      <c r="A7666" s="7" t="str">
        <f t="shared" si="238"/>
        <v>TRIM: Hennenman Sdg.Tiger Milling - Private Siding (541443)</v>
      </c>
      <c r="B7666" s="7" t="s">
        <v>3451</v>
      </c>
      <c r="C7666" s="7" t="s">
        <v>2974</v>
      </c>
      <c r="D7666" s="14">
        <v>-27.974599999999999</v>
      </c>
      <c r="E7666" s="14">
        <v>27.024647219999999</v>
      </c>
      <c r="F7666" s="7" t="s">
        <v>3398</v>
      </c>
      <c r="G7666" s="7" t="s">
        <v>3452</v>
      </c>
      <c r="H7666" s="7" t="str">
        <f t="shared" si="239"/>
        <v>(-27.9746, 27.0246472)</v>
      </c>
    </row>
    <row r="7667" spans="1:8" x14ac:dyDescent="0.25">
      <c r="A7667" s="7" t="str">
        <f t="shared" si="238"/>
        <v>TRIM: Hennenman Sdg.Municipality Of Matjhabeng - Service Line (541478)</v>
      </c>
      <c r="B7667" s="7" t="s">
        <v>3453</v>
      </c>
      <c r="C7667" s="7" t="s">
        <v>3047</v>
      </c>
      <c r="D7667" s="14">
        <v>-27.974599999999999</v>
      </c>
      <c r="E7667" s="14">
        <v>27.024647219999999</v>
      </c>
      <c r="F7667" s="7" t="s">
        <v>3398</v>
      </c>
      <c r="G7667" s="7" t="s">
        <v>3454</v>
      </c>
      <c r="H7667" s="7" t="str">
        <f t="shared" si="239"/>
        <v>(-27.9746, 27.0246472)</v>
      </c>
    </row>
    <row r="7668" spans="1:8" x14ac:dyDescent="0.25">
      <c r="A7668" s="7" t="str">
        <f t="shared" si="238"/>
        <v>TRIM: Hennenman Sdg.Senwes Beperk - Private Siding (541494)</v>
      </c>
      <c r="B7668" s="7" t="s">
        <v>3455</v>
      </c>
      <c r="C7668" s="7" t="s">
        <v>2974</v>
      </c>
      <c r="D7668" s="14">
        <v>-27.974599999999999</v>
      </c>
      <c r="E7668" s="14">
        <v>27.024647219999999</v>
      </c>
      <c r="F7668" s="7" t="s">
        <v>3398</v>
      </c>
      <c r="G7668" s="7" t="s">
        <v>3456</v>
      </c>
      <c r="H7668" s="7" t="str">
        <f t="shared" si="239"/>
        <v>(-27.9746, 27.0246472)</v>
      </c>
    </row>
    <row r="7669" spans="1:8" x14ac:dyDescent="0.25">
      <c r="A7669" s="7" t="str">
        <f t="shared" si="238"/>
        <v>TRIM: Hamilton Sdg.Munisipaliteit Van Bfx - Service Line (541664)</v>
      </c>
      <c r="B7669" s="7" t="s">
        <v>3457</v>
      </c>
      <c r="C7669" s="7" t="s">
        <v>3047</v>
      </c>
      <c r="D7669" s="14">
        <v>-29.070256000000001</v>
      </c>
      <c r="E7669" s="14">
        <v>30.741413999999999</v>
      </c>
      <c r="F7669" s="7" t="s">
        <v>2977</v>
      </c>
      <c r="G7669" s="7" t="s">
        <v>3458</v>
      </c>
      <c r="H7669" s="7" t="str">
        <f t="shared" si="239"/>
        <v>(-29.070256, 30.741414)</v>
      </c>
    </row>
    <row r="7670" spans="1:8" x14ac:dyDescent="0.25">
      <c r="A7670" s="7" t="str">
        <f t="shared" si="238"/>
        <v>TRIM: Hamilton Sdg.South African Breweries Ltd - Private Siding (542067)</v>
      </c>
      <c r="B7670" s="7" t="s">
        <v>3459</v>
      </c>
      <c r="C7670" s="7" t="s">
        <v>2974</v>
      </c>
      <c r="D7670" s="14">
        <v>-29.11825</v>
      </c>
      <c r="E7670" s="14">
        <v>26.226875</v>
      </c>
      <c r="F7670" s="7" t="s">
        <v>2977</v>
      </c>
      <c r="G7670" s="7" t="s">
        <v>3460</v>
      </c>
      <c r="H7670" s="7" t="str">
        <f t="shared" si="239"/>
        <v>(-29.11825, 26.226875)</v>
      </c>
    </row>
    <row r="7671" spans="1:8" x14ac:dyDescent="0.25">
      <c r="A7671" s="7" t="str">
        <f t="shared" si="238"/>
        <v>TRIM: Heilbron Sdg.Senwes - Private Siding (542261)</v>
      </c>
      <c r="B7671" s="7" t="s">
        <v>3461</v>
      </c>
      <c r="C7671" s="7" t="s">
        <v>2974</v>
      </c>
      <c r="D7671" s="14">
        <v>-27.290986109999999</v>
      </c>
      <c r="E7671" s="14">
        <v>27.96582222</v>
      </c>
      <c r="F7671" s="7" t="s">
        <v>3398</v>
      </c>
      <c r="G7671" s="7" t="s">
        <v>3462</v>
      </c>
      <c r="H7671" s="7" t="str">
        <f t="shared" si="239"/>
        <v>(-27.2909861, 27.9658222)</v>
      </c>
    </row>
    <row r="7672" spans="1:8" x14ac:dyDescent="0.25">
      <c r="A7672" s="7" t="str">
        <f t="shared" si="238"/>
        <v>TRIM: Harrismith Sdg.Nestle S.A - Private Siding (542296)</v>
      </c>
      <c r="B7672" s="7" t="s">
        <v>3463</v>
      </c>
      <c r="C7672" s="7" t="s">
        <v>2974</v>
      </c>
      <c r="D7672" s="14">
        <v>-28.274325000000001</v>
      </c>
      <c r="E7672" s="14">
        <v>29.122305560000001</v>
      </c>
      <c r="F7672" s="7" t="s">
        <v>3398</v>
      </c>
      <c r="G7672" s="7" t="s">
        <v>3464</v>
      </c>
      <c r="H7672" s="7" t="str">
        <f t="shared" si="239"/>
        <v>(-28.274325, 29.1223056)</v>
      </c>
    </row>
    <row r="7673" spans="1:8" x14ac:dyDescent="0.25">
      <c r="A7673" s="7" t="str">
        <f t="shared" si="238"/>
        <v>TRIM: Harrismith Sdg.Afgri Operations Ltd - Private Siding (542342)</v>
      </c>
      <c r="B7673" s="7" t="s">
        <v>3465</v>
      </c>
      <c r="C7673" s="7" t="s">
        <v>2974</v>
      </c>
      <c r="D7673" s="14">
        <v>-28.274325000000001</v>
      </c>
      <c r="E7673" s="14">
        <v>29.122305560000001</v>
      </c>
      <c r="F7673" s="7" t="s">
        <v>3398</v>
      </c>
      <c r="G7673" s="7" t="s">
        <v>3466</v>
      </c>
      <c r="H7673" s="7" t="str">
        <f t="shared" si="239"/>
        <v>(-28.274325, 29.1223056)</v>
      </c>
    </row>
    <row r="7674" spans="1:8" x14ac:dyDescent="0.25">
      <c r="A7674" s="7" t="str">
        <f t="shared" si="238"/>
        <v>TRIM: Harrismith Sdg.Maluti A Phofung Municipa - Service Line (542369)</v>
      </c>
      <c r="B7674" s="7" t="s">
        <v>3467</v>
      </c>
      <c r="C7674" s="7" t="s">
        <v>3047</v>
      </c>
      <c r="D7674" s="14">
        <v>-28.274325000000001</v>
      </c>
      <c r="E7674" s="14">
        <v>29.122305560000001</v>
      </c>
      <c r="F7674" s="7" t="s">
        <v>3398</v>
      </c>
      <c r="G7674" s="7" t="s">
        <v>3468</v>
      </c>
      <c r="H7674" s="7" t="str">
        <f t="shared" si="239"/>
        <v>(-28.274325, 29.1223056)</v>
      </c>
    </row>
    <row r="7675" spans="1:8" x14ac:dyDescent="0.25">
      <c r="A7675" s="7" t="str">
        <f t="shared" si="238"/>
        <v>TRIM: Heuningspruit Sdg.Senwes - Private Siding (542415)</v>
      </c>
      <c r="B7675" s="7" t="s">
        <v>3469</v>
      </c>
      <c r="C7675" s="7" t="s">
        <v>2974</v>
      </c>
      <c r="D7675" s="14">
        <v>-27.449688890000001</v>
      </c>
      <c r="E7675" s="14">
        <v>27.419177779999998</v>
      </c>
      <c r="F7675" s="7" t="s">
        <v>3398</v>
      </c>
      <c r="G7675" s="7" t="s">
        <v>3470</v>
      </c>
      <c r="H7675" s="7" t="str">
        <f t="shared" si="239"/>
        <v>(-27.4496889, 27.4191778)</v>
      </c>
    </row>
    <row r="7676" spans="1:8" x14ac:dyDescent="0.25">
      <c r="A7676" s="7" t="str">
        <f t="shared" si="238"/>
        <v>TRIM: Koppies Sdg.Senwes Limited - Private Siding (542504)</v>
      </c>
      <c r="B7676" s="7" t="s">
        <v>3471</v>
      </c>
      <c r="C7676" s="7" t="s">
        <v>2974</v>
      </c>
      <c r="D7676" s="14">
        <v>-27.23593889</v>
      </c>
      <c r="E7676" s="14">
        <v>27.571019440000001</v>
      </c>
      <c r="F7676" s="7" t="s">
        <v>3398</v>
      </c>
      <c r="G7676" s="7" t="s">
        <v>3472</v>
      </c>
      <c r="H7676" s="7" t="str">
        <f t="shared" si="239"/>
        <v>(-27.2359389, 27.5710194)</v>
      </c>
    </row>
    <row r="7677" spans="1:8" x14ac:dyDescent="0.25">
      <c r="A7677" s="7" t="str">
        <f t="shared" si="238"/>
        <v>TRIM: Losdorings Sdg.Senwes Limited - Private Siding (542822)</v>
      </c>
      <c r="B7677" s="7" t="s">
        <v>3473</v>
      </c>
      <c r="C7677" s="7" t="s">
        <v>2974</v>
      </c>
      <c r="D7677" s="14">
        <v>-27.738519440000001</v>
      </c>
      <c r="E7677" s="14">
        <v>26.474502780000002</v>
      </c>
      <c r="F7677" s="7" t="s">
        <v>3398</v>
      </c>
      <c r="G7677" s="7" t="s">
        <v>3474</v>
      </c>
      <c r="H7677" s="7" t="str">
        <f t="shared" si="239"/>
        <v>(-27.7385194, 26.4745028)</v>
      </c>
    </row>
    <row r="7678" spans="1:8" x14ac:dyDescent="0.25">
      <c r="A7678" s="7" t="str">
        <f t="shared" si="238"/>
        <v>TRIM: Marseilles Sdg.Oos Vrystaat Kaap Operati - Private Siding (542873)</v>
      </c>
      <c r="B7678" s="7" t="s">
        <v>3475</v>
      </c>
      <c r="C7678" s="7" t="s">
        <v>2974</v>
      </c>
      <c r="D7678" s="14">
        <v>-29.181177779999999</v>
      </c>
      <c r="E7678" s="14">
        <v>27.285797219999999</v>
      </c>
      <c r="F7678" s="7" t="s">
        <v>2977</v>
      </c>
      <c r="G7678" s="7" t="s">
        <v>3476</v>
      </c>
      <c r="H7678" s="7" t="str">
        <f t="shared" si="239"/>
        <v>(-29.1811778, 27.2857972)</v>
      </c>
    </row>
    <row r="7679" spans="1:8" x14ac:dyDescent="0.25">
      <c r="A7679" s="7" t="str">
        <f t="shared" si="238"/>
        <v>TRIM: Mirage Sdg.Senwes Beperk - Private Siding (542881)</v>
      </c>
      <c r="B7679" s="7" t="s">
        <v>3477</v>
      </c>
      <c r="C7679" s="7" t="s">
        <v>2974</v>
      </c>
      <c r="D7679" s="14">
        <v>-27.249297219999999</v>
      </c>
      <c r="E7679" s="14">
        <v>26.686988889999999</v>
      </c>
      <c r="F7679" s="7" t="s">
        <v>3398</v>
      </c>
      <c r="G7679" s="7" t="s">
        <v>3478</v>
      </c>
      <c r="H7679" s="7" t="str">
        <f t="shared" si="239"/>
        <v>(-27.2492972, 26.6869889)</v>
      </c>
    </row>
    <row r="7680" spans="1:8" x14ac:dyDescent="0.25">
      <c r="A7680" s="7" t="str">
        <f t="shared" si="238"/>
        <v>TRIM: Montevideo Sdg.Sentraal Oos Kooperatief - Private Siding (542903)</v>
      </c>
      <c r="B7680" s="7" t="s">
        <v>3479</v>
      </c>
      <c r="C7680" s="7" t="s">
        <v>2974</v>
      </c>
      <c r="D7680" s="14">
        <v>-28.47778611</v>
      </c>
      <c r="E7680" s="14">
        <v>27.52844722</v>
      </c>
      <c r="F7680" s="7" t="s">
        <v>3398</v>
      </c>
      <c r="G7680" s="7" t="s">
        <v>3480</v>
      </c>
      <c r="H7680" s="7" t="str">
        <f t="shared" si="239"/>
        <v>(-28.4777861, 27.5284472)</v>
      </c>
    </row>
    <row r="7681" spans="1:8" x14ac:dyDescent="0.25">
      <c r="A7681" s="7" t="str">
        <f t="shared" ref="A7681:A7744" si="240">"TRIM: " &amp; B7681 &amp; " - " &amp; C7681 &amp; " (" &amp; G7681 &amp; ")"</f>
        <v>TRIM: Montevideo Sdg.Afgri Operations Ltd - Private Siding (542938)</v>
      </c>
      <c r="B7681" s="7" t="s">
        <v>3481</v>
      </c>
      <c r="C7681" s="7" t="s">
        <v>2974</v>
      </c>
      <c r="D7681" s="14">
        <v>-28.47778611</v>
      </c>
      <c r="E7681" s="14">
        <v>27.52844722</v>
      </c>
      <c r="F7681" s="7" t="s">
        <v>3398</v>
      </c>
      <c r="G7681" s="7" t="s">
        <v>3482</v>
      </c>
      <c r="H7681" s="7" t="str">
        <f t="shared" ref="H7681:H7744" si="241">"(" &amp; TEXT(D7681, "#.#######") &amp; ", " &amp; TEXT(E7681, "#.#######") &amp; ")"</f>
        <v>(-28.4777861, 27.5284472)</v>
      </c>
    </row>
    <row r="7682" spans="1:8" x14ac:dyDescent="0.25">
      <c r="A7682" s="7" t="str">
        <f t="shared" si="240"/>
        <v>TRIM: Mooigelee Sdg.Senwes Beperk - Private Siding (542946)</v>
      </c>
      <c r="B7682" s="7" t="s">
        <v>3483</v>
      </c>
      <c r="C7682" s="7" t="s">
        <v>2974</v>
      </c>
      <c r="D7682" s="14">
        <v>-27.793672220000001</v>
      </c>
      <c r="E7682" s="14">
        <v>27.983961109999999</v>
      </c>
      <c r="F7682" s="7" t="s">
        <v>3398</v>
      </c>
      <c r="G7682" s="7" t="s">
        <v>3484</v>
      </c>
      <c r="H7682" s="7" t="str">
        <f t="shared" si="241"/>
        <v>(-27.7936722, 27.9839611)</v>
      </c>
    </row>
    <row r="7683" spans="1:8" x14ac:dyDescent="0.25">
      <c r="A7683" s="7" t="str">
        <f t="shared" si="240"/>
        <v>TRIM: Modderpoort Sdg.Oos Vrystaat Kaap Operat - Private Siding (542954)</v>
      </c>
      <c r="B7683" s="7" t="s">
        <v>3485</v>
      </c>
      <c r="C7683" s="7" t="s">
        <v>2974</v>
      </c>
      <c r="D7683" s="14">
        <v>-29.104436110000002</v>
      </c>
      <c r="E7683" s="14">
        <v>27.452002780000001</v>
      </c>
      <c r="F7683" s="7" t="s">
        <v>2977</v>
      </c>
      <c r="G7683" s="7" t="s">
        <v>3486</v>
      </c>
      <c r="H7683" s="7" t="str">
        <f t="shared" si="241"/>
        <v>(-29.1044361, 27.4520028)</v>
      </c>
    </row>
    <row r="7684" spans="1:8" x14ac:dyDescent="0.25">
      <c r="A7684" s="7" t="str">
        <f t="shared" si="240"/>
        <v>TRIM: Marquard Sdg.Afgri Operations Ltd - Private Siding (542989)</v>
      </c>
      <c r="B7684" s="7" t="s">
        <v>3487</v>
      </c>
      <c r="C7684" s="7" t="s">
        <v>2974</v>
      </c>
      <c r="D7684" s="14">
        <v>-28.667091670000001</v>
      </c>
      <c r="E7684" s="14">
        <v>27.439883330000001</v>
      </c>
      <c r="F7684" s="7" t="s">
        <v>3398</v>
      </c>
      <c r="G7684" s="7" t="s">
        <v>3488</v>
      </c>
      <c r="H7684" s="7" t="str">
        <f t="shared" si="241"/>
        <v>(-28.6670917, 27.4398833)</v>
      </c>
    </row>
    <row r="7685" spans="1:8" x14ac:dyDescent="0.25">
      <c r="A7685" s="7" t="str">
        <f t="shared" si="240"/>
        <v>TRIM: Marquard Sdg.Zenex Oil - Private Siding (542997)</v>
      </c>
      <c r="B7685" s="7" t="s">
        <v>3489</v>
      </c>
      <c r="C7685" s="7" t="s">
        <v>2974</v>
      </c>
      <c r="D7685" s="14">
        <v>-28.667091670000001</v>
      </c>
      <c r="E7685" s="14">
        <v>27.439883330000001</v>
      </c>
      <c r="F7685" s="7" t="s">
        <v>3398</v>
      </c>
      <c r="G7685" s="7" t="s">
        <v>3490</v>
      </c>
      <c r="H7685" s="7" t="str">
        <f t="shared" si="241"/>
        <v>(-28.6670917, 27.4398833)</v>
      </c>
    </row>
    <row r="7686" spans="1:8" x14ac:dyDescent="0.25">
      <c r="A7686" s="7" t="str">
        <f t="shared" si="240"/>
        <v>TRIM: Meets Sdg.Afgri Operations Ltd - Private Siding (543136)</v>
      </c>
      <c r="B7686" s="7" t="s">
        <v>3491</v>
      </c>
      <c r="C7686" s="7" t="s">
        <v>2974</v>
      </c>
      <c r="D7686" s="14">
        <v>-28.192525</v>
      </c>
      <c r="E7686" s="14">
        <v>28.181699999999999</v>
      </c>
      <c r="F7686" s="7" t="s">
        <v>3398</v>
      </c>
      <c r="G7686" s="7" t="s">
        <v>3492</v>
      </c>
      <c r="H7686" s="7" t="str">
        <f t="shared" si="241"/>
        <v>(-28.192525, 28.1817)</v>
      </c>
    </row>
    <row r="7687" spans="1:8" x14ac:dyDescent="0.25">
      <c r="A7687" s="7" t="str">
        <f t="shared" si="240"/>
        <v>TRIM: Odendaalsrus Sdg.Harmony Gold Mining Co - Private Siding (543144)</v>
      </c>
      <c r="B7687" s="7" t="s">
        <v>3493</v>
      </c>
      <c r="C7687" s="7" t="s">
        <v>2974</v>
      </c>
      <c r="D7687" s="14">
        <v>-27.864799999999999</v>
      </c>
      <c r="E7687" s="14">
        <v>26.695391669999999</v>
      </c>
      <c r="F7687" s="7" t="s">
        <v>3398</v>
      </c>
      <c r="G7687" s="7" t="s">
        <v>3494</v>
      </c>
      <c r="H7687" s="7" t="str">
        <f t="shared" si="241"/>
        <v>(-27.8648, 26.6953917)</v>
      </c>
    </row>
    <row r="7688" spans="1:8" x14ac:dyDescent="0.25">
      <c r="A7688" s="7" t="str">
        <f t="shared" si="240"/>
        <v>TRIM: Odendaalsrus Sdg.Munisipaliteit Van(Odo) - Service Line (543187)</v>
      </c>
      <c r="B7688" s="7" t="s">
        <v>3495</v>
      </c>
      <c r="C7688" s="7" t="s">
        <v>3047</v>
      </c>
      <c r="D7688" s="14">
        <v>-27.864799999999999</v>
      </c>
      <c r="E7688" s="14">
        <v>26.695391669999999</v>
      </c>
      <c r="F7688" s="7" t="s">
        <v>3398</v>
      </c>
      <c r="G7688" s="7" t="s">
        <v>3496</v>
      </c>
      <c r="H7688" s="7" t="str">
        <f t="shared" si="241"/>
        <v>(-27.8648, 26.6953917)</v>
      </c>
    </row>
    <row r="7689" spans="1:8" x14ac:dyDescent="0.25">
      <c r="A7689" s="7" t="str">
        <f t="shared" si="240"/>
        <v>TRIM: Odendaalsrus Sdg.Senwes Beperk - Private Siding (543195)</v>
      </c>
      <c r="B7689" s="7" t="s">
        <v>3497</v>
      </c>
      <c r="C7689" s="7" t="s">
        <v>2974</v>
      </c>
      <c r="D7689" s="14">
        <v>-27.864799999999999</v>
      </c>
      <c r="E7689" s="14">
        <v>26.695391669999999</v>
      </c>
      <c r="F7689" s="7" t="s">
        <v>3398</v>
      </c>
      <c r="G7689" s="7" t="s">
        <v>3498</v>
      </c>
      <c r="H7689" s="7" t="str">
        <f t="shared" si="241"/>
        <v>(-27.8648, 26.6953917)</v>
      </c>
    </row>
    <row r="7690" spans="1:8" x14ac:dyDescent="0.25">
      <c r="A7690" s="7" t="str">
        <f t="shared" si="240"/>
        <v>TRIM: Olienhoutplaat Sdg.Dep.Van Openbare Werk - Private Siding (543209)</v>
      </c>
      <c r="B7690" s="7" t="s">
        <v>3499</v>
      </c>
      <c r="C7690" s="7" t="s">
        <v>2974</v>
      </c>
      <c r="D7690" s="14">
        <v>-29.164205559999999</v>
      </c>
      <c r="E7690" s="14">
        <v>27.98951667</v>
      </c>
      <c r="F7690" s="7" t="s">
        <v>2977</v>
      </c>
      <c r="G7690" s="7" t="s">
        <v>3500</v>
      </c>
      <c r="H7690" s="7" t="str">
        <f t="shared" si="241"/>
        <v>(-29.1642056, 27.9895167)</v>
      </c>
    </row>
    <row r="7691" spans="1:8" x14ac:dyDescent="0.25">
      <c r="A7691" s="7" t="str">
        <f t="shared" si="240"/>
        <v>TRIM: Protespan Sdg.Senwes Beperk - Private Siding (543225)</v>
      </c>
      <c r="B7691" s="7" t="s">
        <v>3501</v>
      </c>
      <c r="C7691" s="7" t="s">
        <v>2974</v>
      </c>
      <c r="D7691" s="14">
        <v>-28.171958329999999</v>
      </c>
      <c r="E7691" s="14">
        <v>26.213927779999999</v>
      </c>
      <c r="F7691" s="7" t="s">
        <v>3398</v>
      </c>
      <c r="G7691" s="7" t="s">
        <v>3502</v>
      </c>
      <c r="H7691" s="7" t="str">
        <f t="shared" si="241"/>
        <v>(-28.1719583, 26.2139278)</v>
      </c>
    </row>
    <row r="7692" spans="1:8" x14ac:dyDescent="0.25">
      <c r="A7692" s="7" t="str">
        <f t="shared" si="240"/>
        <v>TRIM: Reitz Sdg.Vrystaat Kooperasie Beperk 1 - Private Siding (543241)</v>
      </c>
      <c r="B7692" s="7" t="s">
        <v>3503</v>
      </c>
      <c r="C7692" s="7" t="s">
        <v>2974</v>
      </c>
      <c r="D7692" s="14">
        <v>-27.796775</v>
      </c>
      <c r="E7692" s="14">
        <v>28.441144439999999</v>
      </c>
      <c r="F7692" s="7" t="s">
        <v>3398</v>
      </c>
      <c r="G7692" s="7" t="s">
        <v>3504</v>
      </c>
      <c r="H7692" s="7" t="str">
        <f t="shared" si="241"/>
        <v>(-27.796775, 28.4411444)</v>
      </c>
    </row>
    <row r="7693" spans="1:8" x14ac:dyDescent="0.25">
      <c r="A7693" s="7" t="str">
        <f t="shared" si="240"/>
        <v>TRIM: Rooiwal Sdg.Senwes Beperk - Private Siding (543276)</v>
      </c>
      <c r="B7693" s="7" t="s">
        <v>3505</v>
      </c>
      <c r="C7693" s="7" t="s">
        <v>2974</v>
      </c>
      <c r="D7693" s="14">
        <v>-27.298488890000002</v>
      </c>
      <c r="E7693" s="14">
        <v>27.522549999999999</v>
      </c>
      <c r="F7693" s="7" t="s">
        <v>3398</v>
      </c>
      <c r="G7693" s="7" t="s">
        <v>3506</v>
      </c>
      <c r="H7693" s="7" t="str">
        <f t="shared" si="241"/>
        <v>(-27.2984889, 27.52255)</v>
      </c>
    </row>
    <row r="7694" spans="1:8" x14ac:dyDescent="0.25">
      <c r="A7694" s="7" t="str">
        <f t="shared" si="240"/>
        <v>TRIM: Sasolburg Sdg.Sasol Infrachem - Private Siding (543292)</v>
      </c>
      <c r="B7694" s="7" t="s">
        <v>3507</v>
      </c>
      <c r="C7694" s="7" t="s">
        <v>2974</v>
      </c>
      <c r="D7694" s="14">
        <v>-26.848894439999999</v>
      </c>
      <c r="E7694" s="14">
        <v>27.878944440000001</v>
      </c>
      <c r="F7694" s="7" t="s">
        <v>3149</v>
      </c>
      <c r="G7694" s="7" t="s">
        <v>3508</v>
      </c>
      <c r="H7694" s="7" t="str">
        <f t="shared" si="241"/>
        <v>(-26.8488944, 27.8789444)</v>
      </c>
    </row>
    <row r="7695" spans="1:8" x14ac:dyDescent="0.25">
      <c r="A7695" s="7" t="str">
        <f t="shared" si="240"/>
        <v>TRIM: Sasolburg Sdg.Butamol Limited - Private Siding (543489)</v>
      </c>
      <c r="B7695" s="7" t="s">
        <v>3509</v>
      </c>
      <c r="C7695" s="7" t="s">
        <v>2974</v>
      </c>
      <c r="D7695" s="14">
        <v>-26.848894439999999</v>
      </c>
      <c r="E7695" s="14">
        <v>27.878944440000001</v>
      </c>
      <c r="F7695" s="7" t="s">
        <v>3149</v>
      </c>
      <c r="G7695" s="7" t="s">
        <v>3510</v>
      </c>
      <c r="H7695" s="7" t="str">
        <f t="shared" si="241"/>
        <v>(-26.8488944, 27.8789444)</v>
      </c>
    </row>
    <row r="7696" spans="1:8" x14ac:dyDescent="0.25">
      <c r="A7696" s="7" t="str">
        <f t="shared" si="240"/>
        <v>TRIM: Schuttrsdraai Sdg.Senwes Beperk - Private Siding (543594)</v>
      </c>
      <c r="B7696" s="7" t="s">
        <v>3511</v>
      </c>
      <c r="C7696" s="7" t="s">
        <v>2974</v>
      </c>
      <c r="D7696" s="14">
        <v>-27.51164722</v>
      </c>
      <c r="E7696" s="14">
        <v>26.665299999999998</v>
      </c>
      <c r="F7696" s="7" t="s">
        <v>3398</v>
      </c>
      <c r="G7696" s="7" t="s">
        <v>3512</v>
      </c>
      <c r="H7696" s="7" t="str">
        <f t="shared" si="241"/>
        <v>(-27.5116472, 26.6653)</v>
      </c>
    </row>
    <row r="7697" spans="1:8" x14ac:dyDescent="0.25">
      <c r="A7697" s="7" t="str">
        <f t="shared" si="240"/>
        <v>TRIM: Senekal Sdg.Sasko - Private Siding (543616)</v>
      </c>
      <c r="B7697" s="7" t="s">
        <v>3513</v>
      </c>
      <c r="C7697" s="7" t="s">
        <v>2974</v>
      </c>
      <c r="D7697" s="14">
        <v>-28.327719439999999</v>
      </c>
      <c r="E7697" s="14">
        <v>27.635741670000002</v>
      </c>
      <c r="F7697" s="7" t="s">
        <v>3398</v>
      </c>
      <c r="G7697" s="7" t="s">
        <v>3514</v>
      </c>
      <c r="H7697" s="7" t="str">
        <f t="shared" si="241"/>
        <v>(-28.3277194, 27.6357417)</v>
      </c>
    </row>
    <row r="7698" spans="1:8" x14ac:dyDescent="0.25">
      <c r="A7698" s="7" t="str">
        <f t="shared" si="240"/>
        <v>TRIM: Senekal Sdg.Afgri Operations Ltd - Private Siding (543667)</v>
      </c>
      <c r="B7698" s="7" t="s">
        <v>3515</v>
      </c>
      <c r="C7698" s="7" t="s">
        <v>2974</v>
      </c>
      <c r="D7698" s="14">
        <v>-28.327719439999999</v>
      </c>
      <c r="E7698" s="14">
        <v>27.635741670000002</v>
      </c>
      <c r="F7698" s="7" t="s">
        <v>3398</v>
      </c>
      <c r="G7698" s="7" t="s">
        <v>3516</v>
      </c>
      <c r="H7698" s="7" t="str">
        <f t="shared" si="241"/>
        <v>(-28.3277194, 27.6357417)</v>
      </c>
    </row>
    <row r="7699" spans="1:8" x14ac:dyDescent="0.25">
      <c r="A7699" s="7" t="str">
        <f t="shared" si="240"/>
        <v>TRIM: Thaba Nchu Sdg.Premier Food Industries - Private Siding (543683)</v>
      </c>
      <c r="B7699" s="7" t="s">
        <v>3517</v>
      </c>
      <c r="C7699" s="7" t="s">
        <v>2974</v>
      </c>
      <c r="D7699" s="14">
        <v>-28.428100000000001</v>
      </c>
      <c r="E7699" s="14">
        <v>20.828800000000001</v>
      </c>
      <c r="F7699" s="7" t="s">
        <v>2977</v>
      </c>
      <c r="G7699" s="7" t="s">
        <v>3518</v>
      </c>
      <c r="H7699" s="7" t="str">
        <f t="shared" si="241"/>
        <v>(-28.4281, 20.8288)</v>
      </c>
    </row>
    <row r="7700" spans="1:8" x14ac:dyDescent="0.25">
      <c r="A7700" s="7" t="str">
        <f t="shared" si="240"/>
        <v>TRIM: Tweespruit Sdg.Oos Vrystaat Kaap Oper. 1 - Private Siding (543764)</v>
      </c>
      <c r="B7700" s="7" t="s">
        <v>3519</v>
      </c>
      <c r="C7700" s="7" t="s">
        <v>2974</v>
      </c>
      <c r="D7700" s="14">
        <v>-26.229399999999998</v>
      </c>
      <c r="E7700" s="14">
        <v>28.3553</v>
      </c>
      <c r="F7700" s="7" t="s">
        <v>2977</v>
      </c>
      <c r="G7700" s="7" t="s">
        <v>3520</v>
      </c>
      <c r="H7700" s="7" t="str">
        <f t="shared" si="241"/>
        <v>(-26.2294, 28.3553)</v>
      </c>
    </row>
    <row r="7701" spans="1:8" x14ac:dyDescent="0.25">
      <c r="A7701" s="7" t="str">
        <f t="shared" si="240"/>
        <v>TRIM: Tweespruit Sdg.Oos Vrystaat Kaap Oper. - Private Siding (543772)</v>
      </c>
      <c r="B7701" s="7" t="s">
        <v>3521</v>
      </c>
      <c r="C7701" s="7" t="s">
        <v>2974</v>
      </c>
      <c r="D7701" s="14">
        <v>-29.187163890000001</v>
      </c>
      <c r="E7701" s="14">
        <v>27.030844439999999</v>
      </c>
      <c r="F7701" s="7" t="s">
        <v>2977</v>
      </c>
      <c r="G7701" s="7" t="s">
        <v>3522</v>
      </c>
      <c r="H7701" s="7" t="str">
        <f t="shared" si="241"/>
        <v>(-29.1871639, 27.0308444)</v>
      </c>
    </row>
    <row r="7702" spans="1:8" x14ac:dyDescent="0.25">
      <c r="A7702" s="7" t="str">
        <f t="shared" si="240"/>
        <v>TRIM: Tweeling Sdg.Vrystaat Kooperasie Beperk - Private Siding (543829)</v>
      </c>
      <c r="B7702" s="7" t="s">
        <v>3523</v>
      </c>
      <c r="C7702" s="7" t="s">
        <v>2974</v>
      </c>
      <c r="D7702" s="14">
        <v>-27.557216669999999</v>
      </c>
      <c r="E7702" s="14">
        <v>28.510958330000001</v>
      </c>
      <c r="F7702" s="7" t="s">
        <v>3398</v>
      </c>
      <c r="G7702" s="7" t="s">
        <v>3524</v>
      </c>
      <c r="H7702" s="7" t="str">
        <f t="shared" si="241"/>
        <v>(-27.5572167, 28.5109583)</v>
      </c>
    </row>
    <row r="7703" spans="1:8" x14ac:dyDescent="0.25">
      <c r="A7703" s="7" t="str">
        <f t="shared" si="240"/>
        <v>TRIM: Tierfontein Sdg.Senwes Beperk - Private Siding (543837)</v>
      </c>
      <c r="B7703" s="7" t="s">
        <v>3525</v>
      </c>
      <c r="C7703" s="7" t="s">
        <v>2974</v>
      </c>
      <c r="D7703" s="14">
        <v>-28.007252780000002</v>
      </c>
      <c r="E7703" s="14">
        <v>26.292391670000001</v>
      </c>
      <c r="F7703" s="7" t="s">
        <v>3398</v>
      </c>
      <c r="G7703" s="7" t="s">
        <v>3526</v>
      </c>
      <c r="H7703" s="7" t="str">
        <f t="shared" si="241"/>
        <v>(-28.0072528, 26.2923917)</v>
      </c>
    </row>
    <row r="7704" spans="1:8" x14ac:dyDescent="0.25">
      <c r="A7704" s="7" t="str">
        <f t="shared" si="240"/>
        <v>TRIM: Villiers Sdg.Vrystaat Kooperasie Bpk - Private Siding (544116)</v>
      </c>
      <c r="B7704" s="7" t="s">
        <v>3527</v>
      </c>
      <c r="C7704" s="7" t="s">
        <v>2974</v>
      </c>
      <c r="D7704" s="14">
        <v>-27.030249999999999</v>
      </c>
      <c r="E7704" s="14">
        <v>28.612733330000001</v>
      </c>
      <c r="F7704" s="7" t="s">
        <v>3398</v>
      </c>
      <c r="G7704" s="7" t="s">
        <v>3528</v>
      </c>
      <c r="H7704" s="7" t="str">
        <f t="shared" si="241"/>
        <v>(-27.03025, 28.6127333)</v>
      </c>
    </row>
    <row r="7705" spans="1:8" x14ac:dyDescent="0.25">
      <c r="A7705" s="7" t="str">
        <f t="shared" si="240"/>
        <v>TRIM: Viljoenskroon Sdg.Senwes Beperk 3 - Private Siding (544256)</v>
      </c>
      <c r="B7705" s="7" t="s">
        <v>3529</v>
      </c>
      <c r="C7705" s="7" t="s">
        <v>2974</v>
      </c>
      <c r="D7705" s="14">
        <v>-27.028939000000001</v>
      </c>
      <c r="E7705" s="14">
        <v>29.233208000000001</v>
      </c>
      <c r="F7705" s="7" t="s">
        <v>3398</v>
      </c>
      <c r="G7705" s="7" t="s">
        <v>3530</v>
      </c>
      <c r="H7705" s="7" t="str">
        <f t="shared" si="241"/>
        <v>(-27.028939, 29.233208)</v>
      </c>
    </row>
    <row r="7706" spans="1:8" x14ac:dyDescent="0.25">
      <c r="A7706" s="7" t="str">
        <f t="shared" si="240"/>
        <v>TRIM: Viljoenskroon Sdg.Senwes Beperk3 - Private Siding (544329)</v>
      </c>
      <c r="B7706" s="7" t="s">
        <v>3531</v>
      </c>
      <c r="C7706" s="7" t="s">
        <v>2974</v>
      </c>
      <c r="D7706" s="14">
        <v>-27.205761110000001</v>
      </c>
      <c r="E7706" s="14">
        <v>26.917688890000001</v>
      </c>
      <c r="F7706" s="7" t="s">
        <v>3398</v>
      </c>
      <c r="G7706" s="7" t="s">
        <v>3532</v>
      </c>
      <c r="H7706" s="7" t="str">
        <f t="shared" si="241"/>
        <v>(-27.2057611, 26.9176889)</v>
      </c>
    </row>
    <row r="7707" spans="1:8" x14ac:dyDescent="0.25">
      <c r="A7707" s="7" t="str">
        <f t="shared" si="240"/>
        <v>TRIM: Warden Sdg.Vrystaat Kooperasie - Private Siding (544426)</v>
      </c>
      <c r="B7707" s="7" t="s">
        <v>3533</v>
      </c>
      <c r="C7707" s="7" t="s">
        <v>2974</v>
      </c>
      <c r="D7707" s="14">
        <v>-27.86116389</v>
      </c>
      <c r="E7707" s="14">
        <v>28.974719440000001</v>
      </c>
      <c r="F7707" s="7" t="s">
        <v>3398</v>
      </c>
      <c r="G7707" s="7" t="s">
        <v>3534</v>
      </c>
      <c r="H7707" s="7" t="str">
        <f t="shared" si="241"/>
        <v>(-27.8611639, 28.9747194)</v>
      </c>
    </row>
    <row r="7708" spans="1:8" x14ac:dyDescent="0.25">
      <c r="A7708" s="7" t="str">
        <f t="shared" si="240"/>
        <v>TRIM: Wesselsbron Sdg.Munisipaliteit Van Wbn - Service Line (544469)</v>
      </c>
      <c r="B7708" s="7" t="s">
        <v>3535</v>
      </c>
      <c r="C7708" s="7" t="s">
        <v>3047</v>
      </c>
      <c r="D7708" s="14">
        <v>-27.840225</v>
      </c>
      <c r="E7708" s="14">
        <v>26.36758056</v>
      </c>
      <c r="F7708" s="7" t="s">
        <v>3398</v>
      </c>
      <c r="G7708" s="7" t="s">
        <v>3536</v>
      </c>
      <c r="H7708" s="7" t="str">
        <f t="shared" si="241"/>
        <v>(-27.840225, 26.3675806)</v>
      </c>
    </row>
    <row r="7709" spans="1:8" x14ac:dyDescent="0.25">
      <c r="A7709" s="7" t="str">
        <f t="shared" si="240"/>
        <v>TRIM: Wesselsbron Sdg.Senwes Beperk 2 - Private Siding (544477)</v>
      </c>
      <c r="B7709" s="7" t="s">
        <v>3537</v>
      </c>
      <c r="C7709" s="7" t="s">
        <v>2974</v>
      </c>
      <c r="D7709" s="14">
        <v>-27.840225</v>
      </c>
      <c r="E7709" s="14">
        <v>26.36758056</v>
      </c>
      <c r="F7709" s="7" t="s">
        <v>3398</v>
      </c>
      <c r="G7709" s="7" t="s">
        <v>3538</v>
      </c>
      <c r="H7709" s="7" t="str">
        <f t="shared" si="241"/>
        <v>(-27.840225, 26.3675806)</v>
      </c>
    </row>
    <row r="7710" spans="1:8" x14ac:dyDescent="0.25">
      <c r="A7710" s="7" t="str">
        <f t="shared" si="240"/>
        <v>TRIM: Wesselsbron Sdg.Senwes Beperk 3 - Private Siding (544493)</v>
      </c>
      <c r="B7710" s="7" t="s">
        <v>3539</v>
      </c>
      <c r="C7710" s="7" t="s">
        <v>2974</v>
      </c>
      <c r="D7710" s="14">
        <v>-27.840225</v>
      </c>
      <c r="E7710" s="14">
        <v>26.36758056</v>
      </c>
      <c r="F7710" s="7" t="s">
        <v>3398</v>
      </c>
      <c r="G7710" s="7" t="s">
        <v>3540</v>
      </c>
      <c r="H7710" s="7" t="str">
        <f t="shared" si="241"/>
        <v>(-27.840225, 26.3675806)</v>
      </c>
    </row>
    <row r="7711" spans="1:8" x14ac:dyDescent="0.25">
      <c r="A7711" s="7" t="str">
        <f t="shared" si="240"/>
        <v>TRIM: Wesselsbron Sdg.Senwes Beperk 1 - Private Siding (544507)</v>
      </c>
      <c r="B7711" s="7" t="s">
        <v>3541</v>
      </c>
      <c r="C7711" s="7" t="s">
        <v>2974</v>
      </c>
      <c r="D7711" s="14">
        <v>-27.840225</v>
      </c>
      <c r="E7711" s="14">
        <v>26.36758056</v>
      </c>
      <c r="F7711" s="7" t="s">
        <v>3398</v>
      </c>
      <c r="G7711" s="7" t="s">
        <v>3542</v>
      </c>
      <c r="H7711" s="7" t="str">
        <f t="shared" si="241"/>
        <v>(-27.840225, 26.3675806)</v>
      </c>
    </row>
    <row r="7712" spans="1:8" x14ac:dyDescent="0.25">
      <c r="A7712" s="7" t="str">
        <f t="shared" si="240"/>
        <v>TRIM: Welkom Sdg.Municipality Of Matjabeng 3 - Service Line (544655)</v>
      </c>
      <c r="B7712" s="7" t="s">
        <v>3543</v>
      </c>
      <c r="C7712" s="7" t="s">
        <v>3047</v>
      </c>
      <c r="D7712" s="14">
        <v>-27.974111109999999</v>
      </c>
      <c r="E7712" s="14">
        <v>26.756069440000001</v>
      </c>
      <c r="F7712" s="7" t="s">
        <v>3398</v>
      </c>
      <c r="G7712" s="7" t="s">
        <v>3544</v>
      </c>
      <c r="H7712" s="7" t="str">
        <f t="shared" si="241"/>
        <v>(-27.9741111, 26.7560694)</v>
      </c>
    </row>
    <row r="7713" spans="1:8" x14ac:dyDescent="0.25">
      <c r="A7713" s="7" t="str">
        <f t="shared" si="240"/>
        <v>TRIM: Welkom Sdg.Harmony Gold Mining Co Ltd - Private Siding (544701)</v>
      </c>
      <c r="B7713" s="7" t="s">
        <v>3545</v>
      </c>
      <c r="C7713" s="7" t="s">
        <v>2974</v>
      </c>
      <c r="D7713" s="14">
        <v>-27.974111109999999</v>
      </c>
      <c r="E7713" s="14">
        <v>26.756069440000001</v>
      </c>
      <c r="F7713" s="7" t="s">
        <v>3398</v>
      </c>
      <c r="G7713" s="7" t="s">
        <v>3546</v>
      </c>
      <c r="H7713" s="7" t="str">
        <f t="shared" si="241"/>
        <v>(-27.9741111, 26.7560694)</v>
      </c>
    </row>
    <row r="7714" spans="1:8" x14ac:dyDescent="0.25">
      <c r="A7714" s="7" t="str">
        <f t="shared" si="240"/>
        <v>TRIM: Windfield Sdg.Vrystaat Kooperasie Beper - Private Siding (545384)</v>
      </c>
      <c r="B7714" s="7" t="s">
        <v>3547</v>
      </c>
      <c r="C7714" s="7" t="s">
        <v>2974</v>
      </c>
      <c r="D7714" s="14">
        <v>-27.155369440000001</v>
      </c>
      <c r="E7714" s="14">
        <v>28.57562222</v>
      </c>
      <c r="F7714" s="7" t="s">
        <v>3398</v>
      </c>
      <c r="G7714" s="7" t="s">
        <v>3548</v>
      </c>
      <c r="H7714" s="7" t="str">
        <f t="shared" si="241"/>
        <v>(-27.1553694, 28.5756222)</v>
      </c>
    </row>
    <row r="7715" spans="1:8" x14ac:dyDescent="0.25">
      <c r="A7715" s="7" t="str">
        <f t="shared" si="240"/>
        <v>TRIM: Wolwehoek Sdg.Senwes Beperk - Private Siding (545422)</v>
      </c>
      <c r="B7715" s="7" t="s">
        <v>3549</v>
      </c>
      <c r="C7715" s="7" t="s">
        <v>2974</v>
      </c>
      <c r="D7715" s="14">
        <v>-33.7224</v>
      </c>
      <c r="E7715" s="14">
        <v>18.707599999999999</v>
      </c>
      <c r="F7715" s="7" t="s">
        <v>3398</v>
      </c>
      <c r="G7715" s="7" t="s">
        <v>3550</v>
      </c>
      <c r="H7715" s="7" t="str">
        <f t="shared" si="241"/>
        <v>(-33.7224, 18.7076)</v>
      </c>
    </row>
    <row r="7716" spans="1:8" x14ac:dyDescent="0.25">
      <c r="A7716" s="7" t="str">
        <f t="shared" si="240"/>
        <v>TRIM: Willemsrus Sdg.Senwes Beperk - Private Siding (545473)</v>
      </c>
      <c r="B7716" s="7" t="s">
        <v>3551</v>
      </c>
      <c r="C7716" s="7" t="s">
        <v>2974</v>
      </c>
      <c r="D7716" s="14">
        <v>-28.092230560000001</v>
      </c>
      <c r="E7716" s="14">
        <v>26.270163889999999</v>
      </c>
      <c r="F7716" s="7" t="s">
        <v>3398</v>
      </c>
      <c r="G7716" s="7" t="s">
        <v>3552</v>
      </c>
      <c r="H7716" s="7" t="str">
        <f t="shared" si="241"/>
        <v>(-28.0922306, 26.2701639)</v>
      </c>
    </row>
    <row r="7717" spans="1:8" x14ac:dyDescent="0.25">
      <c r="A7717" s="7" t="str">
        <f t="shared" si="240"/>
        <v>TRIM: Westminister Sdg.Oos Vrystaat Kaap Opera - Private Siding (545562)</v>
      </c>
      <c r="B7717" s="7" t="s">
        <v>3553</v>
      </c>
      <c r="C7717" s="7" t="s">
        <v>2974</v>
      </c>
      <c r="D7717" s="14">
        <v>-29.17548889</v>
      </c>
      <c r="E7717" s="14">
        <v>27.15008611</v>
      </c>
      <c r="F7717" s="7" t="s">
        <v>2977</v>
      </c>
      <c r="G7717" s="7" t="s">
        <v>3554</v>
      </c>
      <c r="H7717" s="7" t="str">
        <f t="shared" si="241"/>
        <v>(-29.1754889, 27.1500861)</v>
      </c>
    </row>
    <row r="7718" spans="1:8" x14ac:dyDescent="0.25">
      <c r="A7718" s="7" t="str">
        <f t="shared" si="240"/>
        <v>TRIM: Petrusburg Sdg.Senwes Beperk - Private Siding (545627)</v>
      </c>
      <c r="B7718" s="7" t="s">
        <v>3555</v>
      </c>
      <c r="C7718" s="7" t="s">
        <v>2974</v>
      </c>
      <c r="D7718" s="14">
        <v>-29.108513890000001</v>
      </c>
      <c r="E7718" s="14">
        <v>27.418480559999999</v>
      </c>
      <c r="F7718" s="7" t="s">
        <v>2977</v>
      </c>
      <c r="G7718" s="7" t="s">
        <v>3556</v>
      </c>
      <c r="H7718" s="7" t="str">
        <f t="shared" si="241"/>
        <v>(-29.1085139, 27.4184806)</v>
      </c>
    </row>
    <row r="7719" spans="1:8" x14ac:dyDescent="0.25">
      <c r="A7719" s="7" t="str">
        <f t="shared" si="240"/>
        <v>TRIM: Glen Harmony Sdg.Harmony Gold Mining - Private Siding (545635)</v>
      </c>
      <c r="B7719" s="7" t="s">
        <v>3557</v>
      </c>
      <c r="C7719" s="7" t="s">
        <v>2974</v>
      </c>
      <c r="D7719" s="14">
        <v>-28.074905560000001</v>
      </c>
      <c r="E7719" s="14">
        <v>26.888705559999998</v>
      </c>
      <c r="F7719" s="7" t="s">
        <v>3398</v>
      </c>
      <c r="G7719" s="7" t="s">
        <v>3558</v>
      </c>
      <c r="H7719" s="7" t="str">
        <f t="shared" si="241"/>
        <v>(-28.0749056, 26.8887056)</v>
      </c>
    </row>
    <row r="7720" spans="1:8" x14ac:dyDescent="0.25">
      <c r="A7720" s="7" t="str">
        <f t="shared" si="240"/>
        <v>TRIM: Steynsrus Sdg.Senwes Beperk - Private Siding (545678)</v>
      </c>
      <c r="B7720" s="7" t="s">
        <v>3559</v>
      </c>
      <c r="C7720" s="7" t="s">
        <v>2974</v>
      </c>
      <c r="D7720" s="14">
        <v>-27.93384167</v>
      </c>
      <c r="E7720" s="14">
        <v>27.582775000000002</v>
      </c>
      <c r="F7720" s="7" t="s">
        <v>3398</v>
      </c>
      <c r="G7720" s="7" t="s">
        <v>3560</v>
      </c>
      <c r="H7720" s="7" t="str">
        <f t="shared" si="241"/>
        <v>(-27.9338417, 27.582775)</v>
      </c>
    </row>
    <row r="7721" spans="1:8" x14ac:dyDescent="0.25">
      <c r="A7721" s="7" t="str">
        <f t="shared" si="240"/>
        <v>TRIM: Welgelee Sdg.Senwes Beperk - Private Siding (545686)</v>
      </c>
      <c r="B7721" s="7" t="s">
        <v>3561</v>
      </c>
      <c r="C7721" s="7" t="s">
        <v>2974</v>
      </c>
      <c r="D7721" s="14">
        <v>-28.211461109999998</v>
      </c>
      <c r="E7721" s="14">
        <v>26.824388890000002</v>
      </c>
      <c r="F7721" s="7" t="s">
        <v>3398</v>
      </c>
      <c r="G7721" s="7" t="s">
        <v>3562</v>
      </c>
      <c r="H7721" s="7" t="str">
        <f t="shared" si="241"/>
        <v>(-28.2114611, 26.8243889)</v>
      </c>
    </row>
    <row r="7722" spans="1:8" x14ac:dyDescent="0.25">
      <c r="A7722" s="7" t="str">
        <f t="shared" si="240"/>
        <v>TRIM: Theunissen Sdg.Senwes Beperk - Private Siding (545694)</v>
      </c>
      <c r="B7722" s="7" t="s">
        <v>3563</v>
      </c>
      <c r="C7722" s="7" t="s">
        <v>2974</v>
      </c>
      <c r="D7722" s="14">
        <v>-28.404033330000001</v>
      </c>
      <c r="E7722" s="14">
        <v>26.719172220000001</v>
      </c>
      <c r="F7722" s="7" t="s">
        <v>2977</v>
      </c>
      <c r="G7722" s="7" t="s">
        <v>3564</v>
      </c>
      <c r="H7722" s="7" t="str">
        <f t="shared" si="241"/>
        <v>(-28.4040333, 26.7191722)</v>
      </c>
    </row>
    <row r="7723" spans="1:8" x14ac:dyDescent="0.25">
      <c r="A7723" s="7" t="str">
        <f t="shared" si="240"/>
        <v>TRIM: Libertas Sdg.Afgri Operations Ltd - Private Siding (545724)</v>
      </c>
      <c r="B7723" s="7" t="s">
        <v>3565</v>
      </c>
      <c r="C7723" s="7" t="s">
        <v>2974</v>
      </c>
      <c r="D7723" s="14">
        <v>-28.178674999999998</v>
      </c>
      <c r="E7723" s="14">
        <v>27.730166669999999</v>
      </c>
      <c r="F7723" s="7" t="s">
        <v>3398</v>
      </c>
      <c r="G7723" s="7" t="s">
        <v>3566</v>
      </c>
      <c r="H7723" s="7" t="str">
        <f t="shared" si="241"/>
        <v>(-28.178675, 27.7301667)</v>
      </c>
    </row>
    <row r="7724" spans="1:8" x14ac:dyDescent="0.25">
      <c r="A7724" s="7" t="str">
        <f t="shared" si="240"/>
        <v>TRIM: Kilmarnock Sdg.Oos Vrystaat Kaap Koop - Private Siding (545732)</v>
      </c>
      <c r="B7724" s="7" t="s">
        <v>3567</v>
      </c>
      <c r="C7724" s="7" t="s">
        <v>2974</v>
      </c>
      <c r="D7724" s="14">
        <v>-29.032908330000001</v>
      </c>
      <c r="E7724" s="14">
        <v>27.509025000000001</v>
      </c>
      <c r="F7724" s="7" t="s">
        <v>3398</v>
      </c>
      <c r="G7724" s="7" t="s">
        <v>3568</v>
      </c>
      <c r="H7724" s="7" t="str">
        <f t="shared" si="241"/>
        <v>(-29.0329083, 27.509025)</v>
      </c>
    </row>
    <row r="7725" spans="1:8" x14ac:dyDescent="0.25">
      <c r="A7725" s="7" t="str">
        <f t="shared" si="240"/>
        <v>TRIM: Petrus Steyn Sdg.Vrystaat Kooperasie - Private Siding (545767)</v>
      </c>
      <c r="B7725" s="7" t="s">
        <v>3569</v>
      </c>
      <c r="C7725" s="7" t="s">
        <v>2974</v>
      </c>
      <c r="D7725" s="14">
        <v>-27.643527779999999</v>
      </c>
      <c r="E7725" s="14">
        <v>28.124216669999999</v>
      </c>
      <c r="F7725" s="7" t="s">
        <v>3398</v>
      </c>
      <c r="G7725" s="7" t="s">
        <v>3570</v>
      </c>
      <c r="H7725" s="7" t="str">
        <f t="shared" si="241"/>
        <v>(-27.6435278, 28.1242167)</v>
      </c>
    </row>
    <row r="7726" spans="1:8" x14ac:dyDescent="0.25">
      <c r="A7726" s="7" t="str">
        <f t="shared" si="240"/>
        <v>TRIM: Slabberts Sdg.Afgri Operations Ltd - Private Siding (545805)</v>
      </c>
      <c r="B7726" s="7" t="s">
        <v>3571</v>
      </c>
      <c r="C7726" s="7" t="s">
        <v>2974</v>
      </c>
      <c r="D7726" s="14">
        <v>-28.436327779999999</v>
      </c>
      <c r="E7726" s="14">
        <v>28.181105559999999</v>
      </c>
      <c r="F7726" s="7" t="s">
        <v>3398</v>
      </c>
      <c r="G7726" s="7" t="s">
        <v>3572</v>
      </c>
      <c r="H7726" s="7" t="str">
        <f t="shared" si="241"/>
        <v>(-28.4363278, 28.1811056)</v>
      </c>
    </row>
    <row r="7727" spans="1:8" x14ac:dyDescent="0.25">
      <c r="A7727" s="7" t="str">
        <f t="shared" si="240"/>
        <v>TRIM: Arlington Sdg.Senwes Beperk - Private Siding (545953)</v>
      </c>
      <c r="B7727" s="7" t="s">
        <v>3573</v>
      </c>
      <c r="C7727" s="7" t="s">
        <v>2974</v>
      </c>
      <c r="D7727" s="14">
        <v>-28.029699999999998</v>
      </c>
      <c r="E7727" s="14">
        <v>27.85418056</v>
      </c>
      <c r="F7727" s="7" t="s">
        <v>3398</v>
      </c>
      <c r="G7727" s="7" t="s">
        <v>3574</v>
      </c>
      <c r="H7727" s="7" t="str">
        <f t="shared" si="241"/>
        <v>(-28.0297, 27.8541806)</v>
      </c>
    </row>
    <row r="7728" spans="1:8" x14ac:dyDescent="0.25">
      <c r="A7728" s="7" t="str">
        <f t="shared" si="240"/>
        <v>TRIM: Kaallaagte Sdg.Afgri Operations Ltd - Private Siding (545961)</v>
      </c>
      <c r="B7728" s="7" t="s">
        <v>3575</v>
      </c>
      <c r="C7728" s="7" t="s">
        <v>2974</v>
      </c>
      <c r="D7728" s="14">
        <v>-28.130125</v>
      </c>
      <c r="E7728" s="14">
        <v>28.02289167</v>
      </c>
      <c r="F7728" s="7" t="s">
        <v>3398</v>
      </c>
      <c r="G7728" s="7" t="s">
        <v>3576</v>
      </c>
      <c r="H7728" s="7" t="str">
        <f t="shared" si="241"/>
        <v>(-28.130125, 28.0228917)</v>
      </c>
    </row>
    <row r="7729" spans="1:8" x14ac:dyDescent="0.25">
      <c r="A7729" s="7" t="str">
        <f t="shared" si="240"/>
        <v>TRIM: Groenebloem Sdg.Senwes Beperk - Private Siding (546062)</v>
      </c>
      <c r="B7729" s="7" t="s">
        <v>3577</v>
      </c>
      <c r="C7729" s="7" t="s">
        <v>2974</v>
      </c>
      <c r="D7729" s="14">
        <v>-27.294675000000002</v>
      </c>
      <c r="E7729" s="14">
        <v>27.042777780000002</v>
      </c>
      <c r="F7729" s="7" t="s">
        <v>3398</v>
      </c>
      <c r="G7729" s="7" t="s">
        <v>3578</v>
      </c>
      <c r="H7729" s="7" t="str">
        <f t="shared" si="241"/>
        <v>(-27.294675, 27.0427778)</v>
      </c>
    </row>
    <row r="7730" spans="1:8" x14ac:dyDescent="0.25">
      <c r="A7730" s="7" t="str">
        <f t="shared" si="240"/>
        <v>TRIM: Ladybrand Sdg.Cheng Chia-Tsai - Private Siding (546119)</v>
      </c>
      <c r="B7730" s="7" t="s">
        <v>3579</v>
      </c>
      <c r="C7730" s="7" t="s">
        <v>2974</v>
      </c>
      <c r="D7730" s="14">
        <v>-29.188586109999999</v>
      </c>
      <c r="E7730" s="14">
        <v>27.447333329999999</v>
      </c>
      <c r="F7730" s="7" t="s">
        <v>2977</v>
      </c>
      <c r="G7730" s="7" t="s">
        <v>3580</v>
      </c>
      <c r="H7730" s="7" t="str">
        <f t="shared" si="241"/>
        <v>(-29.1885861, 27.4473333)</v>
      </c>
    </row>
    <row r="7731" spans="1:8" x14ac:dyDescent="0.25">
      <c r="A7731" s="7" t="str">
        <f t="shared" si="240"/>
        <v>TRIM: Skoonspruit Sdg.Senwes Beperk - Private Siding (546127)</v>
      </c>
      <c r="B7731" s="7" t="s">
        <v>3581</v>
      </c>
      <c r="C7731" s="7" t="s">
        <v>2974</v>
      </c>
      <c r="D7731" s="14">
        <v>-27.61413889</v>
      </c>
      <c r="E7731" s="14">
        <v>26.603397220000002</v>
      </c>
      <c r="F7731" s="7" t="s">
        <v>3398</v>
      </c>
      <c r="G7731" s="7" t="s">
        <v>3582</v>
      </c>
      <c r="H7731" s="7" t="str">
        <f t="shared" si="241"/>
        <v>(-27.6141389, 26.6033972)</v>
      </c>
    </row>
    <row r="7732" spans="1:8" x14ac:dyDescent="0.25">
      <c r="A7732" s="7" t="str">
        <f t="shared" si="240"/>
        <v>TRIM: Geneva Sdg.Senwes Beperk - Private Siding (546151)</v>
      </c>
      <c r="B7732" s="7" t="s">
        <v>3583</v>
      </c>
      <c r="C7732" s="7" t="s">
        <v>2974</v>
      </c>
      <c r="D7732" s="14">
        <v>-27.82428333</v>
      </c>
      <c r="E7732" s="14">
        <v>27.132963889999999</v>
      </c>
      <c r="F7732" s="7" t="s">
        <v>3398</v>
      </c>
      <c r="G7732" s="7" t="s">
        <v>3584</v>
      </c>
      <c r="H7732" s="7" t="str">
        <f t="shared" si="241"/>
        <v>(-27.8242833, 27.1329639)</v>
      </c>
    </row>
    <row r="7733" spans="1:8" x14ac:dyDescent="0.25">
      <c r="A7733" s="7" t="str">
        <f t="shared" si="240"/>
        <v>TRIM: Kransfontein Sdg.Afgri Operations Ltd - Private Siding (546178)</v>
      </c>
      <c r="B7733" s="7" t="s">
        <v>3585</v>
      </c>
      <c r="C7733" s="7" t="s">
        <v>2974</v>
      </c>
      <c r="D7733" s="14">
        <v>-28.140041669999999</v>
      </c>
      <c r="E7733" s="14">
        <v>28.563916670000001</v>
      </c>
      <c r="F7733" s="7" t="s">
        <v>3398</v>
      </c>
      <c r="G7733" s="7" t="s">
        <v>3586</v>
      </c>
      <c r="H7733" s="7" t="str">
        <f t="shared" si="241"/>
        <v>(-28.1400417, 28.5639167)</v>
      </c>
    </row>
    <row r="7734" spans="1:8" x14ac:dyDescent="0.25">
      <c r="A7734" s="7" t="str">
        <f t="shared" si="240"/>
        <v>TRIM: Danielsrus Sdg.Vrystaat Kooperasie Bpk - Private Siding (546186)</v>
      </c>
      <c r="B7734" s="7" t="s">
        <v>3587</v>
      </c>
      <c r="C7734" s="7" t="s">
        <v>2974</v>
      </c>
      <c r="D7734" s="14">
        <v>-28.018536109999999</v>
      </c>
      <c r="E7734" s="14">
        <v>28.386775</v>
      </c>
      <c r="F7734" s="7" t="s">
        <v>3398</v>
      </c>
      <c r="G7734" s="7" t="s">
        <v>3588</v>
      </c>
      <c r="H7734" s="7" t="str">
        <f t="shared" si="241"/>
        <v>(-28.0185361, 28.386775)</v>
      </c>
    </row>
    <row r="7735" spans="1:8" x14ac:dyDescent="0.25">
      <c r="A7735" s="7" t="str">
        <f t="shared" si="240"/>
        <v>TRIM: Brandfort Sdg.Senwes Beperk - Private Siding (546208)</v>
      </c>
      <c r="B7735" s="7" t="s">
        <v>3589</v>
      </c>
      <c r="C7735" s="7" t="s">
        <v>2974</v>
      </c>
      <c r="D7735" s="14">
        <v>-28.69674444</v>
      </c>
      <c r="E7735" s="14">
        <v>26.474752779999999</v>
      </c>
      <c r="F7735" s="7" t="s">
        <v>2977</v>
      </c>
      <c r="G7735" s="7" t="s">
        <v>3590</v>
      </c>
      <c r="H7735" s="7" t="str">
        <f t="shared" si="241"/>
        <v>(-28.6967444, 26.4747528)</v>
      </c>
    </row>
    <row r="7736" spans="1:8" x14ac:dyDescent="0.25">
      <c r="A7736" s="7" t="str">
        <f t="shared" si="240"/>
        <v>TRIM: De Brug Sdg.Senwes Beperk - Private Siding (546216)</v>
      </c>
      <c r="B7736" s="7" t="s">
        <v>3591</v>
      </c>
      <c r="C7736" s="7" t="s">
        <v>2974</v>
      </c>
      <c r="D7736" s="14">
        <v>-29.146802780000002</v>
      </c>
      <c r="E7736" s="14">
        <v>27.806222219999999</v>
      </c>
      <c r="F7736" s="7" t="s">
        <v>2977</v>
      </c>
      <c r="G7736" s="7" t="s">
        <v>3592</v>
      </c>
      <c r="H7736" s="7" t="str">
        <f t="shared" si="241"/>
        <v>(-29.1468028, 27.8062222)</v>
      </c>
    </row>
    <row r="7737" spans="1:8" x14ac:dyDescent="0.25">
      <c r="A7737" s="7" t="str">
        <f t="shared" si="240"/>
        <v>TRIM: Clocolan Sdg.Total South Africa - Private Siding (546267)</v>
      </c>
      <c r="B7737" s="7" t="s">
        <v>3593</v>
      </c>
      <c r="C7737" s="7" t="s">
        <v>2974</v>
      </c>
      <c r="D7737" s="14">
        <v>-28.924600000000002</v>
      </c>
      <c r="E7737" s="14">
        <v>27.584536109999998</v>
      </c>
      <c r="F7737" s="7" t="s">
        <v>3398</v>
      </c>
      <c r="G7737" s="7" t="s">
        <v>3594</v>
      </c>
      <c r="H7737" s="7" t="str">
        <f t="shared" si="241"/>
        <v>(-28.9246, 27.5845361)</v>
      </c>
    </row>
    <row r="7738" spans="1:8" x14ac:dyDescent="0.25">
      <c r="A7738" s="7" t="str">
        <f t="shared" si="240"/>
        <v>TRIM: Eeram Sdg.Afgri Operations Ltd - Private Siding (546291)</v>
      </c>
      <c r="B7738" s="7" t="s">
        <v>3595</v>
      </c>
      <c r="C7738" s="7" t="s">
        <v>2974</v>
      </c>
      <c r="D7738" s="14">
        <v>-28.130444440000002</v>
      </c>
      <c r="E7738" s="14">
        <v>29.037863890000001</v>
      </c>
      <c r="F7738" s="7" t="s">
        <v>3398</v>
      </c>
      <c r="G7738" s="7" t="s">
        <v>3596</v>
      </c>
      <c r="H7738" s="7" t="str">
        <f t="shared" si="241"/>
        <v>(-28.1304444, 29.0378639)</v>
      </c>
    </row>
    <row r="7739" spans="1:8" x14ac:dyDescent="0.25">
      <c r="A7739" s="7" t="str">
        <f t="shared" si="240"/>
        <v>TRIM: Attie Sdg.Senwes Beperk - Private Siding (546305)</v>
      </c>
      <c r="B7739" s="7" t="s">
        <v>3597</v>
      </c>
      <c r="C7739" s="7" t="s">
        <v>2974</v>
      </c>
      <c r="D7739" s="14">
        <v>-27.465552779999999</v>
      </c>
      <c r="E7739" s="14">
        <v>27.26030278</v>
      </c>
      <c r="F7739" s="7" t="s">
        <v>3398</v>
      </c>
      <c r="G7739" s="7" t="s">
        <v>3598</v>
      </c>
      <c r="H7739" s="7" t="str">
        <f t="shared" si="241"/>
        <v>(-27.4655528, 27.2603028)</v>
      </c>
    </row>
    <row r="7740" spans="1:8" x14ac:dyDescent="0.25">
      <c r="A7740" s="7" t="str">
        <f t="shared" si="240"/>
        <v>TRIM: Allanridge Sdg.Senwes Beperk - Private Siding (546364)</v>
      </c>
      <c r="B7740" s="7" t="s">
        <v>3599</v>
      </c>
      <c r="C7740" s="7" t="s">
        <v>2974</v>
      </c>
      <c r="D7740" s="14">
        <v>-27.743333329999999</v>
      </c>
      <c r="E7740" s="14">
        <v>26.656786109999999</v>
      </c>
      <c r="F7740" s="7" t="s">
        <v>3398</v>
      </c>
      <c r="G7740" s="7" t="s">
        <v>3600</v>
      </c>
      <c r="H7740" s="7" t="str">
        <f t="shared" si="241"/>
        <v>(-27.7433333, 26.6567861)</v>
      </c>
    </row>
    <row r="7741" spans="1:8" x14ac:dyDescent="0.25">
      <c r="A7741" s="7" t="str">
        <f t="shared" si="240"/>
        <v>TRIM: Hoogte Sdg.Senwes Beperk - Private Siding (546399)</v>
      </c>
      <c r="B7741" s="7" t="s">
        <v>3601</v>
      </c>
      <c r="C7741" s="7" t="s">
        <v>2974</v>
      </c>
      <c r="D7741" s="14">
        <v>-27.465338890000002</v>
      </c>
      <c r="E7741" s="14">
        <v>28.047736109999999</v>
      </c>
      <c r="F7741" s="7" t="s">
        <v>3398</v>
      </c>
      <c r="G7741" s="7" t="s">
        <v>3602</v>
      </c>
      <c r="H7741" s="7" t="str">
        <f t="shared" si="241"/>
        <v>(-27.4653389, 28.0477361)</v>
      </c>
    </row>
    <row r="7742" spans="1:8" x14ac:dyDescent="0.25">
      <c r="A7742" s="7" t="str">
        <f t="shared" si="240"/>
        <v>TRIM: Wesselsbron Sdg.Omnia Group Pty Ltd - Private Siding (546437)</v>
      </c>
      <c r="B7742" s="7" t="s">
        <v>3603</v>
      </c>
      <c r="C7742" s="7" t="s">
        <v>2974</v>
      </c>
      <c r="D7742" s="14">
        <v>-27.840225</v>
      </c>
      <c r="E7742" s="14">
        <v>26.36758056</v>
      </c>
      <c r="F7742" s="7" t="s">
        <v>3398</v>
      </c>
      <c r="G7742" s="7" t="s">
        <v>3604</v>
      </c>
      <c r="H7742" s="7" t="str">
        <f t="shared" si="241"/>
        <v>(-27.840225, 26.3675806)</v>
      </c>
    </row>
    <row r="7743" spans="1:8" x14ac:dyDescent="0.25">
      <c r="A7743" s="7" t="str">
        <f t="shared" si="240"/>
        <v>TRIM: Ficksburg Sdg.Metcash Trading Limited - Private Siding (546445)</v>
      </c>
      <c r="B7743" s="7" t="s">
        <v>3605</v>
      </c>
      <c r="C7743" s="7" t="s">
        <v>2974</v>
      </c>
      <c r="D7743" s="14">
        <v>-28.86509444</v>
      </c>
      <c r="E7743" s="14">
        <v>27.875986109999999</v>
      </c>
      <c r="F7743" s="7" t="s">
        <v>3398</v>
      </c>
      <c r="G7743" s="7" t="s">
        <v>3606</v>
      </c>
      <c r="H7743" s="7" t="str">
        <f t="shared" si="241"/>
        <v>(-28.8650944, 27.8759861)</v>
      </c>
    </row>
    <row r="7744" spans="1:8" x14ac:dyDescent="0.25">
      <c r="A7744" s="7" t="str">
        <f t="shared" si="240"/>
        <v>TRIM: Sasolburg Sdg.Safripol Pty Ltd - Private Siding (546577)</v>
      </c>
      <c r="B7744" s="7" t="s">
        <v>3607</v>
      </c>
      <c r="C7744" s="7" t="s">
        <v>2974</v>
      </c>
      <c r="D7744" s="14">
        <v>-26.848894439999999</v>
      </c>
      <c r="E7744" s="14">
        <v>27.878944440000001</v>
      </c>
      <c r="F7744" s="7" t="s">
        <v>3149</v>
      </c>
      <c r="G7744" s="7" t="s">
        <v>3608</v>
      </c>
      <c r="H7744" s="7" t="str">
        <f t="shared" si="241"/>
        <v>(-26.8488944, 27.8789444)</v>
      </c>
    </row>
    <row r="7745" spans="1:8" x14ac:dyDescent="0.25">
      <c r="A7745" s="7" t="str">
        <f t="shared" ref="A7745:A7808" si="242">"TRIM: " &amp; B7745 &amp; " - " &amp; C7745 &amp; " (" &amp; G7745 &amp; ")"</f>
        <v>TRIM: Bothaville Sdg.Engen Petroleum Ltd - Private Siding (546607)</v>
      </c>
      <c r="B7745" s="7" t="s">
        <v>3609</v>
      </c>
      <c r="C7745" s="7" t="s">
        <v>2974</v>
      </c>
      <c r="D7745" s="14">
        <v>-27.38184167</v>
      </c>
      <c r="E7745" s="14">
        <v>26.618886109999998</v>
      </c>
      <c r="F7745" s="7" t="s">
        <v>3398</v>
      </c>
      <c r="G7745" s="7" t="s">
        <v>3610</v>
      </c>
      <c r="H7745" s="7" t="str">
        <f t="shared" ref="H7745:H7808" si="243">"(" &amp; TEXT(D7745, "#.#######") &amp; ", " &amp; TEXT(E7745, "#.#######") &amp; ")"</f>
        <v>(-27.3818417, 26.6188861)</v>
      </c>
    </row>
    <row r="7746" spans="1:8" x14ac:dyDescent="0.25">
      <c r="A7746" s="7" t="str">
        <f t="shared" si="242"/>
        <v>TRIM: Bethlehem Sdg.Afgri Operations - Private Siding (546658)</v>
      </c>
      <c r="B7746" s="7" t="s">
        <v>3611</v>
      </c>
      <c r="C7746" s="7" t="s">
        <v>2974</v>
      </c>
      <c r="D7746" s="14">
        <v>-28.224766670000001</v>
      </c>
      <c r="E7746" s="14">
        <v>28.301047220000001</v>
      </c>
      <c r="F7746" s="7" t="s">
        <v>3398</v>
      </c>
      <c r="G7746" s="7" t="s">
        <v>3612</v>
      </c>
      <c r="H7746" s="7" t="str">
        <f t="shared" si="243"/>
        <v>(-28.2247667, 28.3010472)</v>
      </c>
    </row>
    <row r="7747" spans="1:8" x14ac:dyDescent="0.25">
      <c r="A7747" s="7" t="str">
        <f t="shared" si="242"/>
        <v>TRIM: Van Tonder Sdg.Senwes Limited - Private Siding (546666)</v>
      </c>
      <c r="B7747" s="7" t="s">
        <v>3613</v>
      </c>
      <c r="C7747" s="7" t="s">
        <v>2974</v>
      </c>
      <c r="D7747" s="14">
        <v>-29.024188890000001</v>
      </c>
      <c r="E7747" s="14">
        <v>26.29809444</v>
      </c>
      <c r="F7747" s="7" t="s">
        <v>2977</v>
      </c>
      <c r="G7747" s="7" t="s">
        <v>3614</v>
      </c>
      <c r="H7747" s="7" t="str">
        <f t="shared" si="243"/>
        <v>(-29.0241889, 26.2980944)</v>
      </c>
    </row>
    <row r="7748" spans="1:8" x14ac:dyDescent="0.25">
      <c r="A7748" s="7" t="str">
        <f t="shared" si="242"/>
        <v>TRIM: Viljoensdrif Sdg.Ash Resources - Private Siding (546844)</v>
      </c>
      <c r="B7748" s="7" t="s">
        <v>3615</v>
      </c>
      <c r="C7748" s="7" t="s">
        <v>2974</v>
      </c>
      <c r="D7748" s="14">
        <v>-26.674294440000001</v>
      </c>
      <c r="E7748" s="14">
        <v>27.936222220000001</v>
      </c>
      <c r="F7748" s="7" t="s">
        <v>3149</v>
      </c>
      <c r="G7748" s="7" t="s">
        <v>3616</v>
      </c>
      <c r="H7748" s="7" t="str">
        <f t="shared" si="243"/>
        <v>(-26.6742944, 27.9362222)</v>
      </c>
    </row>
    <row r="7749" spans="1:8" x14ac:dyDescent="0.25">
      <c r="A7749" s="7" t="str">
        <f t="shared" si="242"/>
        <v>TRIM: Maseru Sdg.Maseru Roller Mills - Private Siding (546909)</v>
      </c>
      <c r="B7749" s="7" t="s">
        <v>3617</v>
      </c>
      <c r="C7749" s="7" t="s">
        <v>2974</v>
      </c>
      <c r="D7749" s="14">
        <v>-29.570972000000001</v>
      </c>
      <c r="E7749" s="14">
        <v>26.687778000000002</v>
      </c>
      <c r="F7749" s="7" t="s">
        <v>2977</v>
      </c>
      <c r="G7749" s="7" t="s">
        <v>3618</v>
      </c>
      <c r="H7749" s="7" t="str">
        <f t="shared" si="243"/>
        <v>(-29.570972, 26.687778)</v>
      </c>
    </row>
    <row r="7750" spans="1:8" x14ac:dyDescent="0.25">
      <c r="A7750" s="7" t="str">
        <f t="shared" si="242"/>
        <v>TRIM: Bloemfontein Workshop Siding 2 - Truck Workshop Depot (560618)</v>
      </c>
      <c r="B7750" s="7" t="s">
        <v>3619</v>
      </c>
      <c r="C7750" s="7" t="s">
        <v>3620</v>
      </c>
      <c r="D7750" s="14">
        <v>-29.11825</v>
      </c>
      <c r="E7750" s="14">
        <v>26.226875</v>
      </c>
      <c r="F7750" s="7" t="s">
        <v>2977</v>
      </c>
      <c r="G7750" s="7" t="s">
        <v>3621</v>
      </c>
      <c r="H7750" s="7" t="str">
        <f t="shared" si="243"/>
        <v>(-29.11825, 26.226875)</v>
      </c>
    </row>
    <row r="7751" spans="1:8" x14ac:dyDescent="0.25">
      <c r="A7751" s="7" t="str">
        <f t="shared" si="242"/>
        <v>TRIM: Ladysmith Goods Shed - Goods Depot (600954)</v>
      </c>
      <c r="B7751" s="7" t="s">
        <v>3622</v>
      </c>
      <c r="C7751" s="7" t="s">
        <v>3623</v>
      </c>
      <c r="D7751" s="14">
        <v>-28.557593000000001</v>
      </c>
      <c r="E7751" s="14">
        <v>29.786159000000001</v>
      </c>
      <c r="F7751" s="7" t="s">
        <v>3398</v>
      </c>
      <c r="G7751" s="7" t="s">
        <v>3624</v>
      </c>
      <c r="H7751" s="7" t="str">
        <f t="shared" si="243"/>
        <v>(-28.557593, 29.786159)</v>
      </c>
    </row>
    <row r="7752" spans="1:8" x14ac:dyDescent="0.25">
      <c r="A7752" s="7" t="str">
        <f t="shared" si="242"/>
        <v>TRIM: Mkuze - Station (601721)</v>
      </c>
      <c r="B7752" s="7" t="s">
        <v>2057</v>
      </c>
      <c r="C7752" s="7" t="s">
        <v>2979</v>
      </c>
      <c r="D7752" s="14">
        <v>-27.499880999999998</v>
      </c>
      <c r="E7752" s="14">
        <v>31.960514</v>
      </c>
      <c r="F7752" s="7" t="s">
        <v>3625</v>
      </c>
      <c r="G7752" s="7" t="s">
        <v>3626</v>
      </c>
      <c r="H7752" s="7" t="str">
        <f t="shared" si="243"/>
        <v>(-27.499881, 31.960514)</v>
      </c>
    </row>
    <row r="7753" spans="1:8" x14ac:dyDescent="0.25">
      <c r="A7753" s="7" t="str">
        <f t="shared" si="242"/>
        <v>TRIM: Vryheid - Station (603112)</v>
      </c>
      <c r="B7753" s="7" t="s">
        <v>3627</v>
      </c>
      <c r="C7753" s="7" t="s">
        <v>2979</v>
      </c>
      <c r="D7753" s="14">
        <v>-27.765377999999998</v>
      </c>
      <c r="E7753" s="14">
        <v>30.810808000000002</v>
      </c>
      <c r="F7753" s="7" t="s">
        <v>3625</v>
      </c>
      <c r="G7753" s="7" t="s">
        <v>3628</v>
      </c>
      <c r="H7753" s="7" t="str">
        <f t="shared" si="243"/>
        <v>(-27.765378, 30.810808)</v>
      </c>
    </row>
    <row r="7754" spans="1:8" x14ac:dyDescent="0.25">
      <c r="A7754" s="7" t="str">
        <f t="shared" si="242"/>
        <v>TRIM: Zungwini - Station (603147)</v>
      </c>
      <c r="B7754" s="7" t="s">
        <v>3629</v>
      </c>
      <c r="C7754" s="7" t="s">
        <v>2979</v>
      </c>
      <c r="D7754" s="14">
        <v>-27.634309999999999</v>
      </c>
      <c r="E7754" s="14">
        <v>30.821266999999999</v>
      </c>
      <c r="F7754" s="7" t="s">
        <v>3625</v>
      </c>
      <c r="G7754" s="7" t="s">
        <v>3630</v>
      </c>
      <c r="H7754" s="7" t="str">
        <f t="shared" si="243"/>
        <v>(-27.63431, 30.821267)</v>
      </c>
    </row>
    <row r="7755" spans="1:8" x14ac:dyDescent="0.25">
      <c r="A7755" s="7" t="str">
        <f t="shared" si="242"/>
        <v>TRIM: Paulpietersburg - Station (603155)</v>
      </c>
      <c r="B7755" s="7" t="s">
        <v>1988</v>
      </c>
      <c r="C7755" s="7" t="s">
        <v>2979</v>
      </c>
      <c r="D7755" s="14">
        <v>-27.419257000000002</v>
      </c>
      <c r="E7755" s="14">
        <v>30.827227000000001</v>
      </c>
      <c r="F7755" s="7" t="s">
        <v>3625</v>
      </c>
      <c r="G7755" s="7" t="s">
        <v>3631</v>
      </c>
      <c r="H7755" s="7" t="str">
        <f t="shared" si="243"/>
        <v>(-27.419257, 30.827227)</v>
      </c>
    </row>
    <row r="7756" spans="1:8" x14ac:dyDescent="0.25">
      <c r="A7756" s="7" t="str">
        <f t="shared" si="242"/>
        <v>TRIM: Commondale - Station (603163)</v>
      </c>
      <c r="B7756" s="7" t="s">
        <v>3632</v>
      </c>
      <c r="C7756" s="7" t="s">
        <v>2979</v>
      </c>
      <c r="D7756" s="14">
        <v>-27.295309</v>
      </c>
      <c r="E7756" s="14">
        <v>30.881259</v>
      </c>
      <c r="F7756" s="7" t="s">
        <v>3625</v>
      </c>
      <c r="G7756" s="7" t="s">
        <v>3633</v>
      </c>
      <c r="H7756" s="7" t="str">
        <f t="shared" si="243"/>
        <v>(-27.295309, 30.881259)</v>
      </c>
    </row>
    <row r="7757" spans="1:8" x14ac:dyDescent="0.25">
      <c r="A7757" s="7" t="str">
        <f t="shared" si="242"/>
        <v>TRIM: Kemp - Station (603201)</v>
      </c>
      <c r="B7757" s="7" t="s">
        <v>2029</v>
      </c>
      <c r="C7757" s="7" t="s">
        <v>2979</v>
      </c>
      <c r="D7757" s="14">
        <v>-26.927695</v>
      </c>
      <c r="E7757" s="14">
        <v>30.764351000000001</v>
      </c>
      <c r="F7757" s="7" t="s">
        <v>3625</v>
      </c>
      <c r="G7757" s="7" t="s">
        <v>3634</v>
      </c>
      <c r="H7757" s="7" t="str">
        <f t="shared" si="243"/>
        <v>(-26.927695, 30.764351)</v>
      </c>
    </row>
    <row r="7758" spans="1:8" x14ac:dyDescent="0.25">
      <c r="A7758" s="7" t="str">
        <f t="shared" si="242"/>
        <v>TRIM: Iswepe - Station (603228)</v>
      </c>
      <c r="B7758" s="7" t="s">
        <v>3635</v>
      </c>
      <c r="C7758" s="7" t="s">
        <v>2979</v>
      </c>
      <c r="D7758" s="14">
        <v>-26.836777000000001</v>
      </c>
      <c r="E7758" s="14">
        <v>30.520530000000001</v>
      </c>
      <c r="F7758" s="7" t="s">
        <v>3625</v>
      </c>
      <c r="G7758" s="7" t="s">
        <v>3636</v>
      </c>
      <c r="H7758" s="7" t="str">
        <f t="shared" si="243"/>
        <v>(-26.836777, 30.52053)</v>
      </c>
    </row>
    <row r="7759" spans="1:8" x14ac:dyDescent="0.25">
      <c r="A7759" s="7" t="str">
        <f t="shared" si="242"/>
        <v>TRIM: Carolina - Station (603309)</v>
      </c>
      <c r="B7759" s="7" t="s">
        <v>1979</v>
      </c>
      <c r="C7759" s="7" t="s">
        <v>2979</v>
      </c>
      <c r="D7759" s="14">
        <v>-26.069744</v>
      </c>
      <c r="E7759" s="14">
        <v>30.125606999999999</v>
      </c>
      <c r="F7759" s="7" t="s">
        <v>3625</v>
      </c>
      <c r="G7759" s="7" t="s">
        <v>3637</v>
      </c>
      <c r="H7759" s="7" t="str">
        <f t="shared" si="243"/>
        <v>(-26.069744, 30.125607)</v>
      </c>
    </row>
    <row r="7760" spans="1:8" x14ac:dyDescent="0.25">
      <c r="A7760" s="7" t="str">
        <f t="shared" si="242"/>
        <v>TRIM: Lothair - Station (603317)</v>
      </c>
      <c r="B7760" s="7" t="s">
        <v>2017</v>
      </c>
      <c r="C7760" s="7" t="s">
        <v>2979</v>
      </c>
      <c r="D7760" s="14">
        <v>-26.391441</v>
      </c>
      <c r="E7760" s="14">
        <v>30.433496000000002</v>
      </c>
      <c r="F7760" s="7" t="s">
        <v>3625</v>
      </c>
      <c r="G7760" s="7" t="s">
        <v>3638</v>
      </c>
      <c r="H7760" s="7" t="str">
        <f t="shared" si="243"/>
        <v>(-26.391441, 30.433496)</v>
      </c>
    </row>
    <row r="7761" spans="1:8" x14ac:dyDescent="0.25">
      <c r="A7761" s="7" t="str">
        <f t="shared" si="242"/>
        <v>TRIM: Ulundi - Station (603333)</v>
      </c>
      <c r="B7761" s="7" t="s">
        <v>1893</v>
      </c>
      <c r="C7761" s="7" t="s">
        <v>2979</v>
      </c>
      <c r="D7761" s="14">
        <v>-28.302330000000001</v>
      </c>
      <c r="E7761" s="14">
        <v>31.451425</v>
      </c>
      <c r="F7761" s="7" t="s">
        <v>3625</v>
      </c>
      <c r="G7761" s="7" t="s">
        <v>3639</v>
      </c>
      <c r="H7761" s="7" t="str">
        <f t="shared" si="243"/>
        <v>(-28.30233, 31.451425)</v>
      </c>
    </row>
    <row r="7762" spans="1:8" x14ac:dyDescent="0.25">
      <c r="A7762" s="7" t="str">
        <f t="shared" si="242"/>
        <v>TRIM: Hlobane - Station (603341)</v>
      </c>
      <c r="B7762" s="7" t="s">
        <v>2216</v>
      </c>
      <c r="C7762" s="7" t="s">
        <v>2979</v>
      </c>
      <c r="D7762" s="14">
        <v>-27.714879</v>
      </c>
      <c r="E7762" s="14">
        <v>30.98986</v>
      </c>
      <c r="F7762" s="7" t="s">
        <v>3625</v>
      </c>
      <c r="G7762" s="7" t="s">
        <v>3640</v>
      </c>
      <c r="H7762" s="7" t="str">
        <f t="shared" si="243"/>
        <v>(-27.714879, 30.98986)</v>
      </c>
    </row>
    <row r="7763" spans="1:8" x14ac:dyDescent="0.25">
      <c r="A7763" s="7" t="str">
        <f t="shared" si="242"/>
        <v>TRIM: Tintasdrift - Public Siding (620688)</v>
      </c>
      <c r="B7763" s="7" t="s">
        <v>3641</v>
      </c>
      <c r="C7763" s="7" t="s">
        <v>2967</v>
      </c>
      <c r="D7763" s="14">
        <v>-25.617111000000001</v>
      </c>
      <c r="E7763" s="14">
        <v>31.306144</v>
      </c>
      <c r="F7763" s="7" t="s">
        <v>3625</v>
      </c>
      <c r="G7763" s="7" t="s">
        <v>3642</v>
      </c>
      <c r="H7763" s="7" t="str">
        <f t="shared" si="243"/>
        <v>(-25.617111, 31.306144)</v>
      </c>
    </row>
    <row r="7764" spans="1:8" x14ac:dyDescent="0.25">
      <c r="A7764" s="7" t="str">
        <f t="shared" si="242"/>
        <v>TRIM: Dassieshoogte - Public Siding (620734)</v>
      </c>
      <c r="B7764" s="7" t="s">
        <v>2758</v>
      </c>
      <c r="C7764" s="7" t="s">
        <v>2967</v>
      </c>
      <c r="D7764" s="14">
        <v>-27.894414999999999</v>
      </c>
      <c r="E7764" s="14">
        <v>30.881322999999998</v>
      </c>
      <c r="F7764" s="7" t="s">
        <v>3625</v>
      </c>
      <c r="G7764" s="7" t="s">
        <v>3643</v>
      </c>
      <c r="H7764" s="7" t="str">
        <f t="shared" si="243"/>
        <v>(-27.894415, 30.881323)</v>
      </c>
    </row>
    <row r="7765" spans="1:8" x14ac:dyDescent="0.25">
      <c r="A7765" s="7" t="str">
        <f t="shared" si="242"/>
        <v>TRIM: Bloubank - Public Siding (620785)</v>
      </c>
      <c r="B7765" s="7" t="s">
        <v>2325</v>
      </c>
      <c r="C7765" s="7" t="s">
        <v>2967</v>
      </c>
      <c r="D7765" s="14">
        <v>-28.169228</v>
      </c>
      <c r="E7765" s="14">
        <v>31.081458000000001</v>
      </c>
      <c r="F7765" s="7" t="s">
        <v>3625</v>
      </c>
      <c r="G7765" s="7" t="s">
        <v>3644</v>
      </c>
      <c r="H7765" s="7" t="str">
        <f t="shared" si="243"/>
        <v>(-28.169228, 31.081458)</v>
      </c>
    </row>
    <row r="7766" spans="1:8" x14ac:dyDescent="0.25">
      <c r="A7766" s="7" t="str">
        <f t="shared" si="242"/>
        <v>TRIM: Engogweni - Public Siding (620823)</v>
      </c>
      <c r="B7766" s="7" t="s">
        <v>3645</v>
      </c>
      <c r="C7766" s="7" t="s">
        <v>2967</v>
      </c>
      <c r="D7766" s="14">
        <v>-28.011555000000001</v>
      </c>
      <c r="E7766" s="14">
        <v>31.016268</v>
      </c>
      <c r="F7766" s="7" t="s">
        <v>3625</v>
      </c>
      <c r="G7766" s="7" t="s">
        <v>3646</v>
      </c>
      <c r="H7766" s="7" t="str">
        <f t="shared" si="243"/>
        <v>(-28.011555, 31.016268)</v>
      </c>
    </row>
    <row r="7767" spans="1:8" x14ac:dyDescent="0.25">
      <c r="A7767" s="7" t="str">
        <f t="shared" si="242"/>
        <v>TRIM: Izolof - Public Siding (620874)</v>
      </c>
      <c r="B7767" s="7" t="s">
        <v>3647</v>
      </c>
      <c r="C7767" s="7" t="s">
        <v>2967</v>
      </c>
      <c r="D7767" s="14">
        <v>-28.216646000000001</v>
      </c>
      <c r="E7767" s="14">
        <v>31.237960999999999</v>
      </c>
      <c r="F7767" s="7" t="s">
        <v>3625</v>
      </c>
      <c r="G7767" s="7" t="s">
        <v>3648</v>
      </c>
      <c r="H7767" s="7" t="str">
        <f t="shared" si="243"/>
        <v>(-28.216646, 31.237961)</v>
      </c>
    </row>
    <row r="7768" spans="1:8" x14ac:dyDescent="0.25">
      <c r="A7768" s="7" t="str">
        <f t="shared" si="242"/>
        <v>TRIM: Eqwasha - Public Siding (620971)</v>
      </c>
      <c r="B7768" s="7" t="s">
        <v>3649</v>
      </c>
      <c r="C7768" s="7" t="s">
        <v>2967</v>
      </c>
      <c r="D7768" s="14">
        <v>-28.240566999999999</v>
      </c>
      <c r="E7768" s="14">
        <v>31.302509000000001</v>
      </c>
      <c r="F7768" s="7" t="s">
        <v>3625</v>
      </c>
      <c r="G7768" s="7" t="s">
        <v>3650</v>
      </c>
      <c r="H7768" s="7" t="str">
        <f t="shared" si="243"/>
        <v>(-28.240567, 31.302509)</v>
      </c>
    </row>
    <row r="7769" spans="1:8" x14ac:dyDescent="0.25">
      <c r="A7769" s="7" t="str">
        <f t="shared" si="242"/>
        <v>TRIM: Sikame - Public Siding (621072)</v>
      </c>
      <c r="B7769" s="7" t="s">
        <v>3651</v>
      </c>
      <c r="C7769" s="7" t="s">
        <v>2967</v>
      </c>
      <c r="D7769" s="14">
        <v>-27.755953999999999</v>
      </c>
      <c r="E7769" s="14">
        <v>30.853629999999999</v>
      </c>
      <c r="F7769" s="7" t="s">
        <v>3625</v>
      </c>
      <c r="G7769" s="7" t="s">
        <v>3652</v>
      </c>
      <c r="H7769" s="7" t="str">
        <f t="shared" si="243"/>
        <v>(-27.755954, 30.85363)</v>
      </c>
    </row>
    <row r="7770" spans="1:8" x14ac:dyDescent="0.25">
      <c r="A7770" s="7" t="str">
        <f t="shared" si="242"/>
        <v>TRIM: Uloliwe - Public Siding (621811)</v>
      </c>
      <c r="B7770" s="7" t="s">
        <v>3653</v>
      </c>
      <c r="C7770" s="7" t="s">
        <v>2967</v>
      </c>
      <c r="D7770" s="14">
        <v>-28.286123</v>
      </c>
      <c r="E7770" s="14">
        <v>31.380208</v>
      </c>
      <c r="F7770" s="7" t="s">
        <v>3625</v>
      </c>
      <c r="G7770" s="7" t="s">
        <v>3654</v>
      </c>
      <c r="H7770" s="7" t="str">
        <f t="shared" si="243"/>
        <v>(-28.286123, 31.380208)</v>
      </c>
    </row>
    <row r="7771" spans="1:8" x14ac:dyDescent="0.25">
      <c r="A7771" s="7" t="str">
        <f t="shared" si="242"/>
        <v>TRIM: Mqwabe - Public Siding (624594)</v>
      </c>
      <c r="B7771" s="7" t="s">
        <v>3655</v>
      </c>
      <c r="C7771" s="7" t="s">
        <v>2967</v>
      </c>
      <c r="D7771" s="14">
        <v>-27.546144000000002</v>
      </c>
      <c r="E7771" s="14">
        <v>30.792961999999999</v>
      </c>
      <c r="F7771" s="7" t="s">
        <v>3625</v>
      </c>
      <c r="G7771" s="7" t="s">
        <v>3656</v>
      </c>
      <c r="H7771" s="7" t="str">
        <f t="shared" si="243"/>
        <v>(-27.546144, 30.792962)</v>
      </c>
    </row>
    <row r="7772" spans="1:8" x14ac:dyDescent="0.25">
      <c r="A7772" s="7" t="str">
        <f t="shared" si="242"/>
        <v>TRIM: Wykom - Public Siding (623288)</v>
      </c>
      <c r="B7772" s="7" t="s">
        <v>3657</v>
      </c>
      <c r="C7772" s="7" t="s">
        <v>2967</v>
      </c>
      <c r="D7772" s="14">
        <v>-27.673594999999999</v>
      </c>
      <c r="E7772" s="14">
        <v>29.969417</v>
      </c>
      <c r="F7772" s="7" t="s">
        <v>3625</v>
      </c>
      <c r="G7772" s="7" t="s">
        <v>3658</v>
      </c>
      <c r="H7772" s="7" t="str">
        <f t="shared" si="243"/>
        <v>(-27.673595, 29.969417)</v>
      </c>
    </row>
    <row r="7773" spans="1:8" x14ac:dyDescent="0.25">
      <c r="A7773" s="7" t="str">
        <f t="shared" si="242"/>
        <v>TRIM: Hlungwana - Public Siding (624624)</v>
      </c>
      <c r="B7773" s="7" t="s">
        <v>3659</v>
      </c>
      <c r="C7773" s="7" t="s">
        <v>2967</v>
      </c>
      <c r="D7773" s="14">
        <v>-27.360683000000002</v>
      </c>
      <c r="E7773" s="14">
        <v>30.867443999999999</v>
      </c>
      <c r="F7773" s="7" t="s">
        <v>3625</v>
      </c>
      <c r="G7773" s="7" t="s">
        <v>3660</v>
      </c>
      <c r="H7773" s="7" t="str">
        <f t="shared" si="243"/>
        <v>(-27.360683, 30.867444)</v>
      </c>
    </row>
    <row r="7774" spans="1:8" x14ac:dyDescent="0.25">
      <c r="A7774" s="7" t="str">
        <f t="shared" si="242"/>
        <v>TRIM: Confidence - Public Siding (624632)</v>
      </c>
      <c r="B7774" s="7" t="s">
        <v>2023</v>
      </c>
      <c r="C7774" s="7" t="s">
        <v>2967</v>
      </c>
      <c r="D7774" s="14">
        <v>-27.216252999999998</v>
      </c>
      <c r="E7774" s="14">
        <v>30.886945000000001</v>
      </c>
      <c r="F7774" s="7" t="s">
        <v>3625</v>
      </c>
      <c r="G7774" s="7" t="s">
        <v>3661</v>
      </c>
      <c r="H7774" s="7" t="str">
        <f t="shared" si="243"/>
        <v>(-27.216253, 30.886945)</v>
      </c>
    </row>
    <row r="7775" spans="1:8" x14ac:dyDescent="0.25">
      <c r="A7775" s="7" t="str">
        <f t="shared" si="242"/>
        <v>TRIM: Moolman - Public Siding (624659)</v>
      </c>
      <c r="B7775" s="7" t="s">
        <v>2024</v>
      </c>
      <c r="C7775" s="7" t="s">
        <v>2967</v>
      </c>
      <c r="D7775" s="14">
        <v>-27.148334999999999</v>
      </c>
      <c r="E7775" s="14">
        <v>30.882826999999999</v>
      </c>
      <c r="F7775" s="7" t="s">
        <v>3625</v>
      </c>
      <c r="G7775" s="7" t="s">
        <v>3662</v>
      </c>
      <c r="H7775" s="7" t="str">
        <f t="shared" si="243"/>
        <v>(-27.148335, 30.882827)</v>
      </c>
    </row>
    <row r="7776" spans="1:8" x14ac:dyDescent="0.25">
      <c r="A7776" s="7" t="str">
        <f t="shared" si="242"/>
        <v>TRIM: Mkondo - Public Siding (624667)</v>
      </c>
      <c r="B7776" s="7" t="s">
        <v>2025</v>
      </c>
      <c r="C7776" s="7" t="s">
        <v>2967</v>
      </c>
      <c r="D7776" s="14">
        <v>-27.096734000000001</v>
      </c>
      <c r="E7776" s="14">
        <v>30.820212999999999</v>
      </c>
      <c r="F7776" s="7" t="s">
        <v>3625</v>
      </c>
      <c r="G7776" s="7" t="s">
        <v>3663</v>
      </c>
      <c r="H7776" s="7" t="str">
        <f t="shared" si="243"/>
        <v>(-27.096734, 30.820213)</v>
      </c>
    </row>
    <row r="7777" spans="1:8" x14ac:dyDescent="0.25">
      <c r="A7777" s="7" t="str">
        <f t="shared" si="242"/>
        <v>TRIM: Wildrand - Public Siding (624675)</v>
      </c>
      <c r="B7777" s="7" t="s">
        <v>2030</v>
      </c>
      <c r="C7777" s="7" t="s">
        <v>2967</v>
      </c>
      <c r="D7777" s="14">
        <v>-26.893331</v>
      </c>
      <c r="E7777" s="14">
        <v>30.68385</v>
      </c>
      <c r="F7777" s="7" t="s">
        <v>3625</v>
      </c>
      <c r="G7777" s="7" t="s">
        <v>3664</v>
      </c>
      <c r="H7777" s="7" t="str">
        <f t="shared" si="243"/>
        <v>(-26.893331, 30.68385)</v>
      </c>
    </row>
    <row r="7778" spans="1:8" x14ac:dyDescent="0.25">
      <c r="A7778" s="7" t="str">
        <f t="shared" si="242"/>
        <v>TRIM: Lenjanedrif - Public Siding (625035)</v>
      </c>
      <c r="B7778" s="7" t="s">
        <v>2759</v>
      </c>
      <c r="C7778" s="7" t="s">
        <v>2967</v>
      </c>
      <c r="D7778" s="14">
        <v>-27.933579999999999</v>
      </c>
      <c r="E7778" s="14">
        <v>30.955804000000001</v>
      </c>
      <c r="F7778" s="7" t="s">
        <v>3625</v>
      </c>
      <c r="G7778" s="7" t="s">
        <v>3665</v>
      </c>
      <c r="H7778" s="7" t="str">
        <f t="shared" si="243"/>
        <v>(-27.93358, 30.955804)</v>
      </c>
    </row>
    <row r="7779" spans="1:8" x14ac:dyDescent="0.25">
      <c r="A7779" s="7" t="str">
        <f t="shared" si="242"/>
        <v>TRIM: Komvoorhoogte - Public Siding (625051)</v>
      </c>
      <c r="B7779" s="7" t="s">
        <v>2349</v>
      </c>
      <c r="C7779" s="7" t="s">
        <v>2967</v>
      </c>
      <c r="D7779" s="14">
        <v>-28.105806999999999</v>
      </c>
      <c r="E7779" s="14">
        <v>31.041111999999998</v>
      </c>
      <c r="F7779" s="7" t="s">
        <v>3625</v>
      </c>
      <c r="G7779" s="7" t="s">
        <v>3666</v>
      </c>
      <c r="H7779" s="7" t="str">
        <f t="shared" si="243"/>
        <v>(-28.105807, 31.041112)</v>
      </c>
    </row>
    <row r="7780" spans="1:8" x14ac:dyDescent="0.25">
      <c r="A7780" s="7" t="str">
        <f t="shared" si="242"/>
        <v>TRIM: Nhlazatshe - Public Siding (625078)</v>
      </c>
      <c r="B7780" s="7" t="s">
        <v>2336</v>
      </c>
      <c r="C7780" s="7" t="s">
        <v>2967</v>
      </c>
      <c r="D7780" s="14">
        <v>-28.191171000000001</v>
      </c>
      <c r="E7780" s="14">
        <v>31.164883</v>
      </c>
      <c r="F7780" s="7" t="s">
        <v>3625</v>
      </c>
      <c r="G7780" s="7" t="s">
        <v>3667</v>
      </c>
      <c r="H7780" s="7" t="str">
        <f t="shared" si="243"/>
        <v>(-28.191171, 31.164883)</v>
      </c>
    </row>
    <row r="7781" spans="1:8" x14ac:dyDescent="0.25">
      <c r="A7781" s="7" t="str">
        <f t="shared" si="242"/>
        <v>TRIM: Nsezi - Public Siding (625795)</v>
      </c>
      <c r="B7781" s="7" t="s">
        <v>3668</v>
      </c>
      <c r="C7781" s="7" t="s">
        <v>2967</v>
      </c>
      <c r="D7781" s="14">
        <v>-28.65944</v>
      </c>
      <c r="E7781" s="14">
        <v>31.786110000000001</v>
      </c>
      <c r="F7781" s="7" t="s">
        <v>3625</v>
      </c>
      <c r="G7781" s="7" t="s">
        <v>3669</v>
      </c>
      <c r="H7781" s="7" t="str">
        <f t="shared" si="243"/>
        <v>(-28.65944, 31.78611)</v>
      </c>
    </row>
    <row r="7782" spans="1:8" x14ac:dyDescent="0.25">
      <c r="A7782" s="7" t="str">
        <f t="shared" si="242"/>
        <v>TRIM: Vryheid Oos - Public Siding (625841)</v>
      </c>
      <c r="B7782" s="7" t="s">
        <v>3670</v>
      </c>
      <c r="C7782" s="7" t="s">
        <v>2967</v>
      </c>
      <c r="D7782" s="14">
        <v>-27.765377780000001</v>
      </c>
      <c r="E7782" s="14">
        <v>30.810805559999999</v>
      </c>
      <c r="F7782" s="7" t="s">
        <v>3625</v>
      </c>
      <c r="G7782" s="7" t="s">
        <v>3671</v>
      </c>
      <c r="H7782" s="7" t="str">
        <f t="shared" si="243"/>
        <v>(-27.7653778, 30.8108056)</v>
      </c>
    </row>
    <row r="7783" spans="1:8" x14ac:dyDescent="0.25">
      <c r="A7783" s="7" t="str">
        <f t="shared" si="242"/>
        <v>TRIM: Bloedrivier Sdg.Afgri Operations Ltd - Private Siding (640077)</v>
      </c>
      <c r="B7783" s="7" t="s">
        <v>3672</v>
      </c>
      <c r="C7783" s="7" t="s">
        <v>2974</v>
      </c>
      <c r="D7783" s="14">
        <v>-27.899763889999999</v>
      </c>
      <c r="E7783" s="14">
        <v>30.57787222</v>
      </c>
      <c r="F7783" s="7" t="s">
        <v>3625</v>
      </c>
      <c r="G7783" s="7" t="s">
        <v>3673</v>
      </c>
      <c r="H7783" s="7" t="str">
        <f t="shared" si="243"/>
        <v>(-27.8997639, 30.5778722)</v>
      </c>
    </row>
    <row r="7784" spans="1:8" x14ac:dyDescent="0.25">
      <c r="A7784" s="7" t="str">
        <f t="shared" si="242"/>
        <v>TRIM: Ballengeich Sdg.Izimbiwa Coal Pty Ltd - Private Siding (640123)</v>
      </c>
      <c r="B7784" s="7" t="s">
        <v>3674</v>
      </c>
      <c r="C7784" s="7" t="s">
        <v>2974</v>
      </c>
      <c r="D7784" s="14">
        <v>-24.4269</v>
      </c>
      <c r="E7784" s="14">
        <v>28.108899999999998</v>
      </c>
      <c r="F7784" s="7" t="s">
        <v>3625</v>
      </c>
      <c r="G7784" s="7" t="s">
        <v>3675</v>
      </c>
      <c r="H7784" s="7" t="str">
        <f t="shared" si="243"/>
        <v>(-24.4269, 28.1089)</v>
      </c>
    </row>
    <row r="7785" spans="1:8" x14ac:dyDescent="0.25">
      <c r="A7785" s="7" t="str">
        <f t="shared" si="242"/>
        <v>TRIM: Bergville Sdg.Afgri Operations Ltd - Private Siding (640131)</v>
      </c>
      <c r="B7785" s="7" t="s">
        <v>3676</v>
      </c>
      <c r="C7785" s="7" t="s">
        <v>2974</v>
      </c>
      <c r="D7785" s="14">
        <v>-28.726008329999999</v>
      </c>
      <c r="E7785" s="14">
        <v>29.348011110000002</v>
      </c>
      <c r="F7785" s="7" t="s">
        <v>3398</v>
      </c>
      <c r="G7785" s="7" t="s">
        <v>3677</v>
      </c>
      <c r="H7785" s="7" t="str">
        <f t="shared" si="243"/>
        <v>(-28.7260083, 29.3480111)</v>
      </c>
    </row>
    <row r="7786" spans="1:8" x14ac:dyDescent="0.25">
      <c r="A7786" s="7" t="str">
        <f t="shared" si="242"/>
        <v>TRIM: Cedarville Sdg.Bp Southern Africa - Private Siding (640484)</v>
      </c>
      <c r="B7786" s="7" t="s">
        <v>3678</v>
      </c>
      <c r="C7786" s="7" t="s">
        <v>2974</v>
      </c>
      <c r="D7786" s="14">
        <v>-30.378844440000002</v>
      </c>
      <c r="E7786" s="14">
        <v>29.041613890000001</v>
      </c>
      <c r="F7786" s="7" t="s">
        <v>3398</v>
      </c>
      <c r="G7786" s="7" t="s">
        <v>3679</v>
      </c>
      <c r="H7786" s="7" t="str">
        <f t="shared" si="243"/>
        <v>(-30.3788444, 29.0416139)</v>
      </c>
    </row>
    <row r="7787" spans="1:8" x14ac:dyDescent="0.25">
      <c r="A7787" s="7" t="str">
        <f t="shared" si="242"/>
        <v>TRIM: Congella Sdg.Premier Foods Limited - Private Siding (640603)</v>
      </c>
      <c r="B7787" s="7" t="s">
        <v>3680</v>
      </c>
      <c r="C7787" s="7" t="s">
        <v>2974</v>
      </c>
      <c r="D7787" s="14">
        <v>-29.87731389</v>
      </c>
      <c r="E7787" s="14">
        <v>30.996169439999999</v>
      </c>
      <c r="F7787" s="7" t="s">
        <v>3398</v>
      </c>
      <c r="G7787" s="7" t="s">
        <v>3681</v>
      </c>
      <c r="H7787" s="7" t="str">
        <f t="shared" si="243"/>
        <v>(-29.8773139, 30.9961694)</v>
      </c>
    </row>
    <row r="7788" spans="1:8" x14ac:dyDescent="0.25">
      <c r="A7788" s="7" t="str">
        <f t="shared" si="242"/>
        <v>TRIM: Congella Sdg.National Rice - Private Siding (640727)</v>
      </c>
      <c r="B7788" s="7" t="s">
        <v>3682</v>
      </c>
      <c r="C7788" s="7" t="s">
        <v>2974</v>
      </c>
      <c r="D7788" s="14">
        <v>-29.87731389</v>
      </c>
      <c r="E7788" s="14">
        <v>30.996169439999999</v>
      </c>
      <c r="F7788" s="7" t="s">
        <v>3398</v>
      </c>
      <c r="G7788" s="7" t="s">
        <v>3683</v>
      </c>
      <c r="H7788" s="7" t="str">
        <f t="shared" si="243"/>
        <v>(-29.8773139, 30.9961694)</v>
      </c>
    </row>
    <row r="7789" spans="1:8" x14ac:dyDescent="0.25">
      <c r="A7789" s="7" t="str">
        <f t="shared" si="242"/>
        <v>TRIM: Congella Sdg.Watford Road Trust - Private Siding (640751)</v>
      </c>
      <c r="B7789" s="7" t="s">
        <v>3684</v>
      </c>
      <c r="C7789" s="7" t="s">
        <v>2974</v>
      </c>
      <c r="D7789" s="14">
        <v>-29.87731389</v>
      </c>
      <c r="E7789" s="14">
        <v>30.996169439999999</v>
      </c>
      <c r="F7789" s="7" t="s">
        <v>3398</v>
      </c>
      <c r="G7789" s="7" t="s">
        <v>3685</v>
      </c>
      <c r="H7789" s="7" t="str">
        <f t="shared" si="243"/>
        <v>(-29.8773139, 30.9961694)</v>
      </c>
    </row>
    <row r="7790" spans="1:8" x14ac:dyDescent="0.25">
      <c r="A7790" s="7" t="str">
        <f t="shared" si="242"/>
        <v>TRIM: Cato Ridge Sdg.Flamite Pty Ltd - Private Siding (640956)</v>
      </c>
      <c r="B7790" s="7" t="s">
        <v>3686</v>
      </c>
      <c r="C7790" s="7" t="s">
        <v>2974</v>
      </c>
      <c r="D7790" s="14">
        <v>-29.73076944</v>
      </c>
      <c r="E7790" s="14">
        <v>30.590163889999999</v>
      </c>
      <c r="F7790" s="7" t="s">
        <v>3398</v>
      </c>
      <c r="G7790" s="7" t="s">
        <v>3687</v>
      </c>
      <c r="H7790" s="7" t="str">
        <f t="shared" si="243"/>
        <v>(-29.7307694, 30.5901639)</v>
      </c>
    </row>
    <row r="7791" spans="1:8" x14ac:dyDescent="0.25">
      <c r="A7791" s="7" t="str">
        <f t="shared" si="242"/>
        <v>TRIM: Cato Ridge Sdg.Assmang Cato Ridge - Private Siding (640964)</v>
      </c>
      <c r="B7791" s="7" t="s">
        <v>3688</v>
      </c>
      <c r="C7791" s="7" t="s">
        <v>2974</v>
      </c>
      <c r="D7791" s="14">
        <v>-29.73076944</v>
      </c>
      <c r="E7791" s="14">
        <v>30.590163889999999</v>
      </c>
      <c r="F7791" s="7" t="s">
        <v>3398</v>
      </c>
      <c r="G7791" s="7" t="s">
        <v>3689</v>
      </c>
      <c r="H7791" s="7" t="str">
        <f t="shared" si="243"/>
        <v>(-29.7307694, 30.5901639)</v>
      </c>
    </row>
    <row r="7792" spans="1:8" x14ac:dyDescent="0.25">
      <c r="A7792" s="7" t="str">
        <f t="shared" si="242"/>
        <v>TRIM: Colenso Sdg.Dunns Locomotive - Private Siding (641014)</v>
      </c>
      <c r="B7792" s="7" t="s">
        <v>3690</v>
      </c>
      <c r="C7792" s="7" t="s">
        <v>2974</v>
      </c>
      <c r="D7792" s="14">
        <v>-28.735118329999999</v>
      </c>
      <c r="E7792" s="14">
        <v>29.826891669999998</v>
      </c>
      <c r="F7792" s="7" t="s">
        <v>3398</v>
      </c>
      <c r="G7792" s="7" t="s">
        <v>3691</v>
      </c>
      <c r="H7792" s="7" t="str">
        <f t="shared" si="243"/>
        <v>(-28.7351183, 29.8268917)</v>
      </c>
    </row>
    <row r="7793" spans="1:8" x14ac:dyDescent="0.25">
      <c r="A7793" s="7" t="str">
        <f t="shared" si="242"/>
        <v>TRIM: Umgeni Site Flamite Pty Ltd - Site (641022)</v>
      </c>
      <c r="B7793" s="7" t="s">
        <v>3692</v>
      </c>
      <c r="C7793" s="7" t="s">
        <v>3693</v>
      </c>
      <c r="D7793" s="14">
        <v>-29.817001390000001</v>
      </c>
      <c r="E7793" s="14">
        <v>31.027691669999999</v>
      </c>
      <c r="F7793" s="7" t="s">
        <v>3398</v>
      </c>
      <c r="G7793" s="7" t="s">
        <v>3694</v>
      </c>
      <c r="H7793" s="7" t="str">
        <f t="shared" si="243"/>
        <v>(-29.8170014, 31.0276917)</v>
      </c>
    </row>
    <row r="7794" spans="1:8" x14ac:dyDescent="0.25">
      <c r="A7794" s="7" t="str">
        <f t="shared" si="242"/>
        <v>TRIM: Dannhauser Sdg.Dannhauser Malt Pty Ltd - Private Siding (641103)</v>
      </c>
      <c r="B7794" s="7" t="s">
        <v>3695</v>
      </c>
      <c r="C7794" s="7" t="s">
        <v>2974</v>
      </c>
      <c r="D7794" s="14">
        <v>-25.590800000000002</v>
      </c>
      <c r="E7794" s="14">
        <v>26.297999999999998</v>
      </c>
      <c r="F7794" s="7" t="s">
        <v>3398</v>
      </c>
      <c r="G7794" s="7" t="s">
        <v>3696</v>
      </c>
      <c r="H7794" s="7" t="str">
        <f t="shared" si="243"/>
        <v>(-25.5908, 26.298)</v>
      </c>
    </row>
    <row r="7795" spans="1:8" x14ac:dyDescent="0.25">
      <c r="A7795" s="7" t="str">
        <f t="shared" si="242"/>
        <v>TRIM: Danskraal Sdg.Chevron South Africa Pty 1 - Private Siding (641243)</v>
      </c>
      <c r="B7795" s="7" t="s">
        <v>3697</v>
      </c>
      <c r="C7795" s="7" t="s">
        <v>2974</v>
      </c>
      <c r="D7795" s="14">
        <v>-28.537336109999998</v>
      </c>
      <c r="E7795" s="14">
        <v>29.79693889</v>
      </c>
      <c r="F7795" s="7" t="s">
        <v>3398</v>
      </c>
      <c r="G7795" s="7" t="s">
        <v>3698</v>
      </c>
      <c r="H7795" s="7" t="str">
        <f t="shared" si="243"/>
        <v>(-28.5373361, 29.7969389)</v>
      </c>
    </row>
    <row r="7796" spans="1:8" x14ac:dyDescent="0.25">
      <c r="A7796" s="7" t="str">
        <f t="shared" si="242"/>
        <v>TRIM: Stanger Sdg.Borough Of Stanger - Private Siding (641286)</v>
      </c>
      <c r="B7796" s="7" t="s">
        <v>3699</v>
      </c>
      <c r="C7796" s="7" t="s">
        <v>2974</v>
      </c>
      <c r="D7796" s="14">
        <v>-28.994399999999999</v>
      </c>
      <c r="E7796" s="14">
        <v>30.805099999999999</v>
      </c>
      <c r="F7796" s="7" t="s">
        <v>3625</v>
      </c>
      <c r="G7796" s="7" t="s">
        <v>3700</v>
      </c>
      <c r="H7796" s="7" t="str">
        <f t="shared" si="243"/>
        <v>(-28.9944, 30.8051)</v>
      </c>
    </row>
    <row r="7797" spans="1:8" x14ac:dyDescent="0.25">
      <c r="A7797" s="7" t="str">
        <f t="shared" si="242"/>
        <v>TRIM: Danskraal Sdg.Shell Downstream S.A Pty 3 - Private Siding (641332)</v>
      </c>
      <c r="B7797" s="7" t="s">
        <v>3701</v>
      </c>
      <c r="C7797" s="7" t="s">
        <v>2974</v>
      </c>
      <c r="D7797" s="14">
        <v>-28.537336109999998</v>
      </c>
      <c r="E7797" s="14">
        <v>29.79693889</v>
      </c>
      <c r="F7797" s="7" t="s">
        <v>3398</v>
      </c>
      <c r="G7797" s="7" t="s">
        <v>3702</v>
      </c>
      <c r="H7797" s="7" t="str">
        <f t="shared" si="243"/>
        <v>(-28.5373361, 29.7969389)</v>
      </c>
    </row>
    <row r="7798" spans="1:8" x14ac:dyDescent="0.25">
      <c r="A7798" s="7" t="str">
        <f t="shared" si="242"/>
        <v>TRIM: Danskraal Sdg.Dunlop Africa Limited - Private Siding (641383)</v>
      </c>
      <c r="B7798" s="7" t="s">
        <v>3703</v>
      </c>
      <c r="C7798" s="7" t="s">
        <v>2974</v>
      </c>
      <c r="D7798" s="14">
        <v>-28.537336109999998</v>
      </c>
      <c r="E7798" s="14">
        <v>29.79693889</v>
      </c>
      <c r="F7798" s="7" t="s">
        <v>3398</v>
      </c>
      <c r="G7798" s="7" t="s">
        <v>3704</v>
      </c>
      <c r="H7798" s="7" t="str">
        <f t="shared" si="243"/>
        <v>(-28.5373361, 29.7969389)</v>
      </c>
    </row>
    <row r="7799" spans="1:8" x14ac:dyDescent="0.25">
      <c r="A7799" s="7" t="str">
        <f t="shared" si="242"/>
        <v>TRIM: Dukuduku Sdg.Mondi Limited - Private Siding (641499)</v>
      </c>
      <c r="B7799" s="7" t="s">
        <v>3705</v>
      </c>
      <c r="C7799" s="7" t="s">
        <v>2974</v>
      </c>
      <c r="D7799" s="14">
        <v>-28.369877779999999</v>
      </c>
      <c r="E7799" s="14">
        <v>32.220736109999997</v>
      </c>
      <c r="F7799" s="7" t="s">
        <v>3625</v>
      </c>
      <c r="G7799" s="7" t="s">
        <v>3706</v>
      </c>
      <c r="H7799" s="7" t="str">
        <f t="shared" si="243"/>
        <v>(-28.3698778, 32.2207361)</v>
      </c>
    </row>
    <row r="7800" spans="1:8" x14ac:dyDescent="0.25">
      <c r="A7800" s="7" t="str">
        <f t="shared" si="242"/>
        <v>TRIM: Estcourt Sdg.Masonite Africa Limited - Private Siding (641537)</v>
      </c>
      <c r="B7800" s="7" t="s">
        <v>3707</v>
      </c>
      <c r="C7800" s="7" t="s">
        <v>2974</v>
      </c>
      <c r="D7800" s="14">
        <v>-29.009683330000001</v>
      </c>
      <c r="E7800" s="14">
        <v>29.873638889999999</v>
      </c>
      <c r="F7800" s="7" t="s">
        <v>3398</v>
      </c>
      <c r="G7800" s="7" t="s">
        <v>3708</v>
      </c>
      <c r="H7800" s="7" t="str">
        <f t="shared" si="243"/>
        <v>(-29.0096833, 29.8736389)</v>
      </c>
    </row>
    <row r="7801" spans="1:8" x14ac:dyDescent="0.25">
      <c r="A7801" s="7" t="str">
        <f t="shared" si="242"/>
        <v>TRIM: Estcourt Sdg.Mobil Oil Southern Africa - Private Siding (641545)</v>
      </c>
      <c r="B7801" s="7" t="s">
        <v>3709</v>
      </c>
      <c r="C7801" s="7" t="s">
        <v>2974</v>
      </c>
      <c r="D7801" s="14">
        <v>-29.009683330000001</v>
      </c>
      <c r="E7801" s="14">
        <v>29.873638889999999</v>
      </c>
      <c r="F7801" s="7" t="s">
        <v>3398</v>
      </c>
      <c r="G7801" s="7" t="s">
        <v>3710</v>
      </c>
      <c r="H7801" s="7" t="str">
        <f t="shared" si="243"/>
        <v>(-29.0096833, 29.8736389)</v>
      </c>
    </row>
    <row r="7802" spans="1:8" x14ac:dyDescent="0.25">
      <c r="A7802" s="7" t="str">
        <f t="shared" si="242"/>
        <v>TRIM: Estcourt Sdg.A Savoca And Sons - Private Siding (641634)</v>
      </c>
      <c r="B7802" s="7" t="s">
        <v>3711</v>
      </c>
      <c r="C7802" s="7" t="s">
        <v>2974</v>
      </c>
      <c r="D7802" s="14">
        <v>-31.394718999999998</v>
      </c>
      <c r="E7802" s="14">
        <v>26.365753000000002</v>
      </c>
      <c r="F7802" s="7" t="s">
        <v>3398</v>
      </c>
      <c r="G7802" s="7" t="s">
        <v>3712</v>
      </c>
      <c r="H7802" s="7" t="str">
        <f t="shared" si="243"/>
        <v>(-31.394719, 26.365753)</v>
      </c>
    </row>
    <row r="7803" spans="1:8" x14ac:dyDescent="0.25">
      <c r="A7803" s="7" t="str">
        <f t="shared" si="242"/>
        <v>TRIM: Fynnland Sdg.Island View Storage Ltd - Private Siding (642061)</v>
      </c>
      <c r="B7803" s="7" t="s">
        <v>3713</v>
      </c>
      <c r="C7803" s="7" t="s">
        <v>2974</v>
      </c>
      <c r="D7803" s="14">
        <v>-29.894433329999998</v>
      </c>
      <c r="E7803" s="14">
        <v>31.028780560000001</v>
      </c>
      <c r="F7803" s="7" t="s">
        <v>3398</v>
      </c>
      <c r="G7803" s="7" t="s">
        <v>3714</v>
      </c>
      <c r="H7803" s="7" t="str">
        <f t="shared" si="243"/>
        <v>(-29.8944333, 31.0287806)</v>
      </c>
    </row>
    <row r="7804" spans="1:8" x14ac:dyDescent="0.25">
      <c r="A7804" s="7" t="str">
        <f t="shared" si="242"/>
        <v>TRIM: Fawnleas (Sdg) - Private Siding (642134)</v>
      </c>
      <c r="B7804" s="7" t="s">
        <v>3715</v>
      </c>
      <c r="C7804" s="7" t="s">
        <v>2974</v>
      </c>
      <c r="D7804" s="14">
        <v>-29.35299444</v>
      </c>
      <c r="E7804" s="14">
        <v>30.720108329999999</v>
      </c>
      <c r="F7804" s="7" t="s">
        <v>3398</v>
      </c>
      <c r="G7804" s="7" t="s">
        <v>3716</v>
      </c>
      <c r="H7804" s="7" t="str">
        <f t="shared" si="243"/>
        <v>(-29.3529944, 30.7201083)</v>
      </c>
    </row>
    <row r="7805" spans="1:8" x14ac:dyDescent="0.25">
      <c r="A7805" s="7" t="str">
        <f t="shared" si="242"/>
        <v>TRIM: Felixton Sdg.Tongaat Hulett Sugar Ltd - Private Siding (642142)</v>
      </c>
      <c r="B7805" s="7" t="s">
        <v>3717</v>
      </c>
      <c r="C7805" s="7" t="s">
        <v>2974</v>
      </c>
      <c r="D7805" s="14">
        <v>-28.836594439999999</v>
      </c>
      <c r="E7805" s="14">
        <v>31.888091670000001</v>
      </c>
      <c r="F7805" s="7" t="s">
        <v>3625</v>
      </c>
      <c r="G7805" s="7" t="s">
        <v>3718</v>
      </c>
      <c r="H7805" s="7" t="str">
        <f t="shared" si="243"/>
        <v>(-28.8365944, 31.8880917)</v>
      </c>
    </row>
    <row r="7806" spans="1:8" x14ac:dyDescent="0.25">
      <c r="A7806" s="7" t="str">
        <f t="shared" si="242"/>
        <v>TRIM: Fynnland Sdg.Vopak Terminal Durban Pty L - Private Siding (642193)</v>
      </c>
      <c r="B7806" s="7" t="s">
        <v>3719</v>
      </c>
      <c r="C7806" s="7" t="s">
        <v>2974</v>
      </c>
      <c r="D7806" s="14">
        <v>-29.894433329999998</v>
      </c>
      <c r="E7806" s="14">
        <v>31.028780560000001</v>
      </c>
      <c r="F7806" s="7" t="s">
        <v>3398</v>
      </c>
      <c r="G7806" s="7" t="s">
        <v>3720</v>
      </c>
      <c r="H7806" s="7" t="str">
        <f t="shared" si="243"/>
        <v>(-29.8944333, 31.0287806)</v>
      </c>
    </row>
    <row r="7807" spans="1:8" x14ac:dyDescent="0.25">
      <c r="A7807" s="7" t="str">
        <f t="shared" si="242"/>
        <v>TRIM: Fynnland Sdg.Vopak Terminal Durban 1 - Private Siding (642223)</v>
      </c>
      <c r="B7807" s="7" t="s">
        <v>3721</v>
      </c>
      <c r="C7807" s="7" t="s">
        <v>2974</v>
      </c>
      <c r="D7807" s="14">
        <v>-29.894433329999998</v>
      </c>
      <c r="E7807" s="14">
        <v>31.028780560000001</v>
      </c>
      <c r="F7807" s="7" t="s">
        <v>3398</v>
      </c>
      <c r="G7807" s="7" t="s">
        <v>3722</v>
      </c>
      <c r="H7807" s="7" t="str">
        <f t="shared" si="243"/>
        <v>(-29.8944333, 31.0287806)</v>
      </c>
    </row>
    <row r="7808" spans="1:8" x14ac:dyDescent="0.25">
      <c r="A7808" s="7" t="str">
        <f t="shared" si="242"/>
        <v>TRIM: Fynnland Sdg.Vopak Terminal Durban - Private Siding (642231)</v>
      </c>
      <c r="B7808" s="7" t="s">
        <v>3723</v>
      </c>
      <c r="C7808" s="7" t="s">
        <v>2974</v>
      </c>
      <c r="D7808" s="14">
        <v>-29.894433329999998</v>
      </c>
      <c r="E7808" s="14">
        <v>31.028780560000001</v>
      </c>
      <c r="F7808" s="7" t="s">
        <v>3398</v>
      </c>
      <c r="G7808" s="7" t="s">
        <v>3724</v>
      </c>
      <c r="H7808" s="7" t="str">
        <f t="shared" si="243"/>
        <v>(-29.8944333, 31.0287806)</v>
      </c>
    </row>
    <row r="7809" spans="1:8" x14ac:dyDescent="0.25">
      <c r="A7809" s="7" t="str">
        <f t="shared" ref="A7809:A7872" si="244">"TRIM: " &amp; B7809 &amp; " - " &amp; C7809 &amp; " (" &amp; G7809 &amp; ")"</f>
        <v>TRIM: Fynnland Sdg.Island View Storage Ltd 1 - Private Siding (642258)</v>
      </c>
      <c r="B7809" s="7" t="s">
        <v>3725</v>
      </c>
      <c r="C7809" s="7" t="s">
        <v>2974</v>
      </c>
      <c r="D7809" s="14">
        <v>-29.894433329999998</v>
      </c>
      <c r="E7809" s="14">
        <v>31.028780560000001</v>
      </c>
      <c r="F7809" s="7" t="s">
        <v>3398</v>
      </c>
      <c r="G7809" s="7" t="s">
        <v>3726</v>
      </c>
      <c r="H7809" s="7" t="str">
        <f t="shared" ref="H7809:H7872" si="245">"(" &amp; TEXT(D7809, "#.#######") &amp; ", " &amp; TEXT(E7809, "#.#######") &amp; ")"</f>
        <v>(-29.8944333, 31.0287806)</v>
      </c>
    </row>
    <row r="7810" spans="1:8" x14ac:dyDescent="0.25">
      <c r="A7810" s="7" t="str">
        <f t="shared" si="244"/>
        <v>TRIM: Fynnland Sdg.Engen Petroleum Ltd - Private Siding (642274)</v>
      </c>
      <c r="B7810" s="7" t="s">
        <v>3727</v>
      </c>
      <c r="C7810" s="7" t="s">
        <v>2974</v>
      </c>
      <c r="D7810" s="14">
        <v>-29.894433329999998</v>
      </c>
      <c r="E7810" s="14">
        <v>31.028780560000001</v>
      </c>
      <c r="F7810" s="7" t="s">
        <v>3398</v>
      </c>
      <c r="G7810" s="7" t="s">
        <v>3728</v>
      </c>
      <c r="H7810" s="7" t="str">
        <f t="shared" si="245"/>
        <v>(-29.8944333, 31.0287806)</v>
      </c>
    </row>
    <row r="7811" spans="1:8" x14ac:dyDescent="0.25">
      <c r="A7811" s="7" t="str">
        <f t="shared" si="244"/>
        <v>TRIM: Island View Sdg.Vopak Terminal Pty Ltd - Private Siding (642282)</v>
      </c>
      <c r="B7811" s="7" t="s">
        <v>3729</v>
      </c>
      <c r="C7811" s="7" t="s">
        <v>2974</v>
      </c>
      <c r="D7811" s="14">
        <v>-29.894444440000001</v>
      </c>
      <c r="E7811" s="14">
        <v>31.028777779999999</v>
      </c>
      <c r="F7811" s="7" t="s">
        <v>3398</v>
      </c>
      <c r="G7811" s="7" t="s">
        <v>3730</v>
      </c>
      <c r="H7811" s="7" t="str">
        <f t="shared" si="245"/>
        <v>(-29.8944444, 31.0287778)</v>
      </c>
    </row>
    <row r="7812" spans="1:8" x14ac:dyDescent="0.25">
      <c r="A7812" s="7" t="str">
        <f t="shared" si="244"/>
        <v>TRIM: Fynnland Sdg.Bidfreight Port Operations - Private Siding (642347)</v>
      </c>
      <c r="B7812" s="7" t="s">
        <v>3731</v>
      </c>
      <c r="C7812" s="7" t="s">
        <v>2974</v>
      </c>
      <c r="D7812" s="14">
        <v>-29.894433329999998</v>
      </c>
      <c r="E7812" s="14">
        <v>31.028780560000001</v>
      </c>
      <c r="F7812" s="7" t="s">
        <v>3398</v>
      </c>
      <c r="G7812" s="7" t="s">
        <v>3732</v>
      </c>
      <c r="H7812" s="7" t="str">
        <f t="shared" si="245"/>
        <v>(-29.8944333, 31.0287806)</v>
      </c>
    </row>
    <row r="7813" spans="1:8" x14ac:dyDescent="0.25">
      <c r="A7813" s="7" t="str">
        <f t="shared" si="244"/>
        <v>TRIM: Gledhow Sdg.Sappi Fine Papers - Private Siding (642371)</v>
      </c>
      <c r="B7813" s="7" t="s">
        <v>3733</v>
      </c>
      <c r="C7813" s="7" t="s">
        <v>2974</v>
      </c>
      <c r="D7813" s="14">
        <v>-29.373249999999999</v>
      </c>
      <c r="E7813" s="14">
        <v>31.283819170000001</v>
      </c>
      <c r="F7813" s="7" t="s">
        <v>3625</v>
      </c>
      <c r="G7813" s="7" t="s">
        <v>3734</v>
      </c>
      <c r="H7813" s="7" t="str">
        <f t="shared" si="245"/>
        <v>(-29.37325, 31.2838192)</v>
      </c>
    </row>
    <row r="7814" spans="1:8" x14ac:dyDescent="0.25">
      <c r="A7814" s="7" t="str">
        <f t="shared" si="244"/>
        <v>TRIM: Greenhill Sdg.Mondi Limited - Private Siding (642541)</v>
      </c>
      <c r="B7814" s="7" t="s">
        <v>3735</v>
      </c>
      <c r="C7814" s="7" t="s">
        <v>2974</v>
      </c>
      <c r="D7814" s="14">
        <v>-29.806333330000001</v>
      </c>
      <c r="E7814" s="14">
        <v>30.32218056</v>
      </c>
      <c r="F7814" s="7" t="s">
        <v>3398</v>
      </c>
      <c r="G7814" s="7" t="s">
        <v>3736</v>
      </c>
      <c r="H7814" s="7" t="str">
        <f t="shared" si="245"/>
        <v>(-29.8063333, 30.3221806)</v>
      </c>
    </row>
    <row r="7815" spans="1:8" x14ac:dyDescent="0.25">
      <c r="A7815" s="7" t="str">
        <f t="shared" si="244"/>
        <v>TRIM: Greytown Sdg.Union Coop. Limited - Private Siding (642614)</v>
      </c>
      <c r="B7815" s="7" t="s">
        <v>3737</v>
      </c>
      <c r="C7815" s="7" t="s">
        <v>2974</v>
      </c>
      <c r="D7815" s="14">
        <v>-29.066463890000001</v>
      </c>
      <c r="E7815" s="14">
        <v>30.59460833</v>
      </c>
      <c r="F7815" s="7" t="s">
        <v>3398</v>
      </c>
      <c r="G7815" s="7" t="s">
        <v>3738</v>
      </c>
      <c r="H7815" s="7" t="str">
        <f t="shared" si="245"/>
        <v>(-29.0664639, 30.5946083)</v>
      </c>
    </row>
    <row r="7816" spans="1:8" x14ac:dyDescent="0.25">
      <c r="A7816" s="7" t="str">
        <f t="shared" si="244"/>
        <v>TRIM: Hlobane Sdg.Anglo Welsh Coal Mines - Mine Area (642738)</v>
      </c>
      <c r="B7816" s="7" t="s">
        <v>3739</v>
      </c>
      <c r="C7816" s="7" t="s">
        <v>3740</v>
      </c>
      <c r="D7816" s="14">
        <v>-29.944022</v>
      </c>
      <c r="E7816" s="14">
        <v>30.958566999999999</v>
      </c>
      <c r="F7816" s="7" t="s">
        <v>3625</v>
      </c>
      <c r="G7816" s="7" t="s">
        <v>3741</v>
      </c>
      <c r="H7816" s="7" t="str">
        <f t="shared" si="245"/>
        <v>(-29.944022, 30.958567)</v>
      </c>
    </row>
    <row r="7817" spans="1:8" x14ac:dyDescent="0.25">
      <c r="A7817" s="7" t="str">
        <f t="shared" si="244"/>
        <v>TRIM: Maydon Wharf (Sdg) 4 - Hawe-Terreine + Private Siding (642851)</v>
      </c>
      <c r="B7817" s="7" t="s">
        <v>3742</v>
      </c>
      <c r="C7817" s="7" t="s">
        <v>3743</v>
      </c>
      <c r="D7817" s="14">
        <v>-29.877888890000001</v>
      </c>
      <c r="E7817" s="14">
        <v>31.05461111</v>
      </c>
      <c r="F7817" s="7" t="s">
        <v>3398</v>
      </c>
      <c r="G7817" s="7" t="s">
        <v>3744</v>
      </c>
      <c r="H7817" s="7" t="str">
        <f t="shared" si="245"/>
        <v>(-29.8778889, 31.0546111)</v>
      </c>
    </row>
    <row r="7818" spans="1:8" x14ac:dyDescent="0.25">
      <c r="A7818" s="7" t="str">
        <f t="shared" si="244"/>
        <v>TRIM: Island View Sdg.Engen Petroleum 2 - Private Siding (642878)</v>
      </c>
      <c r="B7818" s="7" t="s">
        <v>3745</v>
      </c>
      <c r="C7818" s="7" t="s">
        <v>2974</v>
      </c>
      <c r="D7818" s="14">
        <v>-29.894433329999998</v>
      </c>
      <c r="E7818" s="14">
        <v>31.028780560000001</v>
      </c>
      <c r="F7818" s="7" t="s">
        <v>3398</v>
      </c>
      <c r="G7818" s="7" t="s">
        <v>3746</v>
      </c>
      <c r="H7818" s="7" t="str">
        <f t="shared" si="245"/>
        <v>(-29.8944333, 31.0287806)</v>
      </c>
    </row>
    <row r="7819" spans="1:8" x14ac:dyDescent="0.25">
      <c r="A7819" s="7" t="str">
        <f t="shared" si="244"/>
        <v>TRIM: Jaagbaan Sdg.Illovo Sugar Limited - Private Siding (642886)</v>
      </c>
      <c r="B7819" s="7" t="s">
        <v>3747</v>
      </c>
      <c r="C7819" s="7" t="s">
        <v>2974</v>
      </c>
      <c r="D7819" s="14">
        <v>-29.36251944</v>
      </c>
      <c r="E7819" s="14">
        <v>30.68610778</v>
      </c>
      <c r="F7819" s="7" t="s">
        <v>3398</v>
      </c>
      <c r="G7819" s="7" t="s">
        <v>3748</v>
      </c>
      <c r="H7819" s="7" t="str">
        <f t="shared" si="245"/>
        <v>(-29.3625194, 30.6861078)</v>
      </c>
    </row>
    <row r="7820" spans="1:8" x14ac:dyDescent="0.25">
      <c r="A7820" s="7" t="str">
        <f t="shared" si="244"/>
        <v>TRIM: Kranskop Sdg.Mondi Forests - Private Siding (642924)</v>
      </c>
      <c r="B7820" s="7" t="s">
        <v>3749</v>
      </c>
      <c r="C7820" s="7" t="s">
        <v>2974</v>
      </c>
      <c r="D7820" s="14">
        <v>-28.967932220000002</v>
      </c>
      <c r="E7820" s="14">
        <v>30.859649999999998</v>
      </c>
      <c r="F7820" s="7" t="s">
        <v>3398</v>
      </c>
      <c r="G7820" s="7" t="s">
        <v>3750</v>
      </c>
      <c r="H7820" s="7" t="str">
        <f t="shared" si="245"/>
        <v>(-28.9679322, 30.85965)</v>
      </c>
    </row>
    <row r="7821" spans="1:8" x14ac:dyDescent="0.25">
      <c r="A7821" s="7" t="str">
        <f t="shared" si="244"/>
        <v>TRIM: Ladysmith Sdg.South African Breweries - Private Siding (642967)</v>
      </c>
      <c r="B7821" s="7" t="s">
        <v>3751</v>
      </c>
      <c r="C7821" s="7" t="s">
        <v>2974</v>
      </c>
      <c r="D7821" s="14">
        <v>-28.537333329999999</v>
      </c>
      <c r="E7821" s="14">
        <v>29.796944440000001</v>
      </c>
      <c r="F7821" s="7" t="s">
        <v>3398</v>
      </c>
      <c r="G7821" s="7" t="s">
        <v>3752</v>
      </c>
      <c r="H7821" s="7" t="str">
        <f t="shared" si="245"/>
        <v>(-28.5373333, 29.7969444)</v>
      </c>
    </row>
    <row r="7822" spans="1:8" x14ac:dyDescent="0.25">
      <c r="A7822" s="7" t="str">
        <f t="shared" si="244"/>
        <v>TRIM: Ladysmith Sdg.Total South Africa - Private Siding (643041)</v>
      </c>
      <c r="B7822" s="7" t="s">
        <v>3753</v>
      </c>
      <c r="C7822" s="7" t="s">
        <v>2974</v>
      </c>
      <c r="D7822" s="14">
        <v>-28.537333329999999</v>
      </c>
      <c r="E7822" s="14">
        <v>29.796944440000001</v>
      </c>
      <c r="F7822" s="7" t="s">
        <v>3398</v>
      </c>
      <c r="G7822" s="7" t="s">
        <v>3754</v>
      </c>
      <c r="H7822" s="7" t="str">
        <f t="shared" si="245"/>
        <v>(-28.5373333, 29.7969444)</v>
      </c>
    </row>
    <row r="7823" spans="1:8" x14ac:dyDescent="0.25">
      <c r="A7823" s="7" t="str">
        <f t="shared" si="244"/>
        <v>TRIM: Mizpah Sdg.Afgri Operations Ltd - Private Siding (643106)</v>
      </c>
      <c r="B7823" s="7" t="s">
        <v>3755</v>
      </c>
      <c r="C7823" s="7" t="s">
        <v>2974</v>
      </c>
      <c r="D7823" s="14">
        <v>-29.141472220000001</v>
      </c>
      <c r="E7823" s="14">
        <v>30.62099722</v>
      </c>
      <c r="F7823" s="7" t="s">
        <v>3398</v>
      </c>
      <c r="G7823" s="7" t="s">
        <v>3756</v>
      </c>
      <c r="H7823" s="7" t="str">
        <f t="shared" si="245"/>
        <v>(-29.1414722, 30.6209972)</v>
      </c>
    </row>
    <row r="7824" spans="1:8" x14ac:dyDescent="0.25">
      <c r="A7824" s="7" t="str">
        <f t="shared" si="244"/>
        <v>TRIM: Mkabela Sdg.Treated Timber Products - Private Siding (643114)</v>
      </c>
      <c r="B7824" s="7" t="s">
        <v>3757</v>
      </c>
      <c r="C7824" s="7" t="s">
        <v>2974</v>
      </c>
      <c r="D7824" s="14">
        <v>-29.462141670000001</v>
      </c>
      <c r="E7824" s="14">
        <v>30.61886861</v>
      </c>
      <c r="F7824" s="7" t="s">
        <v>3398</v>
      </c>
      <c r="G7824" s="7" t="s">
        <v>3758</v>
      </c>
      <c r="H7824" s="7" t="str">
        <f t="shared" si="245"/>
        <v>(-29.4621417, 30.6188686)</v>
      </c>
    </row>
    <row r="7825" spans="1:8" x14ac:dyDescent="0.25">
      <c r="A7825" s="7" t="str">
        <f t="shared" si="244"/>
        <v>TRIM: Broodsnyersplaas Sdg.Optimum Coal Mine P - Private Siding (643122)</v>
      </c>
      <c r="B7825" s="7" t="s">
        <v>3759</v>
      </c>
      <c r="C7825" s="7" t="s">
        <v>2974</v>
      </c>
      <c r="D7825" s="14">
        <v>-26.870377999999999</v>
      </c>
      <c r="E7825" s="14">
        <v>26.660063999999998</v>
      </c>
      <c r="F7825" s="7" t="s">
        <v>3625</v>
      </c>
      <c r="G7825" s="7" t="s">
        <v>3760</v>
      </c>
      <c r="H7825" s="7" t="str">
        <f t="shared" si="245"/>
        <v>(-26.870378, 26.660064)</v>
      </c>
    </row>
    <row r="7826" spans="1:8" x14ac:dyDescent="0.25">
      <c r="A7826" s="7" t="str">
        <f t="shared" si="244"/>
        <v>TRIM: Mpolweni Sdg.Treated Timber Products - Private Siding (643157)</v>
      </c>
      <c r="B7826" s="7" t="s">
        <v>3761</v>
      </c>
      <c r="C7826" s="7" t="s">
        <v>2974</v>
      </c>
      <c r="D7826" s="14">
        <v>-29.410672219999999</v>
      </c>
      <c r="E7826" s="14">
        <v>30.455127780000002</v>
      </c>
      <c r="F7826" s="7" t="s">
        <v>3398</v>
      </c>
      <c r="G7826" s="7" t="s">
        <v>3762</v>
      </c>
      <c r="H7826" s="7" t="str">
        <f t="shared" si="245"/>
        <v>(-29.4106722, 30.4551278)</v>
      </c>
    </row>
    <row r="7827" spans="1:8" x14ac:dyDescent="0.25">
      <c r="A7827" s="7" t="str">
        <f t="shared" si="244"/>
        <v>TRIM: Mooirivier Sdg.Farmers Exchange Limited - Private Siding (643181)</v>
      </c>
      <c r="B7827" s="7" t="s">
        <v>3763</v>
      </c>
      <c r="C7827" s="7" t="s">
        <v>2974</v>
      </c>
      <c r="D7827" s="14">
        <v>-29.20858333</v>
      </c>
      <c r="E7827" s="14">
        <v>29.997588889999999</v>
      </c>
      <c r="F7827" s="7" t="s">
        <v>3398</v>
      </c>
      <c r="G7827" s="7" t="s">
        <v>3764</v>
      </c>
      <c r="H7827" s="7" t="str">
        <f t="shared" si="245"/>
        <v>(-29.2085833, 29.9975889)</v>
      </c>
    </row>
    <row r="7828" spans="1:8" x14ac:dyDescent="0.25">
      <c r="A7828" s="7" t="str">
        <f t="shared" si="244"/>
        <v>TRIM: Mevamhlope Dept.Siding Transnet Freight - Departmental Siding (643246)</v>
      </c>
      <c r="B7828" s="7" t="s">
        <v>3765</v>
      </c>
      <c r="C7828" s="7" t="s">
        <v>2991</v>
      </c>
      <c r="D7828" s="14">
        <v>-28.73471833</v>
      </c>
      <c r="E7828" s="14">
        <v>31.811022220000002</v>
      </c>
      <c r="F7828" s="7" t="s">
        <v>3625</v>
      </c>
      <c r="G7828" s="7" t="s">
        <v>3766</v>
      </c>
      <c r="H7828" s="7" t="str">
        <f t="shared" si="245"/>
        <v>(-28.7347183, 31.8110222)</v>
      </c>
    </row>
    <row r="7829" spans="1:8" x14ac:dyDescent="0.25">
      <c r="A7829" s="7" t="str">
        <f t="shared" si="244"/>
        <v>TRIM: Maydon Wharf Sdg.Eagle Freight - Hawe-Terreine + Private Siding (643254)</v>
      </c>
      <c r="B7829" s="7" t="s">
        <v>3767</v>
      </c>
      <c r="C7829" s="7" t="s">
        <v>3743</v>
      </c>
      <c r="D7829" s="14">
        <v>-29.877888890000001</v>
      </c>
      <c r="E7829" s="14">
        <v>31.05461111</v>
      </c>
      <c r="F7829" s="7" t="s">
        <v>3398</v>
      </c>
      <c r="G7829" s="7" t="s">
        <v>3768</v>
      </c>
      <c r="H7829" s="7" t="str">
        <f t="shared" si="245"/>
        <v>(-29.8778889, 31.0546111)</v>
      </c>
    </row>
    <row r="7830" spans="1:8" x14ac:dyDescent="0.25">
      <c r="A7830" s="7" t="str">
        <f t="shared" si="244"/>
        <v>TRIM: Ermelo Yard Sdg.Forzando - Private Siding (643289)</v>
      </c>
      <c r="B7830" s="7" t="s">
        <v>3769</v>
      </c>
      <c r="C7830" s="7" t="s">
        <v>2974</v>
      </c>
      <c r="D7830" s="14">
        <v>-30.9133</v>
      </c>
      <c r="E7830" s="14">
        <v>26.295999999999999</v>
      </c>
      <c r="F7830" s="7" t="s">
        <v>3625</v>
      </c>
      <c r="G7830" s="7" t="s">
        <v>3770</v>
      </c>
      <c r="H7830" s="7" t="str">
        <f t="shared" si="245"/>
        <v>(-30.9133, 26.296)</v>
      </c>
    </row>
    <row r="7831" spans="1:8" x14ac:dyDescent="0.25">
      <c r="A7831" s="7" t="str">
        <f t="shared" si="244"/>
        <v>TRIM: Maydon Wharf Sdg.Dune Lark Investments - Yard Control + Private Siding (643319)</v>
      </c>
      <c r="B7831" s="7" t="s">
        <v>3771</v>
      </c>
      <c r="C7831" s="7" t="s">
        <v>3352</v>
      </c>
      <c r="D7831" s="14">
        <v>-29.877888890000001</v>
      </c>
      <c r="E7831" s="14">
        <v>31.05461111</v>
      </c>
      <c r="F7831" s="7" t="s">
        <v>3398</v>
      </c>
      <c r="G7831" s="7" t="s">
        <v>3772</v>
      </c>
      <c r="H7831" s="7" t="str">
        <f t="shared" si="245"/>
        <v>(-29.8778889, 31.0546111)</v>
      </c>
    </row>
    <row r="7832" spans="1:8" x14ac:dyDescent="0.25">
      <c r="A7832" s="7" t="str">
        <f t="shared" si="244"/>
        <v>TRIM: Maydon Wharf Sdg.Rennies Leasehold - Yard Control + Private Siding (643327)</v>
      </c>
      <c r="B7832" s="7" t="s">
        <v>3773</v>
      </c>
      <c r="C7832" s="7" t="s">
        <v>3352</v>
      </c>
      <c r="D7832" s="14">
        <v>-29.877888890000001</v>
      </c>
      <c r="E7832" s="14">
        <v>31.05461111</v>
      </c>
      <c r="F7832" s="7" t="s">
        <v>3398</v>
      </c>
      <c r="G7832" s="7" t="s">
        <v>3774</v>
      </c>
      <c r="H7832" s="7" t="str">
        <f t="shared" si="245"/>
        <v>(-29.8778889, 31.0546111)</v>
      </c>
    </row>
    <row r="7833" spans="1:8" x14ac:dyDescent="0.25">
      <c r="A7833" s="7" t="str">
        <f t="shared" si="244"/>
        <v>TRIM: Maydon Wharf Sdg.Rock Kestrel Inv. - Yard Control + Private Siding (643378)</v>
      </c>
      <c r="B7833" s="7" t="s">
        <v>3775</v>
      </c>
      <c r="C7833" s="7" t="s">
        <v>3352</v>
      </c>
      <c r="D7833" s="14">
        <v>-29.877888890000001</v>
      </c>
      <c r="E7833" s="14">
        <v>31.05461111</v>
      </c>
      <c r="F7833" s="7" t="s">
        <v>3398</v>
      </c>
      <c r="G7833" s="7" t="s">
        <v>3776</v>
      </c>
      <c r="H7833" s="7" t="str">
        <f t="shared" si="245"/>
        <v>(-29.8778889, 31.0546111)</v>
      </c>
    </row>
    <row r="7834" spans="1:8" x14ac:dyDescent="0.25">
      <c r="A7834" s="7" t="str">
        <f t="shared" si="244"/>
        <v>TRIM: Maydon Wharf Sdg.Rianto Investments - Yard Control + Private Siding (643394)</v>
      </c>
      <c r="B7834" s="7" t="s">
        <v>3777</v>
      </c>
      <c r="C7834" s="7" t="s">
        <v>3352</v>
      </c>
      <c r="D7834" s="14">
        <v>-29.877888890000001</v>
      </c>
      <c r="E7834" s="14">
        <v>31.05461111</v>
      </c>
      <c r="F7834" s="7" t="s">
        <v>3398</v>
      </c>
      <c r="G7834" s="7" t="s">
        <v>3778</v>
      </c>
      <c r="H7834" s="7" t="str">
        <f t="shared" si="245"/>
        <v>(-29.8778889, 31.0546111)</v>
      </c>
    </row>
    <row r="7835" spans="1:8" x14ac:dyDescent="0.25">
      <c r="A7835" s="7" t="str">
        <f t="shared" si="244"/>
        <v>TRIM: Maydon Wharf Sdg.Grey Heron Investments - Yard Control + Private Siding (643408)</v>
      </c>
      <c r="B7835" s="7" t="s">
        <v>3779</v>
      </c>
      <c r="C7835" s="7" t="s">
        <v>3352</v>
      </c>
      <c r="D7835" s="14">
        <v>-29.877888890000001</v>
      </c>
      <c r="E7835" s="14">
        <v>31.05461111</v>
      </c>
      <c r="F7835" s="7" t="s">
        <v>3398</v>
      </c>
      <c r="G7835" s="7" t="s">
        <v>3780</v>
      </c>
      <c r="H7835" s="7" t="str">
        <f t="shared" si="245"/>
        <v>(-29.8778889, 31.0546111)</v>
      </c>
    </row>
    <row r="7836" spans="1:8" x14ac:dyDescent="0.25">
      <c r="A7836" s="7" t="str">
        <f t="shared" si="244"/>
        <v>TRIM: Maydon Wharf Sdg.Grinrod Terminal Durban - Yard Control + Private Siding (643416)</v>
      </c>
      <c r="B7836" s="7" t="s">
        <v>3781</v>
      </c>
      <c r="C7836" s="7" t="s">
        <v>3352</v>
      </c>
      <c r="D7836" s="14">
        <v>-29.877888890000001</v>
      </c>
      <c r="E7836" s="14">
        <v>31.05461111</v>
      </c>
      <c r="F7836" s="7" t="s">
        <v>3398</v>
      </c>
      <c r="G7836" s="7" t="s">
        <v>3782</v>
      </c>
      <c r="H7836" s="7" t="str">
        <f t="shared" si="245"/>
        <v>(-29.8778889, 31.0546111)</v>
      </c>
    </row>
    <row r="7837" spans="1:8" x14ac:dyDescent="0.25">
      <c r="A7837" s="7" t="str">
        <f t="shared" si="244"/>
        <v>TRIM: Maydon Wharf Sdg.Methven Warehousing Pty - Yard Control + Private Siding (643432)</v>
      </c>
      <c r="B7837" s="7" t="s">
        <v>3783</v>
      </c>
      <c r="C7837" s="7" t="s">
        <v>3352</v>
      </c>
      <c r="D7837" s="14">
        <v>-29.877888890000001</v>
      </c>
      <c r="E7837" s="14">
        <v>31.05461111</v>
      </c>
      <c r="F7837" s="7" t="s">
        <v>3398</v>
      </c>
      <c r="G7837" s="7" t="s">
        <v>3784</v>
      </c>
      <c r="H7837" s="7" t="str">
        <f t="shared" si="245"/>
        <v>(-29.8778889, 31.0546111)</v>
      </c>
    </row>
    <row r="7838" spans="1:8" x14ac:dyDescent="0.25">
      <c r="A7838" s="7" t="str">
        <f t="shared" si="244"/>
        <v>TRIM: Maydon Wharf Sdg.Rianto Investments 1 - Yard Control + Private Siding (643467)</v>
      </c>
      <c r="B7838" s="7" t="s">
        <v>3785</v>
      </c>
      <c r="C7838" s="7" t="s">
        <v>3352</v>
      </c>
      <c r="D7838" s="14">
        <v>-29.877888890000001</v>
      </c>
      <c r="E7838" s="14">
        <v>31.05461111</v>
      </c>
      <c r="F7838" s="7" t="s">
        <v>3398</v>
      </c>
      <c r="G7838" s="7" t="s">
        <v>3786</v>
      </c>
      <c r="H7838" s="7" t="str">
        <f t="shared" si="245"/>
        <v>(-29.8778889, 31.0546111)</v>
      </c>
    </row>
    <row r="7839" spans="1:8" x14ac:dyDescent="0.25">
      <c r="A7839" s="7" t="str">
        <f t="shared" si="244"/>
        <v>TRIM: Lothair Sdg.T.W.K Agriculture Limited - Yard Control + Private Siding (643475)</v>
      </c>
      <c r="B7839" s="7" t="s">
        <v>3787</v>
      </c>
      <c r="C7839" s="7" t="s">
        <v>3352</v>
      </c>
      <c r="D7839" s="14">
        <v>-26.39143889</v>
      </c>
      <c r="E7839" s="14">
        <v>30.433495560000001</v>
      </c>
      <c r="F7839" s="7" t="s">
        <v>3625</v>
      </c>
      <c r="G7839" s="7" t="s">
        <v>3788</v>
      </c>
      <c r="H7839" s="7" t="str">
        <f t="shared" si="245"/>
        <v>(-26.3914389, 30.4334956)</v>
      </c>
    </row>
    <row r="7840" spans="1:8" x14ac:dyDescent="0.25">
      <c r="A7840" s="7" t="str">
        <f t="shared" si="244"/>
        <v>TRIM: Maydon Wharf Sdg.Bidfreight Port Oper. 1 - Yard Control + Private Siding (643505)</v>
      </c>
      <c r="B7840" s="7" t="s">
        <v>3789</v>
      </c>
      <c r="C7840" s="7" t="s">
        <v>3352</v>
      </c>
      <c r="D7840" s="14">
        <v>-29.877888890000001</v>
      </c>
      <c r="E7840" s="14">
        <v>31.05461111</v>
      </c>
      <c r="F7840" s="7" t="s">
        <v>3398</v>
      </c>
      <c r="G7840" s="7" t="s">
        <v>3790</v>
      </c>
      <c r="H7840" s="7" t="str">
        <f t="shared" si="245"/>
        <v>(-29.8778889, 31.0546111)</v>
      </c>
    </row>
    <row r="7841" spans="1:8" x14ac:dyDescent="0.25">
      <c r="A7841" s="7" t="str">
        <f t="shared" si="244"/>
        <v>TRIM: Richards Bay Harbour Sdg.Shincel Pty Ltd - Hawe-Terreine + Private Siding (643513)</v>
      </c>
      <c r="B7841" s="7" t="s">
        <v>3791</v>
      </c>
      <c r="C7841" s="7" t="s">
        <v>3743</v>
      </c>
      <c r="D7841" s="14">
        <v>-28.7685</v>
      </c>
      <c r="E7841" s="14">
        <v>32.089722219999999</v>
      </c>
      <c r="F7841" s="7" t="s">
        <v>3625</v>
      </c>
      <c r="G7841" s="7" t="s">
        <v>3792</v>
      </c>
      <c r="H7841" s="7" t="str">
        <f t="shared" si="245"/>
        <v>(-28.7685, 32.0897222)</v>
      </c>
    </row>
    <row r="7842" spans="1:8" x14ac:dyDescent="0.25">
      <c r="A7842" s="7" t="str">
        <f t="shared" si="244"/>
        <v>TRIM: Maydon Wharf Sdg.Agriport 2 - Yard Control + Private Siding (643599)</v>
      </c>
      <c r="B7842" s="7" t="s">
        <v>3793</v>
      </c>
      <c r="C7842" s="7" t="s">
        <v>3352</v>
      </c>
      <c r="D7842" s="14">
        <v>-29.877888890000001</v>
      </c>
      <c r="E7842" s="14">
        <v>31.05461111</v>
      </c>
      <c r="F7842" s="7" t="s">
        <v>3398</v>
      </c>
      <c r="G7842" s="7" t="s">
        <v>3794</v>
      </c>
      <c r="H7842" s="7" t="str">
        <f t="shared" si="245"/>
        <v>(-29.8778889, 31.0546111)</v>
      </c>
    </row>
    <row r="7843" spans="1:8" x14ac:dyDescent="0.25">
      <c r="A7843" s="7" t="str">
        <f t="shared" si="244"/>
        <v>TRIM: Maydon Wharf Sdg.S.A Sugar Terminals - Yard Control + Private Siding (643602)</v>
      </c>
      <c r="B7843" s="7" t="s">
        <v>3795</v>
      </c>
      <c r="C7843" s="7" t="s">
        <v>3352</v>
      </c>
      <c r="D7843" s="14">
        <v>-29.877888890000001</v>
      </c>
      <c r="E7843" s="14">
        <v>31.05461111</v>
      </c>
      <c r="F7843" s="7" t="s">
        <v>3398</v>
      </c>
      <c r="G7843" s="7" t="s">
        <v>3796</v>
      </c>
      <c r="H7843" s="7" t="str">
        <f t="shared" si="245"/>
        <v>(-29.8778889, 31.0546111)</v>
      </c>
    </row>
    <row r="7844" spans="1:8" x14ac:dyDescent="0.25">
      <c r="A7844" s="7" t="str">
        <f t="shared" si="244"/>
        <v>TRIM: Ballengeich Sdg.Springlake Colliery - Accounting Location (643629)</v>
      </c>
      <c r="B7844" s="7" t="s">
        <v>3797</v>
      </c>
      <c r="C7844" s="7" t="s">
        <v>3798</v>
      </c>
      <c r="D7844" s="14">
        <v>-27.88647778</v>
      </c>
      <c r="E7844" s="14">
        <v>29.978769440000001</v>
      </c>
      <c r="F7844" s="7" t="s">
        <v>3398</v>
      </c>
      <c r="G7844" s="7" t="s">
        <v>3799</v>
      </c>
      <c r="H7844" s="7" t="str">
        <f t="shared" si="245"/>
        <v>(-27.8864778, 29.9787694)</v>
      </c>
    </row>
    <row r="7845" spans="1:8" x14ac:dyDescent="0.25">
      <c r="A7845" s="7" t="str">
        <f t="shared" si="244"/>
        <v>TRIM: Maydon Wharf Sdg.Southern Africa Shipyar - Yard Control + Private Siding (643653)</v>
      </c>
      <c r="B7845" s="7" t="s">
        <v>3800</v>
      </c>
      <c r="C7845" s="7" t="s">
        <v>3352</v>
      </c>
      <c r="D7845" s="14">
        <v>-29.877888890000001</v>
      </c>
      <c r="E7845" s="14">
        <v>31.05461111</v>
      </c>
      <c r="F7845" s="7" t="s">
        <v>3398</v>
      </c>
      <c r="G7845" s="7" t="s">
        <v>3801</v>
      </c>
      <c r="H7845" s="7" t="str">
        <f t="shared" si="245"/>
        <v>(-29.8778889, 31.0546111)</v>
      </c>
    </row>
    <row r="7846" spans="1:8" x14ac:dyDescent="0.25">
      <c r="A7846" s="7" t="str">
        <f t="shared" si="244"/>
        <v>TRIM: Maydon Wharf Sdg.Freightmax 1 - Yard Control + Private Siding (643696)</v>
      </c>
      <c r="B7846" s="7" t="s">
        <v>3802</v>
      </c>
      <c r="C7846" s="7" t="s">
        <v>3352</v>
      </c>
      <c r="D7846" s="14">
        <v>-29.877888890000001</v>
      </c>
      <c r="E7846" s="14">
        <v>31.05461111</v>
      </c>
      <c r="F7846" s="7" t="s">
        <v>3398</v>
      </c>
      <c r="G7846" s="7" t="s">
        <v>3803</v>
      </c>
      <c r="H7846" s="7" t="str">
        <f t="shared" si="245"/>
        <v>(-29.8778889, 31.0546111)</v>
      </c>
    </row>
    <row r="7847" spans="1:8" x14ac:dyDescent="0.25">
      <c r="A7847" s="7" t="str">
        <f t="shared" si="244"/>
        <v>TRIM: Maydon Wharf Sdg.Unilever S.A Pty Ltd - Yard Control + Private Siding (643718)</v>
      </c>
      <c r="B7847" s="7" t="s">
        <v>3804</v>
      </c>
      <c r="C7847" s="7" t="s">
        <v>3352</v>
      </c>
      <c r="D7847" s="14">
        <v>-29.877888890000001</v>
      </c>
      <c r="E7847" s="14">
        <v>31.05461111</v>
      </c>
      <c r="F7847" s="7" t="s">
        <v>3398</v>
      </c>
      <c r="G7847" s="7" t="s">
        <v>3805</v>
      </c>
      <c r="H7847" s="7" t="str">
        <f t="shared" si="245"/>
        <v>(-29.8778889, 31.0546111)</v>
      </c>
    </row>
    <row r="7848" spans="1:8" x14ac:dyDescent="0.25">
      <c r="A7848" s="7" t="str">
        <f t="shared" si="244"/>
        <v>TRIM: Maydon Wharf Sdg.Island View Storage - Yard Control + Private Siding (643734)</v>
      </c>
      <c r="B7848" s="7" t="s">
        <v>3806</v>
      </c>
      <c r="C7848" s="7" t="s">
        <v>3352</v>
      </c>
      <c r="D7848" s="14">
        <v>-29.877888890000001</v>
      </c>
      <c r="E7848" s="14">
        <v>31.05461111</v>
      </c>
      <c r="F7848" s="7" t="s">
        <v>3398</v>
      </c>
      <c r="G7848" s="7" t="s">
        <v>3807</v>
      </c>
      <c r="H7848" s="7" t="str">
        <f t="shared" si="245"/>
        <v>(-29.8778889, 31.0546111)</v>
      </c>
    </row>
    <row r="7849" spans="1:8" x14ac:dyDescent="0.25">
      <c r="A7849" s="7" t="str">
        <f t="shared" si="244"/>
        <v>TRIM: Maydon Wharf Sdg.Stansfield Trading - Yard Control + Private Siding (643769)</v>
      </c>
      <c r="B7849" s="7" t="s">
        <v>3808</v>
      </c>
      <c r="C7849" s="7" t="s">
        <v>3352</v>
      </c>
      <c r="D7849" s="14">
        <v>-29.877888890000001</v>
      </c>
      <c r="E7849" s="14">
        <v>31.05461111</v>
      </c>
      <c r="F7849" s="7" t="s">
        <v>3398</v>
      </c>
      <c r="G7849" s="7" t="s">
        <v>3809</v>
      </c>
      <c r="H7849" s="7" t="str">
        <f t="shared" si="245"/>
        <v>(-29.8778889, 31.0546111)</v>
      </c>
    </row>
    <row r="7850" spans="1:8" x14ac:dyDescent="0.25">
      <c r="A7850" s="7" t="str">
        <f t="shared" si="244"/>
        <v>TRIM: Maydon Wharf Sdg.Bidfreight Port Oper. 2 - Yard Control + Private Siding (643785)</v>
      </c>
      <c r="B7850" s="7" t="s">
        <v>3810</v>
      </c>
      <c r="C7850" s="7" t="s">
        <v>3352</v>
      </c>
      <c r="D7850" s="14">
        <v>-29.877888890000001</v>
      </c>
      <c r="E7850" s="14">
        <v>31.05461111</v>
      </c>
      <c r="F7850" s="7" t="s">
        <v>3398</v>
      </c>
      <c r="G7850" s="7" t="s">
        <v>3811</v>
      </c>
      <c r="H7850" s="7" t="str">
        <f t="shared" si="245"/>
        <v>(-29.8778889, 31.0546111)</v>
      </c>
    </row>
    <row r="7851" spans="1:8" x14ac:dyDescent="0.25">
      <c r="A7851" s="7" t="str">
        <f t="shared" si="244"/>
        <v>TRIM: Maydon Wharf Sdg.Wood Ibis Investments - Yard Control + Private Siding (643793)</v>
      </c>
      <c r="B7851" s="7" t="s">
        <v>3812</v>
      </c>
      <c r="C7851" s="7" t="s">
        <v>3352</v>
      </c>
      <c r="D7851" s="14">
        <v>-29.877888890000001</v>
      </c>
      <c r="E7851" s="14">
        <v>31.05461111</v>
      </c>
      <c r="F7851" s="7" t="s">
        <v>3398</v>
      </c>
      <c r="G7851" s="7" t="s">
        <v>3813</v>
      </c>
      <c r="H7851" s="7" t="str">
        <f t="shared" si="245"/>
        <v>(-29.8778889, 31.0546111)</v>
      </c>
    </row>
    <row r="7852" spans="1:8" x14ac:dyDescent="0.25">
      <c r="A7852" s="7" t="str">
        <f t="shared" si="244"/>
        <v>TRIM: Maydon Wharf Sdg.Stepstone Investments - Hawe-Terreine + Private Siding (643807)</v>
      </c>
      <c r="B7852" s="7" t="s">
        <v>3814</v>
      </c>
      <c r="C7852" s="7" t="s">
        <v>3743</v>
      </c>
      <c r="D7852" s="14">
        <v>-29.877888890000001</v>
      </c>
      <c r="E7852" s="14">
        <v>31.05461111</v>
      </c>
      <c r="F7852" s="7" t="s">
        <v>3398</v>
      </c>
      <c r="G7852" s="7" t="s">
        <v>3815</v>
      </c>
      <c r="H7852" s="7" t="str">
        <f t="shared" si="245"/>
        <v>(-29.8778889, 31.0546111)</v>
      </c>
    </row>
    <row r="7853" spans="1:8" x14ac:dyDescent="0.25">
      <c r="A7853" s="7" t="str">
        <f t="shared" si="244"/>
        <v>TRIM: Maydon Wharf Sdg.African Oxygen Limited - Yard Control + Private Siding (643823)</v>
      </c>
      <c r="B7853" s="7" t="s">
        <v>3816</v>
      </c>
      <c r="C7853" s="7" t="s">
        <v>3352</v>
      </c>
      <c r="D7853" s="14">
        <v>-29.877888890000001</v>
      </c>
      <c r="E7853" s="14">
        <v>31.05461111</v>
      </c>
      <c r="F7853" s="7" t="s">
        <v>3398</v>
      </c>
      <c r="G7853" s="7" t="s">
        <v>3817</v>
      </c>
      <c r="H7853" s="7" t="str">
        <f t="shared" si="245"/>
        <v>(-29.8778889, 31.0546111)</v>
      </c>
    </row>
    <row r="7854" spans="1:8" x14ac:dyDescent="0.25">
      <c r="A7854" s="7" t="str">
        <f t="shared" si="244"/>
        <v>TRIM: Maydon Wharf Sdg.Ensimbini Terminals - Hawe-Terreine + Private Siding (643831)</v>
      </c>
      <c r="B7854" s="7" t="s">
        <v>3818</v>
      </c>
      <c r="C7854" s="7" t="s">
        <v>3743</v>
      </c>
      <c r="D7854" s="14">
        <v>-29.877888890000001</v>
      </c>
      <c r="E7854" s="14">
        <v>31.05461111</v>
      </c>
      <c r="F7854" s="7" t="s">
        <v>3398</v>
      </c>
      <c r="G7854" s="7" t="s">
        <v>3819</v>
      </c>
      <c r="H7854" s="7" t="str">
        <f t="shared" si="245"/>
        <v>(-29.8778889, 31.0546111)</v>
      </c>
    </row>
    <row r="7855" spans="1:8" x14ac:dyDescent="0.25">
      <c r="A7855" s="7" t="str">
        <f t="shared" si="244"/>
        <v>TRIM: Maydon Wharf Sdg.Bidfreight Port Oper. 4 - Hawe-Terreine + Private Siding (643874)</v>
      </c>
      <c r="B7855" s="7" t="s">
        <v>3820</v>
      </c>
      <c r="C7855" s="7" t="s">
        <v>3743</v>
      </c>
      <c r="D7855" s="14">
        <v>-29.877888890000001</v>
      </c>
      <c r="E7855" s="14">
        <v>31.05461111</v>
      </c>
      <c r="F7855" s="7" t="s">
        <v>3398</v>
      </c>
      <c r="G7855" s="7" t="s">
        <v>3821</v>
      </c>
      <c r="H7855" s="7" t="str">
        <f t="shared" si="245"/>
        <v>(-29.8778889, 31.0546111)</v>
      </c>
    </row>
    <row r="7856" spans="1:8" x14ac:dyDescent="0.25">
      <c r="A7856" s="7" t="str">
        <f t="shared" si="244"/>
        <v>TRIM: Maydon Wharf Sdg.Lot 4 5 6 Foreshore - Yard Control + Private Siding (643882)</v>
      </c>
      <c r="B7856" s="7" t="s">
        <v>3822</v>
      </c>
      <c r="C7856" s="7" t="s">
        <v>3352</v>
      </c>
      <c r="D7856" s="14">
        <v>-29.877888890000001</v>
      </c>
      <c r="E7856" s="14">
        <v>31.05461111</v>
      </c>
      <c r="F7856" s="7" t="s">
        <v>3398</v>
      </c>
      <c r="G7856" s="7" t="s">
        <v>3823</v>
      </c>
      <c r="H7856" s="7" t="str">
        <f t="shared" si="245"/>
        <v>(-29.8778889, 31.0546111)</v>
      </c>
    </row>
    <row r="7857" spans="1:8" x14ac:dyDescent="0.25">
      <c r="A7857" s="7" t="str">
        <f t="shared" si="244"/>
        <v>TRIM: Maydon Wharf Sdg.Vector Logistics - Yard Control + Private Siding (643904)</v>
      </c>
      <c r="B7857" s="7" t="s">
        <v>3824</v>
      </c>
      <c r="C7857" s="7" t="s">
        <v>3352</v>
      </c>
      <c r="D7857" s="14">
        <v>-29.877888890000001</v>
      </c>
      <c r="E7857" s="14">
        <v>31.05461111</v>
      </c>
      <c r="F7857" s="7" t="s">
        <v>3398</v>
      </c>
      <c r="G7857" s="7" t="s">
        <v>3825</v>
      </c>
      <c r="H7857" s="7" t="str">
        <f t="shared" si="245"/>
        <v>(-29.8778889, 31.0546111)</v>
      </c>
    </row>
    <row r="7858" spans="1:8" x14ac:dyDescent="0.25">
      <c r="A7858" s="7" t="str">
        <f t="shared" si="244"/>
        <v>TRIM: Maydon Wharf Sdg.Ensimbini Terminals Pty - Yard Control + Private Siding (643939)</v>
      </c>
      <c r="B7858" s="7" t="s">
        <v>3826</v>
      </c>
      <c r="C7858" s="7" t="s">
        <v>3352</v>
      </c>
      <c r="D7858" s="14">
        <v>-29.877888890000001</v>
      </c>
      <c r="E7858" s="14">
        <v>31.05461111</v>
      </c>
      <c r="F7858" s="7" t="s">
        <v>3398</v>
      </c>
      <c r="G7858" s="7" t="s">
        <v>3827</v>
      </c>
      <c r="H7858" s="7" t="str">
        <f t="shared" si="245"/>
        <v>(-29.8778889, 31.0546111)</v>
      </c>
    </row>
    <row r="7859" spans="1:8" x14ac:dyDescent="0.25">
      <c r="A7859" s="7" t="str">
        <f t="shared" si="244"/>
        <v>TRIM: Maydon Wharf Sdg.Unilever S.A 1 - Yard Control + Private Siding (643947)</v>
      </c>
      <c r="B7859" s="7" t="s">
        <v>3828</v>
      </c>
      <c r="C7859" s="7" t="s">
        <v>3352</v>
      </c>
      <c r="D7859" s="14">
        <v>-29.877888890000001</v>
      </c>
      <c r="E7859" s="14">
        <v>31.05461111</v>
      </c>
      <c r="F7859" s="7" t="s">
        <v>3398</v>
      </c>
      <c r="G7859" s="7" t="s">
        <v>3829</v>
      </c>
      <c r="H7859" s="7" t="str">
        <f t="shared" si="245"/>
        <v>(-29.8778889, 31.0546111)</v>
      </c>
    </row>
    <row r="7860" spans="1:8" x14ac:dyDescent="0.25">
      <c r="A7860" s="7" t="str">
        <f t="shared" si="244"/>
        <v>TRIM: Maydon Wharf Sdg.Clowen Investments - Yard Control + Private Siding (643955)</v>
      </c>
      <c r="B7860" s="7" t="s">
        <v>3830</v>
      </c>
      <c r="C7860" s="7" t="s">
        <v>3352</v>
      </c>
      <c r="D7860" s="14">
        <v>-29.877888890000001</v>
      </c>
      <c r="E7860" s="14">
        <v>31.05461111</v>
      </c>
      <c r="F7860" s="7" t="s">
        <v>3398</v>
      </c>
      <c r="G7860" s="7" t="s">
        <v>3831</v>
      </c>
      <c r="H7860" s="7" t="str">
        <f t="shared" si="245"/>
        <v>(-29.8778889, 31.0546111)</v>
      </c>
    </row>
    <row r="7861" spans="1:8" x14ac:dyDescent="0.25">
      <c r="A7861" s="7" t="str">
        <f t="shared" si="244"/>
        <v>TRIM: Carolina Sdg. Droogvallei Rail Siding Co - Private Siding (643963)</v>
      </c>
      <c r="B7861" s="7" t="s">
        <v>3832</v>
      </c>
      <c r="C7861" s="7" t="s">
        <v>2974</v>
      </c>
      <c r="D7861" s="14">
        <v>-27.615856000000001</v>
      </c>
      <c r="E7861" s="14">
        <v>32.034230999999998</v>
      </c>
      <c r="F7861" s="7" t="s">
        <v>3625</v>
      </c>
      <c r="G7861" s="7" t="s">
        <v>3833</v>
      </c>
      <c r="H7861" s="7" t="str">
        <f t="shared" si="245"/>
        <v>(-27.615856, 32.034231)</v>
      </c>
    </row>
    <row r="7862" spans="1:8" x14ac:dyDescent="0.25">
      <c r="A7862" s="7" t="str">
        <f t="shared" si="244"/>
        <v>TRIM: Maydon Wharf Sdg.Blue Heron Investments - Yard Control + Private Siding (643971)</v>
      </c>
      <c r="B7862" s="7" t="s">
        <v>3834</v>
      </c>
      <c r="C7862" s="7" t="s">
        <v>3352</v>
      </c>
      <c r="D7862" s="14">
        <v>-29.877888890000001</v>
      </c>
      <c r="E7862" s="14">
        <v>31.05461111</v>
      </c>
      <c r="F7862" s="7" t="s">
        <v>3398</v>
      </c>
      <c r="G7862" s="7" t="s">
        <v>3835</v>
      </c>
      <c r="H7862" s="7" t="str">
        <f t="shared" si="245"/>
        <v>(-29.8778889, 31.0546111)</v>
      </c>
    </row>
    <row r="7863" spans="1:8" x14ac:dyDescent="0.25">
      <c r="A7863" s="7" t="str">
        <f t="shared" si="244"/>
        <v>TRIM: Maydon Wharf Sdg.Unilever S.A 2 - Yard Control + Private Siding (644005)</v>
      </c>
      <c r="B7863" s="7" t="s">
        <v>3836</v>
      </c>
      <c r="C7863" s="7" t="s">
        <v>3352</v>
      </c>
      <c r="D7863" s="14">
        <v>-29.877888890000001</v>
      </c>
      <c r="E7863" s="14">
        <v>31.05461111</v>
      </c>
      <c r="F7863" s="7" t="s">
        <v>3398</v>
      </c>
      <c r="G7863" s="7" t="s">
        <v>3837</v>
      </c>
      <c r="H7863" s="7" t="str">
        <f t="shared" si="245"/>
        <v>(-29.8778889, 31.0546111)</v>
      </c>
    </row>
    <row r="7864" spans="1:8" x14ac:dyDescent="0.25">
      <c r="A7864" s="7" t="str">
        <f t="shared" si="244"/>
        <v>TRIM: Maydon Wharf Sdg.South African Bulk Term - Hawe-Terreine + Private Siding (644048)</v>
      </c>
      <c r="B7864" s="7" t="s">
        <v>3838</v>
      </c>
      <c r="C7864" s="7" t="s">
        <v>3743</v>
      </c>
      <c r="D7864" s="14">
        <v>-29.877888890000001</v>
      </c>
      <c r="E7864" s="14">
        <v>31.05461111</v>
      </c>
      <c r="F7864" s="7" t="s">
        <v>3398</v>
      </c>
      <c r="G7864" s="7" t="s">
        <v>3839</v>
      </c>
      <c r="H7864" s="7" t="str">
        <f t="shared" si="245"/>
        <v>(-29.8778889, 31.0546111)</v>
      </c>
    </row>
    <row r="7865" spans="1:8" x14ac:dyDescent="0.25">
      <c r="A7865" s="7" t="str">
        <f t="shared" si="244"/>
        <v>TRIM: Maydon Wharf Sdg.Bidfreight Port Oper. - Yard Control + Private Siding (644056)</v>
      </c>
      <c r="B7865" s="7" t="s">
        <v>3840</v>
      </c>
      <c r="C7865" s="7" t="s">
        <v>3352</v>
      </c>
      <c r="D7865" s="14">
        <v>-29.877888890000001</v>
      </c>
      <c r="E7865" s="14">
        <v>31.05461111</v>
      </c>
      <c r="F7865" s="7" t="s">
        <v>3398</v>
      </c>
      <c r="G7865" s="7" t="s">
        <v>3841</v>
      </c>
      <c r="H7865" s="7" t="str">
        <f t="shared" si="245"/>
        <v>(-29.8778889, 31.0546111)</v>
      </c>
    </row>
    <row r="7866" spans="1:8" x14ac:dyDescent="0.25">
      <c r="A7866" s="7" t="str">
        <f t="shared" si="244"/>
        <v>TRIM: Maydon Wharf Sdg.Eagle Freight 2 - Yard Control + Private Siding (644099)</v>
      </c>
      <c r="B7866" s="7" t="s">
        <v>3842</v>
      </c>
      <c r="C7866" s="7" t="s">
        <v>3352</v>
      </c>
      <c r="D7866" s="14">
        <v>-29.877888890000001</v>
      </c>
      <c r="E7866" s="14">
        <v>31.05461111</v>
      </c>
      <c r="F7866" s="7" t="s">
        <v>3398</v>
      </c>
      <c r="G7866" s="7" t="s">
        <v>3843</v>
      </c>
      <c r="H7866" s="7" t="str">
        <f t="shared" si="245"/>
        <v>(-29.8778889, 31.0546111)</v>
      </c>
    </row>
    <row r="7867" spans="1:8" x14ac:dyDescent="0.25">
      <c r="A7867" s="7" t="str">
        <f t="shared" si="244"/>
        <v>TRIM: Buhrmanskop Sdg.Golfview Mining Pty Ltd - Private Siding (644129)</v>
      </c>
      <c r="B7867" s="7" t="s">
        <v>3844</v>
      </c>
      <c r="C7867" s="7" t="s">
        <v>2974</v>
      </c>
      <c r="D7867" s="14">
        <v>-27.319500000000001</v>
      </c>
      <c r="E7867" s="14">
        <v>31.895299999999999</v>
      </c>
      <c r="F7867" s="7" t="s">
        <v>3625</v>
      </c>
      <c r="G7867" s="7" t="s">
        <v>3845</v>
      </c>
      <c r="H7867" s="7" t="str">
        <f t="shared" si="245"/>
        <v>(-27.3195, 31.8953)</v>
      </c>
    </row>
    <row r="7868" spans="1:8" x14ac:dyDescent="0.25">
      <c r="A7868" s="7" t="str">
        <f t="shared" si="244"/>
        <v>TRIM: Maydon Wharf Sdg.Profert Pty Ltd - Yard Control + Private Siding (644137)</v>
      </c>
      <c r="B7868" s="7" t="s">
        <v>3846</v>
      </c>
      <c r="C7868" s="7" t="s">
        <v>3352</v>
      </c>
      <c r="D7868" s="14">
        <v>-29.877888890000001</v>
      </c>
      <c r="E7868" s="14">
        <v>31.05461111</v>
      </c>
      <c r="F7868" s="7" t="s">
        <v>3398</v>
      </c>
      <c r="G7868" s="7" t="s">
        <v>3847</v>
      </c>
      <c r="H7868" s="7" t="str">
        <f t="shared" si="245"/>
        <v>(-29.8778889, 31.0546111)</v>
      </c>
    </row>
    <row r="7869" spans="1:8" x14ac:dyDescent="0.25">
      <c r="A7869" s="7" t="str">
        <f t="shared" si="244"/>
        <v>TRIM: Maydon Wharf Sdg.The Cold Chain Pty Ltd - Yard Control + Private Siding (644145)</v>
      </c>
      <c r="B7869" s="7" t="s">
        <v>3848</v>
      </c>
      <c r="C7869" s="7" t="s">
        <v>3352</v>
      </c>
      <c r="D7869" s="14">
        <v>-29.877888890000001</v>
      </c>
      <c r="E7869" s="14">
        <v>31.05461111</v>
      </c>
      <c r="F7869" s="7" t="s">
        <v>3398</v>
      </c>
      <c r="G7869" s="7" t="s">
        <v>3849</v>
      </c>
      <c r="H7869" s="7" t="str">
        <f t="shared" si="245"/>
        <v>(-29.8778889, 31.0546111)</v>
      </c>
    </row>
    <row r="7870" spans="1:8" x14ac:dyDescent="0.25">
      <c r="A7870" s="7" t="str">
        <f t="shared" si="244"/>
        <v>TRIM: Maydon Wharf Sdg.Illovo Sugar Limited 1 - Yard Control + Private Siding (644188)</v>
      </c>
      <c r="B7870" s="7" t="s">
        <v>3850</v>
      </c>
      <c r="C7870" s="7" t="s">
        <v>3352</v>
      </c>
      <c r="D7870" s="14">
        <v>-29.877888890000001</v>
      </c>
      <c r="E7870" s="14">
        <v>31.05461111</v>
      </c>
      <c r="F7870" s="7" t="s">
        <v>3398</v>
      </c>
      <c r="G7870" s="7" t="s">
        <v>3851</v>
      </c>
      <c r="H7870" s="7" t="str">
        <f t="shared" si="245"/>
        <v>(-29.8778889, 31.0546111)</v>
      </c>
    </row>
    <row r="7871" spans="1:8" x14ac:dyDescent="0.25">
      <c r="A7871" s="7" t="str">
        <f t="shared" si="244"/>
        <v>TRIM: Maydon Wharf Sdg.Bidfreight Port Operati - Yard Control + Private Siding (644196)</v>
      </c>
      <c r="B7871" s="7" t="s">
        <v>3852</v>
      </c>
      <c r="C7871" s="7" t="s">
        <v>3352</v>
      </c>
      <c r="D7871" s="14">
        <v>-29.877888890000001</v>
      </c>
      <c r="E7871" s="14">
        <v>31.05461111</v>
      </c>
      <c r="F7871" s="7" t="s">
        <v>3398</v>
      </c>
      <c r="G7871" s="7" t="s">
        <v>3853</v>
      </c>
      <c r="H7871" s="7" t="str">
        <f t="shared" si="245"/>
        <v>(-29.8778889, 31.0546111)</v>
      </c>
    </row>
    <row r="7872" spans="1:8" x14ac:dyDescent="0.25">
      <c r="A7872" s="7" t="str">
        <f t="shared" si="244"/>
        <v>TRIM: Maydon Wharf Sdg.Mwf Cold Storage - Yard Control + Private Siding (644285)</v>
      </c>
      <c r="B7872" s="7" t="s">
        <v>3854</v>
      </c>
      <c r="C7872" s="7" t="s">
        <v>3352</v>
      </c>
      <c r="D7872" s="14">
        <v>-29.877888890000001</v>
      </c>
      <c r="E7872" s="14">
        <v>31.05461111</v>
      </c>
      <c r="F7872" s="7" t="s">
        <v>3398</v>
      </c>
      <c r="G7872" s="7" t="s">
        <v>3855</v>
      </c>
      <c r="H7872" s="7" t="str">
        <f t="shared" si="245"/>
        <v>(-29.8778889, 31.0546111)</v>
      </c>
    </row>
    <row r="7873" spans="1:8" x14ac:dyDescent="0.25">
      <c r="A7873" s="7" t="str">
        <f t="shared" ref="A7873:A7936" si="246">"TRIM: " &amp; B7873 &amp; " - " &amp; C7873 &amp; " (" &amp; G7873 &amp; ")"</f>
        <v>TRIM: Maydon Wharf Sdg.Rianto Investments Pty - Yard Control + Private Siding (644293)</v>
      </c>
      <c r="B7873" s="7" t="s">
        <v>3856</v>
      </c>
      <c r="C7873" s="7" t="s">
        <v>3352</v>
      </c>
      <c r="D7873" s="14">
        <v>-29.877888890000001</v>
      </c>
      <c r="E7873" s="14">
        <v>31.05461111</v>
      </c>
      <c r="F7873" s="7" t="s">
        <v>3398</v>
      </c>
      <c r="G7873" s="7" t="s">
        <v>3857</v>
      </c>
      <c r="H7873" s="7" t="str">
        <f t="shared" ref="H7873:H7936" si="247">"(" &amp; TEXT(D7873, "#.#######") &amp; ", " &amp; TEXT(E7873, "#.#######") &amp; ")"</f>
        <v>(-29.8778889, 31.0546111)</v>
      </c>
    </row>
    <row r="7874" spans="1:8" x14ac:dyDescent="0.25">
      <c r="A7874" s="7" t="str">
        <f t="shared" si="246"/>
        <v>TRIM: Maydon Wharf Sdg.Bidfreight Port Oper. 3 - Yard Control + Private Siding (644307)</v>
      </c>
      <c r="B7874" s="7" t="s">
        <v>3858</v>
      </c>
      <c r="C7874" s="7" t="s">
        <v>3352</v>
      </c>
      <c r="D7874" s="14">
        <v>-29.877888890000001</v>
      </c>
      <c r="E7874" s="14">
        <v>31.05461111</v>
      </c>
      <c r="F7874" s="7" t="s">
        <v>3398</v>
      </c>
      <c r="G7874" s="7" t="s">
        <v>3859</v>
      </c>
      <c r="H7874" s="7" t="str">
        <f t="shared" si="247"/>
        <v>(-29.8778889, 31.0546111)</v>
      </c>
    </row>
    <row r="7875" spans="1:8" x14ac:dyDescent="0.25">
      <c r="A7875" s="7" t="str">
        <f t="shared" si="246"/>
        <v>TRIM: Maydon Wharf Sdg.Bidfreight Port Oper 1 - Yard Control + Private Siding (644323)</v>
      </c>
      <c r="B7875" s="7" t="s">
        <v>3860</v>
      </c>
      <c r="C7875" s="7" t="s">
        <v>3352</v>
      </c>
      <c r="D7875" s="14">
        <v>-29.877888890000001</v>
      </c>
      <c r="E7875" s="14">
        <v>31.05461111</v>
      </c>
      <c r="F7875" s="7" t="s">
        <v>3398</v>
      </c>
      <c r="G7875" s="7" t="s">
        <v>3861</v>
      </c>
      <c r="H7875" s="7" t="str">
        <f t="shared" si="247"/>
        <v>(-29.8778889, 31.0546111)</v>
      </c>
    </row>
    <row r="7876" spans="1:8" x14ac:dyDescent="0.25">
      <c r="A7876" s="7" t="str">
        <f t="shared" si="246"/>
        <v>TRIM: Ngqwatayi Sdg.Thornhill Estates - Private Siding (644382)</v>
      </c>
      <c r="B7876" s="7" t="s">
        <v>3862</v>
      </c>
      <c r="C7876" s="7" t="s">
        <v>2974</v>
      </c>
      <c r="D7876" s="14">
        <v>-28.724566670000002</v>
      </c>
      <c r="E7876" s="14">
        <v>31.86928417</v>
      </c>
      <c r="F7876" s="7" t="s">
        <v>3625</v>
      </c>
      <c r="G7876" s="7" t="s">
        <v>3863</v>
      </c>
      <c r="H7876" s="7" t="str">
        <f t="shared" si="247"/>
        <v>(-28.7245667, 31.8692842)</v>
      </c>
    </row>
    <row r="7877" spans="1:8" x14ac:dyDescent="0.25">
      <c r="A7877" s="7" t="str">
        <f t="shared" si="246"/>
        <v>TRIM: Rooipunt Sdg.Karbochem - Private Siding (644455)</v>
      </c>
      <c r="B7877" s="7" t="s">
        <v>3864</v>
      </c>
      <c r="C7877" s="7" t="s">
        <v>2974</v>
      </c>
      <c r="D7877" s="14">
        <v>-27.752734719999999</v>
      </c>
      <c r="E7877" s="14">
        <v>29.94171944</v>
      </c>
      <c r="F7877" s="7" t="s">
        <v>3398</v>
      </c>
      <c r="G7877" s="7" t="s">
        <v>3865</v>
      </c>
      <c r="H7877" s="7" t="str">
        <f t="shared" si="247"/>
        <v>(-27.7527347, 29.9417194)</v>
      </c>
    </row>
    <row r="7878" spans="1:8" x14ac:dyDescent="0.25">
      <c r="A7878" s="7" t="str">
        <f t="shared" si="246"/>
        <v>TRIM: Newcastle Sdg.Arcelormittal S.A Ltd - Private Siding (644587)</v>
      </c>
      <c r="B7878" s="7" t="s">
        <v>3866</v>
      </c>
      <c r="C7878" s="7" t="s">
        <v>2974</v>
      </c>
      <c r="D7878" s="14">
        <v>-27.752733330000002</v>
      </c>
      <c r="E7878" s="14">
        <v>29.941722219999999</v>
      </c>
      <c r="F7878" s="7" t="s">
        <v>3398</v>
      </c>
      <c r="G7878" s="7" t="s">
        <v>3867</v>
      </c>
      <c r="H7878" s="7" t="str">
        <f t="shared" si="247"/>
        <v>(-27.7527333, 29.9417222)</v>
      </c>
    </row>
    <row r="7879" spans="1:8" x14ac:dyDescent="0.25">
      <c r="A7879" s="7" t="str">
        <f t="shared" si="246"/>
        <v>TRIM: Nseleni - Station (601632)</v>
      </c>
      <c r="B7879" s="7" t="s">
        <v>2591</v>
      </c>
      <c r="C7879" s="7" t="s">
        <v>2979</v>
      </c>
      <c r="D7879" s="14">
        <v>-28.676262000000001</v>
      </c>
      <c r="E7879" s="14">
        <v>32.046120000000002</v>
      </c>
      <c r="F7879" s="7" t="s">
        <v>3625</v>
      </c>
      <c r="G7879" s="7" t="s">
        <v>3868</v>
      </c>
      <c r="H7879" s="7" t="str">
        <f t="shared" si="247"/>
        <v>(-28.676262, 32.04612)</v>
      </c>
    </row>
    <row r="7880" spans="1:8" x14ac:dyDescent="0.25">
      <c r="A7880" s="7" t="str">
        <f t="shared" si="246"/>
        <v>TRIM: Richards Bay Sdg.Rcb Iron And Titanium 1 - Private Siding (644994)</v>
      </c>
      <c r="B7880" s="7" t="s">
        <v>3869</v>
      </c>
      <c r="C7880" s="7" t="s">
        <v>2974</v>
      </c>
      <c r="D7880" s="14">
        <v>-28.676261109999999</v>
      </c>
      <c r="E7880" s="14">
        <v>32.046119439999998</v>
      </c>
      <c r="F7880" s="7" t="s">
        <v>3625</v>
      </c>
      <c r="G7880" s="7" t="s">
        <v>3870</v>
      </c>
      <c r="H7880" s="7" t="str">
        <f t="shared" si="247"/>
        <v>(-28.6762611, 32.0461194)</v>
      </c>
    </row>
    <row r="7881" spans="1:8" x14ac:dyDescent="0.25">
      <c r="A7881" s="7" t="str">
        <f t="shared" si="246"/>
        <v>TRIM: Cato Ridge Sdg.Greystones - Private Siding (645001)</v>
      </c>
      <c r="B7881" s="7" t="s">
        <v>3871</v>
      </c>
      <c r="C7881" s="7" t="s">
        <v>2974</v>
      </c>
      <c r="D7881" s="14">
        <v>-29.73076944</v>
      </c>
      <c r="E7881" s="14">
        <v>30.590163889999999</v>
      </c>
      <c r="F7881" s="7" t="s">
        <v>3398</v>
      </c>
      <c r="G7881" s="7" t="s">
        <v>3872</v>
      </c>
      <c r="H7881" s="7" t="str">
        <f t="shared" si="247"/>
        <v>(-29.7307694, 30.5901639)</v>
      </c>
    </row>
    <row r="7882" spans="1:8" x14ac:dyDescent="0.25">
      <c r="A7882" s="7" t="str">
        <f t="shared" si="246"/>
        <v>TRIM: Merebank Sdg.Shell &amp; Bp Petrol Refin. - Private Siding (645095)</v>
      </c>
      <c r="B7882" s="7" t="s">
        <v>3873</v>
      </c>
      <c r="C7882" s="7" t="s">
        <v>2974</v>
      </c>
      <c r="D7882" s="14">
        <v>-29.918452779999999</v>
      </c>
      <c r="E7882" s="14">
        <v>30.976722219999999</v>
      </c>
      <c r="F7882" s="7" t="s">
        <v>3398</v>
      </c>
      <c r="G7882" s="7" t="s">
        <v>3874</v>
      </c>
      <c r="H7882" s="7" t="str">
        <f t="shared" si="247"/>
        <v>(-29.9184528, 30.9767222)</v>
      </c>
    </row>
    <row r="7883" spans="1:8" x14ac:dyDescent="0.25">
      <c r="A7883" s="7" t="str">
        <f t="shared" si="246"/>
        <v>TRIM: Penicuick Sdg.Sappi Forests - Private Siding (645176)</v>
      </c>
      <c r="B7883" s="7" t="s">
        <v>3875</v>
      </c>
      <c r="C7883" s="7" t="s">
        <v>2974</v>
      </c>
      <c r="D7883" s="14">
        <v>-28.575530560000001</v>
      </c>
      <c r="E7883" s="14">
        <v>32.10623889</v>
      </c>
      <c r="F7883" s="7" t="s">
        <v>3625</v>
      </c>
      <c r="G7883" s="7" t="s">
        <v>3876</v>
      </c>
      <c r="H7883" s="7" t="str">
        <f t="shared" si="247"/>
        <v>(-28.5755306, 32.1062389)</v>
      </c>
    </row>
    <row r="7884" spans="1:8" x14ac:dyDescent="0.25">
      <c r="A7884" s="7" t="str">
        <f t="shared" si="246"/>
        <v>TRIM: Paulpietersburg Sdg 1 - Private Siding (645419)</v>
      </c>
      <c r="B7884" s="7" t="s">
        <v>3877</v>
      </c>
      <c r="C7884" s="7" t="s">
        <v>2974</v>
      </c>
      <c r="D7884" s="14">
        <v>-27.419256390000001</v>
      </c>
      <c r="E7884" s="14">
        <v>30.827224999999999</v>
      </c>
      <c r="F7884" s="7" t="s">
        <v>3625</v>
      </c>
      <c r="G7884" s="7" t="s">
        <v>3878</v>
      </c>
      <c r="H7884" s="7" t="str">
        <f t="shared" si="247"/>
        <v>(-27.4192564, 30.827225)</v>
      </c>
    </row>
    <row r="7885" spans="1:8" x14ac:dyDescent="0.25">
      <c r="A7885" s="7" t="str">
        <f t="shared" si="246"/>
        <v>TRIM: Witrand Sdg.Northern Coal Pty Ltd - Private Siding (645494)</v>
      </c>
      <c r="B7885" s="7" t="s">
        <v>3879</v>
      </c>
      <c r="C7885" s="7" t="s">
        <v>2974</v>
      </c>
      <c r="D7885" s="14">
        <v>-26.209800000000001</v>
      </c>
      <c r="E7885" s="14">
        <v>28.167200000000001</v>
      </c>
      <c r="F7885" s="7" t="s">
        <v>3625</v>
      </c>
      <c r="G7885" s="7" t="s">
        <v>3880</v>
      </c>
      <c r="H7885" s="7" t="str">
        <f t="shared" si="247"/>
        <v>(-26.2098, 28.1672)</v>
      </c>
    </row>
    <row r="7886" spans="1:8" x14ac:dyDescent="0.25">
      <c r="A7886" s="7" t="str">
        <f t="shared" si="246"/>
        <v>TRIM: Richards Bay Sdg.Mondi Limited - Hawe-Terreine + Private Siding (645567)</v>
      </c>
      <c r="B7886" s="7" t="s">
        <v>3881</v>
      </c>
      <c r="C7886" s="7" t="s">
        <v>3743</v>
      </c>
      <c r="D7886" s="14">
        <v>-28.7685</v>
      </c>
      <c r="E7886" s="14">
        <v>32.089722219999999</v>
      </c>
      <c r="F7886" s="7" t="s">
        <v>3625</v>
      </c>
      <c r="G7886" s="7" t="s">
        <v>3882</v>
      </c>
      <c r="H7886" s="7" t="str">
        <f t="shared" si="247"/>
        <v>(-28.7685, 32.0897222)</v>
      </c>
    </row>
    <row r="7887" spans="1:8" x14ac:dyDescent="0.25">
      <c r="A7887" s="7" t="str">
        <f t="shared" si="246"/>
        <v>TRIM: Richards Bay Sdg Island View Bulk Storag - Private Siding (645591)</v>
      </c>
      <c r="B7887" s="7" t="s">
        <v>3883</v>
      </c>
      <c r="C7887" s="7" t="s">
        <v>2974</v>
      </c>
      <c r="D7887" s="14">
        <v>-28.7685</v>
      </c>
      <c r="E7887" s="14">
        <v>32.089722219999999</v>
      </c>
      <c r="F7887" s="7" t="s">
        <v>3625</v>
      </c>
      <c r="G7887" s="7" t="s">
        <v>3884</v>
      </c>
      <c r="H7887" s="7" t="str">
        <f t="shared" si="247"/>
        <v>(-28.7685, 32.0897222)</v>
      </c>
    </row>
    <row r="7888" spans="1:8" x14ac:dyDescent="0.25">
      <c r="A7888" s="7" t="str">
        <f t="shared" si="246"/>
        <v>TRIM: Richards Bay Sdg.Central Timber Coop. - Private Siding (645656)</v>
      </c>
      <c r="B7888" s="7" t="s">
        <v>3885</v>
      </c>
      <c r="C7888" s="7" t="s">
        <v>2974</v>
      </c>
      <c r="D7888" s="14">
        <v>-28.7685</v>
      </c>
      <c r="E7888" s="14">
        <v>32.089722219999999</v>
      </c>
      <c r="F7888" s="7" t="s">
        <v>3625</v>
      </c>
      <c r="G7888" s="7" t="s">
        <v>3886</v>
      </c>
      <c r="H7888" s="7" t="str">
        <f t="shared" si="247"/>
        <v>(-28.7685, 32.0897222)</v>
      </c>
    </row>
    <row r="7889" spans="1:8" x14ac:dyDescent="0.25">
      <c r="A7889" s="7" t="str">
        <f t="shared" si="246"/>
        <v>TRIM: Sevenoaks Sdg.Fairfield Estates - Private Siding (645702)</v>
      </c>
      <c r="B7889" s="7" t="s">
        <v>3887</v>
      </c>
      <c r="C7889" s="7" t="s">
        <v>2974</v>
      </c>
      <c r="D7889" s="14">
        <v>-29.210152780000001</v>
      </c>
      <c r="E7889" s="14">
        <v>30.59629722</v>
      </c>
      <c r="F7889" s="7" t="s">
        <v>3398</v>
      </c>
      <c r="G7889" s="7" t="s">
        <v>3888</v>
      </c>
      <c r="H7889" s="7" t="str">
        <f t="shared" si="247"/>
        <v>(-29.2101528, 30.5962972)</v>
      </c>
    </row>
    <row r="7890" spans="1:8" x14ac:dyDescent="0.25">
      <c r="A7890" s="7" t="str">
        <f t="shared" si="246"/>
        <v>TRIM: Singisi Sdg.Singisi Forest Products - Private Siding (645729)</v>
      </c>
      <c r="B7890" s="7" t="s">
        <v>3889</v>
      </c>
      <c r="C7890" s="7" t="s">
        <v>2974</v>
      </c>
      <c r="D7890" s="14">
        <v>-30.26276944</v>
      </c>
      <c r="E7890" s="14">
        <v>29.527875000000002</v>
      </c>
      <c r="F7890" s="7" t="s">
        <v>3398</v>
      </c>
      <c r="G7890" s="7" t="s">
        <v>3890</v>
      </c>
      <c r="H7890" s="7" t="str">
        <f t="shared" si="247"/>
        <v>(-30.2627694, 29.527875)</v>
      </c>
    </row>
    <row r="7891" spans="1:8" x14ac:dyDescent="0.25">
      <c r="A7891" s="7" t="str">
        <f t="shared" si="246"/>
        <v>TRIM: Sezela Sdg.Illovo Sugar Limited - Private Siding (645745)</v>
      </c>
      <c r="B7891" s="7" t="s">
        <v>3891</v>
      </c>
      <c r="C7891" s="7" t="s">
        <v>2974</v>
      </c>
      <c r="D7891" s="14">
        <v>-30.407511110000002</v>
      </c>
      <c r="E7891" s="14">
        <v>30.68207778</v>
      </c>
      <c r="F7891" s="7" t="s">
        <v>3398</v>
      </c>
      <c r="G7891" s="7" t="s">
        <v>3892</v>
      </c>
      <c r="H7891" s="7" t="str">
        <f t="shared" si="247"/>
        <v>(-30.4075111, 30.6820778)</v>
      </c>
    </row>
    <row r="7892" spans="1:8" x14ac:dyDescent="0.25">
      <c r="A7892" s="7" t="str">
        <f t="shared" si="246"/>
        <v>TRIM: Talana Sdg.Buffalo Coal Pty Ltd - Private Siding (645796)</v>
      </c>
      <c r="B7892" s="7" t="s">
        <v>3893</v>
      </c>
      <c r="C7892" s="7" t="s">
        <v>2974</v>
      </c>
      <c r="D7892" s="14">
        <v>-24.6585</v>
      </c>
      <c r="E7892" s="14">
        <v>30.3293</v>
      </c>
      <c r="F7892" s="7" t="s">
        <v>3625</v>
      </c>
      <c r="G7892" s="7" t="s">
        <v>3894</v>
      </c>
      <c r="H7892" s="7" t="str">
        <f t="shared" si="247"/>
        <v>(-24.6585, 30.3293)</v>
      </c>
    </row>
    <row r="7893" spans="1:8" x14ac:dyDescent="0.25">
      <c r="A7893" s="7" t="str">
        <f t="shared" si="246"/>
        <v>TRIM: Victoria Sdg.Pfizer Laboratories - Private Siding (646202)</v>
      </c>
      <c r="B7893" s="7" t="s">
        <v>3895</v>
      </c>
      <c r="C7893" s="7" t="s">
        <v>2974</v>
      </c>
      <c r="D7893" s="14">
        <v>-29.593502780000001</v>
      </c>
      <c r="E7893" s="14">
        <v>30.374697220000002</v>
      </c>
      <c r="F7893" s="7" t="s">
        <v>3398</v>
      </c>
      <c r="G7893" s="7" t="s">
        <v>3896</v>
      </c>
      <c r="H7893" s="7" t="str">
        <f t="shared" si="247"/>
        <v>(-29.5935028, 30.3746972)</v>
      </c>
    </row>
    <row r="7894" spans="1:8" x14ac:dyDescent="0.25">
      <c r="A7894" s="7" t="str">
        <f t="shared" si="246"/>
        <v>TRIM: Victoria Sdg 5 - Private Siding (646385)</v>
      </c>
      <c r="B7894" s="7" t="s">
        <v>3897</v>
      </c>
      <c r="C7894" s="7" t="s">
        <v>2974</v>
      </c>
      <c r="D7894" s="14">
        <v>-29.267516000000001</v>
      </c>
      <c r="E7894" s="14">
        <v>30.620588999999999</v>
      </c>
      <c r="F7894" s="7" t="s">
        <v>3398</v>
      </c>
      <c r="G7894" s="7" t="s">
        <v>3898</v>
      </c>
      <c r="H7894" s="7" t="str">
        <f t="shared" si="247"/>
        <v>(-29.267516, 30.620589)</v>
      </c>
    </row>
    <row r="7895" spans="1:8" x14ac:dyDescent="0.25">
      <c r="A7895" s="7" t="str">
        <f t="shared" si="246"/>
        <v>TRIM: Vryheid Sdg.Afgri Operations Pty Ltd - Private Siding (646636)</v>
      </c>
      <c r="B7895" s="7" t="s">
        <v>3899</v>
      </c>
      <c r="C7895" s="7" t="s">
        <v>2974</v>
      </c>
      <c r="D7895" s="14">
        <v>-27.765377780000001</v>
      </c>
      <c r="E7895" s="14">
        <v>30.810805559999999</v>
      </c>
      <c r="F7895" s="7" t="s">
        <v>3625</v>
      </c>
      <c r="G7895" s="7" t="s">
        <v>3900</v>
      </c>
      <c r="H7895" s="7" t="str">
        <f t="shared" si="247"/>
        <v>(-27.7653778, 30.8108056)</v>
      </c>
    </row>
    <row r="7896" spans="1:8" x14ac:dyDescent="0.25">
      <c r="A7896" s="7" t="str">
        <f t="shared" si="246"/>
        <v>TRIM: Wartburg (Sdg) - Private Siding (646709)</v>
      </c>
      <c r="B7896" s="7" t="s">
        <v>3901</v>
      </c>
      <c r="C7896" s="7" t="s">
        <v>2974</v>
      </c>
      <c r="D7896" s="14">
        <v>-29.43450056</v>
      </c>
      <c r="E7896" s="14">
        <v>30.58023889</v>
      </c>
      <c r="F7896" s="7" t="s">
        <v>3398</v>
      </c>
      <c r="G7896" s="7" t="s">
        <v>3902</v>
      </c>
      <c r="H7896" s="7" t="str">
        <f t="shared" si="247"/>
        <v>(-29.4345006, 30.5802389)</v>
      </c>
    </row>
    <row r="7897" spans="1:8" x14ac:dyDescent="0.25">
      <c r="A7897" s="7" t="str">
        <f t="shared" si="246"/>
        <v>TRIM: Maydon Wharf Sdg.Sasol Chemicals - Yard Control + Private Siding (646725)</v>
      </c>
      <c r="B7897" s="7" t="s">
        <v>3903</v>
      </c>
      <c r="C7897" s="7" t="s">
        <v>3352</v>
      </c>
      <c r="D7897" s="14">
        <v>-29.877888890000001</v>
      </c>
      <c r="E7897" s="14">
        <v>31.05461111</v>
      </c>
      <c r="F7897" s="7" t="s">
        <v>3398</v>
      </c>
      <c r="G7897" s="7" t="s">
        <v>3904</v>
      </c>
      <c r="H7897" s="7" t="str">
        <f t="shared" si="247"/>
        <v>(-29.8778889, 31.0546111)</v>
      </c>
    </row>
    <row r="7898" spans="1:8" x14ac:dyDescent="0.25">
      <c r="A7898" s="7" t="str">
        <f t="shared" si="246"/>
        <v>TRIM: Welgegund Sdg.Mr A.A Surendorff - Private Siding (646776)</v>
      </c>
      <c r="B7898" s="7" t="s">
        <v>3905</v>
      </c>
      <c r="C7898" s="7" t="s">
        <v>2974</v>
      </c>
      <c r="D7898" s="14">
        <v>-29.07025556</v>
      </c>
      <c r="E7898" s="14">
        <v>30.74141389</v>
      </c>
      <c r="F7898" s="7" t="s">
        <v>3398</v>
      </c>
      <c r="G7898" s="7" t="s">
        <v>3906</v>
      </c>
      <c r="H7898" s="7" t="str">
        <f t="shared" si="247"/>
        <v>(-29.0702556, 30.7414139)</v>
      </c>
    </row>
    <row r="7899" spans="1:8" x14ac:dyDescent="0.25">
      <c r="A7899" s="7" t="str">
        <f t="shared" si="246"/>
        <v>TRIM: Island View Sdg.Island View Holdings Ltd - Private Siding (646784)</v>
      </c>
      <c r="B7899" s="7" t="s">
        <v>3907</v>
      </c>
      <c r="C7899" s="7" t="s">
        <v>2974</v>
      </c>
      <c r="D7899" s="14">
        <v>-29.894444440000001</v>
      </c>
      <c r="E7899" s="14">
        <v>31.028777779999999</v>
      </c>
      <c r="F7899" s="7" t="s">
        <v>3398</v>
      </c>
      <c r="G7899" s="7" t="s">
        <v>3908</v>
      </c>
      <c r="H7899" s="7" t="str">
        <f t="shared" si="247"/>
        <v>(-29.8944444, 31.0287778)</v>
      </c>
    </row>
    <row r="7900" spans="1:8" x14ac:dyDescent="0.25">
      <c r="A7900" s="7" t="str">
        <f t="shared" si="246"/>
        <v>TRIM: Island View Sdg.Island View Storage - Private Siding (646792)</v>
      </c>
      <c r="B7900" s="7" t="s">
        <v>3909</v>
      </c>
      <c r="C7900" s="7" t="s">
        <v>2974</v>
      </c>
      <c r="D7900" s="14">
        <v>-29.894444440000001</v>
      </c>
      <c r="E7900" s="14">
        <v>31.028777779999999</v>
      </c>
      <c r="F7900" s="7" t="s">
        <v>3398</v>
      </c>
      <c r="G7900" s="7" t="s">
        <v>3910</v>
      </c>
      <c r="H7900" s="7" t="str">
        <f t="shared" si="247"/>
        <v>(-29.8944444, 31.0287778)</v>
      </c>
    </row>
    <row r="7901" spans="1:8" x14ac:dyDescent="0.25">
      <c r="A7901" s="7" t="str">
        <f t="shared" si="246"/>
        <v>TRIM: Island View Sdg.Castrol S.A - Private Siding (646822)</v>
      </c>
      <c r="B7901" s="7" t="s">
        <v>3911</v>
      </c>
      <c r="C7901" s="7" t="s">
        <v>2974</v>
      </c>
      <c r="D7901" s="14">
        <v>-29.894444440000001</v>
      </c>
      <c r="E7901" s="14">
        <v>31.028777779999999</v>
      </c>
      <c r="F7901" s="7" t="s">
        <v>3398</v>
      </c>
      <c r="G7901" s="7" t="s">
        <v>3912</v>
      </c>
      <c r="H7901" s="7" t="str">
        <f t="shared" si="247"/>
        <v>(-29.8944444, 31.0287778)</v>
      </c>
    </row>
    <row r="7902" spans="1:8" x14ac:dyDescent="0.25">
      <c r="A7902" s="7" t="str">
        <f t="shared" si="246"/>
        <v>TRIM: Island View Sdg.South African Bulk Term - Private Siding (646849)</v>
      </c>
      <c r="B7902" s="7" t="s">
        <v>3913</v>
      </c>
      <c r="C7902" s="7" t="s">
        <v>2974</v>
      </c>
      <c r="D7902" s="14">
        <v>-29.894444440000001</v>
      </c>
      <c r="E7902" s="14">
        <v>31.028777779999999</v>
      </c>
      <c r="F7902" s="7" t="s">
        <v>3398</v>
      </c>
      <c r="G7902" s="7" t="s">
        <v>3914</v>
      </c>
      <c r="H7902" s="7" t="str">
        <f t="shared" si="247"/>
        <v>(-29.8944444, 31.0287778)</v>
      </c>
    </row>
    <row r="7903" spans="1:8" x14ac:dyDescent="0.25">
      <c r="A7903" s="7" t="str">
        <f t="shared" si="246"/>
        <v>TRIM: Island View Sdg.Total S.A - Private Siding (646865)</v>
      </c>
      <c r="B7903" s="7" t="s">
        <v>3915</v>
      </c>
      <c r="C7903" s="7" t="s">
        <v>2974</v>
      </c>
      <c r="D7903" s="14">
        <v>-29.894444440000001</v>
      </c>
      <c r="E7903" s="14">
        <v>31.028777779999999</v>
      </c>
      <c r="F7903" s="7" t="s">
        <v>3398</v>
      </c>
      <c r="G7903" s="7" t="s">
        <v>3916</v>
      </c>
      <c r="H7903" s="7" t="str">
        <f t="shared" si="247"/>
        <v>(-29.8944444, 31.0287778)</v>
      </c>
    </row>
    <row r="7904" spans="1:8" x14ac:dyDescent="0.25">
      <c r="A7904" s="7" t="str">
        <f t="shared" si="246"/>
        <v>TRIM: Island View Sdg.Shell Downstream S.A Pty - Private Siding (646881)</v>
      </c>
      <c r="B7904" s="7" t="s">
        <v>3917</v>
      </c>
      <c r="C7904" s="7" t="s">
        <v>2974</v>
      </c>
      <c r="D7904" s="14">
        <v>-29.894444440000001</v>
      </c>
      <c r="E7904" s="14">
        <v>31.028777779999999</v>
      </c>
      <c r="F7904" s="7" t="s">
        <v>3398</v>
      </c>
      <c r="G7904" s="7" t="s">
        <v>3918</v>
      </c>
      <c r="H7904" s="7" t="str">
        <f t="shared" si="247"/>
        <v>(-29.8944444, 31.0287778)</v>
      </c>
    </row>
    <row r="7905" spans="1:8" x14ac:dyDescent="0.25">
      <c r="A7905" s="7" t="str">
        <f t="shared" si="246"/>
        <v>TRIM: Island View Sdg.Blendcor Pty Ltd - Private Siding (647012)</v>
      </c>
      <c r="B7905" s="7" t="s">
        <v>3919</v>
      </c>
      <c r="C7905" s="7" t="s">
        <v>2974</v>
      </c>
      <c r="D7905" s="14">
        <v>-29.894444440000001</v>
      </c>
      <c r="E7905" s="14">
        <v>31.028777779999999</v>
      </c>
      <c r="F7905" s="7" t="s">
        <v>3398</v>
      </c>
      <c r="G7905" s="7" t="s">
        <v>3920</v>
      </c>
      <c r="H7905" s="7" t="str">
        <f t="shared" si="247"/>
        <v>(-29.8944444, 31.0287778)</v>
      </c>
    </row>
    <row r="7906" spans="1:8" x14ac:dyDescent="0.25">
      <c r="A7906" s="7" t="str">
        <f t="shared" si="246"/>
        <v>TRIM: Island View Sdg.Engen Petroleum - Private Siding (647039)</v>
      </c>
      <c r="B7906" s="7" t="s">
        <v>3921</v>
      </c>
      <c r="C7906" s="7" t="s">
        <v>2974</v>
      </c>
      <c r="D7906" s="14">
        <v>-29.894444440000001</v>
      </c>
      <c r="E7906" s="14">
        <v>31.028777779999999</v>
      </c>
      <c r="F7906" s="7" t="s">
        <v>3398</v>
      </c>
      <c r="G7906" s="7" t="s">
        <v>3922</v>
      </c>
      <c r="H7906" s="7" t="str">
        <f t="shared" si="247"/>
        <v>(-29.8944444, 31.0287778)</v>
      </c>
    </row>
    <row r="7907" spans="1:8" x14ac:dyDescent="0.25">
      <c r="A7907" s="7" t="str">
        <f t="shared" si="246"/>
        <v>TRIM: Empangeni Sdg.Fordarge - Private Siding (647284)</v>
      </c>
      <c r="B7907" s="7" t="s">
        <v>3923</v>
      </c>
      <c r="C7907" s="7" t="s">
        <v>2974</v>
      </c>
      <c r="D7907" s="14">
        <v>-28.7685</v>
      </c>
      <c r="E7907" s="14">
        <v>32.089722219999999</v>
      </c>
      <c r="F7907" s="7" t="s">
        <v>3625</v>
      </c>
      <c r="G7907" s="7" t="s">
        <v>3924</v>
      </c>
      <c r="H7907" s="7" t="str">
        <f t="shared" si="247"/>
        <v>(-28.7685, 32.0897222)</v>
      </c>
    </row>
    <row r="7908" spans="1:8" x14ac:dyDescent="0.25">
      <c r="A7908" s="7" t="str">
        <f t="shared" si="246"/>
        <v>TRIM: Lidgetton Sdg.Casurina Holdings - Private Siding (647357)</v>
      </c>
      <c r="B7908" s="7" t="s">
        <v>3925</v>
      </c>
      <c r="C7908" s="7" t="s">
        <v>2974</v>
      </c>
      <c r="D7908" s="14">
        <v>-29.439988889999999</v>
      </c>
      <c r="E7908" s="14">
        <v>30.103641669999998</v>
      </c>
      <c r="F7908" s="7" t="s">
        <v>3398</v>
      </c>
      <c r="G7908" s="7" t="s">
        <v>3926</v>
      </c>
      <c r="H7908" s="7" t="str">
        <f t="shared" si="247"/>
        <v>(-29.4399889, 30.1036417)</v>
      </c>
    </row>
    <row r="7909" spans="1:8" x14ac:dyDescent="0.25">
      <c r="A7909" s="7" t="str">
        <f t="shared" si="246"/>
        <v>TRIM: Isipingo Sdg.Macsteel Pty Ltd - Private Siding (647659)</v>
      </c>
      <c r="B7909" s="7" t="s">
        <v>3927</v>
      </c>
      <c r="C7909" s="7" t="s">
        <v>2974</v>
      </c>
      <c r="D7909" s="14">
        <v>-29.983152780000001</v>
      </c>
      <c r="E7909" s="14">
        <v>30.929266670000001</v>
      </c>
      <c r="F7909" s="7" t="s">
        <v>3398</v>
      </c>
      <c r="G7909" s="7" t="s">
        <v>3928</v>
      </c>
      <c r="H7909" s="7" t="str">
        <f t="shared" si="247"/>
        <v>(-29.9831528, 30.9292667)</v>
      </c>
    </row>
    <row r="7910" spans="1:8" x14ac:dyDescent="0.25">
      <c r="A7910" s="7" t="str">
        <f t="shared" si="246"/>
        <v>TRIM: Isipingo Sdg.South African Breweries - Private Siding (647667)</v>
      </c>
      <c r="B7910" s="7" t="s">
        <v>3929</v>
      </c>
      <c r="C7910" s="7" t="s">
        <v>2974</v>
      </c>
      <c r="D7910" s="14">
        <v>-29.983152780000001</v>
      </c>
      <c r="E7910" s="14">
        <v>30.929266670000001</v>
      </c>
      <c r="F7910" s="7" t="s">
        <v>3398</v>
      </c>
      <c r="G7910" s="7" t="s">
        <v>3930</v>
      </c>
      <c r="H7910" s="7" t="str">
        <f t="shared" si="247"/>
        <v>(-29.9831528, 30.9292667)</v>
      </c>
    </row>
    <row r="7911" spans="1:8" x14ac:dyDescent="0.25">
      <c r="A7911" s="7" t="str">
        <f t="shared" si="246"/>
        <v>TRIM: Isipingo Sdg.Go Reefers Ethekwini Gold - Private Siding (647675)</v>
      </c>
      <c r="B7911" s="7" t="s">
        <v>3931</v>
      </c>
      <c r="C7911" s="7" t="s">
        <v>2974</v>
      </c>
      <c r="D7911" s="14">
        <v>-29.983152780000001</v>
      </c>
      <c r="E7911" s="14">
        <v>30.929266670000001</v>
      </c>
      <c r="F7911" s="7" t="s">
        <v>3398</v>
      </c>
      <c r="G7911" s="7" t="s">
        <v>3932</v>
      </c>
      <c r="H7911" s="7" t="str">
        <f t="shared" si="247"/>
        <v>(-29.9831528, 30.9292667)</v>
      </c>
    </row>
    <row r="7912" spans="1:8" x14ac:dyDescent="0.25">
      <c r="A7912" s="7" t="str">
        <f t="shared" si="246"/>
        <v>TRIM: Isipingo Sdg.Chicks Scrap Metals S.A - Private Siding (647705)</v>
      </c>
      <c r="B7912" s="7" t="s">
        <v>3933</v>
      </c>
      <c r="C7912" s="7" t="s">
        <v>2974</v>
      </c>
      <c r="D7912" s="14">
        <v>-29.983152780000001</v>
      </c>
      <c r="E7912" s="14">
        <v>30.929266670000001</v>
      </c>
      <c r="F7912" s="7" t="s">
        <v>3398</v>
      </c>
      <c r="G7912" s="7" t="s">
        <v>3934</v>
      </c>
      <c r="H7912" s="7" t="str">
        <f t="shared" si="247"/>
        <v>(-29.9831528, 30.9292667)</v>
      </c>
    </row>
    <row r="7913" spans="1:8" x14ac:dyDescent="0.25">
      <c r="A7913" s="7" t="str">
        <f t="shared" si="246"/>
        <v>TRIM: Isipingo Sdg.Dorbyl Properties - Private Siding (647764)</v>
      </c>
      <c r="B7913" s="7" t="s">
        <v>3935</v>
      </c>
      <c r="C7913" s="7" t="s">
        <v>2974</v>
      </c>
      <c r="D7913" s="14">
        <v>-29.983152780000001</v>
      </c>
      <c r="E7913" s="14">
        <v>30.929266670000001</v>
      </c>
      <c r="F7913" s="7" t="s">
        <v>3398</v>
      </c>
      <c r="G7913" s="7" t="s">
        <v>3936</v>
      </c>
      <c r="H7913" s="7" t="str">
        <f t="shared" si="247"/>
        <v>(-29.9831528, 30.9292667)</v>
      </c>
    </row>
    <row r="7914" spans="1:8" x14ac:dyDescent="0.25">
      <c r="A7914" s="7" t="str">
        <f t="shared" si="246"/>
        <v>TRIM: Isipingo Sdg.Transnet Pension Fund - Private Siding (647845)</v>
      </c>
      <c r="B7914" s="7" t="s">
        <v>3937</v>
      </c>
      <c r="C7914" s="7" t="s">
        <v>2974</v>
      </c>
      <c r="D7914" s="14">
        <v>-29.983152780000001</v>
      </c>
      <c r="E7914" s="14">
        <v>30.929266670000001</v>
      </c>
      <c r="F7914" s="7" t="s">
        <v>3398</v>
      </c>
      <c r="G7914" s="7" t="s">
        <v>3938</v>
      </c>
      <c r="H7914" s="7" t="str">
        <f t="shared" si="247"/>
        <v>(-29.9831528, 30.9292667)</v>
      </c>
    </row>
    <row r="7915" spans="1:8" x14ac:dyDescent="0.25">
      <c r="A7915" s="7" t="str">
        <f t="shared" si="246"/>
        <v>TRIM: King'S Rest Sdg.Southern Ass. Maltsters - Yard Control + Private Siding (647888)</v>
      </c>
      <c r="B7915" s="7" t="s">
        <v>3939</v>
      </c>
      <c r="C7915" s="7" t="s">
        <v>3352</v>
      </c>
      <c r="D7915" s="14">
        <v>-29.904422220000001</v>
      </c>
      <c r="E7915" s="14">
        <v>31.015116670000001</v>
      </c>
      <c r="F7915" s="7" t="s">
        <v>3398</v>
      </c>
      <c r="G7915" s="7" t="s">
        <v>3940</v>
      </c>
      <c r="H7915" s="7" t="str">
        <f t="shared" si="247"/>
        <v>(-29.9044222, 31.0151167)</v>
      </c>
    </row>
    <row r="7916" spans="1:8" x14ac:dyDescent="0.25">
      <c r="A7916" s="7" t="str">
        <f t="shared" si="246"/>
        <v>TRIM: Harden Heights Sdg.Ucl Coy Limited - Private Siding (647934)</v>
      </c>
      <c r="B7916" s="7" t="s">
        <v>3941</v>
      </c>
      <c r="C7916" s="7" t="s">
        <v>2974</v>
      </c>
      <c r="D7916" s="14">
        <v>-29.267516109999999</v>
      </c>
      <c r="E7916" s="14">
        <v>30.620588890000001</v>
      </c>
      <c r="F7916" s="7" t="s">
        <v>3398</v>
      </c>
      <c r="G7916" s="7" t="s">
        <v>3942</v>
      </c>
      <c r="H7916" s="7" t="str">
        <f t="shared" si="247"/>
        <v>(-29.2675161, 30.6205889)</v>
      </c>
    </row>
    <row r="7917" spans="1:8" x14ac:dyDescent="0.25">
      <c r="A7917" s="7" t="str">
        <f t="shared" si="246"/>
        <v>TRIM: Richards Bay Sdg.Woodchips Nct - Private Siding (648086)</v>
      </c>
      <c r="B7917" s="7" t="s">
        <v>3943</v>
      </c>
      <c r="C7917" s="7" t="s">
        <v>2974</v>
      </c>
      <c r="D7917" s="14">
        <v>-28.7685</v>
      </c>
      <c r="E7917" s="14">
        <v>32.089722219999999</v>
      </c>
      <c r="F7917" s="7" t="s">
        <v>3625</v>
      </c>
      <c r="G7917" s="7" t="s">
        <v>3944</v>
      </c>
      <c r="H7917" s="7" t="str">
        <f t="shared" si="247"/>
        <v>(-28.7685, 32.0897222)</v>
      </c>
    </row>
    <row r="7918" spans="1:8" x14ac:dyDescent="0.25">
      <c r="A7918" s="7" t="str">
        <f t="shared" si="246"/>
        <v>TRIM: Durban (Sdg) 3 - Private Siding (648477)</v>
      </c>
      <c r="B7918" s="7" t="s">
        <v>3945</v>
      </c>
      <c r="C7918" s="7" t="s">
        <v>2974</v>
      </c>
      <c r="D7918" s="14">
        <v>-27.363099999999999</v>
      </c>
      <c r="E7918" s="14">
        <v>29.995100000000001</v>
      </c>
      <c r="F7918" s="7" t="s">
        <v>3398</v>
      </c>
      <c r="G7918" s="7" t="s">
        <v>3946</v>
      </c>
      <c r="H7918" s="7" t="str">
        <f t="shared" si="247"/>
        <v>(-27.3631, 29.9951)</v>
      </c>
    </row>
    <row r="7919" spans="1:8" x14ac:dyDescent="0.25">
      <c r="A7919" s="7" t="str">
        <f t="shared" si="246"/>
        <v>TRIM: Voorslag Sdg.South African Coal Mining - Mine Area (648817)</v>
      </c>
      <c r="B7919" s="7" t="s">
        <v>3947</v>
      </c>
      <c r="C7919" s="7" t="s">
        <v>3740</v>
      </c>
      <c r="D7919" s="14">
        <v>-24.972172</v>
      </c>
      <c r="E7919" s="14">
        <v>29.301110999999999</v>
      </c>
      <c r="F7919" s="7" t="s">
        <v>3625</v>
      </c>
      <c r="G7919" s="7" t="s">
        <v>3948</v>
      </c>
      <c r="H7919" s="7" t="str">
        <f t="shared" si="247"/>
        <v>(-24.972172, 29.301111)</v>
      </c>
    </row>
    <row r="7920" spans="1:8" x14ac:dyDescent="0.25">
      <c r="A7920" s="7" t="str">
        <f t="shared" si="246"/>
        <v>TRIM: King'S Rest Sdg.S.A Container Depots - Hawe-Terreine + Private Siding (648949)</v>
      </c>
      <c r="B7920" s="7" t="s">
        <v>3949</v>
      </c>
      <c r="C7920" s="7" t="s">
        <v>3743</v>
      </c>
      <c r="D7920" s="14">
        <v>-29.904422220000001</v>
      </c>
      <c r="E7920" s="14">
        <v>31.015116670000001</v>
      </c>
      <c r="F7920" s="7" t="s">
        <v>3398</v>
      </c>
      <c r="G7920" s="7" t="s">
        <v>3950</v>
      </c>
      <c r="H7920" s="7" t="str">
        <f t="shared" si="247"/>
        <v>(-29.9044222, 31.0151167)</v>
      </c>
    </row>
    <row r="7921" spans="1:8" x14ac:dyDescent="0.25">
      <c r="A7921" s="7" t="str">
        <f t="shared" si="246"/>
        <v>TRIM: Kings Rest Sdg 3 - Hawe-Terreine + Private Siding (648973)</v>
      </c>
      <c r="B7921" s="7" t="s">
        <v>3951</v>
      </c>
      <c r="C7921" s="7" t="s">
        <v>3743</v>
      </c>
      <c r="D7921" s="14">
        <v>-26.3538</v>
      </c>
      <c r="E7921" s="14">
        <v>29.810400000000001</v>
      </c>
      <c r="F7921" s="7" t="s">
        <v>3398</v>
      </c>
      <c r="G7921" s="7" t="s">
        <v>3952</v>
      </c>
      <c r="H7921" s="7" t="str">
        <f t="shared" si="247"/>
        <v>(-26.3538, 29.8104)</v>
      </c>
    </row>
    <row r="7922" spans="1:8" x14ac:dyDescent="0.25">
      <c r="A7922" s="7" t="str">
        <f t="shared" si="246"/>
        <v>TRIM: Merebank Sdg.Premier Milling - Private Siding (649066)</v>
      </c>
      <c r="B7922" s="7" t="s">
        <v>3953</v>
      </c>
      <c r="C7922" s="7" t="s">
        <v>2974</v>
      </c>
      <c r="D7922" s="14">
        <v>-29.944022220000001</v>
      </c>
      <c r="E7922" s="14">
        <v>30.95856667</v>
      </c>
      <c r="F7922" s="7" t="s">
        <v>3398</v>
      </c>
      <c r="G7922" s="7" t="s">
        <v>3954</v>
      </c>
      <c r="H7922" s="7" t="str">
        <f t="shared" si="247"/>
        <v>(-29.9440222, 30.9585667)</v>
      </c>
    </row>
    <row r="7923" spans="1:8" x14ac:dyDescent="0.25">
      <c r="A7923" s="7" t="str">
        <f t="shared" si="246"/>
        <v>TRIM: Merebank Sdg.Beacon Sweets &amp; Chocolates - Private Siding (649139)</v>
      </c>
      <c r="B7923" s="7" t="s">
        <v>3955</v>
      </c>
      <c r="C7923" s="7" t="s">
        <v>2974</v>
      </c>
      <c r="D7923" s="14">
        <v>-29.944022220000001</v>
      </c>
      <c r="E7923" s="14">
        <v>30.95856667</v>
      </c>
      <c r="F7923" s="7" t="s">
        <v>3398</v>
      </c>
      <c r="G7923" s="7" t="s">
        <v>3956</v>
      </c>
      <c r="H7923" s="7" t="str">
        <f t="shared" si="247"/>
        <v>(-29.9440222, 30.9585667)</v>
      </c>
    </row>
    <row r="7924" spans="1:8" x14ac:dyDescent="0.25">
      <c r="A7924" s="7" t="str">
        <f t="shared" si="246"/>
        <v>TRIM: Merebank Sdg.Durban Corp. Pension Fund - Private Siding (649279)</v>
      </c>
      <c r="B7924" s="7" t="s">
        <v>3957</v>
      </c>
      <c r="C7924" s="7" t="s">
        <v>2974</v>
      </c>
      <c r="D7924" s="14">
        <v>-29.944022220000001</v>
      </c>
      <c r="E7924" s="14">
        <v>30.95856667</v>
      </c>
      <c r="F7924" s="7" t="s">
        <v>3398</v>
      </c>
      <c r="G7924" s="7" t="s">
        <v>3958</v>
      </c>
      <c r="H7924" s="7" t="str">
        <f t="shared" si="247"/>
        <v>(-29.9440222, 30.9585667)</v>
      </c>
    </row>
    <row r="7925" spans="1:8" x14ac:dyDescent="0.25">
      <c r="A7925" s="7" t="str">
        <f t="shared" si="246"/>
        <v>TRIM: Merebank Sdg.Tastic Rice Corporation - Private Siding (649422)</v>
      </c>
      <c r="B7925" s="7" t="s">
        <v>3959</v>
      </c>
      <c r="C7925" s="7" t="s">
        <v>2974</v>
      </c>
      <c r="D7925" s="14">
        <v>-29.944022220000001</v>
      </c>
      <c r="E7925" s="14">
        <v>30.95856667</v>
      </c>
      <c r="F7925" s="7" t="s">
        <v>3398</v>
      </c>
      <c r="G7925" s="7" t="s">
        <v>3960</v>
      </c>
      <c r="H7925" s="7" t="str">
        <f t="shared" si="247"/>
        <v>(-29.9440222, 30.9585667)</v>
      </c>
    </row>
    <row r="7926" spans="1:8" x14ac:dyDescent="0.25">
      <c r="A7926" s="7" t="str">
        <f t="shared" si="246"/>
        <v>TRIM: Merebank Sdg.Pioneer Foods Pty Ltd - Private Siding (649589)</v>
      </c>
      <c r="B7926" s="7" t="s">
        <v>3961</v>
      </c>
      <c r="C7926" s="7" t="s">
        <v>2974</v>
      </c>
      <c r="D7926" s="14">
        <v>-29.944022220000001</v>
      </c>
      <c r="E7926" s="14">
        <v>30.95856667</v>
      </c>
      <c r="F7926" s="7" t="s">
        <v>3398</v>
      </c>
      <c r="G7926" s="7" t="s">
        <v>3962</v>
      </c>
      <c r="H7926" s="7" t="str">
        <f t="shared" si="247"/>
        <v>(-29.9440222, 30.9585667)</v>
      </c>
    </row>
    <row r="7927" spans="1:8" x14ac:dyDescent="0.25">
      <c r="A7927" s="7" t="str">
        <f t="shared" si="246"/>
        <v>TRIM: Mandini Sdg.Sappi Kraft - Private Siding (649716)</v>
      </c>
      <c r="B7927" s="7" t="s">
        <v>3963</v>
      </c>
      <c r="C7927" s="7" t="s">
        <v>2974</v>
      </c>
      <c r="D7927" s="14">
        <v>-29.141033329999999</v>
      </c>
      <c r="E7927" s="14">
        <v>31.406022220000001</v>
      </c>
      <c r="F7927" s="7" t="s">
        <v>3625</v>
      </c>
      <c r="G7927" s="7" t="s">
        <v>3964</v>
      </c>
      <c r="H7927" s="7" t="str">
        <f t="shared" si="247"/>
        <v>(-29.1410333, 31.4060222)</v>
      </c>
    </row>
    <row r="7928" spans="1:8" x14ac:dyDescent="0.25">
      <c r="A7928" s="7" t="str">
        <f t="shared" si="246"/>
        <v>TRIM: Richards Bay Harbour Coal Terminal - Private Siding (649856)</v>
      </c>
      <c r="B7928" s="7" t="s">
        <v>3965</v>
      </c>
      <c r="C7928" s="7" t="s">
        <v>2974</v>
      </c>
      <c r="D7928" s="14">
        <v>-28.7685</v>
      </c>
      <c r="E7928" s="14">
        <v>32.089722219999999</v>
      </c>
      <c r="F7928" s="7" t="s">
        <v>3625</v>
      </c>
      <c r="G7928" s="7" t="s">
        <v>3966</v>
      </c>
      <c r="H7928" s="7" t="str">
        <f t="shared" si="247"/>
        <v>(-28.7685, 32.0897222)</v>
      </c>
    </row>
    <row r="7929" spans="1:8" x14ac:dyDescent="0.25">
      <c r="A7929" s="7" t="str">
        <f t="shared" si="246"/>
        <v>TRIM: Merebank Sdg.Shell Downstream S.A Pty Lt - Private Siding (649902)</v>
      </c>
      <c r="B7929" s="7" t="s">
        <v>3967</v>
      </c>
      <c r="C7929" s="7" t="s">
        <v>2974</v>
      </c>
      <c r="D7929" s="14">
        <v>-29.918452779999999</v>
      </c>
      <c r="E7929" s="14">
        <v>30.976722219999999</v>
      </c>
      <c r="F7929" s="7" t="s">
        <v>3398</v>
      </c>
      <c r="G7929" s="7" t="s">
        <v>3968</v>
      </c>
      <c r="H7929" s="7" t="str">
        <f t="shared" si="247"/>
        <v>(-29.9184528, 30.9767222)</v>
      </c>
    </row>
    <row r="7930" spans="1:8" x14ac:dyDescent="0.25">
      <c r="A7930" s="7" t="str">
        <f t="shared" si="246"/>
        <v>TRIM: Merebank Sdg.Engen Petroleum - Private Siding (649945)</v>
      </c>
      <c r="B7930" s="7" t="s">
        <v>3969</v>
      </c>
      <c r="C7930" s="7" t="s">
        <v>2974</v>
      </c>
      <c r="D7930" s="14">
        <v>-29.918452779999999</v>
      </c>
      <c r="E7930" s="14">
        <v>30.976722219999999</v>
      </c>
      <c r="F7930" s="7" t="s">
        <v>3398</v>
      </c>
      <c r="G7930" s="7" t="s">
        <v>3970</v>
      </c>
      <c r="H7930" s="7" t="str">
        <f t="shared" si="247"/>
        <v>(-29.9184528, 30.9767222)</v>
      </c>
    </row>
    <row r="7931" spans="1:8" x14ac:dyDescent="0.25">
      <c r="A7931" s="7" t="str">
        <f t="shared" si="246"/>
        <v>TRIM: Merebank Sdg.Lanxess - Private Siding (649961)</v>
      </c>
      <c r="B7931" s="7" t="s">
        <v>3971</v>
      </c>
      <c r="C7931" s="7" t="s">
        <v>2974</v>
      </c>
      <c r="D7931" s="14">
        <v>-29.91845369</v>
      </c>
      <c r="E7931" s="14">
        <v>30.976722219999999</v>
      </c>
      <c r="F7931" s="7" t="s">
        <v>3398</v>
      </c>
      <c r="G7931" s="7" t="s">
        <v>3972</v>
      </c>
      <c r="H7931" s="7" t="str">
        <f t="shared" si="247"/>
        <v>(-29.9184537, 30.9767222)</v>
      </c>
    </row>
    <row r="7932" spans="1:8" x14ac:dyDescent="0.25">
      <c r="A7932" s="7" t="str">
        <f t="shared" si="246"/>
        <v>TRIM: Maydon Wharf Sdg.Foreshore - Yard Control + Private Siding (649996)</v>
      </c>
      <c r="B7932" s="7" t="s">
        <v>3973</v>
      </c>
      <c r="C7932" s="7" t="s">
        <v>3352</v>
      </c>
      <c r="D7932" s="14">
        <v>-29.877888890000001</v>
      </c>
      <c r="E7932" s="14">
        <v>31.05461111</v>
      </c>
      <c r="F7932" s="7" t="s">
        <v>3398</v>
      </c>
      <c r="G7932" s="7" t="s">
        <v>3974</v>
      </c>
      <c r="H7932" s="7" t="str">
        <f t="shared" si="247"/>
        <v>(-29.8778889, 31.0546111)</v>
      </c>
    </row>
    <row r="7933" spans="1:8" x14ac:dyDescent="0.25">
      <c r="A7933" s="7" t="str">
        <f t="shared" si="246"/>
        <v>TRIM: Rossburgh Sdg.Hulett Refineries - Private Siding (650056)</v>
      </c>
      <c r="B7933" s="7" t="s">
        <v>3975</v>
      </c>
      <c r="C7933" s="7" t="s">
        <v>2974</v>
      </c>
      <c r="D7933" s="14">
        <v>-29.898630560000001</v>
      </c>
      <c r="E7933" s="14">
        <v>30.981258329999999</v>
      </c>
      <c r="F7933" s="7" t="s">
        <v>3398</v>
      </c>
      <c r="G7933" s="7" t="s">
        <v>3976</v>
      </c>
      <c r="H7933" s="7" t="str">
        <f t="shared" si="247"/>
        <v>(-29.8986306, 30.9812583)</v>
      </c>
    </row>
    <row r="7934" spans="1:8" x14ac:dyDescent="0.25">
      <c r="A7934" s="7" t="str">
        <f t="shared" si="246"/>
        <v>TRIM: Umbilo Sdg.Metboard Properties Ltd - Private Siding (650242)</v>
      </c>
      <c r="B7934" s="7" t="s">
        <v>3977</v>
      </c>
      <c r="C7934" s="7" t="s">
        <v>2974</v>
      </c>
      <c r="D7934" s="14">
        <v>-29.87731389</v>
      </c>
      <c r="E7934" s="14">
        <v>30.996169439999999</v>
      </c>
      <c r="F7934" s="7" t="s">
        <v>3398</v>
      </c>
      <c r="G7934" s="7" t="s">
        <v>3978</v>
      </c>
      <c r="H7934" s="7" t="str">
        <f t="shared" si="247"/>
        <v>(-29.8773139, 30.9961694)</v>
      </c>
    </row>
    <row r="7935" spans="1:8" x14ac:dyDescent="0.25">
      <c r="A7935" s="7" t="str">
        <f t="shared" si="246"/>
        <v>TRIM: Umbilo Sdg.Telfords Properties - Private Siding (650269)</v>
      </c>
      <c r="B7935" s="7" t="s">
        <v>3979</v>
      </c>
      <c r="C7935" s="7" t="s">
        <v>2974</v>
      </c>
      <c r="D7935" s="14">
        <v>-25.5227</v>
      </c>
      <c r="E7935" s="14">
        <v>26.178899999999999</v>
      </c>
      <c r="F7935" s="7" t="s">
        <v>3398</v>
      </c>
      <c r="G7935" s="7" t="s">
        <v>3980</v>
      </c>
      <c r="H7935" s="7" t="str">
        <f t="shared" si="247"/>
        <v>(-25.5227, 26.1789)</v>
      </c>
    </row>
    <row r="7936" spans="1:8" x14ac:dyDescent="0.25">
      <c r="A7936" s="7" t="str">
        <f t="shared" si="246"/>
        <v>TRIM: Congella Sdg.Genfood Durban Mill 1 - Private Siding (650277)</v>
      </c>
      <c r="B7936" s="7" t="s">
        <v>3981</v>
      </c>
      <c r="C7936" s="7" t="s">
        <v>2974</v>
      </c>
      <c r="D7936" s="14">
        <v>-29.87731389</v>
      </c>
      <c r="E7936" s="14">
        <v>30.996169439999999</v>
      </c>
      <c r="F7936" s="7" t="s">
        <v>3398</v>
      </c>
      <c r="G7936" s="7" t="s">
        <v>3982</v>
      </c>
      <c r="H7936" s="7" t="str">
        <f t="shared" si="247"/>
        <v>(-29.8773139, 30.9961694)</v>
      </c>
    </row>
    <row r="7937" spans="1:8" x14ac:dyDescent="0.25">
      <c r="A7937" s="7" t="str">
        <f t="shared" ref="A7937:A8000" si="248">"TRIM: " &amp; B7937 &amp; " - " &amp; C7937 &amp; " (" &amp; G7937 &amp; ")"</f>
        <v>TRIM: Umbilo Sdg.Ensign Shipping Logistics - Private Siding (650293)</v>
      </c>
      <c r="B7937" s="7" t="s">
        <v>3983</v>
      </c>
      <c r="C7937" s="7" t="s">
        <v>2974</v>
      </c>
      <c r="D7937" s="14">
        <v>-29.87731389</v>
      </c>
      <c r="E7937" s="14">
        <v>30.996169439999999</v>
      </c>
      <c r="F7937" s="7" t="s">
        <v>3398</v>
      </c>
      <c r="G7937" s="7" t="s">
        <v>3984</v>
      </c>
      <c r="H7937" s="7" t="str">
        <f t="shared" ref="H7937:H8000" si="249">"(" &amp; TEXT(D7937, "#.#######") &amp; ", " &amp; TEXT(E7937, "#.#######") &amp; ")"</f>
        <v>(-29.8773139, 30.9961694)</v>
      </c>
    </row>
    <row r="7938" spans="1:8" x14ac:dyDescent="0.25">
      <c r="A7938" s="7" t="str">
        <f t="shared" si="248"/>
        <v>TRIM: Maydon Wharf Sdg.Grinrod Tank Term. - Yard Control + Private Siding (650447)</v>
      </c>
      <c r="B7938" s="7" t="s">
        <v>3985</v>
      </c>
      <c r="C7938" s="7" t="s">
        <v>3352</v>
      </c>
      <c r="D7938" s="14">
        <v>-29.877888890000001</v>
      </c>
      <c r="E7938" s="14">
        <v>31.05461111</v>
      </c>
      <c r="F7938" s="7" t="s">
        <v>3398</v>
      </c>
      <c r="G7938" s="7" t="s">
        <v>3986</v>
      </c>
      <c r="H7938" s="7" t="str">
        <f t="shared" si="249"/>
        <v>(-29.8778889, 31.0546111)</v>
      </c>
    </row>
    <row r="7939" spans="1:8" x14ac:dyDescent="0.25">
      <c r="A7939" s="7" t="str">
        <f t="shared" si="248"/>
        <v>TRIM: Umkomaas Sdg.Sappi Saiccor - Private Siding (650579)</v>
      </c>
      <c r="B7939" s="7" t="s">
        <v>3987</v>
      </c>
      <c r="C7939" s="7" t="s">
        <v>2974</v>
      </c>
      <c r="D7939" s="14">
        <v>-30.20330556</v>
      </c>
      <c r="E7939" s="14">
        <v>30.802797219999999</v>
      </c>
      <c r="F7939" s="7" t="s">
        <v>3398</v>
      </c>
      <c r="G7939" s="7" t="s">
        <v>3988</v>
      </c>
      <c r="H7939" s="7" t="str">
        <f t="shared" si="249"/>
        <v>(-30.2033056, 30.8027972)</v>
      </c>
    </row>
    <row r="7940" spans="1:8" x14ac:dyDescent="0.25">
      <c r="A7940" s="7" t="str">
        <f t="shared" si="248"/>
        <v>TRIM: Ballengeich Sdg.Tweewaters Fuel 1 - Private Siding (650722)</v>
      </c>
      <c r="B7940" s="7" t="s">
        <v>3989</v>
      </c>
      <c r="C7940" s="7" t="s">
        <v>2974</v>
      </c>
      <c r="D7940" s="14">
        <v>-27.88647778</v>
      </c>
      <c r="E7940" s="14">
        <v>29.978769440000001</v>
      </c>
      <c r="F7940" s="7" t="s">
        <v>3398</v>
      </c>
      <c r="G7940" s="7" t="s">
        <v>3990</v>
      </c>
      <c r="H7940" s="7" t="str">
        <f t="shared" si="249"/>
        <v>(-27.8864778, 29.9787694)</v>
      </c>
    </row>
    <row r="7941" spans="1:8" x14ac:dyDescent="0.25">
      <c r="A7941" s="7" t="str">
        <f t="shared" si="248"/>
        <v>TRIM: Teza Sdg.Sappi Forests - Private Siding (650749)</v>
      </c>
      <c r="B7941" s="7" t="s">
        <v>3991</v>
      </c>
      <c r="C7941" s="7" t="s">
        <v>2974</v>
      </c>
      <c r="D7941" s="14">
        <v>-28.521091670000001</v>
      </c>
      <c r="E7941" s="14">
        <v>32.143166669999999</v>
      </c>
      <c r="F7941" s="7" t="s">
        <v>3625</v>
      </c>
      <c r="G7941" s="7" t="s">
        <v>3992</v>
      </c>
      <c r="H7941" s="7" t="str">
        <f t="shared" si="249"/>
        <v>(-28.5210917, 32.1431667)</v>
      </c>
    </row>
    <row r="7942" spans="1:8" x14ac:dyDescent="0.25">
      <c r="A7942" s="7" t="str">
        <f t="shared" si="248"/>
        <v>TRIM: Amatikulu Sdg.Tongaat Hulett Sugar Mills - Private Siding (650757)</v>
      </c>
      <c r="B7942" s="7" t="s">
        <v>3993</v>
      </c>
      <c r="C7942" s="7" t="s">
        <v>2974</v>
      </c>
      <c r="D7942" s="14">
        <v>-29.051902500000001</v>
      </c>
      <c r="E7942" s="14">
        <v>31.531705559999999</v>
      </c>
      <c r="F7942" s="7" t="s">
        <v>3625</v>
      </c>
      <c r="G7942" s="7" t="s">
        <v>3994</v>
      </c>
      <c r="H7942" s="7" t="str">
        <f t="shared" si="249"/>
        <v>(-29.0519025, 31.5317056)</v>
      </c>
    </row>
    <row r="7943" spans="1:8" x14ac:dyDescent="0.25">
      <c r="A7943" s="7" t="str">
        <f t="shared" si="248"/>
        <v>TRIM: Mount Vernon Sdg.Npc Cimor Pty Ltd - Private Siding (650846)</v>
      </c>
      <c r="B7943" s="7" t="s">
        <v>3995</v>
      </c>
      <c r="C7943" s="7" t="s">
        <v>2974</v>
      </c>
      <c r="D7943" s="14">
        <v>-29.900527780000001</v>
      </c>
      <c r="E7943" s="14">
        <v>30.932805559999998</v>
      </c>
      <c r="F7943" s="7" t="s">
        <v>3398</v>
      </c>
      <c r="G7943" s="7" t="s">
        <v>3996</v>
      </c>
      <c r="H7943" s="7" t="str">
        <f t="shared" si="249"/>
        <v>(-29.9005278, 30.9328056)</v>
      </c>
    </row>
    <row r="7944" spans="1:8" x14ac:dyDescent="0.25">
      <c r="A7944" s="7" t="str">
        <f t="shared" si="248"/>
        <v>TRIM: Canelands Sdg.Dow Agrosciences S.A - Private Siding (650854)</v>
      </c>
      <c r="B7944" s="7" t="s">
        <v>3997</v>
      </c>
      <c r="C7944" s="7" t="s">
        <v>2974</v>
      </c>
      <c r="D7944" s="14">
        <v>-29.625041670000002</v>
      </c>
      <c r="E7944" s="14">
        <v>31.05920278</v>
      </c>
      <c r="F7944" s="7" t="s">
        <v>3625</v>
      </c>
      <c r="G7944" s="7" t="s">
        <v>3998</v>
      </c>
      <c r="H7944" s="7" t="str">
        <f t="shared" si="249"/>
        <v>(-29.6250417, 31.0592028)</v>
      </c>
    </row>
    <row r="7945" spans="1:8" x14ac:dyDescent="0.25">
      <c r="A7945" s="7" t="str">
        <f t="shared" si="248"/>
        <v>TRIM: Eston (Sdg) - Private Siding (650935)</v>
      </c>
      <c r="B7945" s="7" t="s">
        <v>3999</v>
      </c>
      <c r="C7945" s="7" t="s">
        <v>2974</v>
      </c>
      <c r="D7945" s="14">
        <v>-29.72964722</v>
      </c>
      <c r="E7945" s="14">
        <v>30.50668889</v>
      </c>
      <c r="F7945" s="7" t="s">
        <v>3398</v>
      </c>
      <c r="G7945" s="7" t="s">
        <v>4000</v>
      </c>
      <c r="H7945" s="7" t="str">
        <f t="shared" si="249"/>
        <v>(-29.7296472, 30.5066889)</v>
      </c>
    </row>
    <row r="7946" spans="1:8" x14ac:dyDescent="0.25">
      <c r="A7946" s="7" t="str">
        <f t="shared" si="248"/>
        <v>TRIM: Maydon Wharf Sdg.Wood Ibis Invest. - Hawe-Terreine + Private Siding (650986)</v>
      </c>
      <c r="B7946" s="7" t="s">
        <v>4001</v>
      </c>
      <c r="C7946" s="7" t="s">
        <v>3743</v>
      </c>
      <c r="D7946" s="14">
        <v>-29.877888890000001</v>
      </c>
      <c r="E7946" s="14">
        <v>31.05461111</v>
      </c>
      <c r="F7946" s="7" t="s">
        <v>3398</v>
      </c>
      <c r="G7946" s="7" t="s">
        <v>4002</v>
      </c>
      <c r="H7946" s="7" t="str">
        <f t="shared" si="249"/>
        <v>(-29.8778889, 31.0546111)</v>
      </c>
    </row>
    <row r="7947" spans="1:8" x14ac:dyDescent="0.25">
      <c r="A7947" s="7" t="str">
        <f t="shared" si="248"/>
        <v>TRIM: Phoenix Sdg.Europagent - Private Siding (650994)</v>
      </c>
      <c r="B7947" s="7" t="s">
        <v>4003</v>
      </c>
      <c r="C7947" s="7" t="s">
        <v>2974</v>
      </c>
      <c r="D7947" s="14">
        <v>-24.764399999999998</v>
      </c>
      <c r="E7947" s="14">
        <v>27.324999999999999</v>
      </c>
      <c r="F7947" s="7" t="s">
        <v>3625</v>
      </c>
      <c r="G7947" s="7" t="s">
        <v>4004</v>
      </c>
      <c r="H7947" s="7" t="str">
        <f t="shared" si="249"/>
        <v>(-24.7644, 27.325)</v>
      </c>
    </row>
    <row r="7948" spans="1:8" x14ac:dyDescent="0.25">
      <c r="A7948" s="7" t="str">
        <f t="shared" si="248"/>
        <v>TRIM: Harrison Sdg.National Plant Food Cc - Private Siding (651095)</v>
      </c>
      <c r="B7948" s="7" t="s">
        <v>4005</v>
      </c>
      <c r="C7948" s="7" t="s">
        <v>2974</v>
      </c>
      <c r="D7948" s="14">
        <v>-29.733433609999999</v>
      </c>
      <c r="E7948" s="14">
        <v>30.627127779999999</v>
      </c>
      <c r="F7948" s="7" t="s">
        <v>3398</v>
      </c>
      <c r="G7948" s="7" t="s">
        <v>4006</v>
      </c>
      <c r="H7948" s="7" t="str">
        <f t="shared" si="249"/>
        <v>(-29.7334336, 30.6271278)</v>
      </c>
    </row>
    <row r="7949" spans="1:8" x14ac:dyDescent="0.25">
      <c r="A7949" s="7" t="str">
        <f t="shared" si="248"/>
        <v>TRIM: Winterton Sdg.Afgri Operations Ltd - Private Siding (651109)</v>
      </c>
      <c r="B7949" s="7" t="s">
        <v>4007</v>
      </c>
      <c r="C7949" s="7" t="s">
        <v>2974</v>
      </c>
      <c r="D7949" s="14">
        <v>-28.814213890000001</v>
      </c>
      <c r="E7949" s="14">
        <v>29.539549999999998</v>
      </c>
      <c r="F7949" s="7" t="s">
        <v>3398</v>
      </c>
      <c r="G7949" s="7" t="s">
        <v>4008</v>
      </c>
      <c r="H7949" s="7" t="str">
        <f t="shared" si="249"/>
        <v>(-28.8142139, 29.53955)</v>
      </c>
    </row>
    <row r="7950" spans="1:8" x14ac:dyDescent="0.25">
      <c r="A7950" s="7" t="str">
        <f t="shared" si="248"/>
        <v>TRIM: Durban Road Sdg.Natal Estates Limited - Private Siding (651141)</v>
      </c>
      <c r="B7950" s="7" t="s">
        <v>4009</v>
      </c>
      <c r="C7950" s="7" t="s">
        <v>2974</v>
      </c>
      <c r="D7950" s="14">
        <v>-29.8505675</v>
      </c>
      <c r="E7950" s="14">
        <v>30.29410833</v>
      </c>
      <c r="F7950" s="7" t="s">
        <v>3398</v>
      </c>
      <c r="G7950" s="7" t="s">
        <v>4010</v>
      </c>
      <c r="H7950" s="7" t="str">
        <f t="shared" si="249"/>
        <v>(-29.8505675, 30.2941083)</v>
      </c>
    </row>
    <row r="7951" spans="1:8" x14ac:dyDescent="0.25">
      <c r="A7951" s="7" t="str">
        <f t="shared" si="248"/>
        <v>TRIM: Vryheid Sdg.Nguni Mining Pty Ltd - Private Siding (651206)</v>
      </c>
      <c r="B7951" s="7" t="s">
        <v>4011</v>
      </c>
      <c r="C7951" s="7" t="s">
        <v>2974</v>
      </c>
      <c r="D7951" s="14">
        <v>-27.765377780000001</v>
      </c>
      <c r="E7951" s="14">
        <v>30.810805559999999</v>
      </c>
      <c r="F7951" s="7" t="s">
        <v>3625</v>
      </c>
      <c r="G7951" s="7" t="s">
        <v>4012</v>
      </c>
      <c r="H7951" s="7" t="str">
        <f t="shared" si="249"/>
        <v>(-27.7653778, 30.8108056)</v>
      </c>
    </row>
    <row r="7952" spans="1:8" x14ac:dyDescent="0.25">
      <c r="A7952" s="7" t="str">
        <f t="shared" si="248"/>
        <v>TRIM: Umtentweni Sdg.Npc Cimcor Pty Ltd - Private Siding (651311)</v>
      </c>
      <c r="B7952" s="7" t="s">
        <v>4013</v>
      </c>
      <c r="C7952" s="7" t="s">
        <v>2974</v>
      </c>
      <c r="D7952" s="14">
        <v>-30.715211109999998</v>
      </c>
      <c r="E7952" s="14">
        <v>30.47583333</v>
      </c>
      <c r="F7952" s="7" t="s">
        <v>3398</v>
      </c>
      <c r="G7952" s="7" t="s">
        <v>4014</v>
      </c>
      <c r="H7952" s="7" t="str">
        <f t="shared" si="249"/>
        <v>(-30.7152111, 30.4758333)</v>
      </c>
    </row>
    <row r="7953" spans="1:8" x14ac:dyDescent="0.25">
      <c r="A7953" s="7" t="str">
        <f t="shared" si="248"/>
        <v>TRIM: Umtentweni Sdg.Npc Cimcor Pty Ltd 2 - Private Siding (651338)</v>
      </c>
      <c r="B7953" s="7" t="s">
        <v>4015</v>
      </c>
      <c r="C7953" s="7" t="s">
        <v>2974</v>
      </c>
      <c r="D7953" s="14">
        <v>-30.728444440000001</v>
      </c>
      <c r="E7953" s="14">
        <v>30.467138890000001</v>
      </c>
      <c r="F7953" s="7" t="s">
        <v>3398</v>
      </c>
      <c r="G7953" s="7" t="s">
        <v>4016</v>
      </c>
      <c r="H7953" s="7" t="str">
        <f t="shared" si="249"/>
        <v>(-30.7284444, 30.4671389)</v>
      </c>
    </row>
    <row r="7954" spans="1:8" x14ac:dyDescent="0.25">
      <c r="A7954" s="7" t="str">
        <f t="shared" si="248"/>
        <v>TRIM: Enqoloti Sdg.Zululand Antrichite Collier - Private Siding (651605)</v>
      </c>
      <c r="B7954" s="7" t="s">
        <v>4017</v>
      </c>
      <c r="C7954" s="7" t="s">
        <v>2974</v>
      </c>
      <c r="D7954" s="14">
        <v>-27.974692999999998</v>
      </c>
      <c r="E7954" s="14">
        <v>26.756575000000002</v>
      </c>
      <c r="F7954" s="7" t="s">
        <v>3625</v>
      </c>
      <c r="G7954" s="7" t="s">
        <v>4018</v>
      </c>
      <c r="H7954" s="7" t="str">
        <f t="shared" si="249"/>
        <v>(-27.974693, 26.756575)</v>
      </c>
    </row>
    <row r="7955" spans="1:8" x14ac:dyDescent="0.25">
      <c r="A7955" s="7" t="str">
        <f t="shared" si="248"/>
        <v>TRIM: Maydon Wharf Sdg.African Cold Storage - Yard Control + Private Siding (651672)</v>
      </c>
      <c r="B7955" s="7" t="s">
        <v>4019</v>
      </c>
      <c r="C7955" s="7" t="s">
        <v>3352</v>
      </c>
      <c r="D7955" s="14">
        <v>-29.877888890000001</v>
      </c>
      <c r="E7955" s="14">
        <v>31.05461111</v>
      </c>
      <c r="F7955" s="7" t="s">
        <v>3398</v>
      </c>
      <c r="G7955" s="7" t="s">
        <v>4020</v>
      </c>
      <c r="H7955" s="7" t="str">
        <f t="shared" si="249"/>
        <v>(-29.8778889, 31.0546111)</v>
      </c>
    </row>
    <row r="7956" spans="1:8" x14ac:dyDescent="0.25">
      <c r="A7956" s="7" t="str">
        <f t="shared" si="248"/>
        <v>TRIM: Glencoe Sdg.Shell Downstream S.A Pty Ltd - Private Siding (651702)</v>
      </c>
      <c r="B7956" s="7" t="s">
        <v>4021</v>
      </c>
      <c r="C7956" s="7" t="s">
        <v>2974</v>
      </c>
      <c r="D7956" s="14">
        <v>-27.738519</v>
      </c>
      <c r="E7956" s="14">
        <v>26.474502999999999</v>
      </c>
      <c r="F7956" s="7" t="s">
        <v>3625</v>
      </c>
      <c r="G7956" s="7" t="s">
        <v>4022</v>
      </c>
      <c r="H7956" s="7" t="str">
        <f t="shared" si="249"/>
        <v>(-27.738519, 26.474503)</v>
      </c>
    </row>
    <row r="7957" spans="1:8" x14ac:dyDescent="0.25">
      <c r="A7957" s="7" t="str">
        <f t="shared" si="248"/>
        <v>TRIM: Camden Sdg.Eskom Holdings - Private Siding (651761)</v>
      </c>
      <c r="B7957" s="7" t="s">
        <v>4023</v>
      </c>
      <c r="C7957" s="7" t="s">
        <v>2974</v>
      </c>
      <c r="D7957" s="14">
        <v>-26.62885</v>
      </c>
      <c r="E7957" s="14">
        <v>30.084341389999999</v>
      </c>
      <c r="F7957" s="7" t="s">
        <v>3625</v>
      </c>
      <c r="G7957" s="7" t="s">
        <v>4024</v>
      </c>
      <c r="H7957" s="7" t="str">
        <f t="shared" si="249"/>
        <v>(-26.62885, 30.0843414)</v>
      </c>
    </row>
    <row r="7958" spans="1:8" x14ac:dyDescent="0.25">
      <c r="A7958" s="7" t="str">
        <f t="shared" si="248"/>
        <v>TRIM: Carolina Sdg.Afgri Operations Ltd - Private Siding (651818)</v>
      </c>
      <c r="B7958" s="7" t="s">
        <v>4025</v>
      </c>
      <c r="C7958" s="7" t="s">
        <v>2974</v>
      </c>
      <c r="D7958" s="14">
        <v>-26.069741669999999</v>
      </c>
      <c r="E7958" s="14">
        <v>30.12560556</v>
      </c>
      <c r="F7958" s="7" t="s">
        <v>3625</v>
      </c>
      <c r="G7958" s="7" t="s">
        <v>4026</v>
      </c>
      <c r="H7958" s="7" t="str">
        <f t="shared" si="249"/>
        <v>(-26.0697417, 30.1256056)</v>
      </c>
    </row>
    <row r="7959" spans="1:8" x14ac:dyDescent="0.25">
      <c r="A7959" s="7" t="str">
        <f t="shared" si="248"/>
        <v>TRIM: Carolina Sdg.Mondi Limited - Private Siding (651826)</v>
      </c>
      <c r="B7959" s="7" t="s">
        <v>4027</v>
      </c>
      <c r="C7959" s="7" t="s">
        <v>2974</v>
      </c>
      <c r="D7959" s="14">
        <v>-26.069741669999999</v>
      </c>
      <c r="E7959" s="14">
        <v>30.12560556</v>
      </c>
      <c r="F7959" s="7" t="s">
        <v>3625</v>
      </c>
      <c r="G7959" s="7" t="s">
        <v>4028</v>
      </c>
      <c r="H7959" s="7" t="str">
        <f t="shared" si="249"/>
        <v>(-26.0697417, 30.1256056)</v>
      </c>
    </row>
    <row r="7960" spans="1:8" x14ac:dyDescent="0.25">
      <c r="A7960" s="7" t="str">
        <f t="shared" si="248"/>
        <v>TRIM: Ermelo Sdg.Mashala Resources Pty Ltd - Mine Area (651834)</v>
      </c>
      <c r="B7960" s="7" t="s">
        <v>4029</v>
      </c>
      <c r="C7960" s="7" t="s">
        <v>3740</v>
      </c>
      <c r="D7960" s="14">
        <v>-30.4236</v>
      </c>
      <c r="E7960" s="14">
        <v>26.838799999999999</v>
      </c>
      <c r="F7960" s="7" t="s">
        <v>3625</v>
      </c>
      <c r="G7960" s="7" t="s">
        <v>4030</v>
      </c>
      <c r="H7960" s="7" t="str">
        <f t="shared" si="249"/>
        <v>(-30.4236, 26.8388)</v>
      </c>
    </row>
    <row r="7961" spans="1:8" x14ac:dyDescent="0.25">
      <c r="A7961" s="7" t="str">
        <f t="shared" si="248"/>
        <v>TRIM: Wests Sdg.Bulk Connections - Hawe-Terreine + Private Siding (651958)</v>
      </c>
      <c r="B7961" s="7" t="s">
        <v>4031</v>
      </c>
      <c r="C7961" s="7" t="s">
        <v>3743</v>
      </c>
      <c r="D7961" s="14">
        <v>-29.877897220000001</v>
      </c>
      <c r="E7961" s="14">
        <v>31.054600000000001</v>
      </c>
      <c r="F7961" s="7" t="s">
        <v>3398</v>
      </c>
      <c r="G7961" s="7" t="s">
        <v>4032</v>
      </c>
      <c r="H7961" s="7" t="str">
        <f t="shared" si="249"/>
        <v>(-29.8778972, 31.0546)</v>
      </c>
    </row>
    <row r="7962" spans="1:8" x14ac:dyDescent="0.25">
      <c r="A7962" s="7" t="str">
        <f t="shared" si="248"/>
        <v>TRIM: Kemp Sdg. Reatile Timrite Pty Ltd - Private Siding (652024)</v>
      </c>
      <c r="B7962" s="7" t="s">
        <v>4033</v>
      </c>
      <c r="C7962" s="7" t="s">
        <v>2974</v>
      </c>
      <c r="D7962" s="14">
        <v>-26.92769444</v>
      </c>
      <c r="E7962" s="14">
        <v>30.76435</v>
      </c>
      <c r="F7962" s="7" t="s">
        <v>3625</v>
      </c>
      <c r="G7962" s="7" t="s">
        <v>4034</v>
      </c>
      <c r="H7962" s="7" t="str">
        <f t="shared" si="249"/>
        <v>(-26.9276944, 30.76435)</v>
      </c>
    </row>
    <row r="7963" spans="1:8" x14ac:dyDescent="0.25">
      <c r="A7963" s="7" t="str">
        <f t="shared" si="248"/>
        <v>TRIM: Lothair Sdg.Afgri Operations Ltd - Private Siding (652156)</v>
      </c>
      <c r="B7963" s="7" t="s">
        <v>4035</v>
      </c>
      <c r="C7963" s="7" t="s">
        <v>2974</v>
      </c>
      <c r="D7963" s="14">
        <v>-26.39143889</v>
      </c>
      <c r="E7963" s="14">
        <v>30.433495560000001</v>
      </c>
      <c r="F7963" s="7" t="s">
        <v>3625</v>
      </c>
      <c r="G7963" s="7" t="s">
        <v>4036</v>
      </c>
      <c r="H7963" s="7" t="str">
        <f t="shared" si="249"/>
        <v>(-26.3914389, 30.4334956)</v>
      </c>
    </row>
    <row r="7964" spans="1:8" x14ac:dyDescent="0.25">
      <c r="A7964" s="7" t="str">
        <f t="shared" si="248"/>
        <v>TRIM: Piet Retief Sdg.Jindal Mining Sa Pty Ltd - Private Siding (652253)</v>
      </c>
      <c r="B7964" s="7" t="s">
        <v>4037</v>
      </c>
      <c r="C7964" s="7" t="s">
        <v>2974</v>
      </c>
      <c r="D7964" s="14">
        <v>-29.187163999999999</v>
      </c>
      <c r="E7964" s="14">
        <v>27.030843999999998</v>
      </c>
      <c r="F7964" s="7" t="s">
        <v>3625</v>
      </c>
      <c r="G7964" s="7" t="s">
        <v>4038</v>
      </c>
      <c r="H7964" s="7" t="str">
        <f t="shared" si="249"/>
        <v>(-29.187164, 27.030844)</v>
      </c>
    </row>
    <row r="7965" spans="1:8" x14ac:dyDescent="0.25">
      <c r="A7965" s="7" t="str">
        <f t="shared" si="248"/>
        <v>TRIM: Witrand Sdg.Glencore Operations Sa - Private Siding (652318)</v>
      </c>
      <c r="B7965" s="7" t="s">
        <v>4039</v>
      </c>
      <c r="C7965" s="7" t="s">
        <v>2974</v>
      </c>
      <c r="D7965" s="14">
        <v>-25.608739</v>
      </c>
      <c r="E7965" s="14">
        <v>30.432808000000001</v>
      </c>
      <c r="F7965" s="7" t="s">
        <v>3625</v>
      </c>
      <c r="G7965" s="7" t="s">
        <v>4040</v>
      </c>
      <c r="H7965" s="7" t="str">
        <f t="shared" si="249"/>
        <v>(-25.608739, 30.432808)</v>
      </c>
    </row>
    <row r="7966" spans="1:8" x14ac:dyDescent="0.25">
      <c r="A7966" s="7" t="str">
        <f t="shared" si="248"/>
        <v>TRIM: Voorslag Sdg.Glencore Operations Sa - Mine Area (652342)</v>
      </c>
      <c r="B7966" s="7" t="s">
        <v>4041</v>
      </c>
      <c r="C7966" s="7" t="s">
        <v>3740</v>
      </c>
      <c r="D7966" s="14">
        <v>-27.582599999999999</v>
      </c>
      <c r="E7966" s="14">
        <v>27.302600000000002</v>
      </c>
      <c r="F7966" s="7" t="s">
        <v>3625</v>
      </c>
      <c r="G7966" s="7" t="s">
        <v>4042</v>
      </c>
      <c r="H7966" s="7" t="str">
        <f t="shared" si="249"/>
        <v>(-27.5826, 27.3026)</v>
      </c>
    </row>
    <row r="7967" spans="1:8" x14ac:dyDescent="0.25">
      <c r="A7967" s="7" t="str">
        <f t="shared" si="248"/>
        <v>TRIM: Voorslag Sdg.Glencore Operations Sa 1 - Mine Area (652369)</v>
      </c>
      <c r="B7967" s="7" t="s">
        <v>4043</v>
      </c>
      <c r="C7967" s="7" t="s">
        <v>3740</v>
      </c>
      <c r="D7967" s="14">
        <v>-26.37086111</v>
      </c>
      <c r="E7967" s="14">
        <v>29.977930560000001</v>
      </c>
      <c r="F7967" s="7" t="s">
        <v>3625</v>
      </c>
      <c r="G7967" s="7" t="s">
        <v>4044</v>
      </c>
      <c r="H7967" s="7" t="str">
        <f t="shared" si="249"/>
        <v>(-26.3708611, 29.9779306)</v>
      </c>
    </row>
    <row r="7968" spans="1:8" x14ac:dyDescent="0.25">
      <c r="A7968" s="7" t="str">
        <f t="shared" si="248"/>
        <v>TRIM: Panbult Sdg.Kangra Coal Pty Ltd - Private Siding (652377)</v>
      </c>
      <c r="B7968" s="7" t="s">
        <v>4045</v>
      </c>
      <c r="C7968" s="7" t="s">
        <v>2974</v>
      </c>
      <c r="D7968" s="14">
        <v>-26.436661000000001</v>
      </c>
      <c r="E7968" s="14">
        <v>29.620457999999999</v>
      </c>
      <c r="F7968" s="7" t="s">
        <v>3625</v>
      </c>
      <c r="G7968" s="7" t="s">
        <v>4046</v>
      </c>
      <c r="H7968" s="7" t="str">
        <f t="shared" si="249"/>
        <v>(-26.436661, 29.620458)</v>
      </c>
    </row>
    <row r="7969" spans="1:8" x14ac:dyDescent="0.25">
      <c r="A7969" s="7" t="str">
        <f t="shared" si="248"/>
        <v>TRIM: Panbult Sdg.Kangra Coal Pty Ltd - Private Siding (652377)</v>
      </c>
      <c r="B7969" s="7" t="s">
        <v>4045</v>
      </c>
      <c r="C7969" s="7" t="s">
        <v>2974</v>
      </c>
      <c r="D7969" s="14">
        <v>-26.436661000000001</v>
      </c>
      <c r="E7969" s="14">
        <v>29.620457999999999</v>
      </c>
      <c r="F7969" s="7" t="s">
        <v>3625</v>
      </c>
      <c r="G7969" s="7" t="s">
        <v>4046</v>
      </c>
      <c r="H7969" s="7" t="str">
        <f t="shared" si="249"/>
        <v>(-26.436661, 29.620458)</v>
      </c>
    </row>
    <row r="7970" spans="1:8" x14ac:dyDescent="0.25">
      <c r="A7970" s="7" t="str">
        <f t="shared" si="248"/>
        <v>TRIM: Tongaat Sdg.Hulett Group Limited - Private Siding (652466)</v>
      </c>
      <c r="B7970" s="7" t="s">
        <v>4047</v>
      </c>
      <c r="C7970" s="7" t="s">
        <v>2974</v>
      </c>
      <c r="D7970" s="14">
        <v>-29.558283329999998</v>
      </c>
      <c r="E7970" s="14">
        <v>31.127947219999999</v>
      </c>
      <c r="F7970" s="7" t="s">
        <v>3625</v>
      </c>
      <c r="G7970" s="7" t="s">
        <v>4048</v>
      </c>
      <c r="H7970" s="7" t="str">
        <f t="shared" si="249"/>
        <v>(-29.5582833, 31.1279472)</v>
      </c>
    </row>
    <row r="7971" spans="1:8" x14ac:dyDescent="0.25">
      <c r="A7971" s="7" t="str">
        <f t="shared" si="248"/>
        <v>TRIM: Durban Harbour (Sdg) 3 - Hawe-Terreine + Private Siding (652628)</v>
      </c>
      <c r="B7971" s="7" t="s">
        <v>4049</v>
      </c>
      <c r="C7971" s="7" t="s">
        <v>3743</v>
      </c>
      <c r="D7971" s="14">
        <v>-29.872538890000001</v>
      </c>
      <c r="E7971" s="14">
        <v>31.050386670000002</v>
      </c>
      <c r="F7971" s="7" t="s">
        <v>3398</v>
      </c>
      <c r="G7971" s="7" t="s">
        <v>4050</v>
      </c>
      <c r="H7971" s="7" t="str">
        <f t="shared" si="249"/>
        <v>(-29.8725389, 31.0503867)</v>
      </c>
    </row>
    <row r="7972" spans="1:8" x14ac:dyDescent="0.25">
      <c r="A7972" s="7" t="str">
        <f t="shared" si="248"/>
        <v>TRIM: Talana Sdg.Natal Agri - Private Siding (652679)</v>
      </c>
      <c r="B7972" s="7" t="s">
        <v>4051</v>
      </c>
      <c r="C7972" s="7" t="s">
        <v>2974</v>
      </c>
      <c r="D7972" s="14">
        <v>-28.169139999999999</v>
      </c>
      <c r="E7972" s="14">
        <v>30.255947219999999</v>
      </c>
      <c r="F7972" s="7" t="s">
        <v>3625</v>
      </c>
      <c r="G7972" s="7" t="s">
        <v>4052</v>
      </c>
      <c r="H7972" s="7" t="str">
        <f t="shared" si="249"/>
        <v>(-28.16914, 30.2559472)</v>
      </c>
    </row>
    <row r="7973" spans="1:8" x14ac:dyDescent="0.25">
      <c r="A7973" s="7" t="str">
        <f t="shared" si="248"/>
        <v>TRIM: Maydon Wharf Sdg.Edbib Oil Mills Pty Ltd - Yard Control + Private Siding (652709)</v>
      </c>
      <c r="B7973" s="7" t="s">
        <v>4053</v>
      </c>
      <c r="C7973" s="7" t="s">
        <v>3352</v>
      </c>
      <c r="D7973" s="14">
        <v>-29.877888890000001</v>
      </c>
      <c r="E7973" s="14">
        <v>31.05461111</v>
      </c>
      <c r="F7973" s="7" t="s">
        <v>3398</v>
      </c>
      <c r="G7973" s="7" t="s">
        <v>4054</v>
      </c>
      <c r="H7973" s="7" t="str">
        <f t="shared" si="249"/>
        <v>(-29.8778889, 31.0546111)</v>
      </c>
    </row>
    <row r="7974" spans="1:8" x14ac:dyDescent="0.25">
      <c r="A7974" s="7" t="str">
        <f t="shared" si="248"/>
        <v>TRIM: Victoria (Sdg) - Private Siding (652741)</v>
      </c>
      <c r="B7974" s="7" t="s">
        <v>4055</v>
      </c>
      <c r="C7974" s="7" t="s">
        <v>2974</v>
      </c>
      <c r="D7974" s="14">
        <v>-29.593502780000001</v>
      </c>
      <c r="E7974" s="14">
        <v>30.374697220000002</v>
      </c>
      <c r="F7974" s="7" t="s">
        <v>3398</v>
      </c>
      <c r="G7974" s="7" t="s">
        <v>4056</v>
      </c>
      <c r="H7974" s="7" t="str">
        <f t="shared" si="249"/>
        <v>(-29.5935028, 30.3746972)</v>
      </c>
    </row>
    <row r="7975" spans="1:8" x14ac:dyDescent="0.25">
      <c r="A7975" s="7" t="str">
        <f t="shared" si="248"/>
        <v>TRIM: Port Shepstone Sdg.Alfred County - Private Siding (652938)</v>
      </c>
      <c r="B7975" s="7" t="s">
        <v>4057</v>
      </c>
      <c r="C7975" s="7" t="s">
        <v>2974</v>
      </c>
      <c r="D7975" s="14">
        <v>-27.657917000000001</v>
      </c>
      <c r="E7975" s="14">
        <v>27.234407999999998</v>
      </c>
      <c r="F7975" s="7" t="s">
        <v>3398</v>
      </c>
      <c r="G7975" s="7" t="s">
        <v>4058</v>
      </c>
      <c r="H7975" s="7" t="str">
        <f t="shared" si="249"/>
        <v>(-27.657917, 27.234408)</v>
      </c>
    </row>
    <row r="7976" spans="1:8" x14ac:dyDescent="0.25">
      <c r="A7976" s="7" t="str">
        <f t="shared" si="248"/>
        <v>TRIM: Ermelo Yard Dept.Siding 8846 - Departmental Siding (660051)</v>
      </c>
      <c r="B7976" s="7" t="s">
        <v>4059</v>
      </c>
      <c r="C7976" s="7" t="s">
        <v>2991</v>
      </c>
      <c r="D7976" s="14">
        <v>-26.521249999999998</v>
      </c>
      <c r="E7976" s="14">
        <v>29.999019440000001</v>
      </c>
      <c r="F7976" s="7" t="s">
        <v>3625</v>
      </c>
      <c r="G7976" s="7" t="s">
        <v>4060</v>
      </c>
      <c r="H7976" s="7" t="str">
        <f t="shared" si="249"/>
        <v>(-26.52125, 29.9990194)</v>
      </c>
    </row>
    <row r="7977" spans="1:8" x14ac:dyDescent="0.25">
      <c r="A7977" s="7" t="str">
        <f t="shared" si="248"/>
        <v>TRIM: Vryheid Dept.Siding 8383 - Departmental Siding (660655)</v>
      </c>
      <c r="B7977" s="7" t="s">
        <v>4061</v>
      </c>
      <c r="C7977" s="7" t="s">
        <v>2991</v>
      </c>
      <c r="D7977" s="14">
        <v>-27.765377780000001</v>
      </c>
      <c r="E7977" s="14">
        <v>30.810805559999999</v>
      </c>
      <c r="F7977" s="7" t="s">
        <v>3625</v>
      </c>
      <c r="G7977" s="7" t="s">
        <v>4062</v>
      </c>
      <c r="H7977" s="7" t="str">
        <f t="shared" si="249"/>
        <v>(-27.7653778, 30.8108056)</v>
      </c>
    </row>
    <row r="7978" spans="1:8" x14ac:dyDescent="0.25">
      <c r="A7978" s="7" t="str">
        <f t="shared" si="248"/>
        <v>TRIM: Vryheid Oos Dept.Siding 8385 - Departmental Siding (660671)</v>
      </c>
      <c r="B7978" s="7" t="s">
        <v>4063</v>
      </c>
      <c r="C7978" s="7" t="s">
        <v>2991</v>
      </c>
      <c r="D7978" s="14">
        <v>-27.790355559999998</v>
      </c>
      <c r="E7978" s="14">
        <v>30.830702779999999</v>
      </c>
      <c r="F7978" s="7" t="s">
        <v>3625</v>
      </c>
      <c r="G7978" s="7" t="s">
        <v>4064</v>
      </c>
      <c r="H7978" s="7" t="str">
        <f t="shared" si="249"/>
        <v>(-27.7903556, 30.8307028)</v>
      </c>
    </row>
    <row r="7979" spans="1:8" x14ac:dyDescent="0.25">
      <c r="A7979" s="7" t="str">
        <f t="shared" si="248"/>
        <v>TRIM: Vryheid Dept.Siding 8388 - Departmental Siding (660736)</v>
      </c>
      <c r="B7979" s="7" t="s">
        <v>4065</v>
      </c>
      <c r="C7979" s="7" t="s">
        <v>2991</v>
      </c>
      <c r="D7979" s="14">
        <v>-27.765377780000001</v>
      </c>
      <c r="E7979" s="14">
        <v>30.810805559999999</v>
      </c>
      <c r="F7979" s="7" t="s">
        <v>3625</v>
      </c>
      <c r="G7979" s="7" t="s">
        <v>4066</v>
      </c>
      <c r="H7979" s="7" t="str">
        <f t="shared" si="249"/>
        <v>(-27.7653778, 30.8108056)</v>
      </c>
    </row>
    <row r="7980" spans="1:8" x14ac:dyDescent="0.25">
      <c r="A7980" s="7" t="str">
        <f t="shared" si="248"/>
        <v>TRIM: Vryheid Dept.Siding 8389 - Departmental Siding (660752)</v>
      </c>
      <c r="B7980" s="7" t="s">
        <v>4067</v>
      </c>
      <c r="C7980" s="7" t="s">
        <v>2991</v>
      </c>
      <c r="D7980" s="14">
        <v>-27.765377780000001</v>
      </c>
      <c r="E7980" s="14">
        <v>30.810805559999999</v>
      </c>
      <c r="F7980" s="7" t="s">
        <v>3625</v>
      </c>
      <c r="G7980" s="7" t="s">
        <v>4068</v>
      </c>
      <c r="H7980" s="7" t="str">
        <f t="shared" si="249"/>
        <v>(-27.7653778, 30.8108056)</v>
      </c>
    </row>
    <row r="7981" spans="1:8" x14ac:dyDescent="0.25">
      <c r="A7981" s="7" t="str">
        <f t="shared" si="248"/>
        <v>TRIM: Danskraal Dept.Siding 8450 - Departmental Siding (661619)</v>
      </c>
      <c r="B7981" s="7" t="s">
        <v>4069</v>
      </c>
      <c r="C7981" s="7" t="s">
        <v>2991</v>
      </c>
      <c r="D7981" s="14">
        <v>-28.537336109999998</v>
      </c>
      <c r="E7981" s="14">
        <v>29.79693889</v>
      </c>
      <c r="F7981" s="7" t="s">
        <v>3398</v>
      </c>
      <c r="G7981" s="7" t="s">
        <v>4070</v>
      </c>
      <c r="H7981" s="7" t="str">
        <f t="shared" si="249"/>
        <v>(-28.5373361, 29.7969389)</v>
      </c>
    </row>
    <row r="7982" spans="1:8" x14ac:dyDescent="0.25">
      <c r="A7982" s="7" t="str">
        <f t="shared" si="248"/>
        <v>TRIM: Vryheid Dept.Siding 8457 - Departmental Siding (661791)</v>
      </c>
      <c r="B7982" s="7" t="s">
        <v>4071</v>
      </c>
      <c r="C7982" s="7" t="s">
        <v>2991</v>
      </c>
      <c r="D7982" s="14">
        <v>-27.765377780000001</v>
      </c>
      <c r="E7982" s="14">
        <v>30.810805559999999</v>
      </c>
      <c r="F7982" s="7" t="s">
        <v>3625</v>
      </c>
      <c r="G7982" s="7" t="s">
        <v>4072</v>
      </c>
      <c r="H7982" s="7" t="str">
        <f t="shared" si="249"/>
        <v>(-27.7653778, 30.8108056)</v>
      </c>
    </row>
    <row r="7983" spans="1:8" x14ac:dyDescent="0.25">
      <c r="A7983" s="7" t="str">
        <f t="shared" si="248"/>
        <v>TRIM: Vryheid Oos Repair Depot - Repdepsis (661856)</v>
      </c>
      <c r="B7983" s="7" t="s">
        <v>4073</v>
      </c>
      <c r="C7983" s="7" t="s">
        <v>4074</v>
      </c>
      <c r="D7983" s="14">
        <v>-27.007206</v>
      </c>
      <c r="E7983" s="14">
        <v>30.790832999999999</v>
      </c>
      <c r="F7983" s="7" t="s">
        <v>3625</v>
      </c>
      <c r="G7983" s="7" t="s">
        <v>4075</v>
      </c>
      <c r="H7983" s="7" t="str">
        <f t="shared" si="249"/>
        <v>(-27.007206, 30.790833)</v>
      </c>
    </row>
    <row r="7984" spans="1:8" x14ac:dyDescent="0.25">
      <c r="A7984" s="7" t="str">
        <f t="shared" si="248"/>
        <v>TRIM: Vryheid Oos Dept.Siding 8536 - Departmental Siding (661945)</v>
      </c>
      <c r="B7984" s="7" t="s">
        <v>4076</v>
      </c>
      <c r="C7984" s="7" t="s">
        <v>2991</v>
      </c>
      <c r="D7984" s="14">
        <v>-27.790355559999998</v>
      </c>
      <c r="E7984" s="14">
        <v>30.830702779999999</v>
      </c>
      <c r="F7984" s="7" t="s">
        <v>3625</v>
      </c>
      <c r="G7984" s="7" t="s">
        <v>4077</v>
      </c>
      <c r="H7984" s="7" t="str">
        <f t="shared" si="249"/>
        <v>(-27.7903556, 30.8307028)</v>
      </c>
    </row>
    <row r="7985" spans="1:8" x14ac:dyDescent="0.25">
      <c r="A7985" s="7" t="str">
        <f t="shared" si="248"/>
        <v>TRIM: Komvoorhoogte Dept.Siding 8538 - Departmental Siding (661961)</v>
      </c>
      <c r="B7985" s="7" t="s">
        <v>4078</v>
      </c>
      <c r="C7985" s="7" t="s">
        <v>2991</v>
      </c>
      <c r="D7985" s="14">
        <v>-28.10580556</v>
      </c>
      <c r="E7985" s="14">
        <v>31.041111109999999</v>
      </c>
      <c r="F7985" s="7" t="s">
        <v>3625</v>
      </c>
      <c r="G7985" s="7" t="s">
        <v>4079</v>
      </c>
      <c r="H7985" s="7" t="str">
        <f t="shared" si="249"/>
        <v>(-28.1058056, 31.0411111)</v>
      </c>
    </row>
    <row r="7986" spans="1:8" x14ac:dyDescent="0.25">
      <c r="A7986" s="7" t="str">
        <f t="shared" si="248"/>
        <v>TRIM: Nhlazatshe Dept.Siding 8539 - Departmental Siding (661988)</v>
      </c>
      <c r="B7986" s="7" t="s">
        <v>4080</v>
      </c>
      <c r="C7986" s="7" t="s">
        <v>2991</v>
      </c>
      <c r="D7986" s="14">
        <v>-28.191169439999999</v>
      </c>
      <c r="E7986" s="14">
        <v>31.16488056</v>
      </c>
      <c r="F7986" s="7" t="s">
        <v>3625</v>
      </c>
      <c r="G7986" s="7" t="s">
        <v>4081</v>
      </c>
      <c r="H7986" s="7" t="str">
        <f t="shared" si="249"/>
        <v>(-28.1911694, 31.1648806)</v>
      </c>
    </row>
    <row r="7987" spans="1:8" x14ac:dyDescent="0.25">
      <c r="A7987" s="7" t="str">
        <f t="shared" si="248"/>
        <v>TRIM: Vryheid Oos Dept.Siding 8714 - Departmental Siding (662437)</v>
      </c>
      <c r="B7987" s="7" t="s">
        <v>4082</v>
      </c>
      <c r="C7987" s="7" t="s">
        <v>2991</v>
      </c>
      <c r="D7987" s="14">
        <v>-27.790355559999998</v>
      </c>
      <c r="E7987" s="14">
        <v>30.830702779999999</v>
      </c>
      <c r="F7987" s="7" t="s">
        <v>3625</v>
      </c>
      <c r="G7987" s="7" t="s">
        <v>4083</v>
      </c>
      <c r="H7987" s="7" t="str">
        <f t="shared" si="249"/>
        <v>(-27.7903556, 30.8307028)</v>
      </c>
    </row>
    <row r="7988" spans="1:8" x14ac:dyDescent="0.25">
      <c r="A7988" s="7" t="str">
        <f t="shared" si="248"/>
        <v>TRIM: Maydon Wharf Sdg.Agriport - Yard Control + Dep Siding (662909)</v>
      </c>
      <c r="B7988" s="7" t="s">
        <v>4084</v>
      </c>
      <c r="C7988" s="7" t="s">
        <v>4085</v>
      </c>
      <c r="D7988" s="14">
        <v>-29.877888890000001</v>
      </c>
      <c r="E7988" s="14">
        <v>31.05461111</v>
      </c>
      <c r="F7988" s="7" t="s">
        <v>3398</v>
      </c>
      <c r="G7988" s="7" t="s">
        <v>4086</v>
      </c>
      <c r="H7988" s="7" t="str">
        <f t="shared" si="249"/>
        <v>(-29.8778889, 31.0546111)</v>
      </c>
    </row>
    <row r="7989" spans="1:8" x14ac:dyDescent="0.25">
      <c r="A7989" s="7" t="str">
        <f t="shared" si="248"/>
        <v>TRIM: Maydon Wharf Berth 6 &amp; 7 - Haweterrein(Kaaikant (663247)</v>
      </c>
      <c r="B7989" s="7" t="s">
        <v>4087</v>
      </c>
      <c r="C7989" s="7" t="s">
        <v>4088</v>
      </c>
      <c r="D7989" s="14">
        <v>-29.877888890000001</v>
      </c>
      <c r="E7989" s="14">
        <v>31.05461111</v>
      </c>
      <c r="F7989" s="7" t="s">
        <v>3398</v>
      </c>
      <c r="G7989" s="7" t="s">
        <v>4089</v>
      </c>
      <c r="H7989" s="7" t="str">
        <f t="shared" si="249"/>
        <v>(-29.8778889, 31.0546111)</v>
      </c>
    </row>
    <row r="7990" spans="1:8" x14ac:dyDescent="0.25">
      <c r="A7990" s="7" t="str">
        <f t="shared" si="248"/>
        <v>TRIM: Fynnland Tank Cleanout Siding - Wash Out Siding (663824)</v>
      </c>
      <c r="B7990" s="7" t="s">
        <v>4090</v>
      </c>
      <c r="C7990" s="7" t="s">
        <v>4091</v>
      </c>
      <c r="D7990" s="14">
        <v>-29.894433329999998</v>
      </c>
      <c r="E7990" s="14">
        <v>31.028780560000001</v>
      </c>
      <c r="F7990" s="7" t="s">
        <v>3398</v>
      </c>
      <c r="G7990" s="7" t="s">
        <v>4092</v>
      </c>
      <c r="H7990" s="7" t="str">
        <f t="shared" si="249"/>
        <v>(-29.8944333, 31.0287806)</v>
      </c>
    </row>
    <row r="7991" spans="1:8" x14ac:dyDescent="0.25">
      <c r="A7991" s="7" t="str">
        <f t="shared" si="248"/>
        <v>TRIM: Olifantsfontein - Station (701874)</v>
      </c>
      <c r="B7991" s="7" t="s">
        <v>1107</v>
      </c>
      <c r="C7991" s="7" t="s">
        <v>2979</v>
      </c>
      <c r="D7991" s="14">
        <v>-25.963785000000001</v>
      </c>
      <c r="E7991" s="14">
        <v>28.236153999999999</v>
      </c>
      <c r="F7991" s="7" t="s">
        <v>3149</v>
      </c>
      <c r="G7991" s="7" t="s">
        <v>4093</v>
      </c>
      <c r="H7991" s="7" t="str">
        <f t="shared" si="249"/>
        <v>(-25.963785, 28.236154)</v>
      </c>
    </row>
    <row r="7992" spans="1:8" x14ac:dyDescent="0.25">
      <c r="A7992" s="7" t="str">
        <f t="shared" si="248"/>
        <v>TRIM: Vandyksdrif - Station (702374)</v>
      </c>
      <c r="B7992" s="7" t="s">
        <v>4094</v>
      </c>
      <c r="C7992" s="7" t="s">
        <v>2979</v>
      </c>
      <c r="D7992" s="14">
        <v>-26.094477999999999</v>
      </c>
      <c r="E7992" s="14">
        <v>29.319949999999999</v>
      </c>
      <c r="F7992" s="7" t="s">
        <v>3625</v>
      </c>
      <c r="G7992" s="7" t="s">
        <v>4095</v>
      </c>
      <c r="H7992" s="7" t="str">
        <f t="shared" si="249"/>
        <v>(-26.094478, 29.31995)</v>
      </c>
    </row>
    <row r="7993" spans="1:8" x14ac:dyDescent="0.25">
      <c r="A7993" s="7" t="str">
        <f t="shared" si="248"/>
        <v>TRIM: Blinkpan - Station (702404)</v>
      </c>
      <c r="B7993" s="7" t="s">
        <v>4096</v>
      </c>
      <c r="C7993" s="7" t="s">
        <v>2979</v>
      </c>
      <c r="D7993" s="14">
        <v>-26.100171</v>
      </c>
      <c r="E7993" s="14">
        <v>29.404005000000002</v>
      </c>
      <c r="F7993" s="7" t="s">
        <v>3625</v>
      </c>
      <c r="G7993" s="7" t="s">
        <v>4097</v>
      </c>
      <c r="H7993" s="7" t="str">
        <f t="shared" si="249"/>
        <v>(-26.100171, 29.404005)</v>
      </c>
    </row>
    <row r="7994" spans="1:8" x14ac:dyDescent="0.25">
      <c r="A7994" s="7" t="str">
        <f t="shared" si="248"/>
        <v>TRIM: Broodsnyersplaas - Station (702412)</v>
      </c>
      <c r="B7994" s="7" t="s">
        <v>4098</v>
      </c>
      <c r="C7994" s="7" t="s">
        <v>2979</v>
      </c>
      <c r="D7994" s="14">
        <v>-26.065726000000002</v>
      </c>
      <c r="E7994" s="14">
        <v>29.477606999999999</v>
      </c>
      <c r="F7994" s="7" t="s">
        <v>3625</v>
      </c>
      <c r="G7994" s="7" t="s">
        <v>4099</v>
      </c>
      <c r="H7994" s="7" t="str">
        <f t="shared" si="249"/>
        <v>(-26.065726, 29.477607)</v>
      </c>
    </row>
    <row r="7995" spans="1:8" x14ac:dyDescent="0.25">
      <c r="A7995" s="7" t="str">
        <f t="shared" si="248"/>
        <v>TRIM: Buhrmannsdrif Sdg.Consolidated Mines 177 - Private Siding (740098)</v>
      </c>
      <c r="B7995" s="7" t="s">
        <v>4100</v>
      </c>
      <c r="C7995" s="7" t="s">
        <v>2974</v>
      </c>
      <c r="D7995" s="14">
        <v>-25.828383330000001</v>
      </c>
      <c r="E7995" s="14">
        <v>25.793955560000001</v>
      </c>
      <c r="F7995" s="7" t="s">
        <v>3149</v>
      </c>
      <c r="G7995" s="7" t="s">
        <v>4101</v>
      </c>
      <c r="H7995" s="7" t="str">
        <f t="shared" si="249"/>
        <v>(-25.8283833, 25.7939556)</v>
      </c>
    </row>
    <row r="7996" spans="1:8" x14ac:dyDescent="0.25">
      <c r="A7996" s="7" t="str">
        <f t="shared" si="248"/>
        <v>TRIM: Argent Sdg.Afgri Operations Limited - Private Siding (740217)</v>
      </c>
      <c r="B7996" s="7" t="s">
        <v>4102</v>
      </c>
      <c r="C7996" s="7" t="s">
        <v>2974</v>
      </c>
      <c r="D7996" s="14">
        <v>-26.063849999999999</v>
      </c>
      <c r="E7996" s="14">
        <v>28.82114722</v>
      </c>
      <c r="F7996" s="7" t="s">
        <v>3625</v>
      </c>
      <c r="G7996" s="7" t="s">
        <v>4103</v>
      </c>
      <c r="H7996" s="7" t="str">
        <f t="shared" si="249"/>
        <v>(-26.06385, 28.8211472)</v>
      </c>
    </row>
    <row r="7997" spans="1:8" x14ac:dyDescent="0.25">
      <c r="A7997" s="7" t="str">
        <f t="shared" si="248"/>
        <v>TRIM: Ascent Sdg.Vrystaat Kooperasie Bpk - Private Siding (740233)</v>
      </c>
      <c r="B7997" s="7" t="s">
        <v>4104</v>
      </c>
      <c r="C7997" s="7" t="s">
        <v>2974</v>
      </c>
      <c r="D7997" s="14">
        <v>-27.21381667</v>
      </c>
      <c r="E7997" s="14">
        <v>29.070761109999999</v>
      </c>
      <c r="F7997" s="7" t="s">
        <v>3398</v>
      </c>
      <c r="G7997" s="7" t="s">
        <v>4105</v>
      </c>
      <c r="H7997" s="7" t="str">
        <f t="shared" si="249"/>
        <v>(-27.2138167, 29.0707611)</v>
      </c>
    </row>
    <row r="7998" spans="1:8" x14ac:dyDescent="0.25">
      <c r="A7998" s="7" t="str">
        <f t="shared" si="248"/>
        <v>TRIM: Arbor Sdg.Gijima Supply Management - Private Siding (740527)</v>
      </c>
      <c r="B7998" s="7" t="s">
        <v>4106</v>
      </c>
      <c r="C7998" s="7" t="s">
        <v>2974</v>
      </c>
      <c r="D7998" s="14">
        <v>-26.039919439999998</v>
      </c>
      <c r="E7998" s="14">
        <v>28.883720830000001</v>
      </c>
      <c r="F7998" s="7" t="s">
        <v>3625</v>
      </c>
      <c r="G7998" s="7" t="s">
        <v>4107</v>
      </c>
      <c r="H7998" s="7" t="str">
        <f t="shared" si="249"/>
        <v>(-26.0399194, 28.8837208)</v>
      </c>
    </row>
    <row r="7999" spans="1:8" x14ac:dyDescent="0.25">
      <c r="A7999" s="7" t="str">
        <f t="shared" si="248"/>
        <v>TRIM: Bloekomspruit Sdg.Afgri Operations Ltd - Private Siding (740632)</v>
      </c>
      <c r="B7999" s="7" t="s">
        <v>4108</v>
      </c>
      <c r="C7999" s="7" t="s">
        <v>2974</v>
      </c>
      <c r="D7999" s="14">
        <v>-26.743236110000002</v>
      </c>
      <c r="E7999" s="14">
        <v>28.342994439999998</v>
      </c>
      <c r="F7999" s="7" t="s">
        <v>3149</v>
      </c>
      <c r="G7999" s="7" t="s">
        <v>4109</v>
      </c>
      <c r="H7999" s="7" t="str">
        <f t="shared" si="249"/>
        <v>(-26.7432361, 28.3429944)</v>
      </c>
    </row>
    <row r="8000" spans="1:8" x14ac:dyDescent="0.25">
      <c r="A8000" s="7" t="str">
        <f t="shared" si="248"/>
        <v>TRIM: Kaserne Sdg.Bridge Shipping - Private Siding (740802)</v>
      </c>
      <c r="B8000" s="7" t="s">
        <v>4110</v>
      </c>
      <c r="C8000" s="7" t="s">
        <v>2974</v>
      </c>
      <c r="D8000" s="14">
        <v>-26.216706940000002</v>
      </c>
      <c r="E8000" s="14">
        <v>28.10409722</v>
      </c>
      <c r="F8000" s="7" t="s">
        <v>3398</v>
      </c>
      <c r="G8000" s="7" t="s">
        <v>4111</v>
      </c>
      <c r="H8000" s="7" t="str">
        <f t="shared" si="249"/>
        <v>(-26.2167069, 28.1040972)</v>
      </c>
    </row>
    <row r="8001" spans="1:8" x14ac:dyDescent="0.25">
      <c r="A8001" s="7" t="str">
        <f t="shared" ref="A8001:A8064" si="250">"TRIM: " &amp; B8001 &amp; " - " &amp; C8001 &amp; " (" &amp; G8001 &amp; ")"</f>
        <v>TRIM: Boskop Sdg.Rheinmetall Denel Munition - Private Siding (740845)</v>
      </c>
      <c r="B8001" s="7" t="s">
        <v>4112</v>
      </c>
      <c r="C8001" s="7" t="s">
        <v>2974</v>
      </c>
      <c r="D8001" s="14">
        <v>-26.563488889999999</v>
      </c>
      <c r="E8001" s="14">
        <v>27.12936667</v>
      </c>
      <c r="F8001" s="7" t="s">
        <v>3149</v>
      </c>
      <c r="G8001" s="7" t="s">
        <v>4113</v>
      </c>
      <c r="H8001" s="7" t="str">
        <f t="shared" ref="H8001:H8064" si="251">"(" &amp; TEXT(D8001, "#.#######") &amp; ", " &amp; TEXT(E8001, "#.#######") &amp; ")"</f>
        <v>(-26.5634889, 27.1293667)</v>
      </c>
    </row>
    <row r="8002" spans="1:8" x14ac:dyDescent="0.25">
      <c r="A8002" s="7" t="str">
        <f t="shared" si="250"/>
        <v>TRIM: Pullens Hope Sdg. Optimum Coal Mine - Private Siding (741051)</v>
      </c>
      <c r="B8002" s="7" t="s">
        <v>4114</v>
      </c>
      <c r="C8002" s="7" t="s">
        <v>2974</v>
      </c>
      <c r="D8002" s="14">
        <v>-25.675117</v>
      </c>
      <c r="E8002" s="14">
        <v>28.519397000000001</v>
      </c>
      <c r="F8002" s="7" t="s">
        <v>3625</v>
      </c>
      <c r="G8002" s="7" t="s">
        <v>4115</v>
      </c>
      <c r="H8002" s="7" t="str">
        <f t="shared" si="251"/>
        <v>(-25.675117, 28.519397)</v>
      </c>
    </row>
    <row r="8003" spans="1:8" x14ac:dyDescent="0.25">
      <c r="A8003" s="7" t="str">
        <f t="shared" si="250"/>
        <v>TRIM: Davel Sdg.Afgri Operations Limited - Private Siding (741124)</v>
      </c>
      <c r="B8003" s="7" t="s">
        <v>4116</v>
      </c>
      <c r="C8003" s="7" t="s">
        <v>2974</v>
      </c>
      <c r="D8003" s="14">
        <v>-26.42696389</v>
      </c>
      <c r="E8003" s="14">
        <v>29.672241669999998</v>
      </c>
      <c r="F8003" s="7" t="s">
        <v>3625</v>
      </c>
      <c r="G8003" s="7" t="s">
        <v>4117</v>
      </c>
      <c r="H8003" s="7" t="str">
        <f t="shared" si="251"/>
        <v>(-26.4269639, 29.6722417)</v>
      </c>
    </row>
    <row r="8004" spans="1:8" x14ac:dyDescent="0.25">
      <c r="A8004" s="7" t="str">
        <f t="shared" si="250"/>
        <v>TRIM: Delmas Sdg.Samquartz Pty Ltd - Private Siding (741523)</v>
      </c>
      <c r="B8004" s="7" t="s">
        <v>4118</v>
      </c>
      <c r="C8004" s="7" t="s">
        <v>2974</v>
      </c>
      <c r="D8004" s="14">
        <v>-26.151775000000001</v>
      </c>
      <c r="E8004" s="14">
        <v>28.682522219999999</v>
      </c>
      <c r="F8004" s="7" t="s">
        <v>3625</v>
      </c>
      <c r="G8004" s="7" t="s">
        <v>4119</v>
      </c>
      <c r="H8004" s="7" t="str">
        <f t="shared" si="251"/>
        <v>(-26.151775, 28.6825222)</v>
      </c>
    </row>
    <row r="8005" spans="1:8" x14ac:dyDescent="0.25">
      <c r="A8005" s="7" t="str">
        <f t="shared" si="250"/>
        <v>TRIM: Dryden Sdg.Afgri Operations Limited - Private Siding (741558)</v>
      </c>
      <c r="B8005" s="7" t="s">
        <v>4120</v>
      </c>
      <c r="C8005" s="7" t="s">
        <v>2974</v>
      </c>
      <c r="D8005" s="14">
        <v>-26.114722220000001</v>
      </c>
      <c r="E8005" s="14">
        <v>28.752437499999999</v>
      </c>
      <c r="F8005" s="7" t="s">
        <v>3625</v>
      </c>
      <c r="G8005" s="7" t="s">
        <v>4121</v>
      </c>
      <c r="H8005" s="7" t="str">
        <f t="shared" si="251"/>
        <v>(-26.1147222, 28.7524375)</v>
      </c>
    </row>
    <row r="8006" spans="1:8" x14ac:dyDescent="0.25">
      <c r="A8006" s="7" t="str">
        <f t="shared" si="250"/>
        <v>TRIM: Trichardt Sdg.Sasol Coal - Private Siding (741582)</v>
      </c>
      <c r="B8006" s="7" t="s">
        <v>4122</v>
      </c>
      <c r="C8006" s="7" t="s">
        <v>2974</v>
      </c>
      <c r="D8006" s="14">
        <v>-26.524106</v>
      </c>
      <c r="E8006" s="14">
        <v>28.040344000000001</v>
      </c>
      <c r="F8006" s="7" t="s">
        <v>3625</v>
      </c>
      <c r="G8006" s="7" t="s">
        <v>4123</v>
      </c>
      <c r="H8006" s="7" t="str">
        <f t="shared" si="251"/>
        <v>(-26.524106, 28.040344)</v>
      </c>
    </row>
    <row r="8007" spans="1:8" x14ac:dyDescent="0.25">
      <c r="A8007" s="7" t="str">
        <f t="shared" si="250"/>
        <v>TRIM: Dunswart Sdg.Arcelormittal S.A Ltd - Private Siding (741604)</v>
      </c>
      <c r="B8007" s="7" t="s">
        <v>4124</v>
      </c>
      <c r="C8007" s="7" t="s">
        <v>2974</v>
      </c>
      <c r="D8007" s="14">
        <v>-26.20906944</v>
      </c>
      <c r="E8007" s="14">
        <v>28.285961669999999</v>
      </c>
      <c r="F8007" s="7" t="s">
        <v>3149</v>
      </c>
      <c r="G8007" s="7" t="s">
        <v>4125</v>
      </c>
      <c r="H8007" s="7" t="str">
        <f t="shared" si="251"/>
        <v>(-26.2090694, 28.2859617)</v>
      </c>
    </row>
    <row r="8008" spans="1:8" x14ac:dyDescent="0.25">
      <c r="A8008" s="7" t="str">
        <f t="shared" si="250"/>
        <v>TRIM: Kliprivier Sdg.Tongaat Hulett Starch Pty - Private Siding (741884)</v>
      </c>
      <c r="B8008" s="7" t="s">
        <v>4126</v>
      </c>
      <c r="C8008" s="7" t="s">
        <v>2974</v>
      </c>
      <c r="D8008" s="14">
        <v>-26.423322219999999</v>
      </c>
      <c r="E8008" s="14">
        <v>28.088175</v>
      </c>
      <c r="F8008" s="7" t="s">
        <v>3398</v>
      </c>
      <c r="G8008" s="7" t="s">
        <v>4127</v>
      </c>
      <c r="H8008" s="7" t="str">
        <f t="shared" si="251"/>
        <v>(-26.4233222, 28.088175)</v>
      </c>
    </row>
    <row r="8009" spans="1:8" x14ac:dyDescent="0.25">
      <c r="A8009" s="7" t="str">
        <f t="shared" si="250"/>
        <v>TRIM: Palmford Sdg.Majuba Power Station - Private Siding (742074)</v>
      </c>
      <c r="B8009" s="7" t="s">
        <v>4128</v>
      </c>
      <c r="C8009" s="7" t="s">
        <v>2974</v>
      </c>
      <c r="D8009" s="14">
        <v>-27.201662779999999</v>
      </c>
      <c r="E8009" s="14">
        <v>29.690377779999999</v>
      </c>
      <c r="F8009" s="7" t="s">
        <v>3625</v>
      </c>
      <c r="G8009" s="7" t="s">
        <v>4129</v>
      </c>
      <c r="H8009" s="7" t="str">
        <f t="shared" si="251"/>
        <v>(-27.2016628, 29.6903778)</v>
      </c>
    </row>
    <row r="8010" spans="1:8" x14ac:dyDescent="0.25">
      <c r="A8010" s="7" t="str">
        <f t="shared" si="250"/>
        <v>TRIM: Endicott Sdg.Afgri Operations Limited - Private Siding (742155)</v>
      </c>
      <c r="B8010" s="7" t="s">
        <v>4130</v>
      </c>
      <c r="C8010" s="7" t="s">
        <v>2974</v>
      </c>
      <c r="D8010" s="14">
        <v>-26.302975</v>
      </c>
      <c r="E8010" s="14">
        <v>28.588058329999999</v>
      </c>
      <c r="F8010" s="7" t="s">
        <v>3625</v>
      </c>
      <c r="G8010" s="7" t="s">
        <v>4131</v>
      </c>
      <c r="H8010" s="7" t="str">
        <f t="shared" si="251"/>
        <v>(-26.302975, 28.5880583)</v>
      </c>
    </row>
    <row r="8011" spans="1:8" x14ac:dyDescent="0.25">
      <c r="A8011" s="7" t="str">
        <f t="shared" si="250"/>
        <v>TRIM: Delmas Sdg.Exxaro Coal Pty Ltd - Private Siding (742171)</v>
      </c>
      <c r="B8011" s="7" t="s">
        <v>4132</v>
      </c>
      <c r="C8011" s="7" t="s">
        <v>2974</v>
      </c>
      <c r="D8011" s="14">
        <v>-25.8081</v>
      </c>
      <c r="E8011" s="14">
        <v>26.801500000000001</v>
      </c>
      <c r="F8011" s="7" t="s">
        <v>3625</v>
      </c>
      <c r="G8011" s="7" t="s">
        <v>4133</v>
      </c>
      <c r="H8011" s="7" t="str">
        <f t="shared" si="251"/>
        <v>(-25.8081, 26.8015)</v>
      </c>
    </row>
    <row r="8012" spans="1:8" x14ac:dyDescent="0.25">
      <c r="A8012" s="7" t="str">
        <f t="shared" si="250"/>
        <v>TRIM: Isando Sdg.Ncp Chloorkop - Private Siding (742228)</v>
      </c>
      <c r="B8012" s="7" t="s">
        <v>4134</v>
      </c>
      <c r="C8012" s="7" t="s">
        <v>2974</v>
      </c>
      <c r="D8012" s="14">
        <v>-26.166686110000001</v>
      </c>
      <c r="E8012" s="14">
        <v>28.205416670000002</v>
      </c>
      <c r="F8012" s="7" t="s">
        <v>3149</v>
      </c>
      <c r="G8012" s="7" t="s">
        <v>4135</v>
      </c>
      <c r="H8012" s="7" t="str">
        <f t="shared" si="251"/>
        <v>(-26.1666861, 28.2054167)</v>
      </c>
    </row>
    <row r="8013" spans="1:8" x14ac:dyDescent="0.25">
      <c r="A8013" s="7" t="str">
        <f t="shared" si="250"/>
        <v>TRIM: Isando Sdg.Kulungile Metal Group Pty Ltd - Private Siding (742279)</v>
      </c>
      <c r="B8013" s="7" t="s">
        <v>4136</v>
      </c>
      <c r="C8013" s="7" t="s">
        <v>2974</v>
      </c>
      <c r="D8013" s="14">
        <v>-26.166686110000001</v>
      </c>
      <c r="E8013" s="14">
        <v>28.205416670000002</v>
      </c>
      <c r="F8013" s="7" t="s">
        <v>3149</v>
      </c>
      <c r="G8013" s="7" t="s">
        <v>4137</v>
      </c>
      <c r="H8013" s="7" t="str">
        <f t="shared" si="251"/>
        <v>(-26.1666861, 28.2054167)</v>
      </c>
    </row>
    <row r="8014" spans="1:8" x14ac:dyDescent="0.25">
      <c r="A8014" s="7" t="str">
        <f t="shared" si="250"/>
        <v>TRIM: Delmas Sdg.Schoeman Boerdery - Private Siding (742287)</v>
      </c>
      <c r="B8014" s="7" t="s">
        <v>4138</v>
      </c>
      <c r="C8014" s="7" t="s">
        <v>2974</v>
      </c>
      <c r="D8014" s="14">
        <v>-26.151775000000001</v>
      </c>
      <c r="E8014" s="14">
        <v>28.682522219999999</v>
      </c>
      <c r="F8014" s="7" t="s">
        <v>3625</v>
      </c>
      <c r="G8014" s="7" t="s">
        <v>4139</v>
      </c>
      <c r="H8014" s="7" t="str">
        <f t="shared" si="251"/>
        <v>(-26.151775, 28.6825222)</v>
      </c>
    </row>
    <row r="8015" spans="1:8" x14ac:dyDescent="0.25">
      <c r="A8015" s="7" t="str">
        <f t="shared" si="250"/>
        <v>TRIM: Isando Sdg.Kelvin Power Pty Ltd - Private Siding (742368)</v>
      </c>
      <c r="B8015" s="7" t="s">
        <v>4140</v>
      </c>
      <c r="C8015" s="7" t="s">
        <v>2974</v>
      </c>
      <c r="D8015" s="14">
        <v>-26.166686110000001</v>
      </c>
      <c r="E8015" s="14">
        <v>28.205416670000002</v>
      </c>
      <c r="F8015" s="7" t="s">
        <v>3149</v>
      </c>
      <c r="G8015" s="7" t="s">
        <v>4141</v>
      </c>
      <c r="H8015" s="7" t="str">
        <f t="shared" si="251"/>
        <v>(-26.1666861, 28.2054167)</v>
      </c>
    </row>
    <row r="8016" spans="1:8" x14ac:dyDescent="0.25">
      <c r="A8016" s="7" t="str">
        <f t="shared" si="250"/>
        <v>TRIM: City Deep Sdg.Mediterranean Shipping - Private Siding (742627)</v>
      </c>
      <c r="B8016" s="7" t="s">
        <v>4142</v>
      </c>
      <c r="C8016" s="7" t="s">
        <v>2974</v>
      </c>
      <c r="D8016" s="14">
        <v>-26.216706940000002</v>
      </c>
      <c r="E8016" s="14">
        <v>28.10409722</v>
      </c>
      <c r="F8016" s="7" t="s">
        <v>3398</v>
      </c>
      <c r="G8016" s="7" t="s">
        <v>4143</v>
      </c>
      <c r="H8016" s="7" t="str">
        <f t="shared" si="251"/>
        <v>(-26.2167069, 28.1040972)</v>
      </c>
    </row>
    <row r="8017" spans="1:8" x14ac:dyDescent="0.25">
      <c r="A8017" s="7" t="str">
        <f t="shared" si="250"/>
        <v>TRIM: Isando Sdg.A.E.C.I Limited - Private Siding (742643)</v>
      </c>
      <c r="B8017" s="7" t="s">
        <v>4144</v>
      </c>
      <c r="C8017" s="7" t="s">
        <v>2974</v>
      </c>
      <c r="D8017" s="14">
        <v>-26.166686110000001</v>
      </c>
      <c r="E8017" s="14">
        <v>28.205416670000002</v>
      </c>
      <c r="F8017" s="7" t="s">
        <v>3149</v>
      </c>
      <c r="G8017" s="7" t="s">
        <v>4145</v>
      </c>
      <c r="H8017" s="7" t="str">
        <f t="shared" si="251"/>
        <v>(-26.1666861, 28.2054167)</v>
      </c>
    </row>
    <row r="8018" spans="1:8" x14ac:dyDescent="0.25">
      <c r="A8018" s="7" t="str">
        <f t="shared" si="250"/>
        <v>TRIM: City Deep Sdg.Bridge Shipping - Private Siding (742678)</v>
      </c>
      <c r="B8018" s="7" t="s">
        <v>4146</v>
      </c>
      <c r="C8018" s="7" t="s">
        <v>2974</v>
      </c>
      <c r="D8018" s="14">
        <v>-26.216706940000002</v>
      </c>
      <c r="E8018" s="14">
        <v>28.10409722</v>
      </c>
      <c r="F8018" s="7" t="s">
        <v>3398</v>
      </c>
      <c r="G8018" s="7" t="s">
        <v>4147</v>
      </c>
      <c r="H8018" s="7" t="str">
        <f t="shared" si="251"/>
        <v>(-26.2167069, 28.1040972)</v>
      </c>
    </row>
    <row r="8019" spans="1:8" x14ac:dyDescent="0.25">
      <c r="A8019" s="7" t="str">
        <f t="shared" si="250"/>
        <v>TRIM: Pullens Hope Sdg.Woestalleen Colliery - Private Siding (742902)</v>
      </c>
      <c r="B8019" s="7" t="s">
        <v>4148</v>
      </c>
      <c r="C8019" s="7" t="s">
        <v>2974</v>
      </c>
      <c r="D8019" s="14">
        <v>-28.224778000000001</v>
      </c>
      <c r="E8019" s="14">
        <v>28.301055999999999</v>
      </c>
      <c r="F8019" s="7" t="s">
        <v>3625</v>
      </c>
      <c r="G8019" s="7" t="s">
        <v>4149</v>
      </c>
      <c r="H8019" s="7" t="str">
        <f t="shared" si="251"/>
        <v>(-28.224778, 28.301056)</v>
      </c>
    </row>
    <row r="8020" spans="1:8" x14ac:dyDescent="0.25">
      <c r="A8020" s="7" t="str">
        <f t="shared" si="250"/>
        <v>TRIM: Blinkpan Sdg.Isamba Dorsfontein Coal Min - Private Siding (743208)</v>
      </c>
      <c r="B8020" s="7" t="s">
        <v>4150</v>
      </c>
      <c r="C8020" s="7" t="s">
        <v>2974</v>
      </c>
      <c r="D8020" s="14">
        <v>-26.10567</v>
      </c>
      <c r="E8020" s="14">
        <v>29.361936</v>
      </c>
      <c r="F8020" s="7" t="s">
        <v>3625</v>
      </c>
      <c r="G8020" s="7" t="s">
        <v>4151</v>
      </c>
      <c r="H8020" s="7" t="str">
        <f t="shared" si="251"/>
        <v>(-26.10567, 29.361936)</v>
      </c>
    </row>
    <row r="8021" spans="1:8" x14ac:dyDescent="0.25">
      <c r="A8021" s="7" t="str">
        <f t="shared" si="250"/>
        <v>TRIM: Enselspruit Sdg.Senwes Beperk - Private Siding (743224)</v>
      </c>
      <c r="B8021" s="7" t="s">
        <v>4152</v>
      </c>
      <c r="C8021" s="7" t="s">
        <v>2974</v>
      </c>
      <c r="D8021" s="14">
        <v>-26.608358330000002</v>
      </c>
      <c r="E8021" s="14">
        <v>27.401353329999999</v>
      </c>
      <c r="F8021" s="7" t="s">
        <v>3149</v>
      </c>
      <c r="G8021" s="7" t="s">
        <v>4153</v>
      </c>
      <c r="H8021" s="7" t="str">
        <f t="shared" si="251"/>
        <v>(-26.6083583, 27.4013533)</v>
      </c>
    </row>
    <row r="8022" spans="1:8" x14ac:dyDescent="0.25">
      <c r="A8022" s="7" t="str">
        <f t="shared" si="250"/>
        <v>TRIM: Saaiwater Sdg.Glencore Operations Sa - Private Siding (743259)</v>
      </c>
      <c r="B8022" s="7" t="s">
        <v>4154</v>
      </c>
      <c r="C8022" s="7" t="s">
        <v>2974</v>
      </c>
      <c r="D8022" s="14">
        <v>-25.627600000000001</v>
      </c>
      <c r="E8022" s="14">
        <v>28.056899999999999</v>
      </c>
      <c r="F8022" s="7" t="s">
        <v>3625</v>
      </c>
      <c r="G8022" s="7" t="s">
        <v>4155</v>
      </c>
      <c r="H8022" s="7" t="str">
        <f t="shared" si="251"/>
        <v>(-25.6276, 28.0569)</v>
      </c>
    </row>
    <row r="8023" spans="1:8" x14ac:dyDescent="0.25">
      <c r="A8023" s="7" t="str">
        <f t="shared" si="250"/>
        <v>TRIM: Blackhill Sdg. Exxaro Coal Pty Ltd - Private Siding (743348)</v>
      </c>
      <c r="B8023" s="7" t="s">
        <v>4156</v>
      </c>
      <c r="C8023" s="7" t="s">
        <v>2974</v>
      </c>
      <c r="D8023" s="14">
        <v>-29.593502999999998</v>
      </c>
      <c r="E8023" s="14">
        <v>30.374697000000001</v>
      </c>
      <c r="F8023" s="7" t="s">
        <v>3625</v>
      </c>
      <c r="G8023" s="7" t="s">
        <v>4157</v>
      </c>
      <c r="H8023" s="7" t="str">
        <f t="shared" si="251"/>
        <v>(-29.593503, 30.374697)</v>
      </c>
    </row>
    <row r="8024" spans="1:8" x14ac:dyDescent="0.25">
      <c r="A8024" s="7" t="str">
        <f t="shared" si="250"/>
        <v>TRIM: Glenroy Sdg.Afgri Operations Ltd - Private Siding (743356)</v>
      </c>
      <c r="B8024" s="7" t="s">
        <v>4158</v>
      </c>
      <c r="C8024" s="7" t="s">
        <v>2974</v>
      </c>
      <c r="D8024" s="14">
        <v>-26.386952780000001</v>
      </c>
      <c r="E8024" s="14">
        <v>28.309972219999999</v>
      </c>
      <c r="F8024" s="7" t="s">
        <v>3398</v>
      </c>
      <c r="G8024" s="7" t="s">
        <v>4159</v>
      </c>
      <c r="H8024" s="7" t="str">
        <f t="shared" si="251"/>
        <v>(-26.3869528, 28.3099722)</v>
      </c>
    </row>
    <row r="8025" spans="1:8" x14ac:dyDescent="0.25">
      <c r="A8025" s="7" t="str">
        <f t="shared" si="250"/>
        <v>TRIM: Goeiehoek Sdg.Afgri Operations Ltd - Private Siding (743364)</v>
      </c>
      <c r="B8025" s="7" t="s">
        <v>4160</v>
      </c>
      <c r="C8025" s="7" t="s">
        <v>2974</v>
      </c>
      <c r="D8025" s="14">
        <v>-26.65898889</v>
      </c>
      <c r="E8025" s="14">
        <v>28.12078056</v>
      </c>
      <c r="F8025" s="7" t="s">
        <v>3149</v>
      </c>
      <c r="G8025" s="7" t="s">
        <v>4161</v>
      </c>
      <c r="H8025" s="7" t="str">
        <f t="shared" si="251"/>
        <v>(-26.6589889, 28.1207806)</v>
      </c>
    </row>
    <row r="8026" spans="1:8" x14ac:dyDescent="0.25">
      <c r="A8026" s="7" t="str">
        <f t="shared" si="250"/>
        <v>TRIM: Ogies Sdg.Thungela  Seriti  Bhp Phola - Private Siding (743445)</v>
      </c>
      <c r="B8026" s="7" t="s">
        <v>4162</v>
      </c>
      <c r="C8026" s="7" t="s">
        <v>2974</v>
      </c>
      <c r="D8026" s="14">
        <v>-26.209837</v>
      </c>
      <c r="E8026" s="14">
        <v>28.167891000000001</v>
      </c>
      <c r="F8026" s="7" t="s">
        <v>3625</v>
      </c>
      <c r="G8026" s="7" t="s">
        <v>4163</v>
      </c>
      <c r="H8026" s="7" t="str">
        <f t="shared" si="251"/>
        <v>(-26.209837, 28.167891)</v>
      </c>
    </row>
    <row r="8027" spans="1:8" x14ac:dyDescent="0.25">
      <c r="A8027" s="7" t="str">
        <f t="shared" si="250"/>
        <v>TRIM: Geduld Sdg.Impala Platinum Limited - Private Siding (743453)</v>
      </c>
      <c r="B8027" s="7" t="s">
        <v>4164</v>
      </c>
      <c r="C8027" s="7" t="s">
        <v>2974</v>
      </c>
      <c r="D8027" s="14">
        <v>-26.202913890000001</v>
      </c>
      <c r="E8027" s="14">
        <v>28.441352779999999</v>
      </c>
      <c r="F8027" s="7" t="s">
        <v>3625</v>
      </c>
      <c r="G8027" s="7" t="s">
        <v>4165</v>
      </c>
      <c r="H8027" s="7" t="str">
        <f t="shared" si="251"/>
        <v>(-26.2029139, 28.4413528)</v>
      </c>
    </row>
    <row r="8028" spans="1:8" x14ac:dyDescent="0.25">
      <c r="A8028" s="7" t="str">
        <f t="shared" si="250"/>
        <v>TRIM: Harvard Sdg.Afgri Operations Ltd - Private Siding (743461)</v>
      </c>
      <c r="B8028" s="7" t="s">
        <v>4166</v>
      </c>
      <c r="C8028" s="7" t="s">
        <v>2974</v>
      </c>
      <c r="D8028" s="14">
        <v>-27.028938889999999</v>
      </c>
      <c r="E8028" s="14">
        <v>29.23320833</v>
      </c>
      <c r="F8028" s="7" t="s">
        <v>3398</v>
      </c>
      <c r="G8028" s="7" t="s">
        <v>4167</v>
      </c>
      <c r="H8028" s="7" t="str">
        <f t="shared" si="251"/>
        <v>(-27.0289389, 29.2332083)</v>
      </c>
    </row>
    <row r="8029" spans="1:8" x14ac:dyDescent="0.25">
      <c r="A8029" s="7" t="str">
        <f t="shared" si="250"/>
        <v>TRIM: Hawerklip Sdg.Afgri Operations Limited - Private Siding (743488)</v>
      </c>
      <c r="B8029" s="7" t="s">
        <v>4168</v>
      </c>
      <c r="C8029" s="7" t="s">
        <v>2974</v>
      </c>
      <c r="D8029" s="14">
        <v>-30.310300000000002</v>
      </c>
      <c r="E8029" s="14">
        <v>29.1113</v>
      </c>
      <c r="F8029" s="7" t="s">
        <v>3625</v>
      </c>
      <c r="G8029" s="7" t="s">
        <v>4169</v>
      </c>
      <c r="H8029" s="7" t="str">
        <f t="shared" si="251"/>
        <v>(-30.3103, 29.1113)</v>
      </c>
    </row>
    <row r="8030" spans="1:8" x14ac:dyDescent="0.25">
      <c r="A8030" s="7" t="str">
        <f t="shared" si="250"/>
        <v>TRIM: Meyerton Sdg.Glen Douglas Dolomite - Private Siding (743518)</v>
      </c>
      <c r="B8030" s="7" t="s">
        <v>4170</v>
      </c>
      <c r="C8030" s="7" t="s">
        <v>2974</v>
      </c>
      <c r="D8030" s="14">
        <v>-26.555869439999999</v>
      </c>
      <c r="E8030" s="14">
        <v>28.009525</v>
      </c>
      <c r="F8030" s="7" t="s">
        <v>3149</v>
      </c>
      <c r="G8030" s="7" t="s">
        <v>4171</v>
      </c>
      <c r="H8030" s="7" t="str">
        <f t="shared" si="251"/>
        <v>(-26.5558694, 28.009525)</v>
      </c>
    </row>
    <row r="8031" spans="1:8" x14ac:dyDescent="0.25">
      <c r="A8031" s="7" t="str">
        <f t="shared" si="250"/>
        <v>TRIM: Kaalfontein Sdg.Lafarage Cement - Private Siding (743615)</v>
      </c>
      <c r="B8031" s="7" t="s">
        <v>4172</v>
      </c>
      <c r="C8031" s="7" t="s">
        <v>2974</v>
      </c>
      <c r="D8031" s="14">
        <v>-26.0355825</v>
      </c>
      <c r="E8031" s="14">
        <v>28.254844439999999</v>
      </c>
      <c r="F8031" s="7" t="s">
        <v>3149</v>
      </c>
      <c r="G8031" s="7" t="s">
        <v>4173</v>
      </c>
      <c r="H8031" s="7" t="str">
        <f t="shared" si="251"/>
        <v>(-26.0355825, 28.2548444)</v>
      </c>
    </row>
    <row r="8032" spans="1:8" x14ac:dyDescent="0.25">
      <c r="A8032" s="7" t="str">
        <f t="shared" si="250"/>
        <v>TRIM: Wonderfontein Sdg.Izimbiwa Coal Pty Ltd - Private Siding (743631)</v>
      </c>
      <c r="B8032" s="7" t="s">
        <v>4174</v>
      </c>
      <c r="C8032" s="7" t="s">
        <v>2974</v>
      </c>
      <c r="D8032" s="14">
        <v>-25.835839</v>
      </c>
      <c r="E8032" s="14">
        <v>29.864788999999998</v>
      </c>
      <c r="F8032" s="7" t="s">
        <v>3625</v>
      </c>
      <c r="G8032" s="7" t="s">
        <v>4175</v>
      </c>
      <c r="H8032" s="7" t="str">
        <f t="shared" si="251"/>
        <v>(-25.835839, 29.864789)</v>
      </c>
    </row>
    <row r="8033" spans="1:8" x14ac:dyDescent="0.25">
      <c r="A8033" s="7" t="str">
        <f t="shared" si="250"/>
        <v>TRIM: Kendal Sdg.Afgri Operations Limited - Private Siding (743976)</v>
      </c>
      <c r="B8033" s="7" t="s">
        <v>4176</v>
      </c>
      <c r="C8033" s="7" t="s">
        <v>2974</v>
      </c>
      <c r="D8033" s="14">
        <v>-25.423500000000001</v>
      </c>
      <c r="E8033" s="14">
        <v>27.631399999999999</v>
      </c>
      <c r="F8033" s="7" t="s">
        <v>3625</v>
      </c>
      <c r="G8033" s="7" t="s">
        <v>4177</v>
      </c>
      <c r="H8033" s="7" t="str">
        <f t="shared" si="251"/>
        <v>(-25.4235, 27.6314)</v>
      </c>
    </row>
    <row r="8034" spans="1:8" x14ac:dyDescent="0.25">
      <c r="A8034" s="7" t="str">
        <f t="shared" si="250"/>
        <v>TRIM: Krugersdorp Sdg.Larsone Properties - Private Siding (744484)</v>
      </c>
      <c r="B8034" s="7" t="s">
        <v>4178</v>
      </c>
      <c r="C8034" s="7" t="s">
        <v>2974</v>
      </c>
      <c r="D8034" s="14">
        <v>-26.10848056</v>
      </c>
      <c r="E8034" s="14">
        <v>27.77211389</v>
      </c>
      <c r="F8034" s="7" t="s">
        <v>3149</v>
      </c>
      <c r="G8034" s="7" t="s">
        <v>4179</v>
      </c>
      <c r="H8034" s="7" t="str">
        <f t="shared" si="251"/>
        <v>(-26.1084806, 27.7721139)</v>
      </c>
    </row>
    <row r="8035" spans="1:8" x14ac:dyDescent="0.25">
      <c r="A8035" s="7" t="str">
        <f t="shared" si="250"/>
        <v>TRIM: Koster Sdg.Noordwes Kooperasie - Private Siding (744689)</v>
      </c>
      <c r="B8035" s="7" t="s">
        <v>4180</v>
      </c>
      <c r="C8035" s="7" t="s">
        <v>2974</v>
      </c>
      <c r="D8035" s="14">
        <v>-25.87062778</v>
      </c>
      <c r="E8035" s="14">
        <v>26.90199028</v>
      </c>
      <c r="F8035" s="7" t="s">
        <v>3149</v>
      </c>
      <c r="G8035" s="7" t="s">
        <v>4181</v>
      </c>
      <c r="H8035" s="7" t="str">
        <f t="shared" si="251"/>
        <v>(-25.8706278, 26.9019903)</v>
      </c>
    </row>
    <row r="8036" spans="1:8" x14ac:dyDescent="0.25">
      <c r="A8036" s="7" t="str">
        <f t="shared" si="250"/>
        <v>TRIM: Kinross Sdg.Afgri Operations 2 - Private Siding (744786)</v>
      </c>
      <c r="B8036" s="7" t="s">
        <v>4182</v>
      </c>
      <c r="C8036" s="7" t="s">
        <v>2974</v>
      </c>
      <c r="D8036" s="14">
        <v>-26.42205556</v>
      </c>
      <c r="E8036" s="14">
        <v>29.09551111</v>
      </c>
      <c r="F8036" s="7" t="s">
        <v>3625</v>
      </c>
      <c r="G8036" s="7" t="s">
        <v>4183</v>
      </c>
      <c r="H8036" s="7" t="str">
        <f t="shared" si="251"/>
        <v>(-26.4220556, 29.0955111)</v>
      </c>
    </row>
    <row r="8037" spans="1:8" x14ac:dyDescent="0.25">
      <c r="A8037" s="7" t="str">
        <f t="shared" si="250"/>
        <v>TRIM: Leslie Sdg.Van Der Walt Se Meule - Private Siding (744794)</v>
      </c>
      <c r="B8037" s="7" t="s">
        <v>4184</v>
      </c>
      <c r="C8037" s="7" t="s">
        <v>2974</v>
      </c>
      <c r="D8037" s="14">
        <v>-25.725100000000001</v>
      </c>
      <c r="E8037" s="14">
        <v>28.009599999999999</v>
      </c>
      <c r="F8037" s="7" t="s">
        <v>3625</v>
      </c>
      <c r="G8037" s="7" t="s">
        <v>4185</v>
      </c>
      <c r="H8037" s="7" t="str">
        <f t="shared" si="251"/>
        <v>(-25.7251, 28.0096)</v>
      </c>
    </row>
    <row r="8038" spans="1:8" x14ac:dyDescent="0.25">
      <c r="A8038" s="7" t="str">
        <f t="shared" si="250"/>
        <v>TRIM: Leslie Sdg.Afgri Operations 1 - Private Siding (744808)</v>
      </c>
      <c r="B8038" s="7" t="s">
        <v>4186</v>
      </c>
      <c r="C8038" s="7" t="s">
        <v>2974</v>
      </c>
      <c r="D8038" s="14">
        <v>-26.36665</v>
      </c>
      <c r="E8038" s="14">
        <v>28.92749444</v>
      </c>
      <c r="F8038" s="7" t="s">
        <v>3625</v>
      </c>
      <c r="G8038" s="7" t="s">
        <v>4187</v>
      </c>
      <c r="H8038" s="7" t="str">
        <f t="shared" si="251"/>
        <v>(-26.36665, 28.9274944)</v>
      </c>
    </row>
    <row r="8039" spans="1:8" x14ac:dyDescent="0.25">
      <c r="A8039" s="7" t="str">
        <f t="shared" si="250"/>
        <v>TRIM: Langlaagte Sdg.B P Southern Africa - Private Siding (745421)</v>
      </c>
      <c r="B8039" s="7" t="s">
        <v>4188</v>
      </c>
      <c r="C8039" s="7" t="s">
        <v>2974</v>
      </c>
      <c r="D8039" s="14">
        <v>-26.200925000000002</v>
      </c>
      <c r="E8039" s="14">
        <v>27.99169444</v>
      </c>
      <c r="F8039" s="7" t="s">
        <v>3149</v>
      </c>
      <c r="G8039" s="7" t="s">
        <v>4189</v>
      </c>
      <c r="H8039" s="7" t="str">
        <f t="shared" si="251"/>
        <v>(-26.200925, 27.9916944)</v>
      </c>
    </row>
    <row r="8040" spans="1:8" x14ac:dyDescent="0.25">
      <c r="A8040" s="7" t="str">
        <f t="shared" si="250"/>
        <v>TRIM: Lucerne Sdg.Witkop Fluorspar Pty Ltd - Private Siding (745839)</v>
      </c>
      <c r="B8040" s="7" t="s">
        <v>4190</v>
      </c>
      <c r="C8040" s="7" t="s">
        <v>2974</v>
      </c>
      <c r="D8040" s="14">
        <v>-25.631274999999999</v>
      </c>
      <c r="E8040" s="14">
        <v>26.05358889</v>
      </c>
      <c r="F8040" s="7" t="s">
        <v>3149</v>
      </c>
      <c r="G8040" s="7" t="s">
        <v>4191</v>
      </c>
      <c r="H8040" s="7" t="str">
        <f t="shared" si="251"/>
        <v>(-25.631275, 26.0535889)</v>
      </c>
    </row>
    <row r="8041" spans="1:8" x14ac:dyDescent="0.25">
      <c r="A8041" s="7" t="str">
        <f t="shared" si="250"/>
        <v>TRIM: Meyerton Sdg.Samancor Limited - Private Siding (746061)</v>
      </c>
      <c r="B8041" s="7" t="s">
        <v>4192</v>
      </c>
      <c r="C8041" s="7" t="s">
        <v>2974</v>
      </c>
      <c r="D8041" s="14">
        <v>-26.555869439999999</v>
      </c>
      <c r="E8041" s="14">
        <v>28.009525</v>
      </c>
      <c r="F8041" s="7" t="s">
        <v>3149</v>
      </c>
      <c r="G8041" s="7" t="s">
        <v>4193</v>
      </c>
      <c r="H8041" s="7" t="str">
        <f t="shared" si="251"/>
        <v>(-26.5558694, 28.009525)</v>
      </c>
    </row>
    <row r="8042" spans="1:8" x14ac:dyDescent="0.25">
      <c r="A8042" s="7" t="str">
        <f t="shared" si="250"/>
        <v>TRIM: Natalspruit Sdg.Botswana Ash - Private Siding (746266)</v>
      </c>
      <c r="B8042" s="7" t="s">
        <v>4194</v>
      </c>
      <c r="C8042" s="7" t="s">
        <v>2974</v>
      </c>
      <c r="D8042" s="14">
        <v>-26.303883330000001</v>
      </c>
      <c r="E8042" s="14">
        <v>28.143452780000001</v>
      </c>
      <c r="F8042" s="7" t="s">
        <v>3398</v>
      </c>
      <c r="G8042" s="7" t="s">
        <v>4195</v>
      </c>
      <c r="H8042" s="7" t="str">
        <f t="shared" si="251"/>
        <v>(-26.3038833, 28.1434528)</v>
      </c>
    </row>
    <row r="8043" spans="1:8" x14ac:dyDescent="0.25">
      <c r="A8043" s="7" t="str">
        <f t="shared" si="250"/>
        <v>TRIM: Ogies Sdg.Afgri Operations - Private Siding (747513)</v>
      </c>
      <c r="B8043" s="7" t="s">
        <v>4196</v>
      </c>
      <c r="C8043" s="7" t="s">
        <v>2974</v>
      </c>
      <c r="D8043" s="14">
        <v>-28.728200000000001</v>
      </c>
      <c r="E8043" s="14">
        <v>31.527699999999999</v>
      </c>
      <c r="F8043" s="7" t="s">
        <v>3625</v>
      </c>
      <c r="G8043" s="7" t="s">
        <v>4197</v>
      </c>
      <c r="H8043" s="7" t="str">
        <f t="shared" si="251"/>
        <v>(-28.7282, 31.5277)</v>
      </c>
    </row>
    <row r="8044" spans="1:8" x14ac:dyDescent="0.25">
      <c r="A8044" s="7" t="str">
        <f t="shared" si="250"/>
        <v>TRIM: Oberholzer Sdg.Senwes Ltd - Private Siding (747874)</v>
      </c>
      <c r="B8044" s="7" t="s">
        <v>4198</v>
      </c>
      <c r="C8044" s="7" t="s">
        <v>2974</v>
      </c>
      <c r="D8044" s="14">
        <v>-29.877889</v>
      </c>
      <c r="E8044" s="14">
        <v>31.054611000000001</v>
      </c>
      <c r="F8044" s="7" t="s">
        <v>3149</v>
      </c>
      <c r="G8044" s="7" t="s">
        <v>4199</v>
      </c>
      <c r="H8044" s="7" t="str">
        <f t="shared" si="251"/>
        <v>(-29.877889, 31.054611)</v>
      </c>
    </row>
    <row r="8045" spans="1:8" x14ac:dyDescent="0.25">
      <c r="A8045" s="7" t="str">
        <f t="shared" si="250"/>
        <v>TRIM: Potchefstroom Sdg.S.A Breweries Limited - Private Siding (748056)</v>
      </c>
      <c r="B8045" s="7" t="s">
        <v>4200</v>
      </c>
      <c r="C8045" s="7" t="s">
        <v>2974</v>
      </c>
      <c r="D8045" s="14">
        <v>-26.711216669999999</v>
      </c>
      <c r="E8045" s="14">
        <v>27.084891939999999</v>
      </c>
      <c r="F8045" s="7" t="s">
        <v>3149</v>
      </c>
      <c r="G8045" s="7" t="s">
        <v>4201</v>
      </c>
      <c r="H8045" s="7" t="str">
        <f t="shared" si="251"/>
        <v>(-26.7112167, 27.0848919)</v>
      </c>
    </row>
    <row r="8046" spans="1:8" x14ac:dyDescent="0.25">
      <c r="A8046" s="7" t="str">
        <f t="shared" si="250"/>
        <v>TRIM: Platrand Sdg.Afgri Operations Ltd - Private Siding (748234)</v>
      </c>
      <c r="B8046" s="7" t="s">
        <v>4202</v>
      </c>
      <c r="C8046" s="7" t="s">
        <v>2974</v>
      </c>
      <c r="D8046" s="14">
        <v>-27.117180560000001</v>
      </c>
      <c r="E8046" s="14">
        <v>29.45398333</v>
      </c>
      <c r="F8046" s="7" t="s">
        <v>3398</v>
      </c>
      <c r="G8046" s="7" t="s">
        <v>4203</v>
      </c>
      <c r="H8046" s="7" t="str">
        <f t="shared" si="251"/>
        <v>(-27.1171806, 29.4539833)</v>
      </c>
    </row>
    <row r="8047" spans="1:8" x14ac:dyDescent="0.25">
      <c r="A8047" s="7" t="str">
        <f t="shared" si="250"/>
        <v>TRIM: Robinson Sdg.Tiger Milling And Feeds - Private Siding (748757)</v>
      </c>
      <c r="B8047" s="7" t="s">
        <v>4204</v>
      </c>
      <c r="C8047" s="7" t="s">
        <v>2974</v>
      </c>
      <c r="D8047" s="14">
        <v>-26.157213890000001</v>
      </c>
      <c r="E8047" s="14">
        <v>27.716022219999999</v>
      </c>
      <c r="F8047" s="7" t="s">
        <v>3149</v>
      </c>
      <c r="G8047" s="7" t="s">
        <v>4205</v>
      </c>
      <c r="H8047" s="7" t="str">
        <f t="shared" si="251"/>
        <v>(-26.1572139, 27.7160222)</v>
      </c>
    </row>
    <row r="8048" spans="1:8" x14ac:dyDescent="0.25">
      <c r="A8048" s="7" t="str">
        <f t="shared" si="250"/>
        <v>TRIM: Raathsvlei Sdg.Senwes Beperk - Private Siding (748951)</v>
      </c>
      <c r="B8048" s="7" t="s">
        <v>4206</v>
      </c>
      <c r="C8048" s="7" t="s">
        <v>2974</v>
      </c>
      <c r="D8048" s="14">
        <v>-26.567299720000001</v>
      </c>
      <c r="E8048" s="14">
        <v>27.652298609999999</v>
      </c>
      <c r="F8048" s="7" t="s">
        <v>3149</v>
      </c>
      <c r="G8048" s="7" t="s">
        <v>4207</v>
      </c>
      <c r="H8048" s="7" t="str">
        <f t="shared" si="251"/>
        <v>(-26.5672997, 27.6522986)</v>
      </c>
    </row>
    <row r="8049" spans="1:8" x14ac:dyDescent="0.25">
      <c r="A8049" s="7" t="str">
        <f t="shared" si="250"/>
        <v>TRIM: Syferbult Sdg.N.W.K Beperk - Private Siding (749001)</v>
      </c>
      <c r="B8049" s="7" t="s">
        <v>4208</v>
      </c>
      <c r="C8049" s="7" t="s">
        <v>2974</v>
      </c>
      <c r="D8049" s="14">
        <v>-26.00488889</v>
      </c>
      <c r="E8049" s="14">
        <v>27.328544440000002</v>
      </c>
      <c r="F8049" s="7" t="s">
        <v>3149</v>
      </c>
      <c r="G8049" s="7" t="s">
        <v>4209</v>
      </c>
      <c r="H8049" s="7" t="str">
        <f t="shared" si="251"/>
        <v>(-26.0048889, 27.3285444)</v>
      </c>
    </row>
    <row r="8050" spans="1:8" x14ac:dyDescent="0.25">
      <c r="A8050" s="7" t="str">
        <f t="shared" si="250"/>
        <v>TRIM: Slurry Sdg.Pretoria Portland Cement Ltd - Private Siding (749044)</v>
      </c>
      <c r="B8050" s="7" t="s">
        <v>4210</v>
      </c>
      <c r="C8050" s="7" t="s">
        <v>2974</v>
      </c>
      <c r="D8050" s="14">
        <v>-25.811733329999999</v>
      </c>
      <c r="E8050" s="14">
        <v>25.838819440000002</v>
      </c>
      <c r="F8050" s="7" t="s">
        <v>3149</v>
      </c>
      <c r="G8050" s="7" t="s">
        <v>4211</v>
      </c>
      <c r="H8050" s="7" t="str">
        <f t="shared" si="251"/>
        <v>(-25.8117333, 25.8388194)</v>
      </c>
    </row>
    <row r="8051" spans="1:8" x14ac:dyDescent="0.25">
      <c r="A8051" s="7" t="str">
        <f t="shared" si="250"/>
        <v>TRIM: Springs Sdg.Pfg Building Glass Pty Ltd - Private Siding (749354)</v>
      </c>
      <c r="B8051" s="7" t="s">
        <v>4212</v>
      </c>
      <c r="C8051" s="7" t="s">
        <v>2974</v>
      </c>
      <c r="D8051" s="14">
        <v>-26.250209999999999</v>
      </c>
      <c r="E8051" s="14">
        <v>28.438233329999999</v>
      </c>
      <c r="F8051" s="7" t="s">
        <v>3625</v>
      </c>
      <c r="G8051" s="7" t="s">
        <v>4213</v>
      </c>
      <c r="H8051" s="7" t="str">
        <f t="shared" si="251"/>
        <v>(-26.25021, 28.4382333)</v>
      </c>
    </row>
    <row r="8052" spans="1:8" x14ac:dyDescent="0.25">
      <c r="A8052" s="7" t="str">
        <f t="shared" si="250"/>
        <v>TRIM: Delmas Sdg.Grain Carriers - Private Siding (749516)</v>
      </c>
      <c r="B8052" s="7" t="s">
        <v>4214</v>
      </c>
      <c r="C8052" s="7" t="s">
        <v>2974</v>
      </c>
      <c r="D8052" s="14">
        <v>-26.151775000000001</v>
      </c>
      <c r="E8052" s="14">
        <v>28.682522219999999</v>
      </c>
      <c r="F8052" s="7" t="s">
        <v>3625</v>
      </c>
      <c r="G8052" s="7" t="s">
        <v>4215</v>
      </c>
      <c r="H8052" s="7" t="str">
        <f t="shared" si="251"/>
        <v>(-26.151775, 28.6825222)</v>
      </c>
    </row>
    <row r="8053" spans="1:8" x14ac:dyDescent="0.25">
      <c r="A8053" s="7" t="str">
        <f t="shared" si="250"/>
        <v>TRIM: Swartruggens Sdg.Noordwes Kooperasie - Private Siding (749583)</v>
      </c>
      <c r="B8053" s="7" t="s">
        <v>4216</v>
      </c>
      <c r="C8053" s="7" t="s">
        <v>2974</v>
      </c>
      <c r="D8053" s="14">
        <v>-25.65116806</v>
      </c>
      <c r="E8053" s="14">
        <v>26.687352780000001</v>
      </c>
      <c r="F8053" s="7" t="s">
        <v>3149</v>
      </c>
      <c r="G8053" s="7" t="s">
        <v>4217</v>
      </c>
      <c r="H8053" s="7" t="str">
        <f t="shared" si="251"/>
        <v>(-25.6511681, 26.6873528)</v>
      </c>
    </row>
    <row r="8054" spans="1:8" x14ac:dyDescent="0.25">
      <c r="A8054" s="7" t="str">
        <f t="shared" si="250"/>
        <v>TRIM: Trichardt Sdg.Sasol Oil - Private Siding (749591)</v>
      </c>
      <c r="B8054" s="7" t="s">
        <v>4218</v>
      </c>
      <c r="C8054" s="7" t="s">
        <v>2974</v>
      </c>
      <c r="D8054" s="14">
        <v>-26.497441670000001</v>
      </c>
      <c r="E8054" s="14">
        <v>29.224402779999998</v>
      </c>
      <c r="F8054" s="7" t="s">
        <v>3625</v>
      </c>
      <c r="G8054" s="7" t="s">
        <v>4219</v>
      </c>
      <c r="H8054" s="7" t="str">
        <f t="shared" si="251"/>
        <v>(-26.4974417, 29.2244028)</v>
      </c>
    </row>
    <row r="8055" spans="1:8" x14ac:dyDescent="0.25">
      <c r="A8055" s="7" t="str">
        <f t="shared" si="250"/>
        <v>TRIM: Rietkuil Sdg.Mafube Colliery - Private Siding (749907)</v>
      </c>
      <c r="B8055" s="7" t="s">
        <v>4220</v>
      </c>
      <c r="C8055" s="7" t="s">
        <v>2974</v>
      </c>
      <c r="D8055" s="14">
        <v>-32.326599999999999</v>
      </c>
      <c r="E8055" s="14">
        <v>28.151</v>
      </c>
      <c r="F8055" s="7" t="s">
        <v>3625</v>
      </c>
      <c r="G8055" s="7" t="s">
        <v>4221</v>
      </c>
      <c r="H8055" s="7" t="str">
        <f t="shared" si="251"/>
        <v>(-32.3266, 28.151)</v>
      </c>
    </row>
    <row r="8056" spans="1:8" x14ac:dyDescent="0.25">
      <c r="A8056" s="7" t="str">
        <f t="shared" si="250"/>
        <v>TRIM: Randfontein Sdg.Lafarge Limited - Private Siding (749958)</v>
      </c>
      <c r="B8056" s="7" t="s">
        <v>4222</v>
      </c>
      <c r="C8056" s="7" t="s">
        <v>2974</v>
      </c>
      <c r="D8056" s="14">
        <v>-26.206</v>
      </c>
      <c r="E8056" s="14">
        <v>27.663979999999999</v>
      </c>
      <c r="F8056" s="7" t="s">
        <v>3149</v>
      </c>
      <c r="G8056" s="7" t="s">
        <v>4223</v>
      </c>
      <c r="H8056" s="7" t="str">
        <f t="shared" si="251"/>
        <v>(-26.206, 27.66398)</v>
      </c>
    </row>
    <row r="8057" spans="1:8" x14ac:dyDescent="0.25">
      <c r="A8057" s="7" t="str">
        <f t="shared" si="250"/>
        <v>TRIM: Bijlkor Sdg.Arcelormittal S.A Ltd - Private Siding (750166)</v>
      </c>
      <c r="B8057" s="7" t="s">
        <v>4224</v>
      </c>
      <c r="C8057" s="7" t="s">
        <v>2974</v>
      </c>
      <c r="D8057" s="14">
        <v>-26.674294440000001</v>
      </c>
      <c r="E8057" s="14">
        <v>27.936222220000001</v>
      </c>
      <c r="F8057" s="7" t="s">
        <v>3149</v>
      </c>
      <c r="G8057" s="7" t="s">
        <v>4225</v>
      </c>
      <c r="H8057" s="7" t="str">
        <f t="shared" si="251"/>
        <v>(-26.6742944, 27.9362222)</v>
      </c>
    </row>
    <row r="8058" spans="1:8" x14ac:dyDescent="0.25">
      <c r="A8058" s="7" t="str">
        <f t="shared" si="250"/>
        <v>TRIM: Blackhill Sdg.Thungela Operations Ltd - Private Siding (750735)</v>
      </c>
      <c r="B8058" s="7" t="s">
        <v>4226</v>
      </c>
      <c r="C8058" s="7" t="s">
        <v>2974</v>
      </c>
      <c r="D8058" s="14">
        <v>-25.651167999999998</v>
      </c>
      <c r="E8058" s="14">
        <v>26.687353000000002</v>
      </c>
      <c r="F8058" s="7" t="s">
        <v>3625</v>
      </c>
      <c r="G8058" s="7" t="s">
        <v>4227</v>
      </c>
      <c r="H8058" s="7" t="str">
        <f t="shared" si="251"/>
        <v>(-25.651168, 26.687353)</v>
      </c>
    </row>
    <row r="8059" spans="1:8" x14ac:dyDescent="0.25">
      <c r="A8059" s="7" t="str">
        <f t="shared" si="250"/>
        <v>TRIM: Jupiter Sdg.Bridgeport - Private Siding (751367)</v>
      </c>
      <c r="B8059" s="7" t="s">
        <v>4228</v>
      </c>
      <c r="C8059" s="7" t="s">
        <v>2974</v>
      </c>
      <c r="D8059" s="14">
        <v>-26.216706940000002</v>
      </c>
      <c r="E8059" s="14">
        <v>28.10409722</v>
      </c>
      <c r="F8059" s="7" t="s">
        <v>3398</v>
      </c>
      <c r="G8059" s="7" t="s">
        <v>4229</v>
      </c>
      <c r="H8059" s="7" t="str">
        <f t="shared" si="251"/>
        <v>(-26.2167069, 28.1040972)</v>
      </c>
    </row>
    <row r="8060" spans="1:8" x14ac:dyDescent="0.25">
      <c r="A8060" s="7" t="str">
        <f t="shared" si="250"/>
        <v>TRIM: Broodsnyersplaas Sdg.Thungela Operations - Private Siding (751405)</v>
      </c>
      <c r="B8060" s="7" t="s">
        <v>4230</v>
      </c>
      <c r="C8060" s="7" t="s">
        <v>2974</v>
      </c>
      <c r="D8060" s="14">
        <v>-27.671368999999999</v>
      </c>
      <c r="E8060" s="14">
        <v>24.770831000000001</v>
      </c>
      <c r="F8060" s="7" t="s">
        <v>3625</v>
      </c>
      <c r="G8060" s="7" t="s">
        <v>4231</v>
      </c>
      <c r="H8060" s="7" t="str">
        <f t="shared" si="251"/>
        <v>(-27.671369, 24.770831)</v>
      </c>
    </row>
    <row r="8061" spans="1:8" x14ac:dyDescent="0.25">
      <c r="A8061" s="7" t="str">
        <f t="shared" si="250"/>
        <v>TRIM: Pullens Hope Sdg.Afgri Operations Ltd - Private Siding (751472)</v>
      </c>
      <c r="B8061" s="7" t="s">
        <v>4232</v>
      </c>
      <c r="C8061" s="7" t="s">
        <v>2974</v>
      </c>
      <c r="D8061" s="14">
        <v>-26.065725</v>
      </c>
      <c r="E8061" s="14">
        <v>29.477605560000001</v>
      </c>
      <c r="F8061" s="7" t="s">
        <v>3625</v>
      </c>
      <c r="G8061" s="7" t="s">
        <v>4233</v>
      </c>
      <c r="H8061" s="7" t="str">
        <f t="shared" si="251"/>
        <v>(-26.065725, 29.4776056)</v>
      </c>
    </row>
    <row r="8062" spans="1:8" x14ac:dyDescent="0.25">
      <c r="A8062" s="7" t="str">
        <f t="shared" si="250"/>
        <v>TRIM: Bezuidenhoutsrus Sdg.Exxaro Coal Pty Ltd - Private Siding (751553)</v>
      </c>
      <c r="B8062" s="7" t="s">
        <v>4234</v>
      </c>
      <c r="C8062" s="7" t="s">
        <v>2974</v>
      </c>
      <c r="D8062" s="14">
        <v>-33.252099999999999</v>
      </c>
      <c r="E8062" s="14">
        <v>23.578499999999998</v>
      </c>
      <c r="F8062" s="7" t="s">
        <v>3625</v>
      </c>
      <c r="G8062" s="7" t="s">
        <v>4235</v>
      </c>
      <c r="H8062" s="7" t="str">
        <f t="shared" si="251"/>
        <v>(-33.2521, 23.5785)</v>
      </c>
    </row>
    <row r="8063" spans="1:8" x14ac:dyDescent="0.25">
      <c r="A8063" s="7" t="str">
        <f t="shared" si="250"/>
        <v>TRIM: Germiston Sdg.Sa Bulk Pty Ltd - Private Siding (751936)</v>
      </c>
      <c r="B8063" s="7" t="s">
        <v>4236</v>
      </c>
      <c r="C8063" s="7" t="s">
        <v>2974</v>
      </c>
      <c r="D8063" s="14">
        <v>-26.209236109999999</v>
      </c>
      <c r="E8063" s="14">
        <v>28.16752778</v>
      </c>
      <c r="F8063" s="7" t="s">
        <v>3149</v>
      </c>
      <c r="G8063" s="7" t="s">
        <v>4237</v>
      </c>
      <c r="H8063" s="7" t="str">
        <f t="shared" si="251"/>
        <v>(-26.2092361, 28.1675278)</v>
      </c>
    </row>
    <row r="8064" spans="1:8" x14ac:dyDescent="0.25">
      <c r="A8064" s="7" t="str">
        <f t="shared" si="250"/>
        <v>TRIM: Jupiter Sdg.Pretoria Portland Cement Ltd - Private Siding (752525)</v>
      </c>
      <c r="B8064" s="7" t="s">
        <v>4238</v>
      </c>
      <c r="C8064" s="7" t="s">
        <v>2974</v>
      </c>
      <c r="D8064" s="14">
        <v>-26.219427499999998</v>
      </c>
      <c r="E8064" s="14">
        <v>28.119218060000001</v>
      </c>
      <c r="F8064" s="7" t="s">
        <v>3398</v>
      </c>
      <c r="G8064" s="7" t="s">
        <v>4239</v>
      </c>
      <c r="H8064" s="7" t="str">
        <f t="shared" si="251"/>
        <v>(-26.2194275, 28.1192181)</v>
      </c>
    </row>
    <row r="8065" spans="1:8" x14ac:dyDescent="0.25">
      <c r="A8065" s="7" t="str">
        <f t="shared" ref="A8065:A8128" si="252">"TRIM: " &amp; B8065 &amp; " - " &amp; C8065 &amp; " (" &amp; G8065 &amp; ")"</f>
        <v>TRIM: City Deep Sdg.S.A Container Depots - Private Siding (752533)</v>
      </c>
      <c r="B8065" s="7" t="s">
        <v>4240</v>
      </c>
      <c r="C8065" s="7" t="s">
        <v>2974</v>
      </c>
      <c r="D8065" s="14">
        <v>-26.216706940000002</v>
      </c>
      <c r="E8065" s="14">
        <v>28.10409722</v>
      </c>
      <c r="F8065" s="7" t="s">
        <v>3398</v>
      </c>
      <c r="G8065" s="7" t="s">
        <v>4241</v>
      </c>
      <c r="H8065" s="7" t="str">
        <f t="shared" ref="H8065:H8128" si="253">"(" &amp; TEXT(D8065, "#.#######") &amp; ", " &amp; TEXT(E8065, "#.#######") &amp; ")"</f>
        <v>(-26.2167069, 28.1040972)</v>
      </c>
    </row>
    <row r="8066" spans="1:8" x14ac:dyDescent="0.25">
      <c r="A8066" s="7" t="str">
        <f t="shared" si="252"/>
        <v>TRIM: Jupiter Sdg.Scaw South Africa - Private Siding (752541)</v>
      </c>
      <c r="B8066" s="7" t="s">
        <v>4242</v>
      </c>
      <c r="C8066" s="7" t="s">
        <v>2974</v>
      </c>
      <c r="D8066" s="14">
        <v>-26.219427499999998</v>
      </c>
      <c r="E8066" s="14">
        <v>28.119218060000001</v>
      </c>
      <c r="F8066" s="7" t="s">
        <v>3398</v>
      </c>
      <c r="G8066" s="7" t="s">
        <v>4243</v>
      </c>
      <c r="H8066" s="7" t="str">
        <f t="shared" si="253"/>
        <v>(-26.2194275, 28.1192181)</v>
      </c>
    </row>
    <row r="8067" spans="1:8" x14ac:dyDescent="0.25">
      <c r="A8067" s="7" t="str">
        <f t="shared" si="252"/>
        <v>TRIM: Kromklip Sdg.Glencore Operations Sa - Private Siding (752584)</v>
      </c>
      <c r="B8067" s="7" t="s">
        <v>4244</v>
      </c>
      <c r="C8067" s="7" t="s">
        <v>2974</v>
      </c>
      <c r="D8067" s="14">
        <v>-34.0672</v>
      </c>
      <c r="E8067" s="14">
        <v>18.620699999999999</v>
      </c>
      <c r="F8067" s="7" t="s">
        <v>3625</v>
      </c>
      <c r="G8067" s="7" t="s">
        <v>4245</v>
      </c>
      <c r="H8067" s="7" t="str">
        <f t="shared" si="253"/>
        <v>(-34.0672, 18.6207)</v>
      </c>
    </row>
    <row r="8068" spans="1:8" x14ac:dyDescent="0.25">
      <c r="A8068" s="7" t="str">
        <f t="shared" si="252"/>
        <v>TRIM: Kromklip Sdg.Seriti Power Pty Ltd - Private Siding (752592)</v>
      </c>
      <c r="B8068" s="7" t="s">
        <v>4246</v>
      </c>
      <c r="C8068" s="7" t="s">
        <v>2974</v>
      </c>
      <c r="D8068" s="14">
        <v>-29.078700000000001</v>
      </c>
      <c r="E8068" s="14">
        <v>26.2653</v>
      </c>
      <c r="F8068" s="7" t="s">
        <v>3625</v>
      </c>
      <c r="G8068" s="7" t="s">
        <v>4247</v>
      </c>
      <c r="H8068" s="7" t="str">
        <f t="shared" si="253"/>
        <v>(-29.0787, 26.2653)</v>
      </c>
    </row>
    <row r="8069" spans="1:8" x14ac:dyDescent="0.25">
      <c r="A8069" s="7" t="str">
        <f t="shared" si="252"/>
        <v>TRIM: Minnaar Sdg.Glencore Operations Sa - Private Siding (752622)</v>
      </c>
      <c r="B8069" s="7" t="s">
        <v>4248</v>
      </c>
      <c r="C8069" s="7" t="s">
        <v>2974</v>
      </c>
      <c r="D8069" s="14">
        <v>-33.481400000000001</v>
      </c>
      <c r="E8069" s="14">
        <v>22.879899999999999</v>
      </c>
      <c r="F8069" s="7" t="s">
        <v>3625</v>
      </c>
      <c r="G8069" s="7" t="s">
        <v>4249</v>
      </c>
      <c r="H8069" s="7" t="str">
        <f t="shared" si="253"/>
        <v>(-33.4814, 22.8799)</v>
      </c>
    </row>
    <row r="8070" spans="1:8" x14ac:dyDescent="0.25">
      <c r="A8070" s="7" t="str">
        <f t="shared" si="252"/>
        <v>TRIM: Saaiwater Sdg.Glencore Operations Sa 3 - Private Siding (752649)</v>
      </c>
      <c r="B8070" s="7" t="s">
        <v>4250</v>
      </c>
      <c r="C8070" s="7" t="s">
        <v>2974</v>
      </c>
      <c r="D8070" s="14">
        <v>-26.206</v>
      </c>
      <c r="E8070" s="14">
        <v>27.663979999999999</v>
      </c>
      <c r="F8070" s="7" t="s">
        <v>3625</v>
      </c>
      <c r="G8070" s="7" t="s">
        <v>4251</v>
      </c>
      <c r="H8070" s="7" t="str">
        <f t="shared" si="253"/>
        <v>(-26.206, 27.66398)</v>
      </c>
    </row>
    <row r="8071" spans="1:8" x14ac:dyDescent="0.25">
      <c r="A8071" s="7" t="str">
        <f t="shared" si="252"/>
        <v>TRIM: Saaiwater Sdg.Glencore Operations Sa  1 - Private Siding (752673)</v>
      </c>
      <c r="B8071" s="7" t="s">
        <v>4252</v>
      </c>
      <c r="C8071" s="7" t="s">
        <v>2974</v>
      </c>
      <c r="D8071" s="14">
        <v>-25.549396999999999</v>
      </c>
      <c r="E8071" s="14">
        <v>26.081122000000001</v>
      </c>
      <c r="F8071" s="7" t="s">
        <v>3625</v>
      </c>
      <c r="G8071" s="7" t="s">
        <v>4253</v>
      </c>
      <c r="H8071" s="7" t="str">
        <f t="shared" si="253"/>
        <v>(-25.549397, 26.081122)</v>
      </c>
    </row>
    <row r="8072" spans="1:8" x14ac:dyDescent="0.25">
      <c r="A8072" s="7" t="str">
        <f t="shared" si="252"/>
        <v>TRIM: Saaiwater Sdg.Glencore Operations Sa 2 - Private Siding (752681)</v>
      </c>
      <c r="B8072" s="7" t="s">
        <v>4254</v>
      </c>
      <c r="C8072" s="7" t="s">
        <v>2974</v>
      </c>
      <c r="D8072" s="14">
        <v>-31.934100000000001</v>
      </c>
      <c r="E8072" s="14">
        <v>26.4419</v>
      </c>
      <c r="F8072" s="7" t="s">
        <v>3625</v>
      </c>
      <c r="G8072" s="7" t="s">
        <v>4255</v>
      </c>
      <c r="H8072" s="7" t="str">
        <f t="shared" si="253"/>
        <v>(-31.9341, 26.4419)</v>
      </c>
    </row>
    <row r="8073" spans="1:8" x14ac:dyDescent="0.25">
      <c r="A8073" s="7" t="str">
        <f t="shared" si="252"/>
        <v>TRIM: Union Sdg.Scaw Metals 1 - Private Siding (753009)</v>
      </c>
      <c r="B8073" s="7" t="s">
        <v>4256</v>
      </c>
      <c r="C8073" s="7" t="s">
        <v>2974</v>
      </c>
      <c r="D8073" s="14">
        <v>-26.270086110000001</v>
      </c>
      <c r="E8073" s="14">
        <v>28.16273889</v>
      </c>
      <c r="F8073" s="7" t="s">
        <v>3398</v>
      </c>
      <c r="G8073" s="7" t="s">
        <v>4257</v>
      </c>
      <c r="H8073" s="7" t="str">
        <f t="shared" si="253"/>
        <v>(-26.2700861, 28.1627389)</v>
      </c>
    </row>
    <row r="8074" spans="1:8" x14ac:dyDescent="0.25">
      <c r="A8074" s="7" t="str">
        <f t="shared" si="252"/>
        <v>TRIM: Derby Sdg.N.W.K Beperk - Private Siding (754102)</v>
      </c>
      <c r="B8074" s="7" t="s">
        <v>4258</v>
      </c>
      <c r="C8074" s="7" t="s">
        <v>2974</v>
      </c>
      <c r="D8074" s="14">
        <v>-25.91004444</v>
      </c>
      <c r="E8074" s="14">
        <v>27.042216669999998</v>
      </c>
      <c r="F8074" s="7" t="s">
        <v>3149</v>
      </c>
      <c r="G8074" s="7" t="s">
        <v>4259</v>
      </c>
      <c r="H8074" s="7" t="str">
        <f t="shared" si="253"/>
        <v>(-25.9100444, 27.0422167)</v>
      </c>
    </row>
    <row r="8075" spans="1:8" x14ac:dyDescent="0.25">
      <c r="A8075" s="7" t="str">
        <f t="shared" si="252"/>
        <v>TRIM: Kliprivier Sdg.Everite Building Product - Private Siding (754153)</v>
      </c>
      <c r="B8075" s="7" t="s">
        <v>4260</v>
      </c>
      <c r="C8075" s="7" t="s">
        <v>2974</v>
      </c>
      <c r="D8075" s="14">
        <v>-26.423322219999999</v>
      </c>
      <c r="E8075" s="14">
        <v>28.088175</v>
      </c>
      <c r="F8075" s="7" t="s">
        <v>3398</v>
      </c>
      <c r="G8075" s="7" t="s">
        <v>4261</v>
      </c>
      <c r="H8075" s="7" t="str">
        <f t="shared" si="253"/>
        <v>(-26.4233222, 28.088175)</v>
      </c>
    </row>
    <row r="8076" spans="1:8" x14ac:dyDescent="0.25">
      <c r="A8076" s="7" t="str">
        <f t="shared" si="252"/>
        <v>TRIM: Greylingstad Sdg.Afgri Operations Ltd - Private Siding (754188)</v>
      </c>
      <c r="B8076" s="7" t="s">
        <v>4262</v>
      </c>
      <c r="C8076" s="7" t="s">
        <v>2974</v>
      </c>
      <c r="D8076" s="14">
        <v>-26.745569440000001</v>
      </c>
      <c r="E8076" s="14">
        <v>28.745341669999998</v>
      </c>
      <c r="F8076" s="7" t="s">
        <v>3398</v>
      </c>
      <c r="G8076" s="7" t="s">
        <v>4263</v>
      </c>
      <c r="H8076" s="7" t="str">
        <f t="shared" si="253"/>
        <v>(-26.7455694, 28.7453417)</v>
      </c>
    </row>
    <row r="8077" spans="1:8" x14ac:dyDescent="0.25">
      <c r="A8077" s="7" t="str">
        <f t="shared" si="252"/>
        <v>TRIM: Estancia Sdg.Afgri Operations - Private Siding (754196)</v>
      </c>
      <c r="B8077" s="7" t="s">
        <v>4264</v>
      </c>
      <c r="C8077" s="7" t="s">
        <v>2974</v>
      </c>
      <c r="D8077" s="14">
        <v>-26.336363890000001</v>
      </c>
      <c r="E8077" s="14">
        <v>29.879433330000001</v>
      </c>
      <c r="F8077" s="7" t="s">
        <v>3625</v>
      </c>
      <c r="G8077" s="7" t="s">
        <v>4265</v>
      </c>
      <c r="H8077" s="7" t="str">
        <f t="shared" si="253"/>
        <v>(-26.3363639, 29.8794333)</v>
      </c>
    </row>
    <row r="8078" spans="1:8" x14ac:dyDescent="0.25">
      <c r="A8078" s="7" t="str">
        <f t="shared" si="252"/>
        <v>TRIM: Dunswart Sdg.Ekurhuleni Metro - Service Line (754234)</v>
      </c>
      <c r="B8078" s="7" t="s">
        <v>4266</v>
      </c>
      <c r="C8078" s="7" t="s">
        <v>3047</v>
      </c>
      <c r="D8078" s="14">
        <v>-26.20906944</v>
      </c>
      <c r="E8078" s="14">
        <v>28.285961669999999</v>
      </c>
      <c r="F8078" s="7" t="s">
        <v>3149</v>
      </c>
      <c r="G8078" s="7" t="s">
        <v>4267</v>
      </c>
      <c r="H8078" s="7" t="str">
        <f t="shared" si="253"/>
        <v>(-26.2090694, 28.2859617)</v>
      </c>
    </row>
    <row r="8079" spans="1:8" x14ac:dyDescent="0.25">
      <c r="A8079" s="7" t="str">
        <f t="shared" si="252"/>
        <v>TRIM: Vandyksdrif Sdg.Seriti Power Pty Ltd - Private Siding (754331)</v>
      </c>
      <c r="B8079" s="7" t="s">
        <v>4268</v>
      </c>
      <c r="C8079" s="7" t="s">
        <v>2974</v>
      </c>
      <c r="D8079" s="14">
        <v>-26.740577999999999</v>
      </c>
      <c r="E8079" s="14">
        <v>29.622250000000001</v>
      </c>
      <c r="F8079" s="7" t="s">
        <v>3625</v>
      </c>
      <c r="G8079" s="7" t="s">
        <v>4269</v>
      </c>
      <c r="H8079" s="7" t="str">
        <f t="shared" si="253"/>
        <v>(-26.740578, 29.62225)</v>
      </c>
    </row>
    <row r="8080" spans="1:8" x14ac:dyDescent="0.25">
      <c r="A8080" s="7" t="str">
        <f t="shared" si="252"/>
        <v>TRIM: Devon Sdg.Afgri Operations Ltd - Private Siding (754358)</v>
      </c>
      <c r="B8080" s="7" t="s">
        <v>4270</v>
      </c>
      <c r="C8080" s="7" t="s">
        <v>2974</v>
      </c>
      <c r="D8080" s="14">
        <v>-26.35515556</v>
      </c>
      <c r="E8080" s="14">
        <v>28.781786109999999</v>
      </c>
      <c r="F8080" s="7" t="s">
        <v>3625</v>
      </c>
      <c r="G8080" s="7" t="s">
        <v>4271</v>
      </c>
      <c r="H8080" s="7" t="str">
        <f t="shared" si="253"/>
        <v>(-26.3551556, 28.7817861)</v>
      </c>
    </row>
    <row r="8081" spans="1:8" x14ac:dyDescent="0.25">
      <c r="A8081" s="7" t="str">
        <f t="shared" si="252"/>
        <v>TRIM: Holmdene Sdg.Afgri Operations Ltd - Private Siding (754374)</v>
      </c>
      <c r="B8081" s="7" t="s">
        <v>4272</v>
      </c>
      <c r="C8081" s="7" t="s">
        <v>2974</v>
      </c>
      <c r="D8081" s="14">
        <v>-26.84635278</v>
      </c>
      <c r="E8081" s="14">
        <v>29.071972219999999</v>
      </c>
      <c r="F8081" s="7" t="s">
        <v>3398</v>
      </c>
      <c r="G8081" s="7" t="s">
        <v>4273</v>
      </c>
      <c r="H8081" s="7" t="str">
        <f t="shared" si="253"/>
        <v>(-26.8463528, 29.0719722)</v>
      </c>
    </row>
    <row r="8082" spans="1:8" x14ac:dyDescent="0.25">
      <c r="A8082" s="7" t="str">
        <f t="shared" si="252"/>
        <v>TRIM: Eloff Sdg.Afgri Operations - Private Siding (754439)</v>
      </c>
      <c r="B8082" s="7" t="s">
        <v>4274</v>
      </c>
      <c r="C8082" s="7" t="s">
        <v>2974</v>
      </c>
      <c r="D8082" s="14">
        <v>-26.171708330000001</v>
      </c>
      <c r="E8082" s="14">
        <v>28.597569440000001</v>
      </c>
      <c r="F8082" s="7" t="s">
        <v>3625</v>
      </c>
      <c r="G8082" s="7" t="s">
        <v>4275</v>
      </c>
      <c r="H8082" s="7" t="str">
        <f t="shared" si="253"/>
        <v>(-26.1717083, 28.5975694)</v>
      </c>
    </row>
    <row r="8083" spans="1:8" x14ac:dyDescent="0.25">
      <c r="A8083" s="7" t="str">
        <f t="shared" si="252"/>
        <v>TRIM: Val Sdg.O.T.K Beperk 1 - Private Siding (754501)</v>
      </c>
      <c r="B8083" s="7" t="s">
        <v>4276</v>
      </c>
      <c r="C8083" s="7" t="s">
        <v>2974</v>
      </c>
      <c r="D8083" s="14">
        <v>-26.796469439999999</v>
      </c>
      <c r="E8083" s="14">
        <v>28.934841389999999</v>
      </c>
      <c r="F8083" s="7" t="s">
        <v>3398</v>
      </c>
      <c r="G8083" s="7" t="s">
        <v>4277</v>
      </c>
      <c r="H8083" s="7" t="str">
        <f t="shared" si="253"/>
        <v>(-26.7964694, 28.9348414)</v>
      </c>
    </row>
    <row r="8084" spans="1:8" x14ac:dyDescent="0.25">
      <c r="A8084" s="7" t="str">
        <f t="shared" si="252"/>
        <v>TRIM: Hawerklip Sdg.Delmas Coal Pty Ltd - Private Siding (754536)</v>
      </c>
      <c r="B8084" s="7" t="s">
        <v>4278</v>
      </c>
      <c r="C8084" s="7" t="s">
        <v>2974</v>
      </c>
      <c r="D8084" s="14">
        <v>-26.246080559999999</v>
      </c>
      <c r="E8084" s="14">
        <v>28.826247219999999</v>
      </c>
      <c r="F8084" s="7" t="s">
        <v>3625</v>
      </c>
      <c r="G8084" s="7" t="s">
        <v>4279</v>
      </c>
      <c r="H8084" s="7" t="str">
        <f t="shared" si="253"/>
        <v>(-26.2460806, 28.8262472)</v>
      </c>
    </row>
    <row r="8085" spans="1:8" x14ac:dyDescent="0.25">
      <c r="A8085" s="7" t="str">
        <f t="shared" si="252"/>
        <v>TRIM: Battery Sdg.Mgk Operating Company - Private Siding (754633)</v>
      </c>
      <c r="B8085" s="7" t="s">
        <v>4280</v>
      </c>
      <c r="C8085" s="7" t="s">
        <v>2974</v>
      </c>
      <c r="D8085" s="14">
        <v>-26.115783329999999</v>
      </c>
      <c r="E8085" s="14">
        <v>27.6859675</v>
      </c>
      <c r="F8085" s="7" t="s">
        <v>3149</v>
      </c>
      <c r="G8085" s="7" t="s">
        <v>4281</v>
      </c>
      <c r="H8085" s="7" t="str">
        <f t="shared" si="253"/>
        <v>(-26.1157833, 27.6859675)</v>
      </c>
    </row>
    <row r="8086" spans="1:8" x14ac:dyDescent="0.25">
      <c r="A8086" s="7" t="str">
        <f t="shared" si="252"/>
        <v>TRIM: Middelvlei Sdg.Senwes Beperk - Private Siding (754765)</v>
      </c>
      <c r="B8086" s="7" t="s">
        <v>4282</v>
      </c>
      <c r="C8086" s="7" t="s">
        <v>2974</v>
      </c>
      <c r="D8086" s="14">
        <v>-26.23521556</v>
      </c>
      <c r="E8086" s="14">
        <v>27.639941669999999</v>
      </c>
      <c r="F8086" s="7" t="s">
        <v>3149</v>
      </c>
      <c r="G8086" s="7" t="s">
        <v>4283</v>
      </c>
      <c r="H8086" s="7" t="str">
        <f t="shared" si="253"/>
        <v>(-26.2352156, 27.6399417)</v>
      </c>
    </row>
    <row r="8087" spans="1:8" x14ac:dyDescent="0.25">
      <c r="A8087" s="7" t="str">
        <f t="shared" si="252"/>
        <v>TRIM: Kromklip Sdg.Glencore Operations Sa 1 - Private Siding (754781)</v>
      </c>
      <c r="B8087" s="7" t="s">
        <v>4284</v>
      </c>
      <c r="C8087" s="7" t="s">
        <v>2974</v>
      </c>
      <c r="D8087" s="14">
        <v>-26.473644</v>
      </c>
      <c r="E8087" s="14">
        <v>26.101668</v>
      </c>
      <c r="F8087" s="7" t="s">
        <v>3625</v>
      </c>
      <c r="G8087" s="7" t="s">
        <v>4285</v>
      </c>
      <c r="H8087" s="7" t="str">
        <f t="shared" si="253"/>
        <v>(-26.473644, 26.101668)</v>
      </c>
    </row>
    <row r="8088" spans="1:8" x14ac:dyDescent="0.25">
      <c r="A8088" s="7" t="str">
        <f t="shared" si="252"/>
        <v>TRIM: Boons Sdg.N.W.K Beperk - Private Siding (754935)</v>
      </c>
      <c r="B8088" s="7" t="s">
        <v>4286</v>
      </c>
      <c r="C8088" s="7" t="s">
        <v>2974</v>
      </c>
      <c r="D8088" s="14">
        <v>-25.96883528</v>
      </c>
      <c r="E8088" s="14">
        <v>27.23493028</v>
      </c>
      <c r="F8088" s="7" t="s">
        <v>3149</v>
      </c>
      <c r="G8088" s="7" t="s">
        <v>4287</v>
      </c>
      <c r="H8088" s="7" t="str">
        <f t="shared" si="253"/>
        <v>(-25.9688353, 27.2349303)</v>
      </c>
    </row>
    <row r="8089" spans="1:8" x14ac:dyDescent="0.25">
      <c r="A8089" s="7" t="str">
        <f t="shared" si="252"/>
        <v>TRIM: Union Sdg.Scaw Metals - Private Siding (754943)</v>
      </c>
      <c r="B8089" s="7" t="s">
        <v>4288</v>
      </c>
      <c r="C8089" s="7" t="s">
        <v>2974</v>
      </c>
      <c r="D8089" s="14">
        <v>-26.260680560000001</v>
      </c>
      <c r="E8089" s="14">
        <v>28.182044439999999</v>
      </c>
      <c r="F8089" s="7" t="s">
        <v>3398</v>
      </c>
      <c r="G8089" s="7" t="s">
        <v>4289</v>
      </c>
      <c r="H8089" s="7" t="str">
        <f t="shared" si="253"/>
        <v>(-26.2606806, 28.1820444)</v>
      </c>
    </row>
    <row r="8090" spans="1:8" x14ac:dyDescent="0.25">
      <c r="A8090" s="7" t="str">
        <f t="shared" si="252"/>
        <v>TRIM: Blinkpan Sdg.Thungela Operations Ltd - Private Siding (754986)</v>
      </c>
      <c r="B8090" s="7" t="s">
        <v>4290</v>
      </c>
      <c r="C8090" s="7" t="s">
        <v>2974</v>
      </c>
      <c r="D8090" s="14">
        <v>-25.790099999999999</v>
      </c>
      <c r="E8090" s="14">
        <v>29.8172</v>
      </c>
      <c r="F8090" s="7" t="s">
        <v>3625</v>
      </c>
      <c r="G8090" s="7" t="s">
        <v>4291</v>
      </c>
      <c r="H8090" s="7" t="str">
        <f t="shared" si="253"/>
        <v>(-25.7901, 29.8172)</v>
      </c>
    </row>
    <row r="8091" spans="1:8" x14ac:dyDescent="0.25">
      <c r="A8091" s="7" t="str">
        <f t="shared" si="252"/>
        <v>TRIM: City Deep Sdg.Rapid Dawn Container Depot - Private Siding (755036)</v>
      </c>
      <c r="B8091" s="7" t="s">
        <v>4292</v>
      </c>
      <c r="C8091" s="7" t="s">
        <v>2974</v>
      </c>
      <c r="D8091" s="14">
        <v>-26.216706940000002</v>
      </c>
      <c r="E8091" s="14">
        <v>28.10409722</v>
      </c>
      <c r="F8091" s="7" t="s">
        <v>3398</v>
      </c>
      <c r="G8091" s="7" t="s">
        <v>4293</v>
      </c>
      <c r="H8091" s="7" t="str">
        <f t="shared" si="253"/>
        <v>(-26.2167069, 28.1040972)</v>
      </c>
    </row>
    <row r="8092" spans="1:8" x14ac:dyDescent="0.25">
      <c r="A8092" s="7" t="str">
        <f t="shared" si="252"/>
        <v>TRIM: Kutalo Sdg.Ekurhuleni Metro - Service Line (755079)</v>
      </c>
      <c r="B8092" s="7" t="s">
        <v>4294</v>
      </c>
      <c r="C8092" s="7" t="s">
        <v>3047</v>
      </c>
      <c r="D8092" s="14">
        <v>-30.281199999999998</v>
      </c>
      <c r="E8092" s="14">
        <v>30.348199999999999</v>
      </c>
      <c r="F8092" s="7" t="s">
        <v>3149</v>
      </c>
      <c r="G8092" s="7" t="s">
        <v>4295</v>
      </c>
      <c r="H8092" s="7" t="str">
        <f t="shared" si="253"/>
        <v>(-30.2812, 30.3482)</v>
      </c>
    </row>
    <row r="8093" spans="1:8" x14ac:dyDescent="0.25">
      <c r="A8093" s="7" t="str">
        <f t="shared" si="252"/>
        <v>TRIM: Brakpan Sdg.Afrisam South Africa Ltd - Private Siding (755168)</v>
      </c>
      <c r="B8093" s="7" t="s">
        <v>4296</v>
      </c>
      <c r="C8093" s="7" t="s">
        <v>2974</v>
      </c>
      <c r="D8093" s="14">
        <v>-26.24018611</v>
      </c>
      <c r="E8093" s="14">
        <v>28.361441670000001</v>
      </c>
      <c r="F8093" s="7" t="s">
        <v>3625</v>
      </c>
      <c r="G8093" s="7" t="s">
        <v>4297</v>
      </c>
      <c r="H8093" s="7" t="str">
        <f t="shared" si="253"/>
        <v>(-26.2401861, 28.3614417)</v>
      </c>
    </row>
    <row r="8094" spans="1:8" x14ac:dyDescent="0.25">
      <c r="A8094" s="7" t="str">
        <f t="shared" si="252"/>
        <v>TRIM: Broodsnyersplaas Sdg.Seriti Power Pty Lt - Private Siding (755567)</v>
      </c>
      <c r="B8094" s="7" t="s">
        <v>4298</v>
      </c>
      <c r="C8094" s="7" t="s">
        <v>2974</v>
      </c>
      <c r="D8094" s="14">
        <v>-31.682500000000001</v>
      </c>
      <c r="E8094" s="14">
        <v>25.613</v>
      </c>
      <c r="F8094" s="7" t="s">
        <v>3625</v>
      </c>
      <c r="G8094" s="7" t="s">
        <v>4299</v>
      </c>
      <c r="H8094" s="7" t="str">
        <f t="shared" si="253"/>
        <v>(-31.6825, 25.613)</v>
      </c>
    </row>
    <row r="8095" spans="1:8" x14ac:dyDescent="0.25">
      <c r="A8095" s="7" t="str">
        <f t="shared" si="252"/>
        <v>TRIM: Broodsnyersplaas Sdg.Siyanda Coal - Private Siding (755575)</v>
      </c>
      <c r="B8095" s="7" t="s">
        <v>4300</v>
      </c>
      <c r="C8095" s="7" t="s">
        <v>2974</v>
      </c>
      <c r="D8095" s="14">
        <v>-26.049572000000001</v>
      </c>
      <c r="E8095" s="14">
        <v>29.05086</v>
      </c>
      <c r="F8095" s="7" t="s">
        <v>3625</v>
      </c>
      <c r="G8095" s="7" t="s">
        <v>4301</v>
      </c>
      <c r="H8095" s="7" t="str">
        <f t="shared" si="253"/>
        <v>(-26.049572, 29.05086)</v>
      </c>
    </row>
    <row r="8096" spans="1:8" x14ac:dyDescent="0.25">
      <c r="A8096" s="7" t="str">
        <f t="shared" si="252"/>
        <v>TRIM: Nigel Sdg.Afgri Operations 2 - Private Siding (755753)</v>
      </c>
      <c r="B8096" s="7" t="s">
        <v>4302</v>
      </c>
      <c r="C8096" s="7" t="s">
        <v>2974</v>
      </c>
      <c r="D8096" s="14">
        <v>-26.422216670000001</v>
      </c>
      <c r="E8096" s="14">
        <v>28.448880559999999</v>
      </c>
      <c r="F8096" s="7" t="s">
        <v>3625</v>
      </c>
      <c r="G8096" s="7" t="s">
        <v>4303</v>
      </c>
      <c r="H8096" s="7" t="str">
        <f t="shared" si="253"/>
        <v>(-26.4222167, 28.4488806)</v>
      </c>
    </row>
    <row r="8097" spans="1:8" x14ac:dyDescent="0.25">
      <c r="A8097" s="7" t="str">
        <f t="shared" si="252"/>
        <v>TRIM: Tarlton Dept.Siding Petronet - Departmental Siding (760811)</v>
      </c>
      <c r="B8097" s="7" t="s">
        <v>4304</v>
      </c>
      <c r="C8097" s="7" t="s">
        <v>2991</v>
      </c>
      <c r="D8097" s="14">
        <v>-26.08043889</v>
      </c>
      <c r="E8097" s="14">
        <v>27.641124999999999</v>
      </c>
      <c r="F8097" s="7" t="s">
        <v>3149</v>
      </c>
      <c r="G8097" s="7" t="s">
        <v>4305</v>
      </c>
      <c r="H8097" s="7" t="str">
        <f t="shared" si="253"/>
        <v>(-26.0804389, 27.641125)</v>
      </c>
    </row>
    <row r="8098" spans="1:8" x14ac:dyDescent="0.25">
      <c r="A8098" s="7" t="str">
        <f t="shared" si="252"/>
        <v>TRIM: Kaalfontein Site Car Train - Departmental Siding (760927)</v>
      </c>
      <c r="B8098" s="7" t="s">
        <v>4306</v>
      </c>
      <c r="C8098" s="7" t="s">
        <v>2991</v>
      </c>
      <c r="D8098" s="14">
        <v>-26.0355825</v>
      </c>
      <c r="E8098" s="14">
        <v>28.254844439999999</v>
      </c>
      <c r="F8098" s="7" t="s">
        <v>3149</v>
      </c>
      <c r="G8098" s="7" t="s">
        <v>4307</v>
      </c>
      <c r="H8098" s="7" t="str">
        <f t="shared" si="253"/>
        <v>(-26.0355825, 28.2548444)</v>
      </c>
    </row>
    <row r="8099" spans="1:8" x14ac:dyDescent="0.25">
      <c r="A8099" s="7" t="str">
        <f t="shared" si="252"/>
        <v>TRIM: Standerton Sdg.Tutuka Eskom Holdings - Private Siding (761427)</v>
      </c>
      <c r="B8099" s="7" t="s">
        <v>4308</v>
      </c>
      <c r="C8099" s="7" t="s">
        <v>2974</v>
      </c>
      <c r="D8099" s="14">
        <v>-26.954374999999999</v>
      </c>
      <c r="E8099" s="14">
        <v>29.234919170000001</v>
      </c>
      <c r="F8099" s="7" t="s">
        <v>3625</v>
      </c>
      <c r="G8099" s="7" t="s">
        <v>4309</v>
      </c>
      <c r="H8099" s="7" t="str">
        <f t="shared" si="253"/>
        <v>(-26.954375, 29.2349192)</v>
      </c>
    </row>
    <row r="8100" spans="1:8" x14ac:dyDescent="0.25">
      <c r="A8100" s="7" t="str">
        <f t="shared" si="252"/>
        <v>TRIM: Kendal Dept.Siding Lonigyn - Departmental Siding (761435)</v>
      </c>
      <c r="B8100" s="7" t="s">
        <v>4310</v>
      </c>
      <c r="C8100" s="7" t="s">
        <v>2991</v>
      </c>
      <c r="D8100" s="14">
        <v>-26.057300000000001</v>
      </c>
      <c r="E8100" s="14">
        <v>28.954691669999999</v>
      </c>
      <c r="F8100" s="7" t="s">
        <v>3625</v>
      </c>
      <c r="G8100" s="7" t="s">
        <v>4311</v>
      </c>
      <c r="H8100" s="7" t="str">
        <f t="shared" si="253"/>
        <v>(-26.0573, 28.9546917)</v>
      </c>
    </row>
    <row r="8101" spans="1:8" x14ac:dyDescent="0.25">
      <c r="A8101" s="7" t="str">
        <f t="shared" si="252"/>
        <v>TRIM: Natalspruit (Kraan) - Departmental Siding (762326)</v>
      </c>
      <c r="B8101" s="7" t="s">
        <v>4312</v>
      </c>
      <c r="C8101" s="7" t="s">
        <v>2991</v>
      </c>
      <c r="D8101" s="14">
        <v>-26.303883330000001</v>
      </c>
      <c r="E8101" s="14">
        <v>28.143452780000001</v>
      </c>
      <c r="F8101" s="7" t="s">
        <v>3398</v>
      </c>
      <c r="G8101" s="7" t="s">
        <v>4313</v>
      </c>
      <c r="H8101" s="7" t="str">
        <f t="shared" si="253"/>
        <v>(-26.3038833, 28.1434528)</v>
      </c>
    </row>
    <row r="8102" spans="1:8" x14ac:dyDescent="0.25">
      <c r="A8102" s="7" t="str">
        <f t="shared" si="252"/>
        <v>TRIM: Rietkuil Site Canyon Resources Pty Ltd - Site (765198)</v>
      </c>
      <c r="B8102" s="7" t="s">
        <v>4314</v>
      </c>
      <c r="C8102" s="7" t="s">
        <v>3693</v>
      </c>
      <c r="D8102" s="14">
        <v>-28.215199999999999</v>
      </c>
      <c r="E8102" s="14">
        <v>29.0885</v>
      </c>
      <c r="F8102" s="7" t="s">
        <v>3625</v>
      </c>
      <c r="G8102" s="7" t="s">
        <v>4315</v>
      </c>
      <c r="H8102" s="7" t="str">
        <f t="shared" si="253"/>
        <v>(-28.2152, 29.0885)</v>
      </c>
    </row>
    <row r="8103" spans="1:8" x14ac:dyDescent="0.25">
      <c r="A8103" s="7" t="str">
        <f t="shared" si="252"/>
        <v>TRIM: Vandyksdrif Site Exxaro Coal Central Pty - Site (765228)</v>
      </c>
      <c r="B8103" s="7" t="s">
        <v>4316</v>
      </c>
      <c r="C8103" s="7" t="s">
        <v>3693</v>
      </c>
      <c r="D8103" s="14">
        <v>-32.000799999999998</v>
      </c>
      <c r="E8103" s="14">
        <v>25.511600000000001</v>
      </c>
      <c r="F8103" s="7" t="s">
        <v>3625</v>
      </c>
      <c r="G8103" s="7" t="s">
        <v>4317</v>
      </c>
      <c r="H8103" s="7" t="str">
        <f t="shared" si="253"/>
        <v>(-32.0008, 25.5116)</v>
      </c>
    </row>
    <row r="8104" spans="1:8" x14ac:dyDescent="0.25">
      <c r="A8104" s="7" t="str">
        <f t="shared" si="252"/>
        <v>TRIM: Uitkyk - Station (800201)</v>
      </c>
      <c r="B8104" s="7" t="s">
        <v>4318</v>
      </c>
      <c r="C8104" s="7" t="s">
        <v>2979</v>
      </c>
      <c r="D8104" s="14">
        <v>-25.813731000000001</v>
      </c>
      <c r="E8104" s="14">
        <v>29.420463000000002</v>
      </c>
      <c r="F8104" s="7" t="s">
        <v>4319</v>
      </c>
      <c r="G8104" s="7" t="s">
        <v>4320</v>
      </c>
      <c r="H8104" s="7" t="str">
        <f t="shared" si="253"/>
        <v>(-25.813731, 29.420463)</v>
      </c>
    </row>
    <row r="8105" spans="1:8" x14ac:dyDescent="0.25">
      <c r="A8105" s="7" t="str">
        <f t="shared" si="252"/>
        <v>TRIM: Bronkhorstspruit - Station (800155)</v>
      </c>
      <c r="B8105" s="7" t="s">
        <v>982</v>
      </c>
      <c r="C8105" s="7" t="s">
        <v>2979</v>
      </c>
      <c r="D8105" s="14">
        <v>-25.793562000000001</v>
      </c>
      <c r="E8105" s="14">
        <v>28.747102999999999</v>
      </c>
      <c r="F8105" s="7" t="s">
        <v>4319</v>
      </c>
      <c r="G8105" s="7" t="s">
        <v>4321</v>
      </c>
      <c r="H8105" s="7" t="str">
        <f t="shared" si="253"/>
        <v>(-25.793562, 28.747103)</v>
      </c>
    </row>
    <row r="8106" spans="1:8" x14ac:dyDescent="0.25">
      <c r="A8106" s="7" t="str">
        <f t="shared" si="252"/>
        <v>TRIM: Steelpoort - Station (800686)</v>
      </c>
      <c r="B8106" s="7" t="s">
        <v>1494</v>
      </c>
      <c r="C8106" s="7" t="s">
        <v>2979</v>
      </c>
      <c r="D8106" s="14">
        <v>-24.73218</v>
      </c>
      <c r="E8106" s="14">
        <v>30.215866999999999</v>
      </c>
      <c r="F8106" s="7" t="s">
        <v>4319</v>
      </c>
      <c r="G8106" s="7" t="s">
        <v>4322</v>
      </c>
      <c r="H8106" s="7" t="str">
        <f t="shared" si="253"/>
        <v>(-24.73218, 30.215867)</v>
      </c>
    </row>
    <row r="8107" spans="1:8" x14ac:dyDescent="0.25">
      <c r="A8107" s="7" t="str">
        <f t="shared" si="252"/>
        <v>TRIM: Kleindam - Public Siding (820792)</v>
      </c>
      <c r="B8107" s="7" t="s">
        <v>4323</v>
      </c>
      <c r="C8107" s="7" t="s">
        <v>2967</v>
      </c>
      <c r="D8107" s="14">
        <v>-25.629232999999999</v>
      </c>
      <c r="E8107" s="14">
        <v>29.791716000000001</v>
      </c>
      <c r="F8107" s="7" t="s">
        <v>4319</v>
      </c>
      <c r="G8107" s="7" t="s">
        <v>4324</v>
      </c>
      <c r="H8107" s="7" t="str">
        <f t="shared" si="253"/>
        <v>(-25.629233, 29.791716)</v>
      </c>
    </row>
    <row r="8108" spans="1:8" x14ac:dyDescent="0.25">
      <c r="A8108" s="7" t="str">
        <f t="shared" si="252"/>
        <v>TRIM: Pan - Public Siding (820334)</v>
      </c>
      <c r="B8108" s="7" t="s">
        <v>2563</v>
      </c>
      <c r="C8108" s="7" t="s">
        <v>2967</v>
      </c>
      <c r="D8108" s="14">
        <v>-25.758714000000001</v>
      </c>
      <c r="E8108" s="14">
        <v>29.666692000000001</v>
      </c>
      <c r="F8108" s="7" t="s">
        <v>4319</v>
      </c>
      <c r="G8108" s="7" t="s">
        <v>4325</v>
      </c>
      <c r="H8108" s="7" t="str">
        <f t="shared" si="253"/>
        <v>(-25.758714, 29.666692)</v>
      </c>
    </row>
    <row r="8109" spans="1:8" x14ac:dyDescent="0.25">
      <c r="A8109" s="7" t="str">
        <f t="shared" si="252"/>
        <v>TRIM: Sunbury - Public Siding (820369)</v>
      </c>
      <c r="B8109" s="7" t="s">
        <v>2567</v>
      </c>
      <c r="C8109" s="7" t="s">
        <v>2967</v>
      </c>
      <c r="D8109" s="14">
        <v>-25.761948</v>
      </c>
      <c r="E8109" s="14">
        <v>29.961110999999999</v>
      </c>
      <c r="F8109" s="7" t="s">
        <v>4319</v>
      </c>
      <c r="G8109" s="7" t="s">
        <v>4326</v>
      </c>
      <c r="H8109" s="7" t="str">
        <f t="shared" si="253"/>
        <v>(-25.761948, 29.961111)</v>
      </c>
    </row>
    <row r="8110" spans="1:8" x14ac:dyDescent="0.25">
      <c r="A8110" s="7" t="str">
        <f t="shared" si="252"/>
        <v>TRIM: Schalksrus - Public Siding (821152)</v>
      </c>
      <c r="B8110" s="7" t="s">
        <v>2626</v>
      </c>
      <c r="C8110" s="7" t="s">
        <v>2967</v>
      </c>
      <c r="D8110" s="14">
        <v>-24.926000999999999</v>
      </c>
      <c r="E8110" s="14">
        <v>30.533508999999999</v>
      </c>
      <c r="F8110" s="7" t="s">
        <v>4319</v>
      </c>
      <c r="G8110" s="7" t="s">
        <v>4327</v>
      </c>
      <c r="H8110" s="7" t="str">
        <f t="shared" si="253"/>
        <v>(-24.926001, 30.533509)</v>
      </c>
    </row>
    <row r="8111" spans="1:8" x14ac:dyDescent="0.25">
      <c r="A8111" s="7" t="str">
        <f t="shared" si="252"/>
        <v>TRIM: Apiesdoring - Public Siding (821292)</v>
      </c>
      <c r="B8111" s="7" t="s">
        <v>1228</v>
      </c>
      <c r="C8111" s="7" t="s">
        <v>2967</v>
      </c>
      <c r="D8111" s="14">
        <v>-24.649473</v>
      </c>
      <c r="E8111" s="14">
        <v>30.356283999999999</v>
      </c>
      <c r="F8111" s="7" t="s">
        <v>4319</v>
      </c>
      <c r="G8111" s="7" t="s">
        <v>4328</v>
      </c>
      <c r="H8111" s="7" t="str">
        <f t="shared" si="253"/>
        <v>(-24.649473, 30.356284)</v>
      </c>
    </row>
    <row r="8112" spans="1:8" x14ac:dyDescent="0.25">
      <c r="A8112" s="7" t="str">
        <f t="shared" si="252"/>
        <v>TRIM: Pendoring - Public Siding (824321)</v>
      </c>
      <c r="B8112" s="7" t="s">
        <v>1442</v>
      </c>
      <c r="C8112" s="7" t="s">
        <v>2967</v>
      </c>
      <c r="D8112" s="14">
        <v>-25.633191</v>
      </c>
      <c r="E8112" s="14">
        <v>27.810161000000001</v>
      </c>
      <c r="F8112" s="7" t="s">
        <v>3625</v>
      </c>
      <c r="G8112" s="7" t="s">
        <v>4329</v>
      </c>
      <c r="H8112" s="7" t="str">
        <f t="shared" si="253"/>
        <v>(-25.633191, 27.810161)</v>
      </c>
    </row>
    <row r="8113" spans="1:8" x14ac:dyDescent="0.25">
      <c r="A8113" s="7" t="str">
        <f t="shared" si="252"/>
        <v>TRIM: Arnot Sdg.Afgri Operations - Private Siding (840033)</v>
      </c>
      <c r="B8113" s="7" t="s">
        <v>4330</v>
      </c>
      <c r="C8113" s="7" t="s">
        <v>2974</v>
      </c>
      <c r="D8113" s="14">
        <v>-25.77721944</v>
      </c>
      <c r="E8113" s="14">
        <v>29.774305559999998</v>
      </c>
      <c r="F8113" s="7" t="s">
        <v>4319</v>
      </c>
      <c r="G8113" s="7" t="s">
        <v>4331</v>
      </c>
      <c r="H8113" s="7" t="str">
        <f t="shared" si="253"/>
        <v>(-25.7772194, 29.7743056)</v>
      </c>
    </row>
    <row r="8114" spans="1:8" x14ac:dyDescent="0.25">
      <c r="A8114" s="7" t="str">
        <f t="shared" si="252"/>
        <v>TRIM: Sterkloop Sdg.Belfast Granite Quaries - Private Siding (840041)</v>
      </c>
      <c r="B8114" s="7" t="s">
        <v>4332</v>
      </c>
      <c r="C8114" s="7" t="s">
        <v>2974</v>
      </c>
      <c r="D8114" s="14">
        <v>-25.504172220000001</v>
      </c>
      <c r="E8114" s="14">
        <v>29.85848889</v>
      </c>
      <c r="F8114" s="7" t="s">
        <v>4319</v>
      </c>
      <c r="G8114" s="7" t="s">
        <v>4333</v>
      </c>
      <c r="H8114" s="7" t="str">
        <f t="shared" si="253"/>
        <v>(-25.5041722, 29.8584889)</v>
      </c>
    </row>
    <row r="8115" spans="1:8" x14ac:dyDescent="0.25">
      <c r="A8115" s="7" t="str">
        <f t="shared" si="252"/>
        <v>TRIM: Apiesdoring Sdg.Griqualand Exploration - Private Siding (840076)</v>
      </c>
      <c r="B8115" s="7" t="s">
        <v>4334</v>
      </c>
      <c r="C8115" s="7" t="s">
        <v>2974</v>
      </c>
      <c r="D8115" s="14">
        <v>-24.650024999999999</v>
      </c>
      <c r="E8115" s="14">
        <v>30.356469440000001</v>
      </c>
      <c r="F8115" s="7" t="s">
        <v>4319</v>
      </c>
      <c r="G8115" s="7" t="s">
        <v>4335</v>
      </c>
      <c r="H8115" s="7" t="str">
        <f t="shared" si="253"/>
        <v>(-24.650025, 30.3564694)</v>
      </c>
    </row>
    <row r="8116" spans="1:8" x14ac:dyDescent="0.25">
      <c r="A8116" s="7" t="str">
        <f t="shared" si="252"/>
        <v>TRIM: Atlanta Sdg.Pretoria Portland Cement - Private Siding (840084)</v>
      </c>
      <c r="B8116" s="7" t="s">
        <v>4336</v>
      </c>
      <c r="C8116" s="7" t="s">
        <v>2974</v>
      </c>
      <c r="D8116" s="14">
        <v>-25.258211110000001</v>
      </c>
      <c r="E8116" s="14">
        <v>27.610499999999998</v>
      </c>
      <c r="F8116" s="7" t="s">
        <v>3625</v>
      </c>
      <c r="G8116" s="7" t="s">
        <v>4337</v>
      </c>
      <c r="H8116" s="7" t="str">
        <f t="shared" si="253"/>
        <v>(-25.2582111, 27.6105)</v>
      </c>
    </row>
    <row r="8117" spans="1:8" x14ac:dyDescent="0.25">
      <c r="A8117" s="7" t="str">
        <f t="shared" si="252"/>
        <v>TRIM: Bandelierkop Sdg.Norhern Tvl Corp. - Private Siding (840114)</v>
      </c>
      <c r="B8117" s="7" t="s">
        <v>4338</v>
      </c>
      <c r="C8117" s="7" t="s">
        <v>2974</v>
      </c>
      <c r="D8117" s="14">
        <v>-23.316577779999999</v>
      </c>
      <c r="E8117" s="14">
        <v>29.800005559999999</v>
      </c>
      <c r="F8117" s="7" t="s">
        <v>4319</v>
      </c>
      <c r="G8117" s="7" t="s">
        <v>4339</v>
      </c>
      <c r="H8117" s="7" t="str">
        <f t="shared" si="253"/>
        <v>(-23.3165778, 29.8000056)</v>
      </c>
    </row>
    <row r="8118" spans="1:8" x14ac:dyDescent="0.25">
      <c r="A8118" s="7" t="str">
        <f t="shared" si="252"/>
        <v>TRIM: Boshoek Sdg.Glencore Operations Sa - Private Siding (840157)</v>
      </c>
      <c r="B8118" s="7" t="s">
        <v>4340</v>
      </c>
      <c r="C8118" s="7" t="s">
        <v>2974</v>
      </c>
      <c r="D8118" s="14">
        <v>-25.495283329999999</v>
      </c>
      <c r="E8118" s="14">
        <v>27.10155833</v>
      </c>
      <c r="F8118" s="7" t="s">
        <v>3625</v>
      </c>
      <c r="G8118" s="7" t="s">
        <v>4341</v>
      </c>
      <c r="H8118" s="7" t="str">
        <f t="shared" si="253"/>
        <v>(-25.4952833, 27.1015583)</v>
      </c>
    </row>
    <row r="8119" spans="1:8" x14ac:dyDescent="0.25">
      <c r="A8119" s="7" t="str">
        <f t="shared" si="252"/>
        <v>TRIM: Bronkhorstspruit Sdg.Godrich Flour - Private Siding (840165)</v>
      </c>
      <c r="B8119" s="7" t="s">
        <v>4342</v>
      </c>
      <c r="C8119" s="7" t="s">
        <v>2974</v>
      </c>
      <c r="D8119" s="14">
        <v>-31.422599999999999</v>
      </c>
      <c r="E8119" s="14">
        <v>27.492000000000001</v>
      </c>
      <c r="F8119" s="7" t="s">
        <v>4319</v>
      </c>
      <c r="G8119" s="7" t="s">
        <v>4343</v>
      </c>
      <c r="H8119" s="7" t="str">
        <f t="shared" si="253"/>
        <v>(-31.4226, 27.492)</v>
      </c>
    </row>
    <row r="8120" spans="1:8" x14ac:dyDescent="0.25">
      <c r="A8120" s="7" t="str">
        <f t="shared" si="252"/>
        <v>TRIM: Bleskop Sdg.Rustenburg Platinum Mines - Private Siding (840203)</v>
      </c>
      <c r="B8120" s="7" t="s">
        <v>4344</v>
      </c>
      <c r="C8120" s="7" t="s">
        <v>2974</v>
      </c>
      <c r="D8120" s="14">
        <v>-25.676069439999999</v>
      </c>
      <c r="E8120" s="14">
        <v>27.364525</v>
      </c>
      <c r="F8120" s="7" t="s">
        <v>3625</v>
      </c>
      <c r="G8120" s="7" t="s">
        <v>4345</v>
      </c>
      <c r="H8120" s="7" t="str">
        <f t="shared" si="253"/>
        <v>(-25.6760694, 27.364525)</v>
      </c>
    </row>
    <row r="8121" spans="1:8" x14ac:dyDescent="0.25">
      <c r="A8121" s="7" t="str">
        <f t="shared" si="252"/>
        <v>TRIM: Brondal Sdg.Tritimco - Private Siding (840254)</v>
      </c>
      <c r="B8121" s="7" t="s">
        <v>4346</v>
      </c>
      <c r="C8121" s="7" t="s">
        <v>2974</v>
      </c>
      <c r="D8121" s="14">
        <v>-25.35311944</v>
      </c>
      <c r="E8121" s="14">
        <v>30.846030559999999</v>
      </c>
      <c r="F8121" s="7" t="s">
        <v>4319</v>
      </c>
      <c r="G8121" s="7" t="s">
        <v>4347</v>
      </c>
      <c r="H8121" s="7" t="str">
        <f t="shared" si="253"/>
        <v>(-25.3531194, 30.8460306)</v>
      </c>
    </row>
    <row r="8122" spans="1:8" x14ac:dyDescent="0.25">
      <c r="A8122" s="7" t="str">
        <f t="shared" si="252"/>
        <v>TRIM: Brits Sdg.The Cavaleros Group - Private Siding (840319)</v>
      </c>
      <c r="B8122" s="7" t="s">
        <v>4348</v>
      </c>
      <c r="C8122" s="7" t="s">
        <v>2974</v>
      </c>
      <c r="D8122" s="14">
        <v>-34.136639000000002</v>
      </c>
      <c r="E8122" s="14">
        <v>22.104194</v>
      </c>
      <c r="F8122" s="7" t="s">
        <v>3625</v>
      </c>
      <c r="G8122" s="7" t="s">
        <v>4349</v>
      </c>
      <c r="H8122" s="7" t="str">
        <f t="shared" si="253"/>
        <v>(-34.136639, 22.104194)</v>
      </c>
    </row>
    <row r="8123" spans="1:8" x14ac:dyDescent="0.25">
      <c r="A8123" s="7" t="str">
        <f t="shared" si="252"/>
        <v>TRIM: Brits Sdg.Autocast - Private Siding (840378)</v>
      </c>
      <c r="B8123" s="7" t="s">
        <v>4350</v>
      </c>
      <c r="C8123" s="7" t="s">
        <v>2974</v>
      </c>
      <c r="D8123" s="14">
        <v>-25.64094167</v>
      </c>
      <c r="E8123" s="14">
        <v>27.778522219999999</v>
      </c>
      <c r="F8123" s="7" t="s">
        <v>3625</v>
      </c>
      <c r="G8123" s="7" t="s">
        <v>4351</v>
      </c>
      <c r="H8123" s="7" t="str">
        <f t="shared" si="253"/>
        <v>(-25.6409417, 27.7785222)</v>
      </c>
    </row>
    <row r="8124" spans="1:8" x14ac:dyDescent="0.25">
      <c r="A8124" s="7" t="str">
        <f t="shared" si="252"/>
        <v>TRIM: Marikana Sdg.Hernic Pty Ltd - Private Siding (840432)</v>
      </c>
      <c r="B8124" s="7" t="s">
        <v>4352</v>
      </c>
      <c r="C8124" s="7" t="s">
        <v>2974</v>
      </c>
      <c r="D8124" s="14">
        <v>-33.134799999999998</v>
      </c>
      <c r="E8124" s="14">
        <v>23.891200000000001</v>
      </c>
      <c r="F8124" s="7" t="s">
        <v>3625</v>
      </c>
      <c r="G8124" s="7" t="s">
        <v>4353</v>
      </c>
      <c r="H8124" s="7" t="str">
        <f t="shared" si="253"/>
        <v>(-33.1348, 23.8912)</v>
      </c>
    </row>
    <row r="8125" spans="1:8" x14ac:dyDescent="0.25">
      <c r="A8125" s="7" t="str">
        <f t="shared" si="252"/>
        <v>TRIM: Cullinan Sdg.Cape Gate Pty Ltd - Private Siding (840726)</v>
      </c>
      <c r="B8125" s="7" t="s">
        <v>4354</v>
      </c>
      <c r="C8125" s="7" t="s">
        <v>2974</v>
      </c>
      <c r="D8125" s="14">
        <v>-25.675116670000001</v>
      </c>
      <c r="E8125" s="14">
        <v>28.519397219999998</v>
      </c>
      <c r="F8125" s="7" t="s">
        <v>4319</v>
      </c>
      <c r="G8125" s="7" t="s">
        <v>4355</v>
      </c>
      <c r="H8125" s="7" t="str">
        <f t="shared" si="253"/>
        <v>(-25.6751167, 28.5193972)</v>
      </c>
    </row>
    <row r="8126" spans="1:8" x14ac:dyDescent="0.25">
      <c r="A8126" s="7" t="str">
        <f t="shared" si="252"/>
        <v>TRIM: Waltloo Sdg.Premier Foods Ltd - Private Siding (840785)</v>
      </c>
      <c r="B8126" s="7" t="s">
        <v>4356</v>
      </c>
      <c r="C8126" s="7" t="s">
        <v>2974</v>
      </c>
      <c r="D8126" s="14">
        <v>-25.715905559999999</v>
      </c>
      <c r="E8126" s="14">
        <v>28.322361109999999</v>
      </c>
      <c r="F8126" s="7" t="s">
        <v>3149</v>
      </c>
      <c r="G8126" s="7" t="s">
        <v>4357</v>
      </c>
      <c r="H8126" s="7" t="str">
        <f t="shared" si="253"/>
        <v>(-25.7159056, 28.3223611)</v>
      </c>
    </row>
    <row r="8127" spans="1:8" x14ac:dyDescent="0.25">
      <c r="A8127" s="7" t="str">
        <f t="shared" si="252"/>
        <v>TRIM: Clewer Sdg.Highveld Steel Corp. 1 - Private Siding (840807)</v>
      </c>
      <c r="B8127" s="7" t="s">
        <v>4358</v>
      </c>
      <c r="C8127" s="7" t="s">
        <v>2974</v>
      </c>
      <c r="D8127" s="14">
        <v>-25.900777779999999</v>
      </c>
      <c r="E8127" s="14">
        <v>29.134855559999998</v>
      </c>
      <c r="F8127" s="7" t="s">
        <v>4319</v>
      </c>
      <c r="G8127" s="7" t="s">
        <v>4359</v>
      </c>
      <c r="H8127" s="7" t="str">
        <f t="shared" si="253"/>
        <v>(-25.9007778, 29.1348556)</v>
      </c>
    </row>
    <row r="8128" spans="1:8" x14ac:dyDescent="0.25">
      <c r="A8128" s="7" t="str">
        <f t="shared" si="252"/>
        <v>TRIM: Fairview Sdg.Assmang Ltd - Private Siding (841048)</v>
      </c>
      <c r="B8128" s="7" t="s">
        <v>4360</v>
      </c>
      <c r="C8128" s="7" t="s">
        <v>2974</v>
      </c>
      <c r="D8128" s="14">
        <v>-25.717233329999999</v>
      </c>
      <c r="E8128" s="14">
        <v>30.221319439999998</v>
      </c>
      <c r="F8128" s="7" t="s">
        <v>4319</v>
      </c>
      <c r="G8128" s="7" t="s">
        <v>4361</v>
      </c>
      <c r="H8128" s="7" t="str">
        <f t="shared" si="253"/>
        <v>(-25.7172333, 30.2213194)</v>
      </c>
    </row>
    <row r="8129" spans="1:8" x14ac:dyDescent="0.25">
      <c r="A8129" s="7" t="str">
        <f t="shared" ref="A8129:A8192" si="254">"TRIM: " &amp; B8129 &amp; " - " &amp; C8129 &amp; " (" &amp; G8129 &amp; ")"</f>
        <v>TRIM: Lephalale Sdg.Exxaro Coal Pty Ltd - Private Siding (841056)</v>
      </c>
      <c r="B8129" s="7" t="s">
        <v>4362</v>
      </c>
      <c r="C8129" s="7" t="s">
        <v>2974</v>
      </c>
      <c r="D8129" s="14">
        <v>-28.944946999999999</v>
      </c>
      <c r="E8129" s="14">
        <v>29.902604</v>
      </c>
      <c r="F8129" s="7" t="s">
        <v>3625</v>
      </c>
      <c r="G8129" s="7" t="s">
        <v>4363</v>
      </c>
      <c r="H8129" s="7" t="str">
        <f t="shared" ref="H8129:H8192" si="255">"(" &amp; TEXT(D8129, "#.#######") &amp; ", " &amp; TEXT(E8129, "#.#######") &amp; ")"</f>
        <v>(-28.944947, 29.902604)</v>
      </c>
    </row>
    <row r="8130" spans="1:8" x14ac:dyDescent="0.25">
      <c r="A8130" s="7" t="str">
        <f t="shared" si="254"/>
        <v>TRIM: Graskop Sdg.Venus Timbers Limited - Private Siding (841064)</v>
      </c>
      <c r="B8130" s="7" t="s">
        <v>4364</v>
      </c>
      <c r="C8130" s="7" t="s">
        <v>2974</v>
      </c>
      <c r="D8130" s="14">
        <v>-25.072066670000002</v>
      </c>
      <c r="E8130" s="14">
        <v>30.764416669999999</v>
      </c>
      <c r="F8130" s="7" t="s">
        <v>4319</v>
      </c>
      <c r="G8130" s="7" t="s">
        <v>4365</v>
      </c>
      <c r="H8130" s="7" t="str">
        <f t="shared" si="255"/>
        <v>(-25.0720667, 30.7644167)</v>
      </c>
    </row>
    <row r="8131" spans="1:8" x14ac:dyDescent="0.25">
      <c r="A8131" s="7" t="str">
        <f t="shared" si="254"/>
        <v>TRIM: Musina Sdg.Musina Intermodal Terminal - Private Siding (841137)</v>
      </c>
      <c r="B8131" s="7" t="s">
        <v>4366</v>
      </c>
      <c r="C8131" s="7" t="s">
        <v>2974</v>
      </c>
      <c r="D8131" s="14">
        <v>-29.703900000000001</v>
      </c>
      <c r="E8131" s="14">
        <v>31.0336</v>
      </c>
      <c r="F8131" s="7" t="s">
        <v>4319</v>
      </c>
      <c r="G8131" s="7" t="s">
        <v>4367</v>
      </c>
      <c r="H8131" s="7" t="str">
        <f t="shared" si="255"/>
        <v>(-29.7039, 31.0336)</v>
      </c>
    </row>
    <row r="8132" spans="1:8" x14ac:dyDescent="0.25">
      <c r="A8132" s="7" t="str">
        <f t="shared" si="254"/>
        <v>TRIM: Hectorspruit Sdg.Nkomazi Municipality - Service Line (841722)</v>
      </c>
      <c r="B8132" s="7" t="s">
        <v>4368</v>
      </c>
      <c r="C8132" s="7" t="s">
        <v>3047</v>
      </c>
      <c r="D8132" s="14">
        <v>-25.435352779999999</v>
      </c>
      <c r="E8132" s="14">
        <v>31.674900000000001</v>
      </c>
      <c r="F8132" s="7" t="s">
        <v>4319</v>
      </c>
      <c r="G8132" s="7" t="s">
        <v>4369</v>
      </c>
      <c r="H8132" s="7" t="str">
        <f t="shared" si="255"/>
        <v>(-25.4353528, 31.6749)</v>
      </c>
    </row>
    <row r="8133" spans="1:8" x14ac:dyDescent="0.25">
      <c r="A8133" s="7" t="str">
        <f t="shared" si="254"/>
        <v>TRIM: Impala Sdg.Tsb Sugar Rsa Ltd - Private Siding (841773)</v>
      </c>
      <c r="B8133" s="7" t="s">
        <v>4370</v>
      </c>
      <c r="C8133" s="7" t="s">
        <v>2974</v>
      </c>
      <c r="D8133" s="14">
        <v>-25.46456667</v>
      </c>
      <c r="E8133" s="14">
        <v>31.587227779999999</v>
      </c>
      <c r="F8133" s="7" t="s">
        <v>4319</v>
      </c>
      <c r="G8133" s="7" t="s">
        <v>4371</v>
      </c>
      <c r="H8133" s="7" t="str">
        <f t="shared" si="255"/>
        <v>(-25.4645667, 31.5872278)</v>
      </c>
    </row>
    <row r="8134" spans="1:8" x14ac:dyDescent="0.25">
      <c r="A8134" s="7" t="str">
        <f t="shared" si="254"/>
        <v>TRIM: Impala Sdg.Ultrabord (Pty)Ltd - Private Siding (841781)</v>
      </c>
      <c r="B8134" s="7" t="s">
        <v>4372</v>
      </c>
      <c r="C8134" s="7" t="s">
        <v>2974</v>
      </c>
      <c r="D8134" s="14">
        <v>-29.877313999999998</v>
      </c>
      <c r="E8134" s="14">
        <v>30.996168999999998</v>
      </c>
      <c r="F8134" s="7" t="s">
        <v>4319</v>
      </c>
      <c r="G8134" s="7" t="s">
        <v>4373</v>
      </c>
      <c r="H8134" s="7" t="str">
        <f t="shared" si="255"/>
        <v>(-29.877314, 30.996169)</v>
      </c>
    </row>
    <row r="8135" spans="1:8" x14ac:dyDescent="0.25">
      <c r="A8135" s="7" t="str">
        <f t="shared" si="254"/>
        <v>TRIM: Immerpan Sdg.Noord Transvaalse Koop. - Private Siding (841846)</v>
      </c>
      <c r="B8135" s="7" t="s">
        <v>4374</v>
      </c>
      <c r="C8135" s="7" t="s">
        <v>2974</v>
      </c>
      <c r="D8135" s="14">
        <v>-24.47470556</v>
      </c>
      <c r="E8135" s="14">
        <v>29.209611110000001</v>
      </c>
      <c r="F8135" s="7" t="s">
        <v>4319</v>
      </c>
      <c r="G8135" s="7" t="s">
        <v>4375</v>
      </c>
      <c r="H8135" s="7" t="str">
        <f t="shared" si="255"/>
        <v>(-24.4747056, 29.2096111)</v>
      </c>
    </row>
    <row r="8136" spans="1:8" x14ac:dyDescent="0.25">
      <c r="A8136" s="7" t="str">
        <f t="shared" si="254"/>
        <v>TRIM: Kilkenny Sdg.Rustenburg Platinum Mines - Private Siding (841897)</v>
      </c>
      <c r="B8136" s="7" t="s">
        <v>4376</v>
      </c>
      <c r="C8136" s="7" t="s">
        <v>2974</v>
      </c>
      <c r="D8136" s="14">
        <v>-24.908719439999999</v>
      </c>
      <c r="E8136" s="14">
        <v>27.1938</v>
      </c>
      <c r="F8136" s="7" t="s">
        <v>3625</v>
      </c>
      <c r="G8136" s="7" t="s">
        <v>4377</v>
      </c>
      <c r="H8136" s="7" t="str">
        <f t="shared" si="255"/>
        <v>(-24.9087194, 27.1938)</v>
      </c>
    </row>
    <row r="8137" spans="1:8" x14ac:dyDescent="0.25">
      <c r="A8137" s="7" t="str">
        <f t="shared" si="254"/>
        <v>TRIM: Chromedale Sdg.Rhino Minerals Pty Ltd - Private Siding (842117)</v>
      </c>
      <c r="B8137" s="7" t="s">
        <v>4378</v>
      </c>
      <c r="C8137" s="7" t="s">
        <v>2974</v>
      </c>
      <c r="D8137" s="14">
        <v>-24.69380833</v>
      </c>
      <c r="E8137" s="14">
        <v>27.325469439999999</v>
      </c>
      <c r="F8137" s="7" t="s">
        <v>3625</v>
      </c>
      <c r="G8137" s="7" t="s">
        <v>4379</v>
      </c>
      <c r="H8137" s="7" t="str">
        <f t="shared" si="255"/>
        <v>(-24.6938083, 27.3254694)</v>
      </c>
    </row>
    <row r="8138" spans="1:8" x14ac:dyDescent="0.25">
      <c r="A8138" s="7" t="str">
        <f t="shared" si="254"/>
        <v>TRIM: Lydenburg Sdg.Glencore Operations Sa - Private Siding (842133)</v>
      </c>
      <c r="B8138" s="7" t="s">
        <v>4380</v>
      </c>
      <c r="C8138" s="7" t="s">
        <v>2974</v>
      </c>
      <c r="D8138" s="14">
        <v>-25.093119439999999</v>
      </c>
      <c r="E8138" s="14">
        <v>30.47128889</v>
      </c>
      <c r="F8138" s="7" t="s">
        <v>4319</v>
      </c>
      <c r="G8138" s="7" t="s">
        <v>4381</v>
      </c>
      <c r="H8138" s="7" t="str">
        <f t="shared" si="255"/>
        <v>(-25.0931194, 30.4712889)</v>
      </c>
    </row>
    <row r="8139" spans="1:8" x14ac:dyDescent="0.25">
      <c r="A8139" s="7" t="str">
        <f t="shared" si="254"/>
        <v>TRIM: Letsitele Sdg.Letsitele Coop - Private Siding (842141)</v>
      </c>
      <c r="B8139" s="7" t="s">
        <v>4382</v>
      </c>
      <c r="C8139" s="7" t="s">
        <v>2974</v>
      </c>
      <c r="D8139" s="14">
        <v>-23.881833329999999</v>
      </c>
      <c r="E8139" s="14">
        <v>30.401463889999999</v>
      </c>
      <c r="F8139" s="7" t="s">
        <v>4319</v>
      </c>
      <c r="G8139" s="7" t="s">
        <v>4383</v>
      </c>
      <c r="H8139" s="7" t="str">
        <f t="shared" si="255"/>
        <v>(-23.8818333, 30.4014639)</v>
      </c>
    </row>
    <row r="8140" spans="1:8" x14ac:dyDescent="0.25">
      <c r="A8140" s="7" t="str">
        <f t="shared" si="254"/>
        <v>TRIM: Rustenburg Sdg.Rcl Foods Sugar And Mill - Private Siding (842206)</v>
      </c>
      <c r="B8140" s="7" t="s">
        <v>4384</v>
      </c>
      <c r="C8140" s="7" t="s">
        <v>2974</v>
      </c>
      <c r="D8140" s="14">
        <v>-25.669097220000001</v>
      </c>
      <c r="E8140" s="14">
        <v>27.256147219999999</v>
      </c>
      <c r="F8140" s="7" t="s">
        <v>3625</v>
      </c>
      <c r="G8140" s="7" t="s">
        <v>4385</v>
      </c>
      <c r="H8140" s="7" t="str">
        <f t="shared" si="255"/>
        <v>(-25.6690972, 27.2561472)</v>
      </c>
    </row>
    <row r="8141" spans="1:8" x14ac:dyDescent="0.25">
      <c r="A8141" s="7" t="str">
        <f t="shared" si="254"/>
        <v>TRIM: Louis Trichardt Sdg.Maizecor Meulens - Private Siding (842362)</v>
      </c>
      <c r="B8141" s="7" t="s">
        <v>4386</v>
      </c>
      <c r="C8141" s="7" t="s">
        <v>2974</v>
      </c>
      <c r="D8141" s="14">
        <v>-25.766324999999998</v>
      </c>
      <c r="E8141" s="14">
        <v>28.132777999999998</v>
      </c>
      <c r="F8141" s="7" t="s">
        <v>4319</v>
      </c>
      <c r="G8141" s="7" t="s">
        <v>4387</v>
      </c>
      <c r="H8141" s="7" t="str">
        <f t="shared" si="255"/>
        <v>(-25.766325, 28.132778)</v>
      </c>
    </row>
    <row r="8142" spans="1:8" x14ac:dyDescent="0.25">
      <c r="A8142" s="7" t="str">
        <f t="shared" si="254"/>
        <v>TRIM: Plaston Sdg.Delmas Milling - Private Siding (842559)</v>
      </c>
      <c r="B8142" s="7" t="s">
        <v>4388</v>
      </c>
      <c r="C8142" s="7" t="s">
        <v>2974</v>
      </c>
      <c r="D8142" s="14">
        <v>-25.317744439999998</v>
      </c>
      <c r="E8142" s="14">
        <v>31.059686110000001</v>
      </c>
      <c r="F8142" s="7" t="s">
        <v>4319</v>
      </c>
      <c r="G8142" s="7" t="s">
        <v>4389</v>
      </c>
      <c r="H8142" s="7" t="str">
        <f t="shared" si="255"/>
        <v>(-25.3177444, 31.0596861)</v>
      </c>
    </row>
    <row r="8143" spans="1:8" x14ac:dyDescent="0.25">
      <c r="A8143" s="7" t="str">
        <f t="shared" si="254"/>
        <v>TRIM: Norite Sdg.Glencore Operations Sa - Private Siding (842893)</v>
      </c>
      <c r="B8143" s="7" t="s">
        <v>4390</v>
      </c>
      <c r="C8143" s="7" t="s">
        <v>2974</v>
      </c>
      <c r="D8143" s="14">
        <v>-25.68328056</v>
      </c>
      <c r="E8143" s="14">
        <v>27.415388889999999</v>
      </c>
      <c r="F8143" s="7" t="s">
        <v>3625</v>
      </c>
      <c r="G8143" s="7" t="s">
        <v>4391</v>
      </c>
      <c r="H8143" s="7" t="str">
        <f t="shared" si="255"/>
        <v>(-25.6832806, 27.4153889)</v>
      </c>
    </row>
    <row r="8144" spans="1:8" x14ac:dyDescent="0.25">
      <c r="A8144" s="7" t="str">
        <f t="shared" si="254"/>
        <v>TRIM: Mataffin Sdg.Dickon Hall Products - Private Siding (842915)</v>
      </c>
      <c r="B8144" s="7" t="s">
        <v>4392</v>
      </c>
      <c r="C8144" s="7" t="s">
        <v>2974</v>
      </c>
      <c r="D8144" s="14">
        <v>-25.463955559999999</v>
      </c>
      <c r="E8144" s="14">
        <v>30.975222219999999</v>
      </c>
      <c r="F8144" s="7" t="s">
        <v>4319</v>
      </c>
      <c r="G8144" s="7" t="s">
        <v>4393</v>
      </c>
      <c r="H8144" s="7" t="str">
        <f t="shared" si="255"/>
        <v>(-25.4639556, 30.9752222)</v>
      </c>
    </row>
    <row r="8145" spans="1:8" x14ac:dyDescent="0.25">
      <c r="A8145" s="7" t="str">
        <f t="shared" si="254"/>
        <v>TRIM: Nelspruit Sdg.Total South Africa - Private Siding (843024)</v>
      </c>
      <c r="B8145" s="7" t="s">
        <v>4394</v>
      </c>
      <c r="C8145" s="7" t="s">
        <v>2974</v>
      </c>
      <c r="D8145" s="14">
        <v>-26.053863</v>
      </c>
      <c r="E8145" s="14">
        <v>29.030927999999999</v>
      </c>
      <c r="F8145" s="7" t="s">
        <v>4319</v>
      </c>
      <c r="G8145" s="7" t="s">
        <v>4395</v>
      </c>
      <c r="H8145" s="7" t="str">
        <f t="shared" si="255"/>
        <v>(-26.053863, 29.030928)</v>
      </c>
    </row>
    <row r="8146" spans="1:8" x14ac:dyDescent="0.25">
      <c r="A8146" s="7" t="str">
        <f t="shared" si="254"/>
        <v>TRIM: Nelspruit Sdg.Nelspruit Town Council 1 - Service Line (843075)</v>
      </c>
      <c r="B8146" s="7" t="s">
        <v>4396</v>
      </c>
      <c r="C8146" s="7" t="s">
        <v>3047</v>
      </c>
      <c r="D8146" s="14">
        <v>-25.463955559999999</v>
      </c>
      <c r="E8146" s="14">
        <v>30.975227780000001</v>
      </c>
      <c r="F8146" s="7" t="s">
        <v>4319</v>
      </c>
      <c r="G8146" s="7" t="s">
        <v>4397</v>
      </c>
      <c r="H8146" s="7" t="str">
        <f t="shared" si="255"/>
        <v>(-25.4639556, 30.9752278)</v>
      </c>
    </row>
    <row r="8147" spans="1:8" x14ac:dyDescent="0.25">
      <c r="A8147" s="7" t="str">
        <f t="shared" si="254"/>
        <v>TRIM: Northam Sdg.Mgk Operating Company - Private Siding (843202)</v>
      </c>
      <c r="B8147" s="7" t="s">
        <v>4398</v>
      </c>
      <c r="C8147" s="7" t="s">
        <v>2974</v>
      </c>
      <c r="D8147" s="14">
        <v>-24.966191670000001</v>
      </c>
      <c r="E8147" s="14">
        <v>27.264436109999998</v>
      </c>
      <c r="F8147" s="7" t="s">
        <v>3625</v>
      </c>
      <c r="G8147" s="7" t="s">
        <v>4399</v>
      </c>
      <c r="H8147" s="7" t="str">
        <f t="shared" si="255"/>
        <v>(-24.9661917, 27.2644361)</v>
      </c>
    </row>
    <row r="8148" spans="1:8" x14ac:dyDescent="0.25">
      <c r="A8148" s="7" t="str">
        <f t="shared" si="254"/>
        <v>TRIM: Modimolle Sdg.Noord Transvaalse Koop. 1 - Private Siding (843318)</v>
      </c>
      <c r="B8148" s="7" t="s">
        <v>4400</v>
      </c>
      <c r="C8148" s="7" t="s">
        <v>2974</v>
      </c>
      <c r="D8148" s="14">
        <v>-24.707249999999998</v>
      </c>
      <c r="E8148" s="14">
        <v>28.42151389</v>
      </c>
      <c r="F8148" s="7" t="s">
        <v>4319</v>
      </c>
      <c r="G8148" s="7" t="s">
        <v>4401</v>
      </c>
      <c r="H8148" s="7" t="str">
        <f t="shared" si="255"/>
        <v>(-24.70725, 28.4215139)</v>
      </c>
    </row>
    <row r="8149" spans="1:8" x14ac:dyDescent="0.25">
      <c r="A8149" s="7" t="str">
        <f t="shared" si="254"/>
        <v>TRIM: Nywerheid Sdg.City Of Tshwane Metro - Service Line (843369)</v>
      </c>
      <c r="B8149" s="7" t="s">
        <v>4402</v>
      </c>
      <c r="C8149" s="7" t="s">
        <v>3047</v>
      </c>
      <c r="D8149" s="14">
        <v>-25.755675</v>
      </c>
      <c r="E8149" s="14">
        <v>28.170444440000001</v>
      </c>
      <c r="F8149" s="7" t="s">
        <v>3149</v>
      </c>
      <c r="G8149" s="7" t="s">
        <v>4403</v>
      </c>
      <c r="H8149" s="7" t="str">
        <f t="shared" si="255"/>
        <v>(-25.755675, 28.1704444)</v>
      </c>
    </row>
    <row r="8150" spans="1:8" x14ac:dyDescent="0.25">
      <c r="A8150" s="7" t="str">
        <f t="shared" si="254"/>
        <v>TRIM: Nywerheid Sdg.Consol Limited 1 - Private Siding (843393)</v>
      </c>
      <c r="B8150" s="7" t="s">
        <v>4404</v>
      </c>
      <c r="C8150" s="7" t="s">
        <v>2974</v>
      </c>
      <c r="D8150" s="14">
        <v>-25.755675</v>
      </c>
      <c r="E8150" s="14">
        <v>28.170444440000001</v>
      </c>
      <c r="F8150" s="7" t="s">
        <v>3149</v>
      </c>
      <c r="G8150" s="7" t="s">
        <v>4405</v>
      </c>
      <c r="H8150" s="7" t="str">
        <f t="shared" si="255"/>
        <v>(-25.755675, 28.1704444)</v>
      </c>
    </row>
    <row r="8151" spans="1:8" x14ac:dyDescent="0.25">
      <c r="A8151" s="7" t="str">
        <f t="shared" si="254"/>
        <v>TRIM: Nywerheid Sdg.York Timber Limited 1 - Private Siding (843555)</v>
      </c>
      <c r="B8151" s="7" t="s">
        <v>4406</v>
      </c>
      <c r="C8151" s="7" t="s">
        <v>2974</v>
      </c>
      <c r="D8151" s="14">
        <v>-25.755675</v>
      </c>
      <c r="E8151" s="14">
        <v>28.170444440000001</v>
      </c>
      <c r="F8151" s="7" t="s">
        <v>3149</v>
      </c>
      <c r="G8151" s="7" t="s">
        <v>4407</v>
      </c>
      <c r="H8151" s="7" t="str">
        <f t="shared" si="255"/>
        <v>(-25.755675, 28.1704444)</v>
      </c>
    </row>
    <row r="8152" spans="1:8" x14ac:dyDescent="0.25">
      <c r="A8152" s="7" t="str">
        <f t="shared" si="254"/>
        <v>TRIM: Ohrigstad Sdg.Total South Africa - Private Siding (843652)</v>
      </c>
      <c r="B8152" s="7" t="s">
        <v>4408</v>
      </c>
      <c r="C8152" s="7" t="s">
        <v>2974</v>
      </c>
      <c r="D8152" s="14">
        <v>-24.753197220000001</v>
      </c>
      <c r="E8152" s="14">
        <v>30.557636110000001</v>
      </c>
      <c r="F8152" s="7" t="s">
        <v>4319</v>
      </c>
      <c r="G8152" s="7" t="s">
        <v>4409</v>
      </c>
      <c r="H8152" s="7" t="str">
        <f t="shared" si="255"/>
        <v>(-24.7531972, 30.5576361)</v>
      </c>
    </row>
    <row r="8153" spans="1:8" x14ac:dyDescent="0.25">
      <c r="A8153" s="7" t="str">
        <f t="shared" si="254"/>
        <v>TRIM: Phokeng Sdg.Impala Platinum Ltd - Private Siding (843741)</v>
      </c>
      <c r="B8153" s="7" t="s">
        <v>4410</v>
      </c>
      <c r="C8153" s="7" t="s">
        <v>2974</v>
      </c>
      <c r="D8153" s="14">
        <v>-25.555766670000001</v>
      </c>
      <c r="E8153" s="14">
        <v>27.161841670000001</v>
      </c>
      <c r="F8153" s="7" t="s">
        <v>3625</v>
      </c>
      <c r="G8153" s="7" t="s">
        <v>4411</v>
      </c>
      <c r="H8153" s="7" t="str">
        <f t="shared" si="255"/>
        <v>(-25.5557667, 27.1618417)</v>
      </c>
    </row>
    <row r="8154" spans="1:8" x14ac:dyDescent="0.25">
      <c r="A8154" s="7" t="str">
        <f t="shared" si="254"/>
        <v>TRIM: Politsi Sdg.Hans Merensky Holdings - Private Siding (843903)</v>
      </c>
      <c r="B8154" s="7" t="s">
        <v>4412</v>
      </c>
      <c r="C8154" s="7" t="s">
        <v>2974</v>
      </c>
      <c r="D8154" s="14">
        <v>-23.764058330000001</v>
      </c>
      <c r="E8154" s="14">
        <v>30.100911109999998</v>
      </c>
      <c r="F8154" s="7" t="s">
        <v>4319</v>
      </c>
      <c r="G8154" s="7" t="s">
        <v>4413</v>
      </c>
      <c r="H8154" s="7" t="str">
        <f t="shared" si="255"/>
        <v>(-23.7640583, 30.1009111)</v>
      </c>
    </row>
    <row r="8155" spans="1:8" x14ac:dyDescent="0.25">
      <c r="A8155" s="7" t="str">
        <f t="shared" si="254"/>
        <v>TRIM: Plaston Sdg.Plaston Emporium Pty Ltd - Private Siding (843954)</v>
      </c>
      <c r="B8155" s="7" t="s">
        <v>4414</v>
      </c>
      <c r="C8155" s="7" t="s">
        <v>2974</v>
      </c>
      <c r="D8155" s="14">
        <v>-25.348561109999999</v>
      </c>
      <c r="E8155" s="14">
        <v>31.069536110000001</v>
      </c>
      <c r="F8155" s="7" t="s">
        <v>4319</v>
      </c>
      <c r="G8155" s="7" t="s">
        <v>4415</v>
      </c>
      <c r="H8155" s="7" t="str">
        <f t="shared" si="255"/>
        <v>(-25.3485611, 31.0695361)</v>
      </c>
    </row>
    <row r="8156" spans="1:8" x14ac:dyDescent="0.25">
      <c r="A8156" s="7" t="str">
        <f t="shared" si="254"/>
        <v>TRIM: Palmer Sdg.Spitstalk Pty Ltd - Private Siding (843989)</v>
      </c>
      <c r="B8156" s="7" t="s">
        <v>4416</v>
      </c>
      <c r="C8156" s="7" t="s">
        <v>2974</v>
      </c>
      <c r="D8156" s="14">
        <v>-25.522777779999998</v>
      </c>
      <c r="E8156" s="14">
        <v>30.065300000000001</v>
      </c>
      <c r="F8156" s="7" t="s">
        <v>4319</v>
      </c>
      <c r="G8156" s="7" t="s">
        <v>4417</v>
      </c>
      <c r="H8156" s="7" t="str">
        <f t="shared" si="255"/>
        <v>(-25.5227778, 30.0653)</v>
      </c>
    </row>
    <row r="8157" spans="1:8" x14ac:dyDescent="0.25">
      <c r="A8157" s="7" t="str">
        <f t="shared" si="254"/>
        <v>TRIM: Mokopane Sdg.Van Erkoms - Private Siding (844047)</v>
      </c>
      <c r="B8157" s="7" t="s">
        <v>4418</v>
      </c>
      <c r="C8157" s="7" t="s">
        <v>2974</v>
      </c>
      <c r="D8157" s="14">
        <v>-24.351800000000001</v>
      </c>
      <c r="E8157" s="14">
        <v>30.956886000000001</v>
      </c>
      <c r="F8157" s="7" t="s">
        <v>4319</v>
      </c>
      <c r="G8157" s="7" t="s">
        <v>4419</v>
      </c>
      <c r="H8157" s="7" t="str">
        <f t="shared" si="255"/>
        <v>(-24.3518, 30.956886)</v>
      </c>
    </row>
    <row r="8158" spans="1:8" x14ac:dyDescent="0.25">
      <c r="A8158" s="7" t="str">
        <f t="shared" si="254"/>
        <v>TRIM: Mokopane Sdg.Tongaat Foods Ltd - Private Siding (844276)</v>
      </c>
      <c r="B8158" s="7" t="s">
        <v>4420</v>
      </c>
      <c r="C8158" s="7" t="s">
        <v>2974</v>
      </c>
      <c r="D8158" s="14">
        <v>-24.194691670000001</v>
      </c>
      <c r="E8158" s="14">
        <v>29.027677780000001</v>
      </c>
      <c r="F8158" s="7" t="s">
        <v>4319</v>
      </c>
      <c r="G8158" s="7" t="s">
        <v>4421</v>
      </c>
      <c r="H8158" s="7" t="str">
        <f t="shared" si="255"/>
        <v>(-24.1946917, 29.0276778)</v>
      </c>
    </row>
    <row r="8159" spans="1:8" x14ac:dyDescent="0.25">
      <c r="A8159" s="7" t="str">
        <f t="shared" si="254"/>
        <v>TRIM: Pienaarsrivier Sdg.Noord Transvaal Koop. - Private Siding (844292)</v>
      </c>
      <c r="B8159" s="7" t="s">
        <v>4422</v>
      </c>
      <c r="C8159" s="7" t="s">
        <v>2974</v>
      </c>
      <c r="D8159" s="14">
        <v>-25.270019439999999</v>
      </c>
      <c r="E8159" s="14">
        <v>28.28463889</v>
      </c>
      <c r="F8159" s="7" t="s">
        <v>4319</v>
      </c>
      <c r="G8159" s="7" t="s">
        <v>4423</v>
      </c>
      <c r="H8159" s="7" t="str">
        <f t="shared" si="255"/>
        <v>(-25.2700194, 28.2846389)</v>
      </c>
    </row>
    <row r="8160" spans="1:8" x14ac:dyDescent="0.25">
      <c r="A8160" s="7" t="str">
        <f t="shared" si="254"/>
        <v>TRIM: Pretoria-Wes Sdg.Olympic Park 17 - Private Siding (844349)</v>
      </c>
      <c r="B8160" s="7" t="s">
        <v>4424</v>
      </c>
      <c r="C8160" s="7" t="s">
        <v>2974</v>
      </c>
      <c r="D8160" s="14">
        <v>-25.755675</v>
      </c>
      <c r="E8160" s="14">
        <v>28.170444440000001</v>
      </c>
      <c r="F8160" s="7" t="s">
        <v>3149</v>
      </c>
      <c r="G8160" s="7" t="s">
        <v>4425</v>
      </c>
      <c r="H8160" s="7" t="str">
        <f t="shared" si="255"/>
        <v>(-25.755675, 28.1704444)</v>
      </c>
    </row>
    <row r="8161" spans="1:8" x14ac:dyDescent="0.25">
      <c r="A8161" s="7" t="str">
        <f t="shared" si="254"/>
        <v>TRIM: Pretoria-Wes Sdg.Dept. Of Public Works - Private Siding (844365)</v>
      </c>
      <c r="B8161" s="7" t="s">
        <v>4426</v>
      </c>
      <c r="C8161" s="7" t="s">
        <v>2974</v>
      </c>
      <c r="D8161" s="14">
        <v>-25.755675</v>
      </c>
      <c r="E8161" s="14">
        <v>28.170444440000001</v>
      </c>
      <c r="F8161" s="7" t="s">
        <v>3149</v>
      </c>
      <c r="G8161" s="7" t="s">
        <v>4427</v>
      </c>
      <c r="H8161" s="7" t="str">
        <f t="shared" si="255"/>
        <v>(-25.755675, 28.1704444)</v>
      </c>
    </row>
    <row r="8162" spans="1:8" x14ac:dyDescent="0.25">
      <c r="A8162" s="7" t="str">
        <f t="shared" si="254"/>
        <v>TRIM: Pretoria-Wes Sdg.Ruto Mills 1 - Private Siding (844446)</v>
      </c>
      <c r="B8162" s="7" t="s">
        <v>4428</v>
      </c>
      <c r="C8162" s="7" t="s">
        <v>2974</v>
      </c>
      <c r="D8162" s="14">
        <v>-25.755675</v>
      </c>
      <c r="E8162" s="14">
        <v>28.170444440000001</v>
      </c>
      <c r="F8162" s="7" t="s">
        <v>3149</v>
      </c>
      <c r="G8162" s="7" t="s">
        <v>4429</v>
      </c>
      <c r="H8162" s="7" t="str">
        <f t="shared" si="255"/>
        <v>(-25.755675, 28.1704444)</v>
      </c>
    </row>
    <row r="8163" spans="1:8" x14ac:dyDescent="0.25">
      <c r="A8163" s="7" t="str">
        <f t="shared" si="254"/>
        <v>TRIM: Pretoria-Wes Sdg.Ruto Mills 2 - Private Siding (844535)</v>
      </c>
      <c r="B8163" s="7" t="s">
        <v>4430</v>
      </c>
      <c r="C8163" s="7" t="s">
        <v>2974</v>
      </c>
      <c r="D8163" s="14">
        <v>-25.755675</v>
      </c>
      <c r="E8163" s="14">
        <v>28.17044722</v>
      </c>
      <c r="F8163" s="7" t="s">
        <v>3149</v>
      </c>
      <c r="G8163" s="7" t="s">
        <v>4431</v>
      </c>
      <c r="H8163" s="7" t="str">
        <f t="shared" si="255"/>
        <v>(-25.755675, 28.1704472)</v>
      </c>
    </row>
    <row r="8164" spans="1:8" x14ac:dyDescent="0.25">
      <c r="A8164" s="7" t="str">
        <f t="shared" si="254"/>
        <v>TRIM: Pretoria-Wes Sdg.Olympic Park 17 1 - Private Siding (844586)</v>
      </c>
      <c r="B8164" s="7" t="s">
        <v>4432</v>
      </c>
      <c r="C8164" s="7" t="s">
        <v>2974</v>
      </c>
      <c r="D8164" s="14">
        <v>-25.755675</v>
      </c>
      <c r="E8164" s="14">
        <v>28.170444440000001</v>
      </c>
      <c r="F8164" s="7" t="s">
        <v>3149</v>
      </c>
      <c r="G8164" s="7" t="s">
        <v>4433</v>
      </c>
      <c r="H8164" s="7" t="str">
        <f t="shared" si="255"/>
        <v>(-25.755675, 28.1704444)</v>
      </c>
    </row>
    <row r="8165" spans="1:8" x14ac:dyDescent="0.25">
      <c r="A8165" s="7" t="str">
        <f t="shared" si="254"/>
        <v>TRIM: Pyramid Sdg.E.R.S.Ty Of Tshwane Metro - Service Line (844616)</v>
      </c>
      <c r="B8165" s="7" t="s">
        <v>4434</v>
      </c>
      <c r="C8165" s="7" t="s">
        <v>3047</v>
      </c>
      <c r="D8165" s="14">
        <v>-25.585252780000001</v>
      </c>
      <c r="E8165" s="14">
        <v>28.231461110000001</v>
      </c>
      <c r="F8165" s="7" t="s">
        <v>3625</v>
      </c>
      <c r="G8165" s="7" t="s">
        <v>4435</v>
      </c>
      <c r="H8165" s="7" t="str">
        <f t="shared" si="255"/>
        <v>(-25.5852528, 28.2314611)</v>
      </c>
    </row>
    <row r="8166" spans="1:8" x14ac:dyDescent="0.25">
      <c r="A8166" s="7" t="str">
        <f t="shared" si="254"/>
        <v>TRIM: Rebecca Sdg.Abb Powertech - Private Siding (844632)</v>
      </c>
      <c r="B8166" s="7" t="s">
        <v>4436</v>
      </c>
      <c r="C8166" s="7" t="s">
        <v>2974</v>
      </c>
      <c r="D8166" s="14">
        <v>-25.755675</v>
      </c>
      <c r="E8166" s="14">
        <v>28.170444440000001</v>
      </c>
      <c r="F8166" s="7" t="s">
        <v>3149</v>
      </c>
      <c r="G8166" s="7" t="s">
        <v>4437</v>
      </c>
      <c r="H8166" s="7" t="str">
        <f t="shared" si="255"/>
        <v>(-25.755675, 28.1704444)</v>
      </c>
    </row>
    <row r="8167" spans="1:8" x14ac:dyDescent="0.25">
      <c r="A8167" s="7" t="str">
        <f t="shared" si="254"/>
        <v>TRIM: Rosslyn Sdg.Sa Breweries Limited - Private Siding (844675)</v>
      </c>
      <c r="B8167" s="7" t="s">
        <v>4438</v>
      </c>
      <c r="C8167" s="7" t="s">
        <v>2974</v>
      </c>
      <c r="D8167" s="14">
        <v>-25.637522220000001</v>
      </c>
      <c r="E8167" s="14">
        <v>28.098152779999999</v>
      </c>
      <c r="F8167" s="7" t="s">
        <v>3149</v>
      </c>
      <c r="G8167" s="7" t="s">
        <v>4439</v>
      </c>
      <c r="H8167" s="7" t="str">
        <f t="shared" si="255"/>
        <v>(-25.6375222, 28.0981528)</v>
      </c>
    </row>
    <row r="8168" spans="1:8" x14ac:dyDescent="0.25">
      <c r="A8168" s="7" t="str">
        <f t="shared" si="254"/>
        <v>TRIM: Hazyview Sdg.Godrich Flour Mills - Private Siding (844748)</v>
      </c>
      <c r="B8168" s="7" t="s">
        <v>4440</v>
      </c>
      <c r="C8168" s="7" t="s">
        <v>2974</v>
      </c>
      <c r="D8168" s="14">
        <v>-25.04015278</v>
      </c>
      <c r="E8168" s="14">
        <v>31.23177222</v>
      </c>
      <c r="F8168" s="7" t="s">
        <v>4319</v>
      </c>
      <c r="G8168" s="7" t="s">
        <v>4441</v>
      </c>
      <c r="H8168" s="7" t="str">
        <f t="shared" si="255"/>
        <v>(-25.0401528, 31.2317722)</v>
      </c>
    </row>
    <row r="8169" spans="1:8" x14ac:dyDescent="0.25">
      <c r="A8169" s="7" t="str">
        <f t="shared" si="254"/>
        <v>TRIM: Rosslyn Sdg.Rocla Pty Ltd - Private Siding (844829)</v>
      </c>
      <c r="B8169" s="7" t="s">
        <v>4442</v>
      </c>
      <c r="C8169" s="7" t="s">
        <v>2974</v>
      </c>
      <c r="D8169" s="14">
        <v>-25.637522220000001</v>
      </c>
      <c r="E8169" s="14">
        <v>28.098152779999999</v>
      </c>
      <c r="F8169" s="7" t="s">
        <v>3149</v>
      </c>
      <c r="G8169" s="7" t="s">
        <v>4443</v>
      </c>
      <c r="H8169" s="7" t="str">
        <f t="shared" si="255"/>
        <v>(-25.6375222, 28.0981528)</v>
      </c>
    </row>
    <row r="8170" spans="1:8" x14ac:dyDescent="0.25">
      <c r="A8170" s="7" t="str">
        <f t="shared" si="254"/>
        <v>TRIM: Rosslyn Sdg.City Council Of Akasia - Service Line (844837)</v>
      </c>
      <c r="B8170" s="7" t="s">
        <v>4444</v>
      </c>
      <c r="C8170" s="7" t="s">
        <v>3047</v>
      </c>
      <c r="D8170" s="14">
        <v>-26.214400000000001</v>
      </c>
      <c r="E8170" s="14">
        <v>27.942699999999999</v>
      </c>
      <c r="F8170" s="7" t="s">
        <v>3149</v>
      </c>
      <c r="G8170" s="7" t="s">
        <v>4445</v>
      </c>
      <c r="H8170" s="7" t="str">
        <f t="shared" si="255"/>
        <v>(-26.2144, 27.9427)</v>
      </c>
    </row>
    <row r="8171" spans="1:8" x14ac:dyDescent="0.25">
      <c r="A8171" s="7" t="str">
        <f t="shared" si="254"/>
        <v>TRIM: Witbank Sdg.Elandsfontein Colliery - Private Siding (844896)</v>
      </c>
      <c r="B8171" s="7" t="s">
        <v>4446</v>
      </c>
      <c r="C8171" s="7" t="s">
        <v>2974</v>
      </c>
      <c r="D8171" s="14">
        <v>-27.900200000000002</v>
      </c>
      <c r="E8171" s="14">
        <v>30.5776</v>
      </c>
      <c r="F8171" s="7" t="s">
        <v>4319</v>
      </c>
      <c r="G8171" s="7" t="s">
        <v>4447</v>
      </c>
      <c r="H8171" s="7" t="str">
        <f t="shared" si="255"/>
        <v>(-27.9002, 30.5776)</v>
      </c>
    </row>
    <row r="8172" spans="1:8" x14ac:dyDescent="0.25">
      <c r="A8172" s="7" t="str">
        <f t="shared" si="254"/>
        <v>TRIM: Nitens Sdg.Billiton Mining Rights - Private Siding (844942)</v>
      </c>
      <c r="B8172" s="7" t="s">
        <v>4448</v>
      </c>
      <c r="C8172" s="7" t="s">
        <v>2974</v>
      </c>
      <c r="D8172" s="14">
        <v>-25.697038890000002</v>
      </c>
      <c r="E8172" s="14">
        <v>29.67360833</v>
      </c>
      <c r="F8172" s="7" t="s">
        <v>4319</v>
      </c>
      <c r="G8172" s="7" t="s">
        <v>4449</v>
      </c>
      <c r="H8172" s="7" t="str">
        <f t="shared" si="255"/>
        <v>(-25.6970389, 29.6736083)</v>
      </c>
    </row>
    <row r="8173" spans="1:8" x14ac:dyDescent="0.25">
      <c r="A8173" s="7" t="str">
        <f t="shared" si="254"/>
        <v>TRIM: Boord Sdg.Black Steam Colliery - Private Siding (844993)</v>
      </c>
      <c r="B8173" s="7" t="s">
        <v>4450</v>
      </c>
      <c r="C8173" s="7" t="s">
        <v>2974</v>
      </c>
      <c r="D8173" s="14">
        <v>-25.642388889999999</v>
      </c>
      <c r="E8173" s="14">
        <v>29.72504167</v>
      </c>
      <c r="F8173" s="7" t="s">
        <v>4319</v>
      </c>
      <c r="G8173" s="7" t="s">
        <v>4451</v>
      </c>
      <c r="H8173" s="7" t="str">
        <f t="shared" si="255"/>
        <v>(-25.6423889, 29.7250417)</v>
      </c>
    </row>
    <row r="8174" spans="1:8" x14ac:dyDescent="0.25">
      <c r="A8174" s="7" t="str">
        <f t="shared" si="254"/>
        <v>TRIM: Wapadskloof Sdg.Balfast Graniet - Private Siding (845043)</v>
      </c>
      <c r="B8174" s="7" t="s">
        <v>4452</v>
      </c>
      <c r="C8174" s="7" t="s">
        <v>2974</v>
      </c>
      <c r="D8174" s="14">
        <v>-25.59227778</v>
      </c>
      <c r="E8174" s="14">
        <v>29.85887778</v>
      </c>
      <c r="F8174" s="7" t="s">
        <v>4319</v>
      </c>
      <c r="G8174" s="7" t="s">
        <v>4453</v>
      </c>
      <c r="H8174" s="7" t="str">
        <f t="shared" si="255"/>
        <v>(-25.5922778, 29.8588778)</v>
      </c>
    </row>
    <row r="8175" spans="1:8" x14ac:dyDescent="0.25">
      <c r="A8175" s="7" t="str">
        <f t="shared" si="254"/>
        <v>TRIM: Rustenburg Sdg.Rustenburg Bakery - Private Siding (845256)</v>
      </c>
      <c r="B8175" s="7" t="s">
        <v>4454</v>
      </c>
      <c r="C8175" s="7" t="s">
        <v>2974</v>
      </c>
      <c r="D8175" s="14">
        <v>-25.669097220000001</v>
      </c>
      <c r="E8175" s="14">
        <v>27.256147219999999</v>
      </c>
      <c r="F8175" s="7" t="s">
        <v>3625</v>
      </c>
      <c r="G8175" s="7" t="s">
        <v>4455</v>
      </c>
      <c r="H8175" s="7" t="str">
        <f t="shared" si="255"/>
        <v>(-25.6690972, 27.2561472)</v>
      </c>
    </row>
    <row r="8176" spans="1:8" x14ac:dyDescent="0.25">
      <c r="A8176" s="7" t="str">
        <f t="shared" si="254"/>
        <v>TRIM: Sibthorpe Sdg.Densa Sawmills - Private Siding (845418)</v>
      </c>
      <c r="B8176" s="7" t="s">
        <v>4456</v>
      </c>
      <c r="C8176" s="7" t="s">
        <v>2974</v>
      </c>
      <c r="D8176" s="14">
        <v>-25.317319439999999</v>
      </c>
      <c r="E8176" s="14">
        <v>30.810838889999999</v>
      </c>
      <c r="F8176" s="7" t="s">
        <v>4319</v>
      </c>
      <c r="G8176" s="7" t="s">
        <v>4457</v>
      </c>
      <c r="H8176" s="7" t="str">
        <f t="shared" si="255"/>
        <v>(-25.3173194, 30.8108389)</v>
      </c>
    </row>
    <row r="8177" spans="1:8" x14ac:dyDescent="0.25">
      <c r="A8177" s="7" t="str">
        <f t="shared" si="254"/>
        <v>TRIM: Steelpoort Sdg.Samancor Limited 1 - Private Siding (845469)</v>
      </c>
      <c r="B8177" s="7" t="s">
        <v>4458</v>
      </c>
      <c r="C8177" s="7" t="s">
        <v>2974</v>
      </c>
      <c r="D8177" s="14">
        <v>-24.732636110000001</v>
      </c>
      <c r="E8177" s="14">
        <v>30.215199999999999</v>
      </c>
      <c r="F8177" s="7" t="s">
        <v>4319</v>
      </c>
      <c r="G8177" s="7" t="s">
        <v>4459</v>
      </c>
      <c r="H8177" s="7" t="str">
        <f t="shared" si="255"/>
        <v>(-24.7326361, 30.2152)</v>
      </c>
    </row>
    <row r="8178" spans="1:8" x14ac:dyDescent="0.25">
      <c r="A8178" s="7" t="str">
        <f t="shared" si="254"/>
        <v>TRIM: Sycamore Sdg.Ryton Estates Pty Ltd - Private Siding (845515)</v>
      </c>
      <c r="B8178" s="7" t="s">
        <v>4460</v>
      </c>
      <c r="C8178" s="7" t="s">
        <v>2974</v>
      </c>
      <c r="D8178" s="14">
        <v>-25.608738890000001</v>
      </c>
      <c r="E8178" s="14">
        <v>30.43280833</v>
      </c>
      <c r="F8178" s="7" t="s">
        <v>4319</v>
      </c>
      <c r="G8178" s="7" t="s">
        <v>4461</v>
      </c>
      <c r="H8178" s="7" t="str">
        <f t="shared" si="255"/>
        <v>(-25.6087389, 30.4328083)</v>
      </c>
    </row>
    <row r="8179" spans="1:8" x14ac:dyDescent="0.25">
      <c r="A8179" s="7" t="str">
        <f t="shared" si="254"/>
        <v>TRIM: Tussenin Sdg.Anglo American Platinum Pty - Private Siding (845558)</v>
      </c>
      <c r="B8179" s="7" t="s">
        <v>4462</v>
      </c>
      <c r="C8179" s="7" t="s">
        <v>2974</v>
      </c>
      <c r="D8179" s="14">
        <v>-24.825652779999999</v>
      </c>
      <c r="E8179" s="14">
        <v>27.311538890000001</v>
      </c>
      <c r="F8179" s="7" t="s">
        <v>3625</v>
      </c>
      <c r="G8179" s="7" t="s">
        <v>4463</v>
      </c>
      <c r="H8179" s="7" t="str">
        <f t="shared" si="255"/>
        <v>(-24.8256528, 27.3115389)</v>
      </c>
    </row>
    <row r="8180" spans="1:8" x14ac:dyDescent="0.25">
      <c r="A8180" s="7" t="str">
        <f t="shared" si="254"/>
        <v>TRIM: Thabazimbi Sdg.Chevron South Africa Pty - Private Siding (845566)</v>
      </c>
      <c r="B8180" s="7" t="s">
        <v>4464</v>
      </c>
      <c r="C8180" s="7" t="s">
        <v>2974</v>
      </c>
      <c r="D8180" s="14">
        <v>-30.1279</v>
      </c>
      <c r="E8180" s="14">
        <v>23.0944</v>
      </c>
      <c r="F8180" s="7" t="s">
        <v>3625</v>
      </c>
      <c r="G8180" s="7" t="s">
        <v>4465</v>
      </c>
      <c r="H8180" s="7" t="str">
        <f t="shared" si="255"/>
        <v>(-30.1279, 23.0944)</v>
      </c>
    </row>
    <row r="8181" spans="1:8" x14ac:dyDescent="0.25">
      <c r="A8181" s="7" t="str">
        <f t="shared" si="254"/>
        <v>TRIM: Cor Delfos Sdg.Vetsak Saadbeurs Koop. - Private Siding (845582)</v>
      </c>
      <c r="B8181" s="7" t="s">
        <v>4466</v>
      </c>
      <c r="C8181" s="7" t="s">
        <v>2974</v>
      </c>
      <c r="D8181" s="14">
        <v>-29.877889</v>
      </c>
      <c r="E8181" s="14">
        <v>31.054611000000001</v>
      </c>
      <c r="F8181" s="7" t="s">
        <v>3149</v>
      </c>
      <c r="G8181" s="7" t="s">
        <v>4467</v>
      </c>
      <c r="H8181" s="7" t="str">
        <f t="shared" si="255"/>
        <v>(-29.877889, 31.054611)</v>
      </c>
    </row>
    <row r="8182" spans="1:8" x14ac:dyDescent="0.25">
      <c r="A8182" s="7" t="str">
        <f t="shared" si="254"/>
        <v>TRIM: Thabazimbi Sdg.Sishen Iron Ore Company - Private Siding (845647)</v>
      </c>
      <c r="B8182" s="7" t="s">
        <v>4468</v>
      </c>
      <c r="C8182" s="7" t="s">
        <v>2974</v>
      </c>
      <c r="D8182" s="14">
        <v>-24.596816669999999</v>
      </c>
      <c r="E8182" s="14">
        <v>27.392788889999999</v>
      </c>
      <c r="F8182" s="7" t="s">
        <v>3625</v>
      </c>
      <c r="G8182" s="7" t="s">
        <v>4469</v>
      </c>
      <c r="H8182" s="7" t="str">
        <f t="shared" si="255"/>
        <v>(-24.5968167, 27.3927889)</v>
      </c>
    </row>
    <row r="8183" spans="1:8" x14ac:dyDescent="0.25">
      <c r="A8183" s="7" t="str">
        <f t="shared" si="254"/>
        <v>TRIM: Tzaneen Sdg.Engen Marketing Ltd - Private Siding (845701)</v>
      </c>
      <c r="B8183" s="7" t="s">
        <v>4470</v>
      </c>
      <c r="C8183" s="7" t="s">
        <v>2974</v>
      </c>
      <c r="D8183" s="14">
        <v>-32.699199999999998</v>
      </c>
      <c r="E8183" s="14">
        <v>26.227499999999999</v>
      </c>
      <c r="F8183" s="7" t="s">
        <v>4319</v>
      </c>
      <c r="G8183" s="7" t="s">
        <v>4471</v>
      </c>
      <c r="H8183" s="7" t="str">
        <f t="shared" si="255"/>
        <v>(-32.6992, 26.2275)</v>
      </c>
    </row>
    <row r="8184" spans="1:8" x14ac:dyDescent="0.25">
      <c r="A8184" s="7" t="str">
        <f t="shared" si="254"/>
        <v>TRIM: Tzaneen Sdg.Town Council Of Tzaneen - Private Siding (845728)</v>
      </c>
      <c r="B8184" s="7" t="s">
        <v>4472</v>
      </c>
      <c r="C8184" s="7" t="s">
        <v>2974</v>
      </c>
      <c r="D8184" s="14">
        <v>-23.844830559999998</v>
      </c>
      <c r="E8184" s="14">
        <v>30.176822219999998</v>
      </c>
      <c r="F8184" s="7" t="s">
        <v>4319</v>
      </c>
      <c r="G8184" s="7" t="s">
        <v>4473</v>
      </c>
      <c r="H8184" s="7" t="str">
        <f t="shared" si="255"/>
        <v>(-23.8448306, 30.1768222)</v>
      </c>
    </row>
    <row r="8185" spans="1:8" x14ac:dyDescent="0.25">
      <c r="A8185" s="7" t="str">
        <f t="shared" si="254"/>
        <v>TRIM: Uitloop Sdg.Nedan Oil Mills - Private Siding (845949)</v>
      </c>
      <c r="B8185" s="7" t="s">
        <v>4474</v>
      </c>
      <c r="C8185" s="7" t="s">
        <v>2974</v>
      </c>
      <c r="D8185" s="14">
        <v>-24.139475000000001</v>
      </c>
      <c r="E8185" s="14">
        <v>29.035988889999999</v>
      </c>
      <c r="F8185" s="7" t="s">
        <v>4319</v>
      </c>
      <c r="G8185" s="7" t="s">
        <v>4475</v>
      </c>
      <c r="H8185" s="7" t="str">
        <f t="shared" si="255"/>
        <v>(-24.139475, 29.0359889)</v>
      </c>
    </row>
    <row r="8186" spans="1:8" x14ac:dyDescent="0.25">
      <c r="A8186" s="7" t="str">
        <f t="shared" si="254"/>
        <v>TRIM: Witbank Sdg.Samancor Ferrometals - Private Siding (846244)</v>
      </c>
      <c r="B8186" s="7" t="s">
        <v>4476</v>
      </c>
      <c r="C8186" s="7" t="s">
        <v>2974</v>
      </c>
      <c r="D8186" s="14">
        <v>-25.868888890000001</v>
      </c>
      <c r="E8186" s="14">
        <v>29.20636111</v>
      </c>
      <c r="F8186" s="7" t="s">
        <v>4319</v>
      </c>
      <c r="G8186" s="7" t="s">
        <v>4477</v>
      </c>
      <c r="H8186" s="7" t="str">
        <f t="shared" si="255"/>
        <v>(-25.8688889, 29.2063611)</v>
      </c>
    </row>
    <row r="8187" spans="1:8" x14ac:dyDescent="0.25">
      <c r="A8187" s="7" t="str">
        <f t="shared" si="254"/>
        <v>TRIM: Witbank Sdg.Highveld Steel And Vanadium2 - Private Siding (846252)</v>
      </c>
      <c r="B8187" s="7" t="s">
        <v>4478</v>
      </c>
      <c r="C8187" s="7" t="s">
        <v>2974</v>
      </c>
      <c r="D8187" s="14">
        <v>-25.868888890000001</v>
      </c>
      <c r="E8187" s="14">
        <v>29.20636111</v>
      </c>
      <c r="F8187" s="7" t="s">
        <v>4319</v>
      </c>
      <c r="G8187" s="7" t="s">
        <v>4479</v>
      </c>
      <c r="H8187" s="7" t="str">
        <f t="shared" si="255"/>
        <v>(-25.8688889, 29.2063611)</v>
      </c>
    </row>
    <row r="8188" spans="1:8" x14ac:dyDescent="0.25">
      <c r="A8188" s="7" t="str">
        <f t="shared" si="254"/>
        <v>TRIM: Werf Sdg.Dept. Van Omgewingsake - Private Siding (846414)</v>
      </c>
      <c r="B8188" s="7" t="s">
        <v>4480</v>
      </c>
      <c r="C8188" s="7" t="s">
        <v>2974</v>
      </c>
      <c r="D8188" s="14">
        <v>-25.072066670000002</v>
      </c>
      <c r="E8188" s="14">
        <v>30.764416669999999</v>
      </c>
      <c r="F8188" s="7" t="s">
        <v>4319</v>
      </c>
      <c r="G8188" s="7" t="s">
        <v>4481</v>
      </c>
      <c r="H8188" s="7" t="str">
        <f t="shared" si="255"/>
        <v>(-25.0720667, 30.7644167)</v>
      </c>
    </row>
    <row r="8189" spans="1:8" x14ac:dyDescent="0.25">
      <c r="A8189" s="7" t="str">
        <f t="shared" si="254"/>
        <v>TRIM: Bela Bela Sdg Noord Transvaalse Koop. - Private Siding (846562)</v>
      </c>
      <c r="B8189" s="7" t="s">
        <v>4482</v>
      </c>
      <c r="C8189" s="7" t="s">
        <v>2974</v>
      </c>
      <c r="D8189" s="14">
        <v>-24.885819439999999</v>
      </c>
      <c r="E8189" s="14">
        <v>28.296697219999999</v>
      </c>
      <c r="F8189" s="7" t="s">
        <v>4319</v>
      </c>
      <c r="G8189" s="7" t="s">
        <v>4483</v>
      </c>
      <c r="H8189" s="7" t="str">
        <f t="shared" si="255"/>
        <v>(-24.8858194, 28.2966972)</v>
      </c>
    </row>
    <row r="8190" spans="1:8" x14ac:dyDescent="0.25">
      <c r="A8190" s="7" t="str">
        <f t="shared" si="254"/>
        <v>TRIM: Bon Accord Sdg.Pioneer Foods Pty Ltd - Private Siding (846597)</v>
      </c>
      <c r="B8190" s="7" t="s">
        <v>4484</v>
      </c>
      <c r="C8190" s="7" t="s">
        <v>2974</v>
      </c>
      <c r="D8190" s="14">
        <v>-25.62525278</v>
      </c>
      <c r="E8190" s="14">
        <v>28.203408329999998</v>
      </c>
      <c r="F8190" s="7" t="s">
        <v>3149</v>
      </c>
      <c r="G8190" s="7" t="s">
        <v>4485</v>
      </c>
      <c r="H8190" s="7" t="str">
        <f t="shared" si="255"/>
        <v>(-25.6252528, 28.2034083)</v>
      </c>
    </row>
    <row r="8191" spans="1:8" x14ac:dyDescent="0.25">
      <c r="A8191" s="7" t="str">
        <f t="shared" si="254"/>
        <v>TRIM: Cor Delfos Sdg.Arcelormittal S.A Ltd - Private Siding (846635)</v>
      </c>
      <c r="B8191" s="7" t="s">
        <v>4486</v>
      </c>
      <c r="C8191" s="7" t="s">
        <v>2974</v>
      </c>
      <c r="D8191" s="14">
        <v>-25.766324999999998</v>
      </c>
      <c r="E8191" s="14">
        <v>28.132777780000001</v>
      </c>
      <c r="F8191" s="7" t="s">
        <v>3149</v>
      </c>
      <c r="G8191" s="7" t="s">
        <v>4487</v>
      </c>
      <c r="H8191" s="7" t="str">
        <f t="shared" si="255"/>
        <v>(-25.766325, 28.1327778)</v>
      </c>
    </row>
    <row r="8192" spans="1:8" x14ac:dyDescent="0.25">
      <c r="A8192" s="7" t="str">
        <f t="shared" si="254"/>
        <v>TRIM: Cor Delfos Sdg.Denel Pty Ltd - Private Siding (846678)</v>
      </c>
      <c r="B8192" s="7" t="s">
        <v>4488</v>
      </c>
      <c r="C8192" s="7" t="s">
        <v>2974</v>
      </c>
      <c r="D8192" s="14">
        <v>-25.766324999999998</v>
      </c>
      <c r="E8192" s="14">
        <v>28.132774999999999</v>
      </c>
      <c r="F8192" s="7" t="s">
        <v>3149</v>
      </c>
      <c r="G8192" s="7" t="s">
        <v>4489</v>
      </c>
      <c r="H8192" s="7" t="str">
        <f t="shared" si="255"/>
        <v>(-25.766325, 28.132775)</v>
      </c>
    </row>
    <row r="8193" spans="1:8" x14ac:dyDescent="0.25">
      <c r="A8193" s="7" t="str">
        <f t="shared" ref="A8193:A8256" si="256">"TRIM: " &amp; B8193 &amp; " - " &amp; C8193 &amp; " (" &amp; G8193 &amp; ")"</f>
        <v>TRIM: Cor Delfos Sdg.Vendeco Investments - Private Siding (846716)</v>
      </c>
      <c r="B8193" s="7" t="s">
        <v>4490</v>
      </c>
      <c r="C8193" s="7" t="s">
        <v>2974</v>
      </c>
      <c r="D8193" s="14">
        <v>-25.766324999999998</v>
      </c>
      <c r="E8193" s="14">
        <v>28.132774999999999</v>
      </c>
      <c r="F8193" s="7" t="s">
        <v>3149</v>
      </c>
      <c r="G8193" s="7" t="s">
        <v>4491</v>
      </c>
      <c r="H8193" s="7" t="str">
        <f t="shared" ref="H8193:H8256" si="257">"(" &amp; TEXT(D8193, "#.#######") &amp; ", " &amp; TEXT(E8193, "#.#######") &amp; ")"</f>
        <v>(-25.766325, 28.132775)</v>
      </c>
    </row>
    <row r="8194" spans="1:8" x14ac:dyDescent="0.25">
      <c r="A8194" s="7" t="str">
        <f t="shared" si="256"/>
        <v>TRIM: Cor Delfos Sdg.F &amp; P Commodity Sales - Private Siding (846767)</v>
      </c>
      <c r="B8194" s="7" t="s">
        <v>4492</v>
      </c>
      <c r="C8194" s="7" t="s">
        <v>2974</v>
      </c>
      <c r="D8194" s="14">
        <v>-25.766324999999998</v>
      </c>
      <c r="E8194" s="14">
        <v>28.132774999999999</v>
      </c>
      <c r="F8194" s="7" t="s">
        <v>3149</v>
      </c>
      <c r="G8194" s="7" t="s">
        <v>4493</v>
      </c>
      <c r="H8194" s="7" t="str">
        <f t="shared" si="257"/>
        <v>(-25.766325, 28.132775)</v>
      </c>
    </row>
    <row r="8195" spans="1:8" x14ac:dyDescent="0.25">
      <c r="A8195" s="7" t="str">
        <f t="shared" si="256"/>
        <v>TRIM: Noordkaap Sdg.Avgold Limited - Private Siding (846775)</v>
      </c>
      <c r="B8195" s="7" t="s">
        <v>4494</v>
      </c>
      <c r="C8195" s="7" t="s">
        <v>2974</v>
      </c>
      <c r="D8195" s="14">
        <v>-25.677225</v>
      </c>
      <c r="E8195" s="14">
        <v>31.080702779999999</v>
      </c>
      <c r="F8195" s="7" t="s">
        <v>4319</v>
      </c>
      <c r="G8195" s="7" t="s">
        <v>4495</v>
      </c>
      <c r="H8195" s="7" t="str">
        <f t="shared" si="257"/>
        <v>(-25.677225, 31.0807028)</v>
      </c>
    </row>
    <row r="8196" spans="1:8" x14ac:dyDescent="0.25">
      <c r="A8196" s="7" t="str">
        <f t="shared" si="256"/>
        <v>TRIM: Cor Delfos Sdg.Labucon Property - Private Siding (846783)</v>
      </c>
      <c r="B8196" s="7" t="s">
        <v>4496</v>
      </c>
      <c r="C8196" s="7" t="s">
        <v>2974</v>
      </c>
      <c r="D8196" s="14">
        <v>-25.766324999999998</v>
      </c>
      <c r="E8196" s="14">
        <v>28.132774999999999</v>
      </c>
      <c r="F8196" s="7" t="s">
        <v>3149</v>
      </c>
      <c r="G8196" s="7" t="s">
        <v>4497</v>
      </c>
      <c r="H8196" s="7" t="str">
        <f t="shared" si="257"/>
        <v>(-25.766325, 28.132775)</v>
      </c>
    </row>
    <row r="8197" spans="1:8" x14ac:dyDescent="0.25">
      <c r="A8197" s="7" t="str">
        <f t="shared" si="256"/>
        <v>TRIM: Hoedspruit Sdg.Department Of Public Work - Service Line (846937)</v>
      </c>
      <c r="B8197" s="7" t="s">
        <v>4498</v>
      </c>
      <c r="C8197" s="7" t="s">
        <v>3047</v>
      </c>
      <c r="D8197" s="14">
        <v>-24.351800000000001</v>
      </c>
      <c r="E8197" s="14">
        <v>30.956886109999999</v>
      </c>
      <c r="F8197" s="7" t="s">
        <v>4319</v>
      </c>
      <c r="G8197" s="7" t="s">
        <v>4499</v>
      </c>
      <c r="H8197" s="7" t="str">
        <f t="shared" si="257"/>
        <v>(-24.3518, 30.9568861)</v>
      </c>
    </row>
    <row r="8198" spans="1:8" x14ac:dyDescent="0.25">
      <c r="A8198" s="7" t="str">
        <f t="shared" si="256"/>
        <v>TRIM: Hercules Sdg.Bpb Gypsum - Private Siding (846988)</v>
      </c>
      <c r="B8198" s="7" t="s">
        <v>4500</v>
      </c>
      <c r="C8198" s="7" t="s">
        <v>2974</v>
      </c>
      <c r="D8198" s="14">
        <v>-25.72351389</v>
      </c>
      <c r="E8198" s="14">
        <v>28.167363890000001</v>
      </c>
      <c r="F8198" s="7" t="s">
        <v>3149</v>
      </c>
      <c r="G8198" s="7" t="s">
        <v>4501</v>
      </c>
      <c r="H8198" s="7" t="str">
        <f t="shared" si="257"/>
        <v>(-25.7235139, 28.1673639)</v>
      </c>
    </row>
    <row r="8199" spans="1:8" x14ac:dyDescent="0.25">
      <c r="A8199" s="7" t="str">
        <f t="shared" si="256"/>
        <v>TRIM: Hercules Sdg.Pretoria Portland Cement - Private Siding (847003)</v>
      </c>
      <c r="B8199" s="7" t="s">
        <v>4502</v>
      </c>
      <c r="C8199" s="7" t="s">
        <v>2974</v>
      </c>
      <c r="D8199" s="14">
        <v>-25.72351389</v>
      </c>
      <c r="E8199" s="14">
        <v>28.167363890000001</v>
      </c>
      <c r="F8199" s="7" t="s">
        <v>3149</v>
      </c>
      <c r="G8199" s="7" t="s">
        <v>4503</v>
      </c>
      <c r="H8199" s="7" t="str">
        <f t="shared" si="257"/>
        <v>(-25.7235139, 28.1673639)</v>
      </c>
    </row>
    <row r="8200" spans="1:8" x14ac:dyDescent="0.25">
      <c r="A8200" s="7" t="str">
        <f t="shared" si="256"/>
        <v>TRIM: Hercules Sdg.The New Reclamation Group - Private Siding (847011)</v>
      </c>
      <c r="B8200" s="7" t="s">
        <v>4504</v>
      </c>
      <c r="C8200" s="7" t="s">
        <v>2974</v>
      </c>
      <c r="D8200" s="14">
        <v>-25.72351389</v>
      </c>
      <c r="E8200" s="14">
        <v>28.167363890000001</v>
      </c>
      <c r="F8200" s="7" t="s">
        <v>3149</v>
      </c>
      <c r="G8200" s="7" t="s">
        <v>4505</v>
      </c>
      <c r="H8200" s="7" t="str">
        <f t="shared" si="257"/>
        <v>(-25.7235139, 28.1673639)</v>
      </c>
    </row>
    <row r="8201" spans="1:8" x14ac:dyDescent="0.25">
      <c r="A8201" s="7" t="str">
        <f t="shared" si="256"/>
        <v>TRIM: Polokwane Sdg.Stadsraad Van Ptg 1 - Service Line (847313)</v>
      </c>
      <c r="B8201" s="7" t="s">
        <v>4506</v>
      </c>
      <c r="C8201" s="7" t="s">
        <v>3047</v>
      </c>
      <c r="D8201" s="14">
        <v>-23.89545</v>
      </c>
      <c r="E8201" s="14">
        <v>29.43372222</v>
      </c>
      <c r="F8201" s="7" t="s">
        <v>4319</v>
      </c>
      <c r="G8201" s="7" t="s">
        <v>4507</v>
      </c>
      <c r="H8201" s="7" t="str">
        <f t="shared" si="257"/>
        <v>(-23.89545, 29.4337222)</v>
      </c>
    </row>
    <row r="8202" spans="1:8" x14ac:dyDescent="0.25">
      <c r="A8202" s="7" t="str">
        <f t="shared" si="256"/>
        <v>TRIM: Polokwane Sdg.South African Breweries - Private Siding (847704)</v>
      </c>
      <c r="B8202" s="7" t="s">
        <v>4508</v>
      </c>
      <c r="C8202" s="7" t="s">
        <v>2974</v>
      </c>
      <c r="D8202" s="14">
        <v>-23.89545</v>
      </c>
      <c r="E8202" s="14">
        <v>29.43372222</v>
      </c>
      <c r="F8202" s="7" t="s">
        <v>4319</v>
      </c>
      <c r="G8202" s="7" t="s">
        <v>4509</v>
      </c>
      <c r="H8202" s="7" t="str">
        <f t="shared" si="257"/>
        <v>(-23.89545, 29.4337222)</v>
      </c>
    </row>
    <row r="8203" spans="1:8" x14ac:dyDescent="0.25">
      <c r="A8203" s="7" t="str">
        <f t="shared" si="256"/>
        <v>TRIM: Voortrekkerhoogte (Sdg) - Private Siding (847828)</v>
      </c>
      <c r="B8203" s="7" t="s">
        <v>4510</v>
      </c>
      <c r="C8203" s="7" t="s">
        <v>2974</v>
      </c>
      <c r="D8203" s="14">
        <v>-25.766324999999998</v>
      </c>
      <c r="E8203" s="14">
        <v>28.132774999999999</v>
      </c>
      <c r="F8203" s="7" t="s">
        <v>3149</v>
      </c>
      <c r="G8203" s="7" t="s">
        <v>4511</v>
      </c>
      <c r="H8203" s="7" t="str">
        <f t="shared" si="257"/>
        <v>(-25.766325, 28.132775)</v>
      </c>
    </row>
    <row r="8204" spans="1:8" x14ac:dyDescent="0.25">
      <c r="A8204" s="7" t="str">
        <f t="shared" si="256"/>
        <v>TRIM: Waltloo Sdg.Chevron South Africa Pty Ltd - Private Siding (847917)</v>
      </c>
      <c r="B8204" s="7" t="s">
        <v>4512</v>
      </c>
      <c r="C8204" s="7" t="s">
        <v>2974</v>
      </c>
      <c r="D8204" s="14">
        <v>-25.715905559999999</v>
      </c>
      <c r="E8204" s="14">
        <v>28.322361109999999</v>
      </c>
      <c r="F8204" s="7" t="s">
        <v>3149</v>
      </c>
      <c r="G8204" s="7" t="s">
        <v>4513</v>
      </c>
      <c r="H8204" s="7" t="str">
        <f t="shared" si="257"/>
        <v>(-25.7159056, 28.3223611)</v>
      </c>
    </row>
    <row r="8205" spans="1:8" x14ac:dyDescent="0.25">
      <c r="A8205" s="7" t="str">
        <f t="shared" si="256"/>
        <v>TRIM: Waltloo Sdg.Bp Southern Africa - Private Siding (847933)</v>
      </c>
      <c r="B8205" s="7" t="s">
        <v>4514</v>
      </c>
      <c r="C8205" s="7" t="s">
        <v>2974</v>
      </c>
      <c r="D8205" s="14">
        <v>-25.715905559999999</v>
      </c>
      <c r="E8205" s="14">
        <v>28.322361109999999</v>
      </c>
      <c r="F8205" s="7" t="s">
        <v>3149</v>
      </c>
      <c r="G8205" s="7" t="s">
        <v>4515</v>
      </c>
      <c r="H8205" s="7" t="str">
        <f t="shared" si="257"/>
        <v>(-25.7159056, 28.3223611)</v>
      </c>
    </row>
    <row r="8206" spans="1:8" x14ac:dyDescent="0.25">
      <c r="A8206" s="7" t="str">
        <f t="shared" si="256"/>
        <v>TRIM: Waltloo Sdg.Total S.A - Private Siding (847941)</v>
      </c>
      <c r="B8206" s="7" t="s">
        <v>4516</v>
      </c>
      <c r="C8206" s="7" t="s">
        <v>2974</v>
      </c>
      <c r="D8206" s="14">
        <v>-25.715905559999999</v>
      </c>
      <c r="E8206" s="14">
        <v>28.322361109999999</v>
      </c>
      <c r="F8206" s="7" t="s">
        <v>3149</v>
      </c>
      <c r="G8206" s="7" t="s">
        <v>4517</v>
      </c>
      <c r="H8206" s="7" t="str">
        <f t="shared" si="257"/>
        <v>(-25.7159056, 28.3223611)</v>
      </c>
    </row>
    <row r="8207" spans="1:8" x14ac:dyDescent="0.25">
      <c r="A8207" s="7" t="str">
        <f t="shared" si="256"/>
        <v>TRIM: Waltloo Sdg.Chamberlain Building Mat. - Private Siding (847968)</v>
      </c>
      <c r="B8207" s="7" t="s">
        <v>4518</v>
      </c>
      <c r="C8207" s="7" t="s">
        <v>2974</v>
      </c>
      <c r="D8207" s="14">
        <v>-25.715905559999999</v>
      </c>
      <c r="E8207" s="14">
        <v>28.322361109999999</v>
      </c>
      <c r="F8207" s="7" t="s">
        <v>3149</v>
      </c>
      <c r="G8207" s="7" t="s">
        <v>4519</v>
      </c>
      <c r="H8207" s="7" t="str">
        <f t="shared" si="257"/>
        <v>(-25.7159056, 28.3223611)</v>
      </c>
    </row>
    <row r="8208" spans="1:8" x14ac:dyDescent="0.25">
      <c r="A8208" s="7" t="str">
        <f t="shared" si="256"/>
        <v>TRIM: Waltloo Sdg.Genfood - Private Siding (847984)</v>
      </c>
      <c r="B8208" s="7" t="s">
        <v>4520</v>
      </c>
      <c r="C8208" s="7" t="s">
        <v>2974</v>
      </c>
      <c r="D8208" s="14">
        <v>-25.715905559999999</v>
      </c>
      <c r="E8208" s="14">
        <v>28.322361109999999</v>
      </c>
      <c r="F8208" s="7" t="s">
        <v>3149</v>
      </c>
      <c r="G8208" s="7" t="s">
        <v>4521</v>
      </c>
      <c r="H8208" s="7" t="str">
        <f t="shared" si="257"/>
        <v>(-25.7159056, 28.3223611)</v>
      </c>
    </row>
    <row r="8209" spans="1:8" x14ac:dyDescent="0.25">
      <c r="A8209" s="7" t="str">
        <f t="shared" si="256"/>
        <v>TRIM: Rosehaugh Sdg.Gert Coenraad - Private Siding (848042)</v>
      </c>
      <c r="B8209" s="7" t="s">
        <v>4522</v>
      </c>
      <c r="C8209" s="7" t="s">
        <v>2974</v>
      </c>
      <c r="D8209" s="14">
        <v>-25.289258329999999</v>
      </c>
      <c r="E8209" s="14">
        <v>30.76530833</v>
      </c>
      <c r="F8209" s="7" t="s">
        <v>4319</v>
      </c>
      <c r="G8209" s="7" t="s">
        <v>4523</v>
      </c>
      <c r="H8209" s="7" t="str">
        <f t="shared" si="257"/>
        <v>(-25.2892583, 30.7653083)</v>
      </c>
    </row>
    <row r="8210" spans="1:8" x14ac:dyDescent="0.25">
      <c r="A8210" s="7" t="str">
        <f t="shared" si="256"/>
        <v>TRIM: Sheba Sdg.Dept. Of Defence - Private Siding (848085)</v>
      </c>
      <c r="B8210" s="7" t="s">
        <v>4524</v>
      </c>
      <c r="C8210" s="7" t="s">
        <v>2974</v>
      </c>
      <c r="D8210" s="14">
        <v>-25.681650000000001</v>
      </c>
      <c r="E8210" s="14">
        <v>31.172330559999999</v>
      </c>
      <c r="F8210" s="7" t="s">
        <v>4319</v>
      </c>
      <c r="G8210" s="7" t="s">
        <v>4525</v>
      </c>
      <c r="H8210" s="7" t="str">
        <f t="shared" si="257"/>
        <v>(-25.68165, 31.1723306)</v>
      </c>
    </row>
    <row r="8211" spans="1:8" x14ac:dyDescent="0.25">
      <c r="A8211" s="7" t="str">
        <f t="shared" si="256"/>
        <v>TRIM: Zebediela Sdg.Zebediela Sitrus - Private Siding (848093)</v>
      </c>
      <c r="B8211" s="7" t="s">
        <v>4526</v>
      </c>
      <c r="C8211" s="7" t="s">
        <v>2974</v>
      </c>
      <c r="D8211" s="14">
        <v>-24.47470556</v>
      </c>
      <c r="E8211" s="14">
        <v>29.209611110000001</v>
      </c>
      <c r="F8211" s="7" t="s">
        <v>4319</v>
      </c>
      <c r="G8211" s="7" t="s">
        <v>4527</v>
      </c>
      <c r="H8211" s="7" t="str">
        <f t="shared" si="257"/>
        <v>(-24.4747056, 29.2096111)</v>
      </c>
    </row>
    <row r="8212" spans="1:8" x14ac:dyDescent="0.25">
      <c r="A8212" s="7" t="str">
        <f t="shared" si="256"/>
        <v>TRIM: Broham Sdg.Loeriefontein Boerdery - Private Siding (848174)</v>
      </c>
      <c r="B8212" s="7" t="s">
        <v>4528</v>
      </c>
      <c r="C8212" s="7" t="s">
        <v>2974</v>
      </c>
      <c r="D8212" s="14">
        <v>-25.44245278</v>
      </c>
      <c r="E8212" s="14">
        <v>30.87078056</v>
      </c>
      <c r="F8212" s="7" t="s">
        <v>4319</v>
      </c>
      <c r="G8212" s="7" t="s">
        <v>4529</v>
      </c>
      <c r="H8212" s="7" t="str">
        <f t="shared" si="257"/>
        <v>(-25.4424528, 30.8707806)</v>
      </c>
    </row>
    <row r="8213" spans="1:8" x14ac:dyDescent="0.25">
      <c r="A8213" s="7" t="str">
        <f t="shared" si="256"/>
        <v>TRIM: Mayfern Sdg.Crocodile Valley Citrus Comp - Private Siding (848239)</v>
      </c>
      <c r="B8213" s="7" t="s">
        <v>4530</v>
      </c>
      <c r="C8213" s="7" t="s">
        <v>2974</v>
      </c>
      <c r="D8213" s="14">
        <v>-25.45776111</v>
      </c>
      <c r="E8213" s="14">
        <v>31.03565833</v>
      </c>
      <c r="F8213" s="7" t="s">
        <v>4319</v>
      </c>
      <c r="G8213" s="7" t="s">
        <v>4531</v>
      </c>
      <c r="H8213" s="7" t="str">
        <f t="shared" si="257"/>
        <v>(-25.4577611, 31.0356583)</v>
      </c>
    </row>
    <row r="8214" spans="1:8" x14ac:dyDescent="0.25">
      <c r="A8214" s="7" t="str">
        <f t="shared" si="256"/>
        <v>TRIM: Vlamboom Sdg.Eskom - Private Siding (848255)</v>
      </c>
      <c r="B8214" s="7" t="s">
        <v>4532</v>
      </c>
      <c r="C8214" s="7" t="s">
        <v>2974</v>
      </c>
      <c r="D8214" s="14">
        <v>-25.40831111</v>
      </c>
      <c r="E8214" s="14">
        <v>30.908027780000001</v>
      </c>
      <c r="F8214" s="7" t="s">
        <v>4319</v>
      </c>
      <c r="G8214" s="7" t="s">
        <v>4533</v>
      </c>
      <c r="H8214" s="7" t="str">
        <f t="shared" si="257"/>
        <v>(-25.4083111, 30.9080278)</v>
      </c>
    </row>
    <row r="8215" spans="1:8" x14ac:dyDescent="0.25">
      <c r="A8215" s="7" t="str">
        <f t="shared" si="256"/>
        <v>TRIM: Dwaalboom Sdg.Ppc Lime Limited - Private Siding (848263)</v>
      </c>
      <c r="B8215" s="7" t="s">
        <v>4534</v>
      </c>
      <c r="C8215" s="7" t="s">
        <v>2974</v>
      </c>
      <c r="D8215" s="14">
        <v>-24.85033889</v>
      </c>
      <c r="E8215" s="14">
        <v>27.040463890000002</v>
      </c>
      <c r="F8215" s="7" t="s">
        <v>3625</v>
      </c>
      <c r="G8215" s="7" t="s">
        <v>4535</v>
      </c>
      <c r="H8215" s="7" t="str">
        <f t="shared" si="257"/>
        <v>(-24.8503389, 27.0404639)</v>
      </c>
    </row>
    <row r="8216" spans="1:8" x14ac:dyDescent="0.25">
      <c r="A8216" s="7" t="str">
        <f t="shared" si="256"/>
        <v>TRIM: Barberton Sdg.Renier Oelofsen - Private Siding (848301)</v>
      </c>
      <c r="B8216" s="7" t="s">
        <v>4536</v>
      </c>
      <c r="C8216" s="7" t="s">
        <v>2974</v>
      </c>
      <c r="D8216" s="14">
        <v>-25.770086110000001</v>
      </c>
      <c r="E8216" s="14">
        <v>31.041788889999999</v>
      </c>
      <c r="F8216" s="7" t="s">
        <v>4319</v>
      </c>
      <c r="G8216" s="7" t="s">
        <v>4537</v>
      </c>
      <c r="H8216" s="7" t="str">
        <f t="shared" si="257"/>
        <v>(-25.7700861, 31.0417889)</v>
      </c>
    </row>
    <row r="8217" spans="1:8" x14ac:dyDescent="0.25">
      <c r="A8217" s="7" t="str">
        <f t="shared" si="256"/>
        <v>TRIM: Brits Sdg.Keeley Granite - Private Siding (848328)</v>
      </c>
      <c r="B8217" s="7" t="s">
        <v>4538</v>
      </c>
      <c r="C8217" s="7" t="s">
        <v>2974</v>
      </c>
      <c r="D8217" s="14">
        <v>-25.64094167</v>
      </c>
      <c r="E8217" s="14">
        <v>27.778522219999999</v>
      </c>
      <c r="F8217" s="7" t="s">
        <v>3625</v>
      </c>
      <c r="G8217" s="7" t="s">
        <v>4539</v>
      </c>
      <c r="H8217" s="7" t="str">
        <f t="shared" si="257"/>
        <v>(-25.6409417, 27.7785222)</v>
      </c>
    </row>
    <row r="8218" spans="1:8" x14ac:dyDescent="0.25">
      <c r="A8218" s="7" t="str">
        <f t="shared" si="256"/>
        <v>TRIM: Revolver Creek Sdg.Satico Saw Mills - Private Siding (848336)</v>
      </c>
      <c r="B8218" s="7" t="s">
        <v>4540</v>
      </c>
      <c r="C8218" s="7" t="s">
        <v>2974</v>
      </c>
      <c r="D8218" s="14">
        <v>-25.61711111</v>
      </c>
      <c r="E8218" s="14">
        <v>31.306144440000001</v>
      </c>
      <c r="F8218" s="7" t="s">
        <v>4319</v>
      </c>
      <c r="G8218" s="7" t="s">
        <v>4541</v>
      </c>
      <c r="H8218" s="7" t="str">
        <f t="shared" si="257"/>
        <v>(-25.6171111, 31.3061444)</v>
      </c>
    </row>
    <row r="8219" spans="1:8" x14ac:dyDescent="0.25">
      <c r="A8219" s="7" t="str">
        <f t="shared" si="256"/>
        <v>TRIM: Malieveld Sdg.Graskop Saagmeule - Private Siding (848352)</v>
      </c>
      <c r="B8219" s="7" t="s">
        <v>4542</v>
      </c>
      <c r="C8219" s="7" t="s">
        <v>2974</v>
      </c>
      <c r="D8219" s="14">
        <v>-25.13083056</v>
      </c>
      <c r="E8219" s="14">
        <v>30.807925000000001</v>
      </c>
      <c r="F8219" s="7" t="s">
        <v>4319</v>
      </c>
      <c r="G8219" s="7" t="s">
        <v>4543</v>
      </c>
      <c r="H8219" s="7" t="str">
        <f t="shared" si="257"/>
        <v>(-25.1308306, 30.807925)</v>
      </c>
    </row>
    <row r="8220" spans="1:8" x14ac:dyDescent="0.25">
      <c r="A8220" s="7" t="str">
        <f t="shared" si="256"/>
        <v>TRIM: Centurion Sdg.Lyttleton Dolomite Pty Ltd - Private Siding (848387)</v>
      </c>
      <c r="B8220" s="7" t="s">
        <v>4544</v>
      </c>
      <c r="C8220" s="7" t="s">
        <v>2974</v>
      </c>
      <c r="D8220" s="14">
        <v>-25.83467778</v>
      </c>
      <c r="E8220" s="14">
        <v>28.21083333</v>
      </c>
      <c r="F8220" s="7" t="s">
        <v>3149</v>
      </c>
      <c r="G8220" s="7" t="s">
        <v>4545</v>
      </c>
      <c r="H8220" s="7" t="str">
        <f t="shared" si="257"/>
        <v>(-25.8346778, 28.2108333)</v>
      </c>
    </row>
    <row r="8221" spans="1:8" x14ac:dyDescent="0.25">
      <c r="A8221" s="7" t="str">
        <f t="shared" si="256"/>
        <v>TRIM: Roedtan Sdg.Noord Transvaalse Koop. - Private Siding (848409)</v>
      </c>
      <c r="B8221" s="7" t="s">
        <v>4546</v>
      </c>
      <c r="C8221" s="7" t="s">
        <v>2974</v>
      </c>
      <c r="D8221" s="14">
        <v>-24.598361109999999</v>
      </c>
      <c r="E8221" s="14">
        <v>29.076422220000001</v>
      </c>
      <c r="F8221" s="7" t="s">
        <v>4319</v>
      </c>
      <c r="G8221" s="7" t="s">
        <v>4547</v>
      </c>
      <c r="H8221" s="7" t="str">
        <f t="shared" si="257"/>
        <v>(-24.5983611, 29.0764222)</v>
      </c>
    </row>
    <row r="8222" spans="1:8" x14ac:dyDescent="0.25">
      <c r="A8222" s="7" t="str">
        <f t="shared" si="256"/>
        <v>TRIM: Sabie Sdg.Mondi Limited - Private Siding (848441)</v>
      </c>
      <c r="B8222" s="7" t="s">
        <v>4548</v>
      </c>
      <c r="C8222" s="7" t="s">
        <v>2974</v>
      </c>
      <c r="D8222" s="14">
        <v>-24.586500000000001</v>
      </c>
      <c r="E8222" s="14">
        <v>28.214200000000002</v>
      </c>
      <c r="F8222" s="7" t="s">
        <v>4319</v>
      </c>
      <c r="G8222" s="7" t="s">
        <v>4549</v>
      </c>
      <c r="H8222" s="7" t="str">
        <f t="shared" si="257"/>
        <v>(-24.5865, 28.2142)</v>
      </c>
    </row>
    <row r="8223" spans="1:8" x14ac:dyDescent="0.25">
      <c r="A8223" s="7" t="str">
        <f t="shared" si="256"/>
        <v>TRIM: Middelburg Sdg.Trans Africa Logistics - Private Siding (848468)</v>
      </c>
      <c r="B8223" s="7" t="s">
        <v>4550</v>
      </c>
      <c r="C8223" s="7" t="s">
        <v>2974</v>
      </c>
      <c r="D8223" s="14">
        <v>-25.775024999999999</v>
      </c>
      <c r="E8223" s="14">
        <v>29.469447219999999</v>
      </c>
      <c r="F8223" s="7" t="s">
        <v>4319</v>
      </c>
      <c r="G8223" s="7" t="s">
        <v>4551</v>
      </c>
      <c r="H8223" s="7" t="str">
        <f t="shared" si="257"/>
        <v>(-25.775025, 29.4694472)</v>
      </c>
    </row>
    <row r="8224" spans="1:8" x14ac:dyDescent="0.25">
      <c r="A8224" s="7" t="str">
        <f t="shared" si="256"/>
        <v>TRIM: Rustenburg Sdg.United Tobacco Company - Private Siding (848484)</v>
      </c>
      <c r="B8224" s="7" t="s">
        <v>4552</v>
      </c>
      <c r="C8224" s="7" t="s">
        <v>2974</v>
      </c>
      <c r="D8224" s="14">
        <v>-25.669097220000001</v>
      </c>
      <c r="E8224" s="14">
        <v>27.256147219999999</v>
      </c>
      <c r="F8224" s="7" t="s">
        <v>3625</v>
      </c>
      <c r="G8224" s="7" t="s">
        <v>4553</v>
      </c>
      <c r="H8224" s="7" t="str">
        <f t="shared" si="257"/>
        <v>(-25.6690972, 27.2561472)</v>
      </c>
    </row>
    <row r="8225" spans="1:8" x14ac:dyDescent="0.25">
      <c r="A8225" s="7" t="str">
        <f t="shared" si="256"/>
        <v>TRIM: Ngodwana Sdg.Sappi Limited - Private Siding (848549)</v>
      </c>
      <c r="B8225" s="7" t="s">
        <v>4554</v>
      </c>
      <c r="C8225" s="7" t="s">
        <v>2974</v>
      </c>
      <c r="D8225" s="14">
        <v>-25.58493889</v>
      </c>
      <c r="E8225" s="14">
        <v>30.634558330000001</v>
      </c>
      <c r="F8225" s="7" t="s">
        <v>4319</v>
      </c>
      <c r="G8225" s="7" t="s">
        <v>4555</v>
      </c>
      <c r="H8225" s="7" t="str">
        <f t="shared" si="257"/>
        <v>(-25.5849389, 30.6345583)</v>
      </c>
    </row>
    <row r="8226" spans="1:8" x14ac:dyDescent="0.25">
      <c r="A8226" s="7" t="str">
        <f t="shared" si="256"/>
        <v>TRIM: Roossenekal Sdg.Highveld Steel Corp. - Private Siding (848581)</v>
      </c>
      <c r="B8226" s="7" t="s">
        <v>4556</v>
      </c>
      <c r="C8226" s="7" t="s">
        <v>2974</v>
      </c>
      <c r="D8226" s="14">
        <v>-25.185869440000001</v>
      </c>
      <c r="E8226" s="14">
        <v>29.900216669999999</v>
      </c>
      <c r="F8226" s="7" t="s">
        <v>4319</v>
      </c>
      <c r="G8226" s="7" t="s">
        <v>4557</v>
      </c>
      <c r="H8226" s="7" t="str">
        <f t="shared" si="257"/>
        <v>(-25.1858694, 29.9002167)</v>
      </c>
    </row>
    <row r="8227" spans="1:8" x14ac:dyDescent="0.25">
      <c r="A8227" s="7" t="str">
        <f t="shared" si="256"/>
        <v>TRIM: Cor Delfos Sdg.African Oxygen Ltd - Private Siding (848646)</v>
      </c>
      <c r="B8227" s="7" t="s">
        <v>4558</v>
      </c>
      <c r="C8227" s="7" t="s">
        <v>2974</v>
      </c>
      <c r="D8227" s="14">
        <v>-25.766324999999998</v>
      </c>
      <c r="E8227" s="14">
        <v>28.132774999999999</v>
      </c>
      <c r="F8227" s="7" t="s">
        <v>3149</v>
      </c>
      <c r="G8227" s="7" t="s">
        <v>4559</v>
      </c>
      <c r="H8227" s="7" t="str">
        <f t="shared" si="257"/>
        <v>(-25.766325, 28.132775)</v>
      </c>
    </row>
    <row r="8228" spans="1:8" x14ac:dyDescent="0.25">
      <c r="A8228" s="7" t="str">
        <f t="shared" si="256"/>
        <v>TRIM: Naboomspruit Sdg.Sasko Pty Ltd - Private Siding (848662)</v>
      </c>
      <c r="B8228" s="7" t="s">
        <v>4560</v>
      </c>
      <c r="C8228" s="7" t="s">
        <v>2974</v>
      </c>
      <c r="D8228" s="14">
        <v>-24.519938889999999</v>
      </c>
      <c r="E8228" s="14">
        <v>28.71359167</v>
      </c>
      <c r="F8228" s="7" t="s">
        <v>4319</v>
      </c>
      <c r="G8228" s="7" t="s">
        <v>4561</v>
      </c>
      <c r="H8228" s="7" t="str">
        <f t="shared" si="257"/>
        <v>(-24.5199389, 28.7135917)</v>
      </c>
    </row>
    <row r="8229" spans="1:8" x14ac:dyDescent="0.25">
      <c r="A8229" s="7" t="str">
        <f t="shared" si="256"/>
        <v>TRIM: Pan Sdg.Afgri Operations Limited - Private Siding (848697)</v>
      </c>
      <c r="B8229" s="7" t="s">
        <v>4562</v>
      </c>
      <c r="C8229" s="7" t="s">
        <v>2974</v>
      </c>
      <c r="D8229" s="14">
        <v>-25.758127779999999</v>
      </c>
      <c r="E8229" s="14">
        <v>29.66708611</v>
      </c>
      <c r="F8229" s="7" t="s">
        <v>4319</v>
      </c>
      <c r="G8229" s="7" t="s">
        <v>4563</v>
      </c>
      <c r="H8229" s="7" t="str">
        <f t="shared" si="257"/>
        <v>(-25.7581278, 29.6670861)</v>
      </c>
    </row>
    <row r="8230" spans="1:8" x14ac:dyDescent="0.25">
      <c r="A8230" s="7" t="str">
        <f t="shared" si="256"/>
        <v>TRIM: Wonderfontein Sdg.Afgri Operations Ltd - Private Siding (848735)</v>
      </c>
      <c r="B8230" s="7" t="s">
        <v>4564</v>
      </c>
      <c r="C8230" s="7" t="s">
        <v>2974</v>
      </c>
      <c r="D8230" s="14">
        <v>-25.805986109999999</v>
      </c>
      <c r="E8230" s="14">
        <v>29.895627780000002</v>
      </c>
      <c r="F8230" s="7" t="s">
        <v>4319</v>
      </c>
      <c r="G8230" s="7" t="s">
        <v>4565</v>
      </c>
      <c r="H8230" s="7" t="str">
        <f t="shared" si="257"/>
        <v>(-25.8059861, 29.8956278)</v>
      </c>
    </row>
    <row r="8231" spans="1:8" x14ac:dyDescent="0.25">
      <c r="A8231" s="7" t="str">
        <f t="shared" si="256"/>
        <v>TRIM: Waltloo Sdg.Silgro Voere - Private Siding (848743)</v>
      </c>
      <c r="B8231" s="7" t="s">
        <v>4566</v>
      </c>
      <c r="C8231" s="7" t="s">
        <v>2974</v>
      </c>
      <c r="D8231" s="14">
        <v>-25.715905559999999</v>
      </c>
      <c r="E8231" s="14">
        <v>28.322361109999999</v>
      </c>
      <c r="F8231" s="7" t="s">
        <v>3149</v>
      </c>
      <c r="G8231" s="7" t="s">
        <v>4567</v>
      </c>
      <c r="H8231" s="7" t="str">
        <f t="shared" si="257"/>
        <v>(-25.7159056, 28.3223611)</v>
      </c>
    </row>
    <row r="8232" spans="1:8" x14ac:dyDescent="0.25">
      <c r="A8232" s="7" t="str">
        <f t="shared" si="256"/>
        <v>TRIM: Turfgrond Sdg.Samancor Limited - Private Siding (848778)</v>
      </c>
      <c r="B8232" s="7" t="s">
        <v>4568</v>
      </c>
      <c r="C8232" s="7" t="s">
        <v>2974</v>
      </c>
      <c r="D8232" s="14">
        <v>-25.687497220000001</v>
      </c>
      <c r="E8232" s="14">
        <v>27.546447220000001</v>
      </c>
      <c r="F8232" s="7" t="s">
        <v>3625</v>
      </c>
      <c r="G8232" s="7" t="s">
        <v>4569</v>
      </c>
      <c r="H8232" s="7" t="str">
        <f t="shared" si="257"/>
        <v>(-25.6874972, 27.5464472)</v>
      </c>
    </row>
    <row r="8233" spans="1:8" x14ac:dyDescent="0.25">
      <c r="A8233" s="7" t="str">
        <f t="shared" si="256"/>
        <v>TRIM: Lydenburg Sdg.Afgri Operations Limited - Private Siding (848921)</v>
      </c>
      <c r="B8233" s="7" t="s">
        <v>4570</v>
      </c>
      <c r="C8233" s="7" t="s">
        <v>2974</v>
      </c>
      <c r="D8233" s="14">
        <v>-25.093119439999999</v>
      </c>
      <c r="E8233" s="14">
        <v>30.47128889</v>
      </c>
      <c r="F8233" s="7" t="s">
        <v>4319</v>
      </c>
      <c r="G8233" s="7" t="s">
        <v>4571</v>
      </c>
      <c r="H8233" s="7" t="str">
        <f t="shared" si="257"/>
        <v>(-25.0931194, 30.4712889)</v>
      </c>
    </row>
    <row r="8234" spans="1:8" x14ac:dyDescent="0.25">
      <c r="A8234" s="7" t="str">
        <f t="shared" si="256"/>
        <v>TRIM: Bronkhorstspruit Sdg.Afgri Operations 1 - Private Siding (848964)</v>
      </c>
      <c r="B8234" s="7" t="s">
        <v>4572</v>
      </c>
      <c r="C8234" s="7" t="s">
        <v>2974</v>
      </c>
      <c r="D8234" s="14">
        <v>-25.793383330000001</v>
      </c>
      <c r="E8234" s="14">
        <v>28.74602222</v>
      </c>
      <c r="F8234" s="7" t="s">
        <v>4319</v>
      </c>
      <c r="G8234" s="7" t="s">
        <v>4573</v>
      </c>
      <c r="H8234" s="7" t="str">
        <f t="shared" si="257"/>
        <v>(-25.7933833, 28.7460222)</v>
      </c>
    </row>
    <row r="8235" spans="1:8" x14ac:dyDescent="0.25">
      <c r="A8235" s="7" t="str">
        <f t="shared" si="256"/>
        <v>TRIM: Middelburg Sdg Afgri Operations - Private Siding (849065)</v>
      </c>
      <c r="B8235" s="7" t="s">
        <v>4574</v>
      </c>
      <c r="C8235" s="7" t="s">
        <v>2974</v>
      </c>
      <c r="D8235" s="14">
        <v>-30.407499999999999</v>
      </c>
      <c r="E8235" s="14">
        <v>30.6816</v>
      </c>
      <c r="F8235" s="7" t="s">
        <v>4319</v>
      </c>
      <c r="G8235" s="7" t="s">
        <v>4575</v>
      </c>
      <c r="H8235" s="7" t="str">
        <f t="shared" si="257"/>
        <v>(-30.4075, 30.6816)</v>
      </c>
    </row>
    <row r="8236" spans="1:8" x14ac:dyDescent="0.25">
      <c r="A8236" s="7" t="str">
        <f t="shared" si="256"/>
        <v>TRIM: Rosslyn Sdg.August Laepple 1 - Private Siding (849162)</v>
      </c>
      <c r="B8236" s="7" t="s">
        <v>4576</v>
      </c>
      <c r="C8236" s="7" t="s">
        <v>2974</v>
      </c>
      <c r="D8236" s="14">
        <v>-25.637522220000001</v>
      </c>
      <c r="E8236" s="14">
        <v>28.098152779999999</v>
      </c>
      <c r="F8236" s="7" t="s">
        <v>3149</v>
      </c>
      <c r="G8236" s="7" t="s">
        <v>4577</v>
      </c>
      <c r="H8236" s="7" t="str">
        <f t="shared" si="257"/>
        <v>(-25.6375222, 28.0981528)</v>
      </c>
    </row>
    <row r="8237" spans="1:8" x14ac:dyDescent="0.25">
      <c r="A8237" s="7" t="str">
        <f t="shared" si="256"/>
        <v>TRIM: Witrivier Sdg.General Food Industries - Private Siding (849227)</v>
      </c>
      <c r="B8237" s="7" t="s">
        <v>4578</v>
      </c>
      <c r="C8237" s="7" t="s">
        <v>2974</v>
      </c>
      <c r="D8237" s="14">
        <v>-25.607572220000002</v>
      </c>
      <c r="E8237" s="14">
        <v>30.282666670000001</v>
      </c>
      <c r="F8237" s="7" t="s">
        <v>4319</v>
      </c>
      <c r="G8237" s="7" t="s">
        <v>4579</v>
      </c>
      <c r="H8237" s="7" t="str">
        <f t="shared" si="257"/>
        <v>(-25.6075722, 30.2826667)</v>
      </c>
    </row>
    <row r="8238" spans="1:8" x14ac:dyDescent="0.25">
      <c r="A8238" s="7" t="str">
        <f t="shared" si="256"/>
        <v>TRIM: Musina Sdg.City Council Of Musina - Service Line (849316)</v>
      </c>
      <c r="B8238" s="7" t="s">
        <v>4580</v>
      </c>
      <c r="C8238" s="7" t="s">
        <v>3047</v>
      </c>
      <c r="D8238" s="14">
        <v>-22.347155560000001</v>
      </c>
      <c r="E8238" s="14">
        <v>30.038294440000001</v>
      </c>
      <c r="F8238" s="7" t="s">
        <v>4319</v>
      </c>
      <c r="G8238" s="7" t="s">
        <v>4581</v>
      </c>
      <c r="H8238" s="7" t="str">
        <f t="shared" si="257"/>
        <v>(-22.3471556, 30.0382944)</v>
      </c>
    </row>
    <row r="8239" spans="1:8" x14ac:dyDescent="0.25">
      <c r="A8239" s="7" t="str">
        <f t="shared" si="256"/>
        <v>TRIM: Belfast Sdg.Exxaro Coal Pty Ltd - Private Siding (849448)</v>
      </c>
      <c r="B8239" s="7" t="s">
        <v>4582</v>
      </c>
      <c r="C8239" s="7" t="s">
        <v>2974</v>
      </c>
      <c r="D8239" s="14">
        <v>-25.705869440000001</v>
      </c>
      <c r="E8239" s="14">
        <v>30.056452780000001</v>
      </c>
      <c r="F8239" s="7" t="s">
        <v>4319</v>
      </c>
      <c r="G8239" s="7" t="s">
        <v>4583</v>
      </c>
      <c r="H8239" s="7" t="str">
        <f t="shared" si="257"/>
        <v>(-25.7058694, 30.0564528)</v>
      </c>
    </row>
    <row r="8240" spans="1:8" x14ac:dyDescent="0.25">
      <c r="A8240" s="7" t="str">
        <f t="shared" si="256"/>
        <v>TRIM: Kaapmuiden Sdg.Unity Longhauls Pty Ltd - Private Siding (849456)</v>
      </c>
      <c r="B8240" s="7" t="s">
        <v>4584</v>
      </c>
      <c r="C8240" s="7" t="s">
        <v>2974</v>
      </c>
      <c r="D8240" s="14">
        <v>-25.533461110000001</v>
      </c>
      <c r="E8240" s="14">
        <v>31.328355559999999</v>
      </c>
      <c r="F8240" s="7" t="s">
        <v>4319</v>
      </c>
      <c r="G8240" s="7" t="s">
        <v>4585</v>
      </c>
      <c r="H8240" s="7" t="str">
        <f t="shared" si="257"/>
        <v>(-25.5334611, 31.3283556)</v>
      </c>
    </row>
    <row r="8241" spans="1:8" x14ac:dyDescent="0.25">
      <c r="A8241" s="7" t="str">
        <f t="shared" si="256"/>
        <v>TRIM: Marble Hall Sdg.Ruto Mills - Private Siding (849464)</v>
      </c>
      <c r="B8241" s="7" t="s">
        <v>4586</v>
      </c>
      <c r="C8241" s="7" t="s">
        <v>2974</v>
      </c>
      <c r="D8241" s="14">
        <v>-24.972172220000001</v>
      </c>
      <c r="E8241" s="14">
        <v>29.301111110000001</v>
      </c>
      <c r="F8241" s="7" t="s">
        <v>4319</v>
      </c>
      <c r="G8241" s="7" t="s">
        <v>4587</v>
      </c>
      <c r="H8241" s="7" t="str">
        <f t="shared" si="257"/>
        <v>(-24.9721722, 29.3011111)</v>
      </c>
    </row>
    <row r="8242" spans="1:8" x14ac:dyDescent="0.25">
      <c r="A8242" s="7" t="str">
        <f t="shared" si="256"/>
        <v>TRIM: Middelburg Sdg.City Council Middelburg - Service Line (849693)</v>
      </c>
      <c r="B8242" s="7" t="s">
        <v>4588</v>
      </c>
      <c r="C8242" s="7" t="s">
        <v>3047</v>
      </c>
      <c r="D8242" s="14">
        <v>-25.775024999999999</v>
      </c>
      <c r="E8242" s="14">
        <v>29.469447219999999</v>
      </c>
      <c r="F8242" s="7" t="s">
        <v>4319</v>
      </c>
      <c r="G8242" s="7" t="s">
        <v>4589</v>
      </c>
      <c r="H8242" s="7" t="str">
        <f t="shared" si="257"/>
        <v>(-25.775025, 29.4694472)</v>
      </c>
    </row>
    <row r="8243" spans="1:8" x14ac:dyDescent="0.25">
      <c r="A8243" s="7" t="str">
        <f t="shared" si="256"/>
        <v>TRIM: Polokwane Sdg.Jan Gabriel Du Toit - Private Siding (849766)</v>
      </c>
      <c r="B8243" s="7" t="s">
        <v>4590</v>
      </c>
      <c r="C8243" s="7" t="s">
        <v>2974</v>
      </c>
      <c r="D8243" s="14">
        <v>-23.89545</v>
      </c>
      <c r="E8243" s="14">
        <v>29.43372222</v>
      </c>
      <c r="F8243" s="7" t="s">
        <v>4319</v>
      </c>
      <c r="G8243" s="7" t="s">
        <v>4591</v>
      </c>
      <c r="H8243" s="7" t="str">
        <f t="shared" si="257"/>
        <v>(-23.89545, 29.4337222)</v>
      </c>
    </row>
    <row r="8244" spans="1:8" x14ac:dyDescent="0.25">
      <c r="A8244" s="7" t="str">
        <f t="shared" si="256"/>
        <v>TRIM: Clewer Sdg.Thungela Operations Ltd - Private Siding (849812)</v>
      </c>
      <c r="B8244" s="7" t="s">
        <v>4592</v>
      </c>
      <c r="C8244" s="7" t="s">
        <v>2974</v>
      </c>
      <c r="D8244" s="14">
        <v>-25.900777779999999</v>
      </c>
      <c r="E8244" s="14">
        <v>29.134855559999998</v>
      </c>
      <c r="F8244" s="7" t="s">
        <v>4319</v>
      </c>
      <c r="G8244" s="7" t="s">
        <v>4593</v>
      </c>
      <c r="H8244" s="7" t="str">
        <f t="shared" si="257"/>
        <v>(-25.9007778, 29.1348556)</v>
      </c>
    </row>
    <row r="8245" spans="1:8" x14ac:dyDescent="0.25">
      <c r="A8245" s="7" t="str">
        <f t="shared" si="256"/>
        <v>TRIM: Forfar Sdg.Ms Rail - Service Line (849855)</v>
      </c>
      <c r="B8245" s="7" t="s">
        <v>4594</v>
      </c>
      <c r="C8245" s="7" t="s">
        <v>3047</v>
      </c>
      <c r="D8245" s="14">
        <v>-25.766586109999999</v>
      </c>
      <c r="E8245" s="14">
        <v>28.62337222</v>
      </c>
      <c r="F8245" s="7" t="s">
        <v>4319</v>
      </c>
      <c r="G8245" s="7" t="s">
        <v>4595</v>
      </c>
      <c r="H8245" s="7" t="str">
        <f t="shared" si="257"/>
        <v>(-25.7665861, 28.6233722)</v>
      </c>
    </row>
    <row r="8246" spans="1:8" x14ac:dyDescent="0.25">
      <c r="A8246" s="7" t="str">
        <f t="shared" si="256"/>
        <v>TRIM: Marikana Sdg.Marlin Corporation - Private Siding (849898)</v>
      </c>
      <c r="B8246" s="7" t="s">
        <v>4596</v>
      </c>
      <c r="C8246" s="7" t="s">
        <v>2974</v>
      </c>
      <c r="D8246" s="14">
        <v>-25.689633329999999</v>
      </c>
      <c r="E8246" s="14">
        <v>27.49408889</v>
      </c>
      <c r="F8246" s="7" t="s">
        <v>3625</v>
      </c>
      <c r="G8246" s="7" t="s">
        <v>4597</v>
      </c>
      <c r="H8246" s="7" t="str">
        <f t="shared" si="257"/>
        <v>(-25.6896333, 27.4940889)</v>
      </c>
    </row>
    <row r="8247" spans="1:8" x14ac:dyDescent="0.25">
      <c r="A8247" s="7" t="str">
        <f t="shared" si="256"/>
        <v>TRIM: Louis Trichardt Sdg.P.J.L Grobler - Private Siding (849901)</v>
      </c>
      <c r="B8247" s="7" t="s">
        <v>4598</v>
      </c>
      <c r="C8247" s="7" t="s">
        <v>2974</v>
      </c>
      <c r="D8247" s="14">
        <v>-23.050983330000001</v>
      </c>
      <c r="E8247" s="14">
        <v>29.907975</v>
      </c>
      <c r="F8247" s="7" t="s">
        <v>4319</v>
      </c>
      <c r="G8247" s="7" t="s">
        <v>4599</v>
      </c>
      <c r="H8247" s="7" t="str">
        <f t="shared" si="257"/>
        <v>(-23.0509833, 29.907975)</v>
      </c>
    </row>
    <row r="8248" spans="1:8" x14ac:dyDescent="0.25">
      <c r="A8248" s="7" t="str">
        <f t="shared" si="256"/>
        <v>TRIM: Crecy Sdg.Departement Openbare Werke - Private Siding (849979)</v>
      </c>
      <c r="B8248" s="7" t="s">
        <v>4600</v>
      </c>
      <c r="C8248" s="7" t="s">
        <v>2974</v>
      </c>
      <c r="D8248" s="14">
        <v>-24.63073889</v>
      </c>
      <c r="E8248" s="14">
        <v>28.84624444</v>
      </c>
      <c r="F8248" s="7" t="s">
        <v>4319</v>
      </c>
      <c r="G8248" s="7" t="s">
        <v>4601</v>
      </c>
      <c r="H8248" s="7" t="str">
        <f t="shared" si="257"/>
        <v>(-24.6307389, 28.8462444)</v>
      </c>
    </row>
    <row r="8249" spans="1:8" x14ac:dyDescent="0.25">
      <c r="A8249" s="7" t="str">
        <f t="shared" si="256"/>
        <v>TRIM: Eerstegoud Sdg.D Lund Farms - Private Siding (850012)</v>
      </c>
      <c r="B8249" s="7" t="s">
        <v>4602</v>
      </c>
      <c r="C8249" s="7" t="s">
        <v>2974</v>
      </c>
      <c r="D8249" s="14">
        <v>-23.984941670000001</v>
      </c>
      <c r="E8249" s="14">
        <v>29.35088056</v>
      </c>
      <c r="F8249" s="7" t="s">
        <v>4319</v>
      </c>
      <c r="G8249" s="7" t="s">
        <v>4603</v>
      </c>
      <c r="H8249" s="7" t="str">
        <f t="shared" si="257"/>
        <v>(-23.9849417, 29.3508806)</v>
      </c>
    </row>
    <row r="8250" spans="1:8" x14ac:dyDescent="0.25">
      <c r="A8250" s="7" t="str">
        <f t="shared" si="256"/>
        <v>TRIM: Granite Sdg.Dept.Of Public Works - Private Siding (850128)</v>
      </c>
      <c r="B8250" s="7" t="s">
        <v>4604</v>
      </c>
      <c r="C8250" s="7" t="s">
        <v>2974</v>
      </c>
      <c r="D8250" s="14">
        <v>-23.207972219999998</v>
      </c>
      <c r="E8250" s="14">
        <v>29.81705556</v>
      </c>
      <c r="F8250" s="7" t="s">
        <v>4319</v>
      </c>
      <c r="G8250" s="7" t="s">
        <v>4605</v>
      </c>
      <c r="H8250" s="7" t="str">
        <f t="shared" si="257"/>
        <v>(-23.2079722, 29.8170556)</v>
      </c>
    </row>
    <row r="8251" spans="1:8" x14ac:dyDescent="0.25">
      <c r="A8251" s="7" t="str">
        <f t="shared" si="256"/>
        <v>TRIM: Steelpoort Sdg.Samancor Limited - Private Siding (850144)</v>
      </c>
      <c r="B8251" s="7" t="s">
        <v>4606</v>
      </c>
      <c r="C8251" s="7" t="s">
        <v>2974</v>
      </c>
      <c r="D8251" s="14">
        <v>-24.732636110000001</v>
      </c>
      <c r="E8251" s="14">
        <v>30.215199999999999</v>
      </c>
      <c r="F8251" s="7" t="s">
        <v>4319</v>
      </c>
      <c r="G8251" s="7" t="s">
        <v>4607</v>
      </c>
      <c r="H8251" s="7" t="str">
        <f t="shared" si="257"/>
        <v>(-24.7326361, 30.2152)</v>
      </c>
    </row>
    <row r="8252" spans="1:8" x14ac:dyDescent="0.25">
      <c r="A8252" s="7" t="str">
        <f t="shared" si="256"/>
        <v>TRIM: Polokwane Dept.Weigh Bridge - Weighbridge (861022)</v>
      </c>
      <c r="B8252" s="7" t="s">
        <v>4608</v>
      </c>
      <c r="C8252" s="7" t="s">
        <v>4609</v>
      </c>
      <c r="D8252" s="14">
        <v>-23.89545</v>
      </c>
      <c r="E8252" s="14">
        <v>29.433711110000001</v>
      </c>
      <c r="F8252" s="7" t="s">
        <v>4319</v>
      </c>
      <c r="G8252" s="7" t="s">
        <v>4610</v>
      </c>
      <c r="H8252" s="7" t="str">
        <f t="shared" si="257"/>
        <v>(-23.89545, 29.4337111)</v>
      </c>
    </row>
    <row r="8253" spans="1:8" x14ac:dyDescent="0.25">
      <c r="A8253" s="7" t="str">
        <f t="shared" si="256"/>
        <v>TRIM: Wolwehoek Sdg.Unigrain Graanhandelaars - Departmental Siding (560413)</v>
      </c>
      <c r="B8253" s="7" t="s">
        <v>4611</v>
      </c>
      <c r="C8253" s="7" t="s">
        <v>2991</v>
      </c>
      <c r="D8253" s="14">
        <v>-26.915941669999999</v>
      </c>
      <c r="E8253" s="14">
        <v>27.82036944</v>
      </c>
      <c r="F8253" s="7" t="s">
        <v>3398</v>
      </c>
      <c r="G8253" s="7" t="s">
        <v>4612</v>
      </c>
      <c r="H8253" s="7" t="str">
        <f t="shared" si="257"/>
        <v>(-26.9159417, 27.8203694)</v>
      </c>
    </row>
    <row r="8254" spans="1:8" x14ac:dyDescent="0.25">
      <c r="A8254" s="7" t="str">
        <f t="shared" si="256"/>
        <v>TRIM: Isando - Station (701807)</v>
      </c>
      <c r="B8254" s="7" t="s">
        <v>1065</v>
      </c>
      <c r="C8254" s="7" t="s">
        <v>2979</v>
      </c>
      <c r="D8254" s="14">
        <v>-26.134736</v>
      </c>
      <c r="E8254" s="14">
        <v>28.222372</v>
      </c>
      <c r="F8254" s="7" t="s">
        <v>3149</v>
      </c>
      <c r="G8254" s="7" t="s">
        <v>4613</v>
      </c>
      <c r="H8254" s="7" t="str">
        <f t="shared" si="257"/>
        <v>(-26.134736, 28.222372)</v>
      </c>
    </row>
    <row r="8255" spans="1:8" x14ac:dyDescent="0.25">
      <c r="A8255" s="7" t="str">
        <f t="shared" si="256"/>
        <v>TRIM: Dukuduku - Public Siding (621226)</v>
      </c>
      <c r="B8255" s="7" t="s">
        <v>4614</v>
      </c>
      <c r="C8255" s="7" t="s">
        <v>2967</v>
      </c>
      <c r="D8255" s="14">
        <v>-28.369879999999998</v>
      </c>
      <c r="E8255" s="14">
        <v>32.220737</v>
      </c>
      <c r="F8255" s="7" t="s">
        <v>3625</v>
      </c>
      <c r="G8255" s="7" t="s">
        <v>4615</v>
      </c>
      <c r="H8255" s="7" t="str">
        <f t="shared" si="257"/>
        <v>(-28.36988, 32.220737)</v>
      </c>
    </row>
    <row r="8256" spans="1:8" x14ac:dyDescent="0.25">
      <c r="A8256" s="7" t="str">
        <f t="shared" si="256"/>
        <v>TRIM: Teza - Station (601683)</v>
      </c>
      <c r="B8256" s="7" t="s">
        <v>4616</v>
      </c>
      <c r="C8256" s="7" t="s">
        <v>2979</v>
      </c>
      <c r="D8256" s="14">
        <v>-28.521091999999999</v>
      </c>
      <c r="E8256" s="14">
        <v>32.143166999999998</v>
      </c>
      <c r="F8256" s="7" t="s">
        <v>3625</v>
      </c>
      <c r="G8256" s="7" t="s">
        <v>4617</v>
      </c>
      <c r="H8256" s="7" t="str">
        <f t="shared" si="257"/>
        <v>(-28.521092, 32.143167)</v>
      </c>
    </row>
    <row r="8257" spans="1:8" x14ac:dyDescent="0.25">
      <c r="A8257" s="7" t="str">
        <f t="shared" ref="A8257:A8320" si="258">"TRIM: " &amp; B8257 &amp; " - " &amp; C8257 &amp; " (" &amp; G8257 &amp; ")"</f>
        <v>TRIM: Hluhluwe - Station (601713)</v>
      </c>
      <c r="B8257" s="7" t="s">
        <v>2319</v>
      </c>
      <c r="C8257" s="7" t="s">
        <v>2979</v>
      </c>
      <c r="D8257" s="14">
        <v>-28.023432</v>
      </c>
      <c r="E8257" s="14">
        <v>32.280135999999999</v>
      </c>
      <c r="F8257" s="7" t="s">
        <v>3625</v>
      </c>
      <c r="G8257" s="7" t="s">
        <v>4618</v>
      </c>
      <c r="H8257" s="7" t="str">
        <f t="shared" ref="H8257:H8320" si="259">"(" &amp; TEXT(D8257, "#.#######") &amp; ", " &amp; TEXT(E8257, "#.#######") &amp; ")"</f>
        <v>(-28.023432, 32.280136)</v>
      </c>
    </row>
    <row r="8258" spans="1:8" x14ac:dyDescent="0.25">
      <c r="A8258" s="7" t="str">
        <f t="shared" si="258"/>
        <v>TRIM: Mkondo Sdg.Twk Agriculture Ltd - Private Siding (641944)</v>
      </c>
      <c r="B8258" s="7" t="s">
        <v>4619</v>
      </c>
      <c r="C8258" s="7" t="s">
        <v>2974</v>
      </c>
      <c r="D8258" s="14">
        <v>-27.096733329999999</v>
      </c>
      <c r="E8258" s="14">
        <v>30.820211109999999</v>
      </c>
      <c r="F8258" s="7" t="s">
        <v>3625</v>
      </c>
      <c r="G8258" s="7" t="s">
        <v>4620</v>
      </c>
      <c r="H8258" s="7" t="str">
        <f t="shared" si="259"/>
        <v>(-27.0967333, 30.8202111)</v>
      </c>
    </row>
    <row r="8259" spans="1:8" x14ac:dyDescent="0.25">
      <c r="A8259" s="7" t="str">
        <f t="shared" si="258"/>
        <v>TRIM: Devon Sdg.Afgri Operations Ltd - Private Siding (754358)</v>
      </c>
      <c r="B8259" s="7" t="s">
        <v>4270</v>
      </c>
      <c r="C8259" s="7" t="s">
        <v>2974</v>
      </c>
      <c r="D8259" s="14">
        <v>-26.35515556</v>
      </c>
      <c r="E8259" s="14">
        <v>28.781786109999999</v>
      </c>
      <c r="F8259" s="7" t="s">
        <v>3625</v>
      </c>
      <c r="G8259" s="7" t="s">
        <v>4271</v>
      </c>
      <c r="H8259" s="7" t="str">
        <f t="shared" si="259"/>
        <v>(-26.3551556, 28.7817861)</v>
      </c>
    </row>
    <row r="8260" spans="1:8" x14ac:dyDescent="0.25">
      <c r="A8260" s="7" t="str">
        <f t="shared" si="258"/>
        <v>TRIM: Salkor - Public Siding (000027)</v>
      </c>
      <c r="B8260" s="7" t="s">
        <v>2246</v>
      </c>
      <c r="C8260" s="7" t="s">
        <v>2967</v>
      </c>
      <c r="D8260" s="14">
        <v>-32.950183000000003</v>
      </c>
      <c r="E8260" s="14">
        <v>18.045445999999998</v>
      </c>
      <c r="F8260" s="7" t="s">
        <v>2968</v>
      </c>
      <c r="G8260" s="7" t="s">
        <v>6418</v>
      </c>
      <c r="H8260" s="7" t="str">
        <f t="shared" si="259"/>
        <v>(-32.950183, 18.045446)</v>
      </c>
    </row>
    <row r="8261" spans="1:8" x14ac:dyDescent="0.25">
      <c r="A8261" s="7" t="str">
        <f t="shared" si="258"/>
        <v>TRIM: Sishen Pro (Erts) - Accounting Location (000043)</v>
      </c>
      <c r="B8261" s="7" t="s">
        <v>4641</v>
      </c>
      <c r="C8261" s="7" t="s">
        <v>3798</v>
      </c>
      <c r="D8261" s="14">
        <v>-27.727900000000002</v>
      </c>
      <c r="E8261" s="14">
        <v>23.013300000000001</v>
      </c>
      <c r="F8261" s="7" t="s">
        <v>2968</v>
      </c>
      <c r="G8261" s="7" t="s">
        <v>6419</v>
      </c>
      <c r="H8261" s="7" t="str">
        <f t="shared" si="259"/>
        <v>(-27.7279, 23.0133)</v>
      </c>
    </row>
    <row r="8262" spans="1:8" x14ac:dyDescent="0.25">
      <c r="A8262" s="7" t="str">
        <f t="shared" si="258"/>
        <v>TRIM: Mwanza - Station (000100)</v>
      </c>
      <c r="B8262" s="7" t="s">
        <v>4642</v>
      </c>
      <c r="C8262" s="7" t="s">
        <v>2979</v>
      </c>
      <c r="D8262" s="14" t="s">
        <v>4643</v>
      </c>
      <c r="E8262" s="14">
        <v>32.917451999999997</v>
      </c>
      <c r="F8262" s="7" t="s">
        <v>4319</v>
      </c>
      <c r="G8262" s="7" t="s">
        <v>6420</v>
      </c>
      <c r="H8262" s="7" t="str">
        <f t="shared" si="259"/>
        <v>(-2.51643 , 32.917452)</v>
      </c>
    </row>
    <row r="8263" spans="1:8" x14ac:dyDescent="0.25">
      <c r="A8263" s="7" t="str">
        <f t="shared" si="258"/>
        <v>TRIM: Kampala - Station (000101)</v>
      </c>
      <c r="B8263" s="7" t="s">
        <v>4644</v>
      </c>
      <c r="C8263" s="7" t="s">
        <v>2979</v>
      </c>
      <c r="D8263" s="14">
        <v>0.34759600000000002</v>
      </c>
      <c r="E8263" s="14">
        <v>32.582520000000002</v>
      </c>
      <c r="F8263" s="7" t="s">
        <v>4319</v>
      </c>
      <c r="G8263" s="7" t="s">
        <v>6421</v>
      </c>
      <c r="H8263" s="7" t="str">
        <f t="shared" si="259"/>
        <v>(.347596, 32.58252)</v>
      </c>
    </row>
    <row r="8264" spans="1:8" x14ac:dyDescent="0.25">
      <c r="A8264" s="7" t="str">
        <f t="shared" si="258"/>
        <v>TRIM: Nairobi - Station (000102)</v>
      </c>
      <c r="B8264" s="7" t="s">
        <v>4645</v>
      </c>
      <c r="C8264" s="7" t="s">
        <v>2979</v>
      </c>
      <c r="D8264" s="14">
        <v>-1.291536</v>
      </c>
      <c r="E8264" s="14">
        <v>36.845736000000002</v>
      </c>
      <c r="F8264" s="7" t="s">
        <v>4319</v>
      </c>
      <c r="G8264" s="7" t="s">
        <v>6422</v>
      </c>
      <c r="H8264" s="7" t="str">
        <f t="shared" si="259"/>
        <v>(-1.291536, 36.845736)</v>
      </c>
    </row>
    <row r="8265" spans="1:8" x14ac:dyDescent="0.25">
      <c r="A8265" s="7" t="str">
        <f t="shared" si="258"/>
        <v>TRIM: Luishia - Station (000126)</v>
      </c>
      <c r="B8265" s="7" t="s">
        <v>4646</v>
      </c>
      <c r="C8265" s="7" t="s">
        <v>2979</v>
      </c>
      <c r="D8265" s="14">
        <v>-11.173457000000001</v>
      </c>
      <c r="E8265" s="14">
        <v>27.014673999999999</v>
      </c>
      <c r="F8265" s="7" t="s">
        <v>4319</v>
      </c>
      <c r="G8265" s="7" t="s">
        <v>6423</v>
      </c>
      <c r="H8265" s="7" t="str">
        <f t="shared" si="259"/>
        <v>(-11.173457, 27.014674)</v>
      </c>
    </row>
    <row r="8266" spans="1:8" x14ac:dyDescent="0.25">
      <c r="A8266" s="7" t="str">
        <f t="shared" si="258"/>
        <v>TRIM: Fungurume - Station (000140)</v>
      </c>
      <c r="B8266" s="7" t="s">
        <v>4647</v>
      </c>
      <c r="C8266" s="7" t="s">
        <v>2979</v>
      </c>
      <c r="D8266" s="14" t="s">
        <v>4648</v>
      </c>
      <c r="E8266" s="14">
        <v>26.324114000000002</v>
      </c>
      <c r="F8266" s="7" t="s">
        <v>4319</v>
      </c>
      <c r="G8266" s="7" t="s">
        <v>6424</v>
      </c>
      <c r="H8266" s="7" t="str">
        <f t="shared" si="259"/>
        <v>(-10.617075 , 26.324114)</v>
      </c>
    </row>
    <row r="8267" spans="1:8" x14ac:dyDescent="0.25">
      <c r="A8267" s="7" t="str">
        <f t="shared" si="258"/>
        <v>TRIM: Dar Es Salaam - Shunt Marshalling Yard + Sta (000200)</v>
      </c>
      <c r="B8267" s="7" t="s">
        <v>4649</v>
      </c>
      <c r="C8267" s="7" t="s">
        <v>4650</v>
      </c>
      <c r="D8267" s="14">
        <v>-6.7923539999999996</v>
      </c>
      <c r="E8267" s="14">
        <v>39.208328000000002</v>
      </c>
      <c r="F8267" s="7" t="s">
        <v>4319</v>
      </c>
      <c r="G8267" s="7" t="s">
        <v>6425</v>
      </c>
      <c r="H8267" s="7" t="str">
        <f t="shared" si="259"/>
        <v>(-6.792354, 39.208328)</v>
      </c>
    </row>
    <row r="8268" spans="1:8" x14ac:dyDescent="0.25">
      <c r="A8268" s="7" t="str">
        <f t="shared" si="258"/>
        <v>TRIM: Mbeya - Shunt Marshalling Yard + Sta (000201)</v>
      </c>
      <c r="B8268" s="7" t="s">
        <v>4651</v>
      </c>
      <c r="C8268" s="7" t="s">
        <v>4650</v>
      </c>
      <c r="D8268" s="14">
        <v>-8.9094010000000008</v>
      </c>
      <c r="E8268" s="14">
        <v>33.460774000000001</v>
      </c>
      <c r="F8268" s="7" t="s">
        <v>4319</v>
      </c>
      <c r="G8268" s="7" t="s">
        <v>6426</v>
      </c>
      <c r="H8268" s="7" t="str">
        <f t="shared" si="259"/>
        <v>(-8.909401, 33.460774)</v>
      </c>
    </row>
    <row r="8269" spans="1:8" x14ac:dyDescent="0.25">
      <c r="A8269" s="7" t="str">
        <f t="shared" si="258"/>
        <v>TRIM: Kidatu - Station (000202)</v>
      </c>
      <c r="B8269" s="7" t="s">
        <v>4652</v>
      </c>
      <c r="C8269" s="7" t="s">
        <v>2979</v>
      </c>
      <c r="D8269" s="14">
        <v>-7.7038890000000002</v>
      </c>
      <c r="E8269" s="14">
        <v>36.956508999999997</v>
      </c>
      <c r="F8269" s="7" t="s">
        <v>4319</v>
      </c>
      <c r="G8269" s="7" t="s">
        <v>6427</v>
      </c>
      <c r="H8269" s="7" t="str">
        <f t="shared" si="259"/>
        <v>(-7.703889, 36.956509)</v>
      </c>
    </row>
    <row r="8270" spans="1:8" x14ac:dyDescent="0.25">
      <c r="A8270" s="7" t="str">
        <f t="shared" si="258"/>
        <v>TRIM: Chimala - Station (000203)</v>
      </c>
      <c r="B8270" s="7" t="s">
        <v>4653</v>
      </c>
      <c r="C8270" s="7" t="s">
        <v>2979</v>
      </c>
      <c r="D8270" s="14">
        <v>-8.8566160000000007</v>
      </c>
      <c r="E8270" s="14">
        <v>34.025154000000001</v>
      </c>
      <c r="F8270" s="7" t="s">
        <v>4319</v>
      </c>
      <c r="G8270" s="7" t="s">
        <v>6428</v>
      </c>
      <c r="H8270" s="7" t="str">
        <f t="shared" si="259"/>
        <v>(-8.856616, 34.025154)</v>
      </c>
    </row>
    <row r="8271" spans="1:8" x14ac:dyDescent="0.25">
      <c r="A8271" s="7" t="str">
        <f t="shared" si="258"/>
        <v>TRIM: Chita - Station (000204)</v>
      </c>
      <c r="B8271" s="7" t="s">
        <v>4654</v>
      </c>
      <c r="C8271" s="7" t="s">
        <v>2979</v>
      </c>
      <c r="D8271" s="14" t="s">
        <v>4655</v>
      </c>
      <c r="E8271" s="14">
        <v>35.942441000000002</v>
      </c>
      <c r="F8271" s="7" t="s">
        <v>4319</v>
      </c>
      <c r="G8271" s="7" t="s">
        <v>6429</v>
      </c>
      <c r="H8271" s="7" t="str">
        <f t="shared" si="259"/>
        <v>(-8.507263 , 35.942441)</v>
      </c>
    </row>
    <row r="8272" spans="1:8" x14ac:dyDescent="0.25">
      <c r="A8272" s="7" t="str">
        <f t="shared" si="258"/>
        <v>TRIM: Fuga - Station (000205)</v>
      </c>
      <c r="B8272" s="7" t="s">
        <v>4656</v>
      </c>
      <c r="C8272" s="7" t="s">
        <v>2979</v>
      </c>
      <c r="D8272" s="14">
        <v>-7.5371899999999998</v>
      </c>
      <c r="E8272" s="14">
        <v>37.838630999999999</v>
      </c>
      <c r="F8272" s="7" t="s">
        <v>4319</v>
      </c>
      <c r="G8272" s="7" t="s">
        <v>6430</v>
      </c>
      <c r="H8272" s="7" t="str">
        <f t="shared" si="259"/>
        <v>(-7.53719, 37.838631)</v>
      </c>
    </row>
    <row r="8273" spans="1:8" x14ac:dyDescent="0.25">
      <c r="A8273" s="7" t="str">
        <f t="shared" si="258"/>
        <v>TRIM: Gwata - Station (000206)</v>
      </c>
      <c r="B8273" s="7" t="s">
        <v>4657</v>
      </c>
      <c r="C8273" s="7" t="s">
        <v>2979</v>
      </c>
      <c r="D8273" s="14">
        <v>-6.6441470000000002</v>
      </c>
      <c r="E8273" s="14">
        <v>38.040505000000003</v>
      </c>
      <c r="F8273" s="7" t="s">
        <v>4319</v>
      </c>
      <c r="G8273" s="7" t="s">
        <v>6431</v>
      </c>
      <c r="H8273" s="7" t="str">
        <f t="shared" si="259"/>
        <v>(-6.644147, 38.040505)</v>
      </c>
    </row>
    <row r="8274" spans="1:8" x14ac:dyDescent="0.25">
      <c r="A8274" s="7" t="str">
        <f t="shared" si="258"/>
        <v>TRIM: Idiga - Station (000207)</v>
      </c>
      <c r="B8274" s="7" t="s">
        <v>4658</v>
      </c>
      <c r="C8274" s="7" t="s">
        <v>2979</v>
      </c>
      <c r="D8274" s="14">
        <v>-8.9645790000000005</v>
      </c>
      <c r="E8274" s="14">
        <v>33.265340999999999</v>
      </c>
      <c r="F8274" s="7" t="s">
        <v>4319</v>
      </c>
      <c r="G8274" s="7" t="s">
        <v>6432</v>
      </c>
      <c r="H8274" s="7" t="str">
        <f t="shared" si="259"/>
        <v>(-8.964579, 33.265341)</v>
      </c>
    </row>
    <row r="8275" spans="1:8" x14ac:dyDescent="0.25">
      <c r="A8275" s="7" t="str">
        <f t="shared" si="258"/>
        <v>TRIM: Ifakara - Station (000208)</v>
      </c>
      <c r="B8275" s="7" t="s">
        <v>4659</v>
      </c>
      <c r="C8275" s="7" t="s">
        <v>2979</v>
      </c>
      <c r="D8275" s="14">
        <v>-8.139894</v>
      </c>
      <c r="E8275" s="14">
        <v>36.681728</v>
      </c>
      <c r="F8275" s="7" t="s">
        <v>4319</v>
      </c>
      <c r="G8275" s="7" t="s">
        <v>6433</v>
      </c>
      <c r="H8275" s="7" t="str">
        <f t="shared" si="259"/>
        <v>(-8.139894, 36.681728)</v>
      </c>
    </row>
    <row r="8276" spans="1:8" x14ac:dyDescent="0.25">
      <c r="A8276" s="7" t="str">
        <f t="shared" si="258"/>
        <v>TRIM: Igurusi - Station (000209)</v>
      </c>
      <c r="B8276" s="7" t="s">
        <v>4660</v>
      </c>
      <c r="C8276" s="7" t="s">
        <v>2979</v>
      </c>
      <c r="D8276" s="14">
        <v>-8.8221600000000002</v>
      </c>
      <c r="E8276" s="14">
        <v>33.842523999999997</v>
      </c>
      <c r="F8276" s="7" t="s">
        <v>4319</v>
      </c>
      <c r="G8276" s="7" t="s">
        <v>6434</v>
      </c>
      <c r="H8276" s="7" t="str">
        <f t="shared" si="259"/>
        <v>(-8.82216, 33.842524)</v>
      </c>
    </row>
    <row r="8277" spans="1:8" x14ac:dyDescent="0.25">
      <c r="A8277" s="7" t="str">
        <f t="shared" si="258"/>
        <v>TRIM: Ilongo - Station (000210)</v>
      </c>
      <c r="B8277" s="7" t="s">
        <v>4661</v>
      </c>
      <c r="C8277" s="7" t="s">
        <v>2979</v>
      </c>
      <c r="D8277" s="14">
        <v>-8.7860399999999998</v>
      </c>
      <c r="E8277" s="14">
        <v>33.715099000000002</v>
      </c>
      <c r="F8277" s="7" t="s">
        <v>4319</v>
      </c>
      <c r="G8277" s="7" t="s">
        <v>6435</v>
      </c>
      <c r="H8277" s="7" t="str">
        <f t="shared" si="259"/>
        <v>(-8.78604, 33.715099)</v>
      </c>
    </row>
    <row r="8278" spans="1:8" x14ac:dyDescent="0.25">
      <c r="A8278" s="7" t="str">
        <f t="shared" si="258"/>
        <v>TRIM: Inyala - Station (000211)</v>
      </c>
      <c r="B8278" s="7" t="s">
        <v>4662</v>
      </c>
      <c r="C8278" s="7" t="s">
        <v>2979</v>
      </c>
      <c r="D8278" s="14">
        <v>-8.8570360000000008</v>
      </c>
      <c r="E8278" s="14">
        <v>33.638558000000003</v>
      </c>
      <c r="F8278" s="7" t="s">
        <v>4319</v>
      </c>
      <c r="G8278" s="7" t="s">
        <v>6436</v>
      </c>
      <c r="H8278" s="7" t="str">
        <f t="shared" si="259"/>
        <v>(-8.857036, 33.638558)</v>
      </c>
    </row>
    <row r="8279" spans="1:8" x14ac:dyDescent="0.25">
      <c r="A8279" s="7" t="str">
        <f t="shared" si="258"/>
        <v>TRIM: Kiberege - Station (000212)</v>
      </c>
      <c r="B8279" s="7" t="s">
        <v>4663</v>
      </c>
      <c r="C8279" s="7" t="s">
        <v>2979</v>
      </c>
      <c r="D8279" s="14">
        <v>-7.9390260000000001</v>
      </c>
      <c r="E8279" s="14">
        <v>36.865389</v>
      </c>
      <c r="F8279" s="7" t="s">
        <v>4319</v>
      </c>
      <c r="G8279" s="7" t="s">
        <v>6437</v>
      </c>
      <c r="H8279" s="7" t="str">
        <f t="shared" si="259"/>
        <v>(-7.939026, 36.865389)</v>
      </c>
    </row>
    <row r="8280" spans="1:8" x14ac:dyDescent="0.25">
      <c r="A8280" s="7" t="str">
        <f t="shared" si="258"/>
        <v>TRIM: Kimbwe - Station (000213)</v>
      </c>
      <c r="B8280" s="7" t="s">
        <v>4664</v>
      </c>
      <c r="C8280" s="7" t="s">
        <v>2979</v>
      </c>
      <c r="D8280" s="14">
        <v>-8.7384599999999999</v>
      </c>
      <c r="E8280" s="14">
        <v>35.680608999999997</v>
      </c>
      <c r="F8280" s="7" t="s">
        <v>4319</v>
      </c>
      <c r="G8280" s="7" t="s">
        <v>6438</v>
      </c>
      <c r="H8280" s="7" t="str">
        <f t="shared" si="259"/>
        <v>(-8.73846, 35.680609)</v>
      </c>
    </row>
    <row r="8281" spans="1:8" x14ac:dyDescent="0.25">
      <c r="A8281" s="7" t="str">
        <f t="shared" si="258"/>
        <v>TRIM: Kidunda - Station (000214)</v>
      </c>
      <c r="B8281" s="7" t="s">
        <v>4665</v>
      </c>
      <c r="C8281" s="7" t="s">
        <v>2979</v>
      </c>
      <c r="D8281" s="14" t="s">
        <v>4666</v>
      </c>
      <c r="E8281" s="14">
        <v>38.216388999999999</v>
      </c>
      <c r="F8281" s="7" t="s">
        <v>4319</v>
      </c>
      <c r="G8281" s="7" t="s">
        <v>6439</v>
      </c>
      <c r="H8281" s="7" t="str">
        <f t="shared" si="259"/>
        <v>(-7.251944 , 38.216389)</v>
      </c>
    </row>
    <row r="8282" spans="1:8" x14ac:dyDescent="0.25">
      <c r="A8282" s="7" t="str">
        <f t="shared" si="258"/>
        <v>TRIM: Kifuru - Station (000215)</v>
      </c>
      <c r="B8282" s="7" t="s">
        <v>4667</v>
      </c>
      <c r="C8282" s="7" t="s">
        <v>2979</v>
      </c>
      <c r="D8282" s="14">
        <v>-6.9436629999999999</v>
      </c>
      <c r="E8282" s="14">
        <v>38.939433999999999</v>
      </c>
      <c r="F8282" s="7" t="s">
        <v>4319</v>
      </c>
      <c r="G8282" s="7" t="s">
        <v>6440</v>
      </c>
      <c r="H8282" s="7" t="str">
        <f t="shared" si="259"/>
        <v>(-6.943663, 38.939434)</v>
      </c>
    </row>
    <row r="8283" spans="1:8" x14ac:dyDescent="0.25">
      <c r="A8283" s="7" t="str">
        <f t="shared" si="258"/>
        <v>TRIM: Kangaga - Station (000216)</v>
      </c>
      <c r="B8283" s="7" t="s">
        <v>4668</v>
      </c>
      <c r="C8283" s="7" t="s">
        <v>2979</v>
      </c>
      <c r="D8283" s="14">
        <v>-4.1993320000000001</v>
      </c>
      <c r="E8283" s="14">
        <v>30.490483000000001</v>
      </c>
      <c r="F8283" s="7" t="s">
        <v>4319</v>
      </c>
      <c r="G8283" s="7" t="s">
        <v>6441</v>
      </c>
      <c r="H8283" s="7" t="str">
        <f t="shared" si="259"/>
        <v>(-4.199332, 30.490483)</v>
      </c>
    </row>
    <row r="8284" spans="1:8" x14ac:dyDescent="0.25">
      <c r="A8284" s="7" t="str">
        <f t="shared" si="258"/>
        <v>TRIM: Kinyanguru - Station (000217)</v>
      </c>
      <c r="B8284" s="7" t="s">
        <v>4669</v>
      </c>
      <c r="C8284" s="7" t="s">
        <v>2979</v>
      </c>
      <c r="D8284" s="14">
        <v>-7.45</v>
      </c>
      <c r="E8284" s="14">
        <v>38.016666999999998</v>
      </c>
      <c r="F8284" s="7" t="s">
        <v>4319</v>
      </c>
      <c r="G8284" s="7" t="s">
        <v>6442</v>
      </c>
      <c r="H8284" s="7" t="str">
        <f t="shared" si="259"/>
        <v>(-7.45, 38.016667)</v>
      </c>
    </row>
    <row r="8285" spans="1:8" x14ac:dyDescent="0.25">
      <c r="A8285" s="7" t="str">
        <f t="shared" si="258"/>
        <v>TRIM: Kurasini - Station (000218)</v>
      </c>
      <c r="B8285" s="7" t="s">
        <v>4670</v>
      </c>
      <c r="C8285" s="7" t="s">
        <v>2979</v>
      </c>
      <c r="D8285" s="14">
        <v>-6.8556480000000004</v>
      </c>
      <c r="E8285" s="14">
        <v>39.285590999999997</v>
      </c>
      <c r="F8285" s="7" t="s">
        <v>4319</v>
      </c>
      <c r="G8285" s="7" t="s">
        <v>6443</v>
      </c>
      <c r="H8285" s="7" t="str">
        <f t="shared" si="259"/>
        <v>(-6.855648, 39.285591)</v>
      </c>
    </row>
    <row r="8286" spans="1:8" x14ac:dyDescent="0.25">
      <c r="A8286" s="7" t="str">
        <f t="shared" si="258"/>
        <v>TRIM: Kisaki - Station (000219)</v>
      </c>
      <c r="B8286" s="7" t="s">
        <v>4671</v>
      </c>
      <c r="C8286" s="7" t="s">
        <v>2979</v>
      </c>
      <c r="D8286" s="14">
        <v>-7.486097</v>
      </c>
      <c r="E8286" s="14">
        <v>37.601396000000001</v>
      </c>
      <c r="F8286" s="7" t="s">
        <v>4319</v>
      </c>
      <c r="G8286" s="7" t="s">
        <v>6444</v>
      </c>
      <c r="H8286" s="7" t="str">
        <f t="shared" si="259"/>
        <v>(-7.486097, 37.601396)</v>
      </c>
    </row>
    <row r="8287" spans="1:8" x14ac:dyDescent="0.25">
      <c r="A8287" s="7" t="str">
        <f t="shared" si="258"/>
        <v>TRIM: Kitete - Station (000221)</v>
      </c>
      <c r="B8287" s="7" t="s">
        <v>4672</v>
      </c>
      <c r="C8287" s="7" t="s">
        <v>2979</v>
      </c>
      <c r="D8287" s="14">
        <v>-7.6959499999999998</v>
      </c>
      <c r="E8287" s="14">
        <v>37.042717000000003</v>
      </c>
      <c r="F8287" s="7" t="s">
        <v>4319</v>
      </c>
      <c r="G8287" s="7" t="s">
        <v>6445</v>
      </c>
      <c r="H8287" s="7" t="str">
        <f t="shared" si="259"/>
        <v>(-7.69595, 37.042717)</v>
      </c>
    </row>
    <row r="8288" spans="1:8" x14ac:dyDescent="0.25">
      <c r="A8288" s="7" t="str">
        <f t="shared" si="258"/>
        <v>TRIM: Kiyowela - Station (000222)</v>
      </c>
      <c r="B8288" s="7" t="s">
        <v>4673</v>
      </c>
      <c r="C8288" s="7" t="s">
        <v>2979</v>
      </c>
      <c r="D8288" s="14">
        <v>-9.4020530000000004</v>
      </c>
      <c r="E8288" s="14">
        <v>34.019582999999997</v>
      </c>
      <c r="F8288" s="7" t="s">
        <v>4319</v>
      </c>
      <c r="G8288" s="7" t="s">
        <v>6446</v>
      </c>
      <c r="H8288" s="7" t="str">
        <f t="shared" si="259"/>
        <v>(-9.402053, 34.019583)</v>
      </c>
    </row>
    <row r="8289" spans="1:8" x14ac:dyDescent="0.25">
      <c r="A8289" s="7" t="str">
        <f t="shared" si="258"/>
        <v>TRIM: Lumba - Station (000223)</v>
      </c>
      <c r="B8289" s="7" t="s">
        <v>4674</v>
      </c>
      <c r="C8289" s="7" t="s">
        <v>2979</v>
      </c>
      <c r="D8289" s="14">
        <v>-7.266667</v>
      </c>
      <c r="E8289" s="14">
        <v>37.6</v>
      </c>
      <c r="F8289" s="7" t="s">
        <v>4319</v>
      </c>
      <c r="G8289" s="7" t="s">
        <v>6447</v>
      </c>
      <c r="H8289" s="7" t="str">
        <f t="shared" si="259"/>
        <v>(-7.266667, 37.6)</v>
      </c>
    </row>
    <row r="8290" spans="1:8" x14ac:dyDescent="0.25">
      <c r="A8290" s="7" t="str">
        <f t="shared" si="258"/>
        <v>TRIM: Lumumwe - Station (000225)</v>
      </c>
      <c r="B8290" s="7" t="s">
        <v>4675</v>
      </c>
      <c r="C8290" s="7" t="s">
        <v>2979</v>
      </c>
      <c r="D8290" s="14">
        <v>-8.8833330000000004</v>
      </c>
      <c r="E8290" s="14">
        <v>35.716667000000001</v>
      </c>
      <c r="F8290" s="7" t="s">
        <v>4319</v>
      </c>
      <c r="G8290" s="7" t="s">
        <v>6448</v>
      </c>
      <c r="H8290" s="7" t="str">
        <f t="shared" si="259"/>
        <v>(-8.883333, 35.716667)</v>
      </c>
    </row>
    <row r="8291" spans="1:8" x14ac:dyDescent="0.25">
      <c r="A8291" s="7" t="str">
        <f t="shared" si="258"/>
        <v>TRIM: Mlimba - Station (000226)</v>
      </c>
      <c r="B8291" s="7" t="s">
        <v>4676</v>
      </c>
      <c r="C8291" s="7" t="s">
        <v>2979</v>
      </c>
      <c r="D8291" s="14">
        <v>-8.7826470000000008</v>
      </c>
      <c r="E8291" s="14">
        <v>35.802250999999998</v>
      </c>
      <c r="F8291" s="7" t="s">
        <v>4319</v>
      </c>
      <c r="G8291" s="7" t="s">
        <v>6449</v>
      </c>
      <c r="H8291" s="7" t="str">
        <f t="shared" si="259"/>
        <v>(-8.782647, 35.802251)</v>
      </c>
    </row>
    <row r="8292" spans="1:8" x14ac:dyDescent="0.25">
      <c r="A8292" s="7" t="str">
        <f t="shared" si="258"/>
        <v>TRIM: Makambako - Station (000227)</v>
      </c>
      <c r="B8292" s="7" t="s">
        <v>4677</v>
      </c>
      <c r="C8292" s="7" t="s">
        <v>2979</v>
      </c>
      <c r="D8292" s="14">
        <v>-8.8408979999999993</v>
      </c>
      <c r="E8292" s="14">
        <v>34.823962000000002</v>
      </c>
      <c r="F8292" s="7" t="s">
        <v>4319</v>
      </c>
      <c r="G8292" s="7" t="s">
        <v>6450</v>
      </c>
      <c r="H8292" s="7" t="str">
        <f t="shared" si="259"/>
        <v>(-8.840898, 34.823962)</v>
      </c>
    </row>
    <row r="8293" spans="1:8" x14ac:dyDescent="0.25">
      <c r="A8293" s="7" t="str">
        <f t="shared" si="258"/>
        <v>TRIM: Mbingo - Station (000228)</v>
      </c>
      <c r="B8293" s="7" t="s">
        <v>4678</v>
      </c>
      <c r="C8293" s="7" t="s">
        <v>2979</v>
      </c>
      <c r="D8293" s="14">
        <v>-10.942777</v>
      </c>
      <c r="E8293" s="14">
        <v>34.983730999999999</v>
      </c>
      <c r="F8293" s="7" t="s">
        <v>4319</v>
      </c>
      <c r="G8293" s="7" t="s">
        <v>6451</v>
      </c>
      <c r="H8293" s="7" t="str">
        <f t="shared" si="259"/>
        <v>(-10.942777, 34.983731)</v>
      </c>
    </row>
    <row r="8294" spans="1:8" x14ac:dyDescent="0.25">
      <c r="A8294" s="7" t="str">
        <f t="shared" si="258"/>
        <v>TRIM: Sakania For Zaire - Station (000801)</v>
      </c>
      <c r="B8294" s="7" t="s">
        <v>4679</v>
      </c>
      <c r="C8294" s="7" t="s">
        <v>2979</v>
      </c>
      <c r="D8294" s="14">
        <v>-12.75066</v>
      </c>
      <c r="E8294" s="14">
        <v>28.554081</v>
      </c>
      <c r="F8294" s="7" t="s">
        <v>4319</v>
      </c>
      <c r="G8294" s="7" t="s">
        <v>6452</v>
      </c>
      <c r="H8294" s="7" t="str">
        <f t="shared" si="259"/>
        <v>(-12.75066, 28.554081)</v>
      </c>
    </row>
    <row r="8295" spans="1:8" x14ac:dyDescent="0.25">
      <c r="A8295" s="7" t="str">
        <f t="shared" si="258"/>
        <v>TRIM: Bukama - Station (000802)</v>
      </c>
      <c r="B8295" s="7" t="s">
        <v>4680</v>
      </c>
      <c r="C8295" s="7" t="s">
        <v>2979</v>
      </c>
      <c r="D8295" s="14">
        <v>-9.1522419999999993</v>
      </c>
      <c r="E8295" s="14">
        <v>25.828514999999999</v>
      </c>
      <c r="F8295" s="7" t="s">
        <v>4319</v>
      </c>
      <c r="G8295" s="7" t="s">
        <v>6453</v>
      </c>
      <c r="H8295" s="7" t="str">
        <f t="shared" si="259"/>
        <v>(-9.152242, 25.828515)</v>
      </c>
    </row>
    <row r="8296" spans="1:8" x14ac:dyDescent="0.25">
      <c r="A8296" s="7" t="str">
        <f t="shared" si="258"/>
        <v>TRIM: Demba - Station (000803)</v>
      </c>
      <c r="B8296" s="7" t="s">
        <v>4681</v>
      </c>
      <c r="C8296" s="7" t="s">
        <v>2979</v>
      </c>
      <c r="D8296" s="14">
        <v>-5.4906940000000004</v>
      </c>
      <c r="E8296" s="14">
        <v>22.274168</v>
      </c>
      <c r="F8296" s="7" t="s">
        <v>4319</v>
      </c>
      <c r="G8296" s="7" t="s">
        <v>6454</v>
      </c>
      <c r="H8296" s="7" t="str">
        <f t="shared" si="259"/>
        <v>(-5.490694, 22.274168)</v>
      </c>
    </row>
    <row r="8297" spans="1:8" x14ac:dyDescent="0.25">
      <c r="A8297" s="7" t="str">
        <f t="shared" si="258"/>
        <v>TRIM: Dilolo - Station (000804)</v>
      </c>
      <c r="B8297" s="7" t="s">
        <v>4682</v>
      </c>
      <c r="C8297" s="7" t="s">
        <v>2979</v>
      </c>
      <c r="D8297" s="14">
        <v>-10.685788000000001</v>
      </c>
      <c r="E8297" s="14">
        <v>22.339738000000001</v>
      </c>
      <c r="F8297" s="7" t="s">
        <v>4319</v>
      </c>
      <c r="G8297" s="7" t="s">
        <v>6455</v>
      </c>
      <c r="H8297" s="7" t="str">
        <f t="shared" si="259"/>
        <v>(-10.685788, 22.339738)</v>
      </c>
    </row>
    <row r="8298" spans="1:8" x14ac:dyDescent="0.25">
      <c r="A8298" s="7" t="str">
        <f t="shared" si="258"/>
        <v>TRIM: Ilebo - Station (000805)</v>
      </c>
      <c r="B8298" s="7" t="s">
        <v>4683</v>
      </c>
      <c r="C8298" s="7" t="s">
        <v>2979</v>
      </c>
      <c r="D8298" s="14">
        <v>-4.32538</v>
      </c>
      <c r="E8298" s="14">
        <v>20.587095999999999</v>
      </c>
      <c r="F8298" s="7" t="s">
        <v>4319</v>
      </c>
      <c r="G8298" s="7" t="s">
        <v>6456</v>
      </c>
      <c r="H8298" s="7" t="str">
        <f t="shared" si="259"/>
        <v>(-4.32538, 20.587096)</v>
      </c>
    </row>
    <row r="8299" spans="1:8" x14ac:dyDescent="0.25">
      <c r="A8299" s="7" t="str">
        <f t="shared" si="258"/>
        <v>TRIM: Kabalo - Station (000806)</v>
      </c>
      <c r="B8299" s="7" t="s">
        <v>4684</v>
      </c>
      <c r="C8299" s="7" t="s">
        <v>2979</v>
      </c>
      <c r="D8299" s="14">
        <v>-6.0329660000000001</v>
      </c>
      <c r="E8299" s="14">
        <v>26.926366999999999</v>
      </c>
      <c r="F8299" s="7" t="s">
        <v>4319</v>
      </c>
      <c r="G8299" s="7" t="s">
        <v>6457</v>
      </c>
      <c r="H8299" s="7" t="str">
        <f t="shared" si="259"/>
        <v>(-6.032966, 26.926367)</v>
      </c>
    </row>
    <row r="8300" spans="1:8" x14ac:dyDescent="0.25">
      <c r="A8300" s="7" t="str">
        <f t="shared" si="258"/>
        <v>TRIM: Kabonga - Station (000807)</v>
      </c>
      <c r="B8300" s="7" t="s">
        <v>4685</v>
      </c>
      <c r="C8300" s="7" t="s">
        <v>2979</v>
      </c>
      <c r="D8300" s="14">
        <v>-32.805500000000002</v>
      </c>
      <c r="E8300" s="14">
        <v>26.861499999999999</v>
      </c>
      <c r="F8300" s="7" t="s">
        <v>4319</v>
      </c>
      <c r="G8300" s="7" t="s">
        <v>6458</v>
      </c>
      <c r="H8300" s="7" t="str">
        <f t="shared" si="259"/>
        <v>(-32.8055, 26.8615)</v>
      </c>
    </row>
    <row r="8301" spans="1:8" x14ac:dyDescent="0.25">
      <c r="A8301" s="7" t="str">
        <f t="shared" si="258"/>
        <v>TRIM: Kakenge - Station (000808)</v>
      </c>
      <c r="B8301" s="7" t="s">
        <v>4686</v>
      </c>
      <c r="C8301" s="7" t="s">
        <v>2979</v>
      </c>
      <c r="D8301" s="14">
        <v>-4.8605010000000002</v>
      </c>
      <c r="E8301" s="14">
        <v>21.916478000000001</v>
      </c>
      <c r="F8301" s="7" t="s">
        <v>4319</v>
      </c>
      <c r="G8301" s="7" t="s">
        <v>6459</v>
      </c>
      <c r="H8301" s="7" t="str">
        <f t="shared" si="259"/>
        <v>(-4.860501, 21.916478)</v>
      </c>
    </row>
    <row r="8302" spans="1:8" x14ac:dyDescent="0.25">
      <c r="A8302" s="7" t="str">
        <f t="shared" si="258"/>
        <v>TRIM: Kalemie - Station (000809)</v>
      </c>
      <c r="B8302" s="7" t="s">
        <v>4687</v>
      </c>
      <c r="C8302" s="7" t="s">
        <v>2979</v>
      </c>
      <c r="D8302" s="14">
        <v>-5.9127390000000002</v>
      </c>
      <c r="E8302" s="14">
        <v>29.191392</v>
      </c>
      <c r="F8302" s="7" t="s">
        <v>4319</v>
      </c>
      <c r="G8302" s="7" t="s">
        <v>6460</v>
      </c>
      <c r="H8302" s="7" t="str">
        <f t="shared" si="259"/>
        <v>(-5.912739, 29.191392)</v>
      </c>
    </row>
    <row r="8303" spans="1:8" x14ac:dyDescent="0.25">
      <c r="A8303" s="7" t="str">
        <f t="shared" si="258"/>
        <v>TRIM: Kamina - Station (000810)</v>
      </c>
      <c r="B8303" s="7" t="s">
        <v>4688</v>
      </c>
      <c r="C8303" s="7" t="s">
        <v>2979</v>
      </c>
      <c r="D8303" s="14">
        <v>-8.7368980000000001</v>
      </c>
      <c r="E8303" s="14">
        <v>24.987282</v>
      </c>
      <c r="F8303" s="7" t="s">
        <v>4319</v>
      </c>
      <c r="G8303" s="7" t="s">
        <v>6461</v>
      </c>
      <c r="H8303" s="7" t="str">
        <f t="shared" si="259"/>
        <v>(-8.736898, 24.987282)</v>
      </c>
    </row>
    <row r="8304" spans="1:8" x14ac:dyDescent="0.25">
      <c r="A8304" s="7" t="str">
        <f t="shared" si="258"/>
        <v>TRIM: Kananga - Station (000811)</v>
      </c>
      <c r="B8304" s="7" t="s">
        <v>4689</v>
      </c>
      <c r="C8304" s="7" t="s">
        <v>2979</v>
      </c>
      <c r="D8304" s="14">
        <v>-5.8975220000000004</v>
      </c>
      <c r="E8304" s="14">
        <v>22.417225999999999</v>
      </c>
      <c r="F8304" s="7" t="s">
        <v>4319</v>
      </c>
      <c r="G8304" s="7" t="s">
        <v>6462</v>
      </c>
      <c r="H8304" s="7" t="str">
        <f t="shared" si="259"/>
        <v>(-5.897522, 22.417226)</v>
      </c>
    </row>
    <row r="8305" spans="1:8" x14ac:dyDescent="0.25">
      <c r="A8305" s="7" t="str">
        <f t="shared" si="258"/>
        <v>TRIM: Kaniama - Station (000812)</v>
      </c>
      <c r="B8305" s="7" t="s">
        <v>4690</v>
      </c>
      <c r="C8305" s="7" t="s">
        <v>2979</v>
      </c>
      <c r="D8305" s="14">
        <v>-7.5139800000000001</v>
      </c>
      <c r="E8305" s="14">
        <v>24.173660999999999</v>
      </c>
      <c r="F8305" s="7" t="s">
        <v>4319</v>
      </c>
      <c r="G8305" s="7" t="s">
        <v>6463</v>
      </c>
      <c r="H8305" s="7" t="str">
        <f t="shared" si="259"/>
        <v>(-7.51398, 24.173661)</v>
      </c>
    </row>
    <row r="8306" spans="1:8" x14ac:dyDescent="0.25">
      <c r="A8306" s="7" t="str">
        <f t="shared" si="258"/>
        <v>TRIM: Kasaji - Station (000813)</v>
      </c>
      <c r="B8306" s="7" t="s">
        <v>4691</v>
      </c>
      <c r="C8306" s="7" t="s">
        <v>2979</v>
      </c>
      <c r="D8306" s="14">
        <v>-10.380744</v>
      </c>
      <c r="E8306" s="14">
        <v>23.447844</v>
      </c>
      <c r="F8306" s="7" t="s">
        <v>4319</v>
      </c>
      <c r="G8306" s="7" t="s">
        <v>6464</v>
      </c>
      <c r="H8306" s="7" t="str">
        <f t="shared" si="259"/>
        <v>(-10.380744, 23.447844)</v>
      </c>
    </row>
    <row r="8307" spans="1:8" x14ac:dyDescent="0.25">
      <c r="A8307" s="7" t="str">
        <f t="shared" si="258"/>
        <v>TRIM: Kindu - Station (000814)</v>
      </c>
      <c r="B8307" s="7" t="s">
        <v>4692</v>
      </c>
      <c r="C8307" s="7" t="s">
        <v>2979</v>
      </c>
      <c r="D8307" s="14">
        <v>-2.94922</v>
      </c>
      <c r="E8307" s="14">
        <v>25.923147</v>
      </c>
      <c r="F8307" s="7" t="s">
        <v>4319</v>
      </c>
      <c r="G8307" s="7" t="s">
        <v>6465</v>
      </c>
      <c r="H8307" s="7" t="str">
        <f t="shared" si="259"/>
        <v>(-2.94922, 25.923147)</v>
      </c>
    </row>
    <row r="8308" spans="1:8" x14ac:dyDescent="0.25">
      <c r="A8308" s="7" t="str">
        <f t="shared" si="258"/>
        <v>TRIM: Kolwezi - Station (000815)</v>
      </c>
      <c r="B8308" s="7" t="s">
        <v>4693</v>
      </c>
      <c r="C8308" s="7" t="s">
        <v>2979</v>
      </c>
      <c r="D8308" s="14">
        <v>-10.727527</v>
      </c>
      <c r="E8308" s="14">
        <v>25.508890999999998</v>
      </c>
      <c r="F8308" s="7" t="s">
        <v>4319</v>
      </c>
      <c r="G8308" s="7" t="s">
        <v>6466</v>
      </c>
      <c r="H8308" s="7" t="str">
        <f t="shared" si="259"/>
        <v>(-10.727527, 25.508891)</v>
      </c>
    </row>
    <row r="8309" spans="1:8" x14ac:dyDescent="0.25">
      <c r="A8309" s="7" t="str">
        <f t="shared" si="258"/>
        <v>TRIM: Kongolo - Station (000816)</v>
      </c>
      <c r="B8309" s="7" t="s">
        <v>4694</v>
      </c>
      <c r="C8309" s="7" t="s">
        <v>2979</v>
      </c>
      <c r="D8309" s="14" t="s">
        <v>4695</v>
      </c>
      <c r="E8309" s="14">
        <v>27.009214</v>
      </c>
      <c r="F8309" s="7" t="s">
        <v>4319</v>
      </c>
      <c r="G8309" s="7" t="s">
        <v>6467</v>
      </c>
      <c r="H8309" s="7" t="str">
        <f t="shared" si="259"/>
        <v>(-5.385802 , 27.009214)</v>
      </c>
    </row>
    <row r="8310" spans="1:8" x14ac:dyDescent="0.25">
      <c r="A8310" s="7" t="str">
        <f t="shared" si="258"/>
        <v>TRIM: Likasi - Station (000817)</v>
      </c>
      <c r="B8310" s="7" t="s">
        <v>4696</v>
      </c>
      <c r="C8310" s="7" t="s">
        <v>2979</v>
      </c>
      <c r="D8310" s="14">
        <v>-10.988415</v>
      </c>
      <c r="E8310" s="14">
        <v>26.737859</v>
      </c>
      <c r="F8310" s="7" t="s">
        <v>4319</v>
      </c>
      <c r="G8310" s="7" t="s">
        <v>6468</v>
      </c>
      <c r="H8310" s="7" t="str">
        <f t="shared" si="259"/>
        <v>(-10.988415, 26.737859)</v>
      </c>
    </row>
    <row r="8311" spans="1:8" x14ac:dyDescent="0.25">
      <c r="A8311" s="7" t="str">
        <f t="shared" si="258"/>
        <v>TRIM: Lubudi - Station (000818)</v>
      </c>
      <c r="B8311" s="7" t="s">
        <v>4697</v>
      </c>
      <c r="C8311" s="7" t="s">
        <v>2979</v>
      </c>
      <c r="D8311" s="14">
        <v>-9.9564009999999996</v>
      </c>
      <c r="E8311" s="14">
        <v>25.97045</v>
      </c>
      <c r="F8311" s="7" t="s">
        <v>4319</v>
      </c>
      <c r="G8311" s="7" t="s">
        <v>6469</v>
      </c>
      <c r="H8311" s="7" t="str">
        <f t="shared" si="259"/>
        <v>(-9.956401, 25.97045)</v>
      </c>
    </row>
    <row r="8312" spans="1:8" x14ac:dyDescent="0.25">
      <c r="A8312" s="7" t="str">
        <f t="shared" si="258"/>
        <v>TRIM: Lubumbashi - Station (000819)</v>
      </c>
      <c r="B8312" s="7" t="s">
        <v>4698</v>
      </c>
      <c r="C8312" s="7" t="s">
        <v>2979</v>
      </c>
      <c r="D8312" s="14">
        <v>-11.687602999999999</v>
      </c>
      <c r="E8312" s="14">
        <v>27.502617000000001</v>
      </c>
      <c r="F8312" s="7" t="s">
        <v>4319</v>
      </c>
      <c r="G8312" s="7" t="s">
        <v>6470</v>
      </c>
      <c r="H8312" s="7" t="str">
        <f t="shared" si="259"/>
        <v>(-11.687603, 27.502617)</v>
      </c>
    </row>
    <row r="8313" spans="1:8" x14ac:dyDescent="0.25">
      <c r="A8313" s="7" t="str">
        <f t="shared" si="258"/>
        <v>TRIM: Luena - Station (000820)</v>
      </c>
      <c r="B8313" s="7" t="s">
        <v>4699</v>
      </c>
      <c r="C8313" s="7" t="s">
        <v>2979</v>
      </c>
      <c r="D8313" s="14">
        <v>-9.4349460000000001</v>
      </c>
      <c r="E8313" s="14">
        <v>25.787102999999998</v>
      </c>
      <c r="F8313" s="7" t="s">
        <v>4319</v>
      </c>
      <c r="G8313" s="7" t="s">
        <v>6471</v>
      </c>
      <c r="H8313" s="7" t="str">
        <f t="shared" si="259"/>
        <v>(-9.434946, 25.787103)</v>
      </c>
    </row>
    <row r="8314" spans="1:8" x14ac:dyDescent="0.25">
      <c r="A8314" s="7" t="str">
        <f t="shared" si="258"/>
        <v>TRIM: Mweka - Station (000823)</v>
      </c>
      <c r="B8314" s="7" t="s">
        <v>4700</v>
      </c>
      <c r="C8314" s="7" t="s">
        <v>2979</v>
      </c>
      <c r="D8314" s="14">
        <v>-4.8531149999999998</v>
      </c>
      <c r="E8314" s="14">
        <v>21.558754</v>
      </c>
      <c r="F8314" s="7" t="s">
        <v>4319</v>
      </c>
      <c r="G8314" s="7" t="s">
        <v>6472</v>
      </c>
      <c r="H8314" s="7" t="str">
        <f t="shared" si="259"/>
        <v>(-4.853115, 21.558754)</v>
      </c>
    </row>
    <row r="8315" spans="1:8" x14ac:dyDescent="0.25">
      <c r="A8315" s="7" t="str">
        <f t="shared" si="258"/>
        <v>TRIM: Mwene-Ditu - Station (000824)</v>
      </c>
      <c r="B8315" s="7" t="s">
        <v>4701</v>
      </c>
      <c r="C8315" s="7" t="s">
        <v>2979</v>
      </c>
      <c r="D8315" s="14">
        <v>-7.0090260000000004</v>
      </c>
      <c r="E8315" s="14">
        <v>23.453797000000002</v>
      </c>
      <c r="F8315" s="7" t="s">
        <v>4319</v>
      </c>
      <c r="G8315" s="7" t="s">
        <v>6473</v>
      </c>
      <c r="H8315" s="7" t="str">
        <f t="shared" si="259"/>
        <v>(-7.009026, 23.453797)</v>
      </c>
    </row>
    <row r="8316" spans="1:8" x14ac:dyDescent="0.25">
      <c r="A8316" s="7" t="str">
        <f t="shared" si="258"/>
        <v>TRIM: Nyunzu - Station (000825)</v>
      </c>
      <c r="B8316" s="7" t="s">
        <v>4702</v>
      </c>
      <c r="C8316" s="7" t="s">
        <v>2979</v>
      </c>
      <c r="D8316" s="14" t="s">
        <v>4703</v>
      </c>
      <c r="E8316" s="14">
        <v>28.015681000000001</v>
      </c>
      <c r="F8316" s="7" t="s">
        <v>4319</v>
      </c>
      <c r="G8316" s="7" t="s">
        <v>6474</v>
      </c>
      <c r="H8316" s="7" t="str">
        <f t="shared" si="259"/>
        <v>(-5.957464 , 28.015681)</v>
      </c>
    </row>
    <row r="8317" spans="1:8" x14ac:dyDescent="0.25">
      <c r="A8317" s="7" t="str">
        <f t="shared" si="258"/>
        <v>TRIM: Tenke - Station (000827)</v>
      </c>
      <c r="B8317" s="7" t="s">
        <v>4704</v>
      </c>
      <c r="C8317" s="7" t="s">
        <v>2979</v>
      </c>
      <c r="D8317" s="14">
        <v>-10.603840999999999</v>
      </c>
      <c r="E8317" s="14">
        <v>26.121171</v>
      </c>
      <c r="F8317" s="7" t="s">
        <v>4319</v>
      </c>
      <c r="G8317" s="7" t="s">
        <v>6475</v>
      </c>
      <c r="H8317" s="7" t="str">
        <f t="shared" si="259"/>
        <v>(-10.603841, 26.121171)</v>
      </c>
    </row>
    <row r="8318" spans="1:8" x14ac:dyDescent="0.25">
      <c r="A8318" s="7" t="str">
        <f t="shared" si="258"/>
        <v>TRIM: Tshimbulu - Station (000828)</v>
      </c>
      <c r="B8318" s="7" t="s">
        <v>4705</v>
      </c>
      <c r="C8318" s="7" t="s">
        <v>2979</v>
      </c>
      <c r="D8318" s="14">
        <v>-6.4786659999999996</v>
      </c>
      <c r="E8318" s="14">
        <v>22.861196</v>
      </c>
      <c r="F8318" s="7" t="s">
        <v>4319</v>
      </c>
      <c r="G8318" s="7" t="s">
        <v>6476</v>
      </c>
      <c r="H8318" s="7" t="str">
        <f t="shared" si="259"/>
        <v>(-6.478666, 22.861196)</v>
      </c>
    </row>
    <row r="8319" spans="1:8" x14ac:dyDescent="0.25">
      <c r="A8319" s="7" t="str">
        <f t="shared" si="258"/>
        <v>TRIM: Mokambo - Station (000830)</v>
      </c>
      <c r="B8319" s="7" t="s">
        <v>4706</v>
      </c>
      <c r="C8319" s="7" t="s">
        <v>2979</v>
      </c>
      <c r="D8319" s="14" t="s">
        <v>4707</v>
      </c>
      <c r="E8319" s="14">
        <v>28.349117</v>
      </c>
      <c r="F8319" s="7" t="s">
        <v>4319</v>
      </c>
      <c r="G8319" s="7" t="s">
        <v>6477</v>
      </c>
      <c r="H8319" s="7" t="str">
        <f t="shared" si="259"/>
        <v>( -12.426521, 28.349117)</v>
      </c>
    </row>
    <row r="8320" spans="1:8" x14ac:dyDescent="0.25">
      <c r="A8320" s="7" t="str">
        <f t="shared" si="258"/>
        <v>TRIM: Kipushi - Station (000832)</v>
      </c>
      <c r="B8320" s="7" t="s">
        <v>4708</v>
      </c>
      <c r="C8320" s="7" t="s">
        <v>2979</v>
      </c>
      <c r="D8320" s="14">
        <v>-11.760227</v>
      </c>
      <c r="E8320" s="14">
        <v>27.249974999999999</v>
      </c>
      <c r="F8320" s="7" t="s">
        <v>4319</v>
      </c>
      <c r="G8320" s="7" t="s">
        <v>6478</v>
      </c>
      <c r="H8320" s="7" t="str">
        <f t="shared" si="259"/>
        <v>(-11.760227, 27.249975)</v>
      </c>
    </row>
    <row r="8321" spans="1:8" x14ac:dyDescent="0.25">
      <c r="A8321" s="7" t="str">
        <f t="shared" ref="A8321:A8384" si="260">"TRIM: " &amp; B8321 &amp; " - " &amp; C8321 &amp; " (" &amp; G8321 &amp; ")"</f>
        <v>TRIM: Kasumbalesa - Station (000834)</v>
      </c>
      <c r="B8321" s="7" t="s">
        <v>4709</v>
      </c>
      <c r="C8321" s="7" t="s">
        <v>2979</v>
      </c>
      <c r="D8321" s="14">
        <v>-12.205983</v>
      </c>
      <c r="E8321" s="14">
        <v>27.801703</v>
      </c>
      <c r="F8321" s="7" t="s">
        <v>4319</v>
      </c>
      <c r="G8321" s="7" t="s">
        <v>6479</v>
      </c>
      <c r="H8321" s="7" t="str">
        <f t="shared" ref="H8321:H8384" si="261">"(" &amp; TEXT(D8321, "#.#######") &amp; ", " &amp; TEXT(E8321, "#.#######") &amp; ")"</f>
        <v>(-12.205983, 27.801703)</v>
      </c>
    </row>
    <row r="8322" spans="1:8" x14ac:dyDescent="0.25">
      <c r="A8322" s="7" t="str">
        <f t="shared" si="260"/>
        <v>TRIM: Divuma - Station (000835)</v>
      </c>
      <c r="B8322" s="7" t="s">
        <v>4710</v>
      </c>
      <c r="C8322" s="7" t="s">
        <v>2979</v>
      </c>
      <c r="D8322" s="14">
        <v>-10.617419</v>
      </c>
      <c r="E8322" s="14">
        <v>22.946093999999999</v>
      </c>
      <c r="F8322" s="7" t="s">
        <v>4319</v>
      </c>
      <c r="G8322" s="7" t="s">
        <v>6480</v>
      </c>
      <c r="H8322" s="7" t="str">
        <f t="shared" si="261"/>
        <v>(-10.617419, 22.946094)</v>
      </c>
    </row>
    <row r="8323" spans="1:8" x14ac:dyDescent="0.25">
      <c r="A8323" s="7" t="str">
        <f t="shared" si="260"/>
        <v>TRIM: Luilu - Station (000836)</v>
      </c>
      <c r="B8323" s="7" t="s">
        <v>4711</v>
      </c>
      <c r="C8323" s="7" t="s">
        <v>2979</v>
      </c>
      <c r="D8323" s="14">
        <v>-10.6</v>
      </c>
      <c r="E8323" s="14">
        <v>25.35</v>
      </c>
      <c r="F8323" s="7" t="s">
        <v>4319</v>
      </c>
      <c r="G8323" s="7" t="s">
        <v>6481</v>
      </c>
      <c r="H8323" s="7" t="str">
        <f t="shared" si="261"/>
        <v>(-10.6, 25.35)</v>
      </c>
    </row>
    <row r="8324" spans="1:8" x14ac:dyDescent="0.25">
      <c r="A8324" s="7" t="str">
        <f t="shared" si="260"/>
        <v>TRIM: Jadotville - Station (000838)</v>
      </c>
      <c r="B8324" s="7" t="s">
        <v>4712</v>
      </c>
      <c r="C8324" s="7" t="s">
        <v>2979</v>
      </c>
      <c r="D8324" s="14" t="s">
        <v>4713</v>
      </c>
      <c r="E8324" s="14">
        <v>26.737859</v>
      </c>
      <c r="F8324" s="7" t="s">
        <v>4319</v>
      </c>
      <c r="G8324" s="7" t="s">
        <v>6482</v>
      </c>
      <c r="H8324" s="7" t="str">
        <f t="shared" si="261"/>
        <v>(-10.988415 , 26.737859)</v>
      </c>
    </row>
    <row r="8325" spans="1:8" x14ac:dyDescent="0.25">
      <c r="A8325" s="7" t="str">
        <f t="shared" si="260"/>
        <v>TRIM: Kamatanda - Station (000839)</v>
      </c>
      <c r="B8325" s="7" t="s">
        <v>4714</v>
      </c>
      <c r="C8325" s="7" t="s">
        <v>2979</v>
      </c>
      <c r="D8325" s="14">
        <v>-10.970568</v>
      </c>
      <c r="E8325" s="14">
        <v>26.758626</v>
      </c>
      <c r="F8325" s="7" t="s">
        <v>4319</v>
      </c>
      <c r="G8325" s="7" t="s">
        <v>6483</v>
      </c>
      <c r="H8325" s="7" t="str">
        <f t="shared" si="261"/>
        <v>(-10.970568, 26.758626)</v>
      </c>
    </row>
    <row r="8326" spans="1:8" x14ac:dyDescent="0.25">
      <c r="A8326" s="7" t="str">
        <f t="shared" si="260"/>
        <v>TRIM: Mount Hampden Jct - Station (000840)</v>
      </c>
      <c r="B8326" s="7" t="s">
        <v>4715</v>
      </c>
      <c r="C8326" s="7" t="s">
        <v>2979</v>
      </c>
      <c r="D8326" s="14">
        <v>-17.729310999999999</v>
      </c>
      <c r="E8326" s="14">
        <v>30.947475000000001</v>
      </c>
      <c r="F8326" s="7" t="s">
        <v>4319</v>
      </c>
      <c r="G8326" s="7" t="s">
        <v>6484</v>
      </c>
      <c r="H8326" s="7" t="str">
        <f t="shared" si="261"/>
        <v>(-17.729311, 30.947475)</v>
      </c>
    </row>
    <row r="8327" spans="1:8" x14ac:dyDescent="0.25">
      <c r="A8327" s="7" t="str">
        <f t="shared" si="260"/>
        <v>TRIM: Kambove - Station (000841)</v>
      </c>
      <c r="B8327" s="7" t="s">
        <v>4716</v>
      </c>
      <c r="C8327" s="7" t="s">
        <v>2979</v>
      </c>
      <c r="D8327" s="14">
        <v>-10.87787</v>
      </c>
      <c r="E8327" s="14">
        <v>26.596371000000001</v>
      </c>
      <c r="F8327" s="7" t="s">
        <v>4319</v>
      </c>
      <c r="G8327" s="7" t="s">
        <v>6485</v>
      </c>
      <c r="H8327" s="7" t="str">
        <f t="shared" si="261"/>
        <v>(-10.87787, 26.596371)</v>
      </c>
    </row>
    <row r="8328" spans="1:8" x14ac:dyDescent="0.25">
      <c r="A8328" s="7" t="str">
        <f t="shared" si="260"/>
        <v>TRIM: Kakontwe - Station (000842)</v>
      </c>
      <c r="B8328" s="7" t="s">
        <v>4717</v>
      </c>
      <c r="C8328" s="7" t="s">
        <v>2979</v>
      </c>
      <c r="D8328" s="14">
        <v>-10.996351000000001</v>
      </c>
      <c r="E8328" s="14">
        <v>26.708389</v>
      </c>
      <c r="F8328" s="7" t="s">
        <v>4319</v>
      </c>
      <c r="G8328" s="7" t="s">
        <v>6486</v>
      </c>
      <c r="H8328" s="7" t="str">
        <f t="shared" si="261"/>
        <v>(-10.996351, 26.708389)</v>
      </c>
    </row>
    <row r="8329" spans="1:8" x14ac:dyDescent="0.25">
      <c r="A8329" s="7" t="str">
        <f t="shared" si="260"/>
        <v>TRIM: Kakanda - Station (000845)</v>
      </c>
      <c r="B8329" s="7" t="s">
        <v>4718</v>
      </c>
      <c r="C8329" s="7" t="s">
        <v>2979</v>
      </c>
      <c r="D8329" s="14">
        <v>-10.747462000000001</v>
      </c>
      <c r="E8329" s="14">
        <v>26.416437999999999</v>
      </c>
      <c r="F8329" s="7" t="s">
        <v>4319</v>
      </c>
      <c r="G8329" s="7" t="s">
        <v>6487</v>
      </c>
      <c r="H8329" s="7" t="str">
        <f t="shared" si="261"/>
        <v>(-10.747462, 26.416438)</v>
      </c>
    </row>
    <row r="8330" spans="1:8" x14ac:dyDescent="0.25">
      <c r="A8330" s="7" t="str">
        <f t="shared" si="260"/>
        <v>TRIM: Bulawayo - Station (001990)</v>
      </c>
      <c r="B8330" s="7" t="s">
        <v>4719</v>
      </c>
      <c r="C8330" s="7" t="s">
        <v>2979</v>
      </c>
      <c r="D8330" s="14">
        <v>-28.287343</v>
      </c>
      <c r="E8330" s="14">
        <v>26.141370999999999</v>
      </c>
      <c r="F8330" s="7" t="s">
        <v>4319</v>
      </c>
      <c r="G8330" s="7" t="s">
        <v>6488</v>
      </c>
      <c r="H8330" s="7" t="str">
        <f t="shared" si="261"/>
        <v>(-28.287343, 26.141371)</v>
      </c>
    </row>
    <row r="8331" spans="1:8" x14ac:dyDescent="0.25">
      <c r="A8331" s="7" t="str">
        <f t="shared" si="260"/>
        <v>TRIM: Bulawayo Sdg.723 Rubber &amp; Allied Prod. - Private Siding (003067)</v>
      </c>
      <c r="B8331" s="7" t="s">
        <v>4720</v>
      </c>
      <c r="C8331" s="7" t="s">
        <v>2974</v>
      </c>
      <c r="D8331" s="14">
        <v>-25.722000000000001</v>
      </c>
      <c r="E8331" s="14">
        <v>28.360700000000001</v>
      </c>
      <c r="F8331" s="7" t="s">
        <v>4319</v>
      </c>
      <c r="G8331" s="7" t="s">
        <v>6489</v>
      </c>
      <c r="H8331" s="7" t="str">
        <f t="shared" si="261"/>
        <v>(-25.722, 28.3607)</v>
      </c>
    </row>
    <row r="8332" spans="1:8" x14ac:dyDescent="0.25">
      <c r="A8332" s="7" t="str">
        <f t="shared" si="260"/>
        <v>TRIM: Tshesebe - Station (004140)</v>
      </c>
      <c r="B8332" s="7" t="s">
        <v>4721</v>
      </c>
      <c r="C8332" s="7" t="s">
        <v>2979</v>
      </c>
      <c r="D8332" s="14">
        <v>-20.732192000000001</v>
      </c>
      <c r="E8332" s="14">
        <v>27.590671</v>
      </c>
      <c r="F8332" s="7" t="s">
        <v>3149</v>
      </c>
      <c r="G8332" s="7" t="s">
        <v>6490</v>
      </c>
      <c r="H8332" s="7" t="str">
        <f t="shared" si="261"/>
        <v>(-20.732192, 27.590671)</v>
      </c>
    </row>
    <row r="8333" spans="1:8" x14ac:dyDescent="0.25">
      <c r="A8333" s="7" t="str">
        <f t="shared" si="260"/>
        <v>TRIM: Ramokgwebane - Station (004141)</v>
      </c>
      <c r="B8333" s="7" t="s">
        <v>4722</v>
      </c>
      <c r="C8333" s="7" t="s">
        <v>2979</v>
      </c>
      <c r="D8333" s="14">
        <v>-20.625335</v>
      </c>
      <c r="E8333" s="14">
        <v>27.632508999999999</v>
      </c>
      <c r="F8333" s="7" t="s">
        <v>3149</v>
      </c>
      <c r="G8333" s="7" t="s">
        <v>6491</v>
      </c>
      <c r="H8333" s="7" t="str">
        <f t="shared" si="261"/>
        <v>(-20.625335, 27.632509)</v>
      </c>
    </row>
    <row r="8334" spans="1:8" x14ac:dyDescent="0.25">
      <c r="A8334" s="7" t="str">
        <f t="shared" si="260"/>
        <v>TRIM: Sua Pan - Station (004150)</v>
      </c>
      <c r="B8334" s="7" t="s">
        <v>4723</v>
      </c>
      <c r="C8334" s="7" t="s">
        <v>2979</v>
      </c>
      <c r="D8334" s="14" t="s">
        <v>4724</v>
      </c>
      <c r="E8334" s="14">
        <v>25.994098999999999</v>
      </c>
      <c r="F8334" s="7" t="s">
        <v>3149</v>
      </c>
      <c r="G8334" s="7" t="s">
        <v>6492</v>
      </c>
      <c r="H8334" s="7" t="str">
        <f t="shared" si="261"/>
        <v>(-20.840565 , 25.994099)</v>
      </c>
    </row>
    <row r="8335" spans="1:8" x14ac:dyDescent="0.25">
      <c r="A8335" s="7" t="str">
        <f t="shared" si="260"/>
        <v>TRIM: Francistown - Station (004180)</v>
      </c>
      <c r="B8335" s="7" t="s">
        <v>4725</v>
      </c>
      <c r="C8335" s="7" t="s">
        <v>2979</v>
      </c>
      <c r="D8335" s="14">
        <v>-21.164939</v>
      </c>
      <c r="E8335" s="14">
        <v>27.508075999999999</v>
      </c>
      <c r="F8335" s="7" t="s">
        <v>3149</v>
      </c>
      <c r="G8335" s="7" t="s">
        <v>6493</v>
      </c>
      <c r="H8335" s="7" t="str">
        <f t="shared" si="261"/>
        <v>(-21.164939, 27.508076)</v>
      </c>
    </row>
    <row r="8336" spans="1:8" x14ac:dyDescent="0.25">
      <c r="A8336" s="7" t="str">
        <f t="shared" si="260"/>
        <v>TRIM: Tsamaya - Station (004183)</v>
      </c>
      <c r="B8336" s="7" t="s">
        <v>4726</v>
      </c>
      <c r="C8336" s="7" t="s">
        <v>2979</v>
      </c>
      <c r="D8336" s="14">
        <v>-20.800294999999998</v>
      </c>
      <c r="E8336" s="14">
        <v>27.622948000000001</v>
      </c>
      <c r="F8336" s="7" t="s">
        <v>3149</v>
      </c>
      <c r="G8336" s="7" t="s">
        <v>6494</v>
      </c>
      <c r="H8336" s="7" t="str">
        <f t="shared" si="261"/>
        <v>(-20.800295, 27.622948)</v>
      </c>
    </row>
    <row r="8337" spans="1:8" x14ac:dyDescent="0.25">
      <c r="A8337" s="7" t="str">
        <f t="shared" si="260"/>
        <v>TRIM: Shashe - Station (004200)</v>
      </c>
      <c r="B8337" s="7" t="s">
        <v>4727</v>
      </c>
      <c r="C8337" s="7" t="s">
        <v>2979</v>
      </c>
      <c r="D8337" s="14" t="s">
        <v>4728</v>
      </c>
      <c r="E8337" s="14">
        <v>27.379273999999999</v>
      </c>
      <c r="F8337" s="7" t="s">
        <v>3149</v>
      </c>
      <c r="G8337" s="7" t="s">
        <v>6495</v>
      </c>
      <c r="H8337" s="7" t="str">
        <f t="shared" si="261"/>
        <v>(-21.195206 , 27.379274)</v>
      </c>
    </row>
    <row r="8338" spans="1:8" x14ac:dyDescent="0.25">
      <c r="A8338" s="7" t="str">
        <f t="shared" si="260"/>
        <v>TRIM: Makomoto - Public Siding (004201)</v>
      </c>
      <c r="B8338" s="7" t="s">
        <v>4729</v>
      </c>
      <c r="C8338" s="7" t="s">
        <v>2967</v>
      </c>
      <c r="D8338" s="14">
        <v>-24.62189</v>
      </c>
      <c r="E8338" s="14">
        <v>25.932206000000001</v>
      </c>
      <c r="F8338" s="7" t="s">
        <v>3149</v>
      </c>
      <c r="G8338" s="7" t="s">
        <v>6496</v>
      </c>
      <c r="H8338" s="7" t="str">
        <f t="shared" si="261"/>
        <v>(-24.62189, 25.932206)</v>
      </c>
    </row>
    <row r="8339" spans="1:8" x14ac:dyDescent="0.25">
      <c r="A8339" s="7" t="str">
        <f t="shared" si="260"/>
        <v>TRIM: Serule - Station (004240)</v>
      </c>
      <c r="B8339" s="7" t="s">
        <v>2235</v>
      </c>
      <c r="C8339" s="7" t="s">
        <v>2979</v>
      </c>
      <c r="D8339" s="14">
        <v>-21.921323000000001</v>
      </c>
      <c r="E8339" s="14">
        <v>27.297003</v>
      </c>
      <c r="F8339" s="7" t="s">
        <v>3149</v>
      </c>
      <c r="G8339" s="7" t="s">
        <v>6497</v>
      </c>
      <c r="H8339" s="7" t="str">
        <f t="shared" si="261"/>
        <v>(-21.921323, 27.297003)</v>
      </c>
    </row>
    <row r="8340" spans="1:8" x14ac:dyDescent="0.25">
      <c r="A8340" s="7" t="str">
        <f t="shared" si="260"/>
        <v>TRIM: Motloutse River - Station (004242)</v>
      </c>
      <c r="B8340" s="7" t="s">
        <v>4730</v>
      </c>
      <c r="C8340" s="7" t="s">
        <v>2979</v>
      </c>
      <c r="D8340" s="14">
        <v>-21.850211999999999</v>
      </c>
      <c r="E8340" s="14">
        <v>28.098123999999999</v>
      </c>
      <c r="F8340" s="7" t="s">
        <v>3149</v>
      </c>
      <c r="G8340" s="7" t="s">
        <v>6498</v>
      </c>
      <c r="H8340" s="7" t="str">
        <f t="shared" si="261"/>
        <v>(-21.850212, 28.098124)</v>
      </c>
    </row>
    <row r="8341" spans="1:8" x14ac:dyDescent="0.25">
      <c r="A8341" s="7" t="str">
        <f t="shared" si="260"/>
        <v>TRIM: Selebi Phikwe - Station (004250)</v>
      </c>
      <c r="B8341" s="7" t="s">
        <v>4731</v>
      </c>
      <c r="C8341" s="7" t="s">
        <v>2979</v>
      </c>
      <c r="D8341" s="14">
        <v>-22.002876000000001</v>
      </c>
      <c r="E8341" s="14">
        <v>27.842865</v>
      </c>
      <c r="F8341" s="7" t="s">
        <v>3149</v>
      </c>
      <c r="G8341" s="7" t="s">
        <v>6499</v>
      </c>
      <c r="H8341" s="7" t="str">
        <f t="shared" si="261"/>
        <v>(-22.002876, 27.842865)</v>
      </c>
    </row>
    <row r="8342" spans="1:8" x14ac:dyDescent="0.25">
      <c r="A8342" s="7" t="str">
        <f t="shared" si="260"/>
        <v>TRIM: Palapye - Station (004290)</v>
      </c>
      <c r="B8342" s="7" t="s">
        <v>2744</v>
      </c>
      <c r="C8342" s="7" t="s">
        <v>2979</v>
      </c>
      <c r="D8342" s="14">
        <v>-22.551487000000002</v>
      </c>
      <c r="E8342" s="14">
        <v>27.114709999999999</v>
      </c>
      <c r="F8342" s="7" t="s">
        <v>3149</v>
      </c>
      <c r="G8342" s="7" t="s">
        <v>6500</v>
      </c>
      <c r="H8342" s="7" t="str">
        <f t="shared" si="261"/>
        <v>(-22.551487, 27.11471)</v>
      </c>
    </row>
    <row r="8343" spans="1:8" x14ac:dyDescent="0.25">
      <c r="A8343" s="7" t="str">
        <f t="shared" si="260"/>
        <v>TRIM: Moreomabele - Public Siding (004291)</v>
      </c>
      <c r="B8343" s="7" t="s">
        <v>4732</v>
      </c>
      <c r="C8343" s="7" t="s">
        <v>2967</v>
      </c>
      <c r="D8343" s="14">
        <v>-22.049295000000001</v>
      </c>
      <c r="E8343" s="14">
        <v>27.270551000000001</v>
      </c>
      <c r="F8343" s="7" t="s">
        <v>3149</v>
      </c>
      <c r="G8343" s="7" t="s">
        <v>6501</v>
      </c>
      <c r="H8343" s="7" t="str">
        <f t="shared" si="261"/>
        <v>(-22.049295, 27.270551)</v>
      </c>
    </row>
    <row r="8344" spans="1:8" x14ac:dyDescent="0.25">
      <c r="A8344" s="7" t="str">
        <f t="shared" si="260"/>
        <v>TRIM: Radisele - Public Siding (004293)</v>
      </c>
      <c r="B8344" s="7" t="s">
        <v>2743</v>
      </c>
      <c r="C8344" s="7" t="s">
        <v>2967</v>
      </c>
      <c r="D8344" s="14">
        <v>-22.801048999999999</v>
      </c>
      <c r="E8344" s="14">
        <v>26.994071999999999</v>
      </c>
      <c r="F8344" s="7" t="s">
        <v>3149</v>
      </c>
      <c r="G8344" s="7" t="s">
        <v>6502</v>
      </c>
      <c r="H8344" s="7" t="str">
        <f t="shared" si="261"/>
        <v>(-22.801049, 26.994072)</v>
      </c>
    </row>
    <row r="8345" spans="1:8" x14ac:dyDescent="0.25">
      <c r="A8345" s="7" t="str">
        <f t="shared" si="260"/>
        <v>TRIM: Topisi - Public Siding (004294)</v>
      </c>
      <c r="B8345" s="7" t="s">
        <v>2745</v>
      </c>
      <c r="C8345" s="7" t="s">
        <v>2967</v>
      </c>
      <c r="D8345" s="14" t="s">
        <v>4733</v>
      </c>
      <c r="E8345" s="14">
        <v>27.249974999999999</v>
      </c>
      <c r="F8345" s="7" t="s">
        <v>3149</v>
      </c>
      <c r="G8345" s="7" t="s">
        <v>6503</v>
      </c>
      <c r="H8345" s="7" t="str">
        <f t="shared" si="261"/>
        <v>(-22.181731 , 27.249975)</v>
      </c>
    </row>
    <row r="8346" spans="1:8" x14ac:dyDescent="0.25">
      <c r="A8346" s="7" t="str">
        <f t="shared" si="260"/>
        <v>TRIM: Tewane - Public Siding (004296)</v>
      </c>
      <c r="B8346" s="7" t="s">
        <v>4734</v>
      </c>
      <c r="C8346" s="7" t="s">
        <v>2967</v>
      </c>
      <c r="D8346" s="14">
        <v>-22.852211</v>
      </c>
      <c r="E8346" s="14">
        <v>26.901340000000001</v>
      </c>
      <c r="F8346" s="7" t="s">
        <v>3149</v>
      </c>
      <c r="G8346" s="7" t="s">
        <v>6504</v>
      </c>
      <c r="H8346" s="7" t="str">
        <f t="shared" si="261"/>
        <v>(-22.852211, 26.90134)</v>
      </c>
    </row>
    <row r="8347" spans="1:8" x14ac:dyDescent="0.25">
      <c r="A8347" s="7" t="str">
        <f t="shared" si="260"/>
        <v>TRIM: Morupule - Station (004300)</v>
      </c>
      <c r="B8347" s="7" t="s">
        <v>4735</v>
      </c>
      <c r="C8347" s="7" t="s">
        <v>2979</v>
      </c>
      <c r="D8347" s="14">
        <v>-22.521854000000001</v>
      </c>
      <c r="E8347" s="14">
        <v>27.048226</v>
      </c>
      <c r="F8347" s="7" t="s">
        <v>3149</v>
      </c>
      <c r="G8347" s="7" t="s">
        <v>6505</v>
      </c>
      <c r="H8347" s="7" t="str">
        <f t="shared" si="261"/>
        <v>(-22.521854, 27.048226)</v>
      </c>
    </row>
    <row r="8348" spans="1:8" x14ac:dyDescent="0.25">
      <c r="A8348" s="7" t="str">
        <f t="shared" si="260"/>
        <v>TRIM: Mahalapye - Station (004330)</v>
      </c>
      <c r="B8348" s="7" t="s">
        <v>2234</v>
      </c>
      <c r="C8348" s="7" t="s">
        <v>2979</v>
      </c>
      <c r="D8348" s="14">
        <v>-23.107800999999998</v>
      </c>
      <c r="E8348" s="14">
        <v>26.832132999999999</v>
      </c>
      <c r="F8348" s="7" t="s">
        <v>3149</v>
      </c>
      <c r="G8348" s="7" t="s">
        <v>6506</v>
      </c>
      <c r="H8348" s="7" t="str">
        <f t="shared" si="261"/>
        <v>(-23.107801, 26.832133)</v>
      </c>
    </row>
    <row r="8349" spans="1:8" x14ac:dyDescent="0.25">
      <c r="A8349" s="7" t="str">
        <f t="shared" si="260"/>
        <v>TRIM: Bonwapitse - Station (004360)</v>
      </c>
      <c r="B8349" s="7" t="s">
        <v>4736</v>
      </c>
      <c r="C8349" s="7" t="s">
        <v>2979</v>
      </c>
      <c r="D8349" s="14">
        <v>-23.265236000000002</v>
      </c>
      <c r="E8349" s="14">
        <v>26.867259000000001</v>
      </c>
      <c r="F8349" s="7" t="s">
        <v>3149</v>
      </c>
      <c r="G8349" s="7" t="s">
        <v>6507</v>
      </c>
      <c r="H8349" s="7" t="str">
        <f t="shared" si="261"/>
        <v>(-23.265236, 26.867259)</v>
      </c>
    </row>
    <row r="8350" spans="1:8" x14ac:dyDescent="0.25">
      <c r="A8350" s="7" t="str">
        <f t="shared" si="260"/>
        <v>TRIM: Mpepu - Station (004570)</v>
      </c>
      <c r="B8350" s="7" t="s">
        <v>4737</v>
      </c>
      <c r="C8350" s="7" t="s">
        <v>2979</v>
      </c>
      <c r="D8350" s="14">
        <v>-24.092555999999998</v>
      </c>
      <c r="E8350" s="14">
        <v>26.285803999999999</v>
      </c>
      <c r="F8350" s="7" t="s">
        <v>3149</v>
      </c>
      <c r="G8350" s="7" t="s">
        <v>6508</v>
      </c>
      <c r="H8350" s="7" t="str">
        <f t="shared" si="261"/>
        <v>(-24.092556, 26.285804)</v>
      </c>
    </row>
    <row r="8351" spans="1:8" x14ac:dyDescent="0.25">
      <c r="A8351" s="7" t="str">
        <f t="shared" si="260"/>
        <v>TRIM: Metsemotlhaba - Station (004660)</v>
      </c>
      <c r="B8351" s="7" t="s">
        <v>4738</v>
      </c>
      <c r="C8351" s="7" t="s">
        <v>2979</v>
      </c>
      <c r="D8351" s="14">
        <v>-24.555101000000001</v>
      </c>
      <c r="E8351" s="14">
        <v>25.810767999999999</v>
      </c>
      <c r="F8351" s="7" t="s">
        <v>3149</v>
      </c>
      <c r="G8351" s="7" t="s">
        <v>6509</v>
      </c>
      <c r="H8351" s="7" t="str">
        <f t="shared" si="261"/>
        <v>(-24.555101, 25.810768)</v>
      </c>
    </row>
    <row r="8352" spans="1:8" x14ac:dyDescent="0.25">
      <c r="A8352" s="7" t="str">
        <f t="shared" si="260"/>
        <v>TRIM: Sebele - Station (004670)</v>
      </c>
      <c r="B8352" s="7" t="s">
        <v>4739</v>
      </c>
      <c r="C8352" s="7" t="s">
        <v>2979</v>
      </c>
      <c r="D8352" s="14">
        <v>-24.611460000000001</v>
      </c>
      <c r="E8352" s="14">
        <v>25.937394999999999</v>
      </c>
      <c r="F8352" s="7" t="s">
        <v>3149</v>
      </c>
      <c r="G8352" s="7" t="s">
        <v>6510</v>
      </c>
      <c r="H8352" s="7" t="str">
        <f t="shared" si="261"/>
        <v>(-24.61146, 25.937395)</v>
      </c>
    </row>
    <row r="8353" spans="1:8" x14ac:dyDescent="0.25">
      <c r="A8353" s="7" t="str">
        <f t="shared" si="260"/>
        <v>TRIM: Gaberone - Station (004700)</v>
      </c>
      <c r="B8353" s="7" t="s">
        <v>4740</v>
      </c>
      <c r="C8353" s="7" t="s">
        <v>2979</v>
      </c>
      <c r="D8353" s="14">
        <v>-24.628208000000001</v>
      </c>
      <c r="E8353" s="14">
        <v>25.923147</v>
      </c>
      <c r="F8353" s="7" t="s">
        <v>3149</v>
      </c>
      <c r="G8353" s="7" t="s">
        <v>6511</v>
      </c>
      <c r="H8353" s="7" t="str">
        <f t="shared" si="261"/>
        <v>(-24.628208, 25.923147)</v>
      </c>
    </row>
    <row r="8354" spans="1:8" x14ac:dyDescent="0.25">
      <c r="A8354" s="7" t="str">
        <f t="shared" si="260"/>
        <v>TRIM: Letshana - Public Siding (004703)</v>
      </c>
      <c r="B8354" s="7" t="s">
        <v>4741</v>
      </c>
      <c r="C8354" s="7" t="s">
        <v>2967</v>
      </c>
      <c r="D8354" s="14">
        <v>-26.166685999999999</v>
      </c>
      <c r="E8354" s="14">
        <v>28.205417000000001</v>
      </c>
      <c r="F8354" s="7" t="s">
        <v>3149</v>
      </c>
      <c r="G8354" s="7" t="s">
        <v>6512</v>
      </c>
      <c r="H8354" s="7" t="str">
        <f t="shared" si="261"/>
        <v>(-26.166686, 28.205417)</v>
      </c>
    </row>
    <row r="8355" spans="1:8" x14ac:dyDescent="0.25">
      <c r="A8355" s="7" t="str">
        <f t="shared" si="260"/>
        <v>TRIM: Lobatse - Station (004840)</v>
      </c>
      <c r="B8355" s="7" t="s">
        <v>2734</v>
      </c>
      <c r="C8355" s="7" t="s">
        <v>2979</v>
      </c>
      <c r="D8355" s="14">
        <v>-26.166685999999999</v>
      </c>
      <c r="E8355" s="14">
        <v>28.205417000000001</v>
      </c>
      <c r="F8355" s="7" t="s">
        <v>3149</v>
      </c>
      <c r="G8355" s="7" t="s">
        <v>6513</v>
      </c>
      <c r="H8355" s="7" t="str">
        <f t="shared" si="261"/>
        <v>(-26.166686, 28.205417)</v>
      </c>
    </row>
    <row r="8356" spans="1:8" x14ac:dyDescent="0.25">
      <c r="A8356" s="7" t="str">
        <f t="shared" si="260"/>
        <v>TRIM: Rakhuna - Public Siding (004842)</v>
      </c>
      <c r="B8356" s="7" t="s">
        <v>2733</v>
      </c>
      <c r="C8356" s="7" t="s">
        <v>2967</v>
      </c>
      <c r="D8356" s="14">
        <v>-25.559138999999998</v>
      </c>
      <c r="E8356" s="14">
        <v>25.582910999999999</v>
      </c>
      <c r="F8356" s="7" t="s">
        <v>3149</v>
      </c>
      <c r="G8356" s="7" t="s">
        <v>6514</v>
      </c>
      <c r="H8356" s="7" t="str">
        <f t="shared" si="261"/>
        <v>(-25.559139, 25.582911)</v>
      </c>
    </row>
    <row r="8357" spans="1:8" x14ac:dyDescent="0.25">
      <c r="A8357" s="7" t="str">
        <f t="shared" si="260"/>
        <v>TRIM: Pitsane - Station (004880)</v>
      </c>
      <c r="B8357" s="7" t="s">
        <v>4742</v>
      </c>
      <c r="C8357" s="7" t="s">
        <v>2979</v>
      </c>
      <c r="D8357" s="14">
        <v>-25.469882999999999</v>
      </c>
      <c r="E8357" s="14">
        <v>25.603632999999999</v>
      </c>
      <c r="F8357" s="7" t="s">
        <v>3149</v>
      </c>
      <c r="G8357" s="7" t="s">
        <v>6515</v>
      </c>
      <c r="H8357" s="7" t="str">
        <f t="shared" si="261"/>
        <v>(-25.469883, 25.603633)</v>
      </c>
    </row>
    <row r="8358" spans="1:8" x14ac:dyDescent="0.25">
      <c r="A8358" s="7" t="str">
        <f t="shared" si="260"/>
        <v>TRIM: Triangle - Station (005330)</v>
      </c>
      <c r="B8358" s="7" t="s">
        <v>4743</v>
      </c>
      <c r="C8358" s="7" t="s">
        <v>2979</v>
      </c>
      <c r="D8358" s="14">
        <v>-31.595832999999999</v>
      </c>
      <c r="E8358" s="14">
        <v>28.766667000000002</v>
      </c>
      <c r="F8358" s="7" t="s">
        <v>4319</v>
      </c>
      <c r="G8358" s="7" t="s">
        <v>6516</v>
      </c>
      <c r="H8358" s="7" t="str">
        <f t="shared" si="261"/>
        <v>(-31.595833, 28.766667)</v>
      </c>
    </row>
    <row r="8359" spans="1:8" x14ac:dyDescent="0.25">
      <c r="A8359" s="7" t="str">
        <f t="shared" si="260"/>
        <v>TRIM: Maputo - Station (006100)</v>
      </c>
      <c r="B8359" s="7" t="s">
        <v>4744</v>
      </c>
      <c r="C8359" s="7" t="s">
        <v>2979</v>
      </c>
      <c r="D8359" s="14">
        <v>-25.891967999999999</v>
      </c>
      <c r="E8359" s="14">
        <v>32.605134999999997</v>
      </c>
      <c r="F8359" s="7" t="s">
        <v>4319</v>
      </c>
      <c r="G8359" s="7" t="s">
        <v>6517</v>
      </c>
      <c r="H8359" s="7" t="str">
        <f t="shared" si="261"/>
        <v>(-25.891968, 32.605135)</v>
      </c>
    </row>
    <row r="8360" spans="1:8" x14ac:dyDescent="0.25">
      <c r="A8360" s="7" t="str">
        <f t="shared" si="260"/>
        <v>TRIM: Machava - Station (006110)</v>
      </c>
      <c r="B8360" s="7" t="s">
        <v>2466</v>
      </c>
      <c r="C8360" s="7" t="s">
        <v>2979</v>
      </c>
      <c r="D8360" s="14">
        <v>-25.908079000000001</v>
      </c>
      <c r="E8360" s="14">
        <v>32.489891</v>
      </c>
      <c r="F8360" s="7" t="s">
        <v>4319</v>
      </c>
      <c r="G8360" s="7" t="s">
        <v>6518</v>
      </c>
      <c r="H8360" s="7" t="str">
        <f t="shared" si="261"/>
        <v>(-25.908079, 32.489891)</v>
      </c>
    </row>
    <row r="8361" spans="1:8" x14ac:dyDescent="0.25">
      <c r="A8361" s="7" t="str">
        <f t="shared" si="260"/>
        <v>TRIM: Manhica - Station (006112)</v>
      </c>
      <c r="B8361" s="7" t="s">
        <v>4745</v>
      </c>
      <c r="C8361" s="7" t="s">
        <v>2979</v>
      </c>
      <c r="D8361" s="14">
        <v>-25.273971</v>
      </c>
      <c r="E8361" s="14">
        <v>32.808450000000001</v>
      </c>
      <c r="F8361" s="7" t="s">
        <v>4319</v>
      </c>
      <c r="G8361" s="7" t="s">
        <v>6519</v>
      </c>
      <c r="H8361" s="7" t="str">
        <f t="shared" si="261"/>
        <v>(-25.273971, 32.80845)</v>
      </c>
    </row>
    <row r="8362" spans="1:8" x14ac:dyDescent="0.25">
      <c r="A8362" s="7" t="str">
        <f t="shared" si="260"/>
        <v>TRIM: Infulene - Station (006115)</v>
      </c>
      <c r="B8362" s="7" t="s">
        <v>4746</v>
      </c>
      <c r="C8362" s="7" t="s">
        <v>2979</v>
      </c>
      <c r="D8362" s="14">
        <v>-25.796377</v>
      </c>
      <c r="E8362" s="14">
        <v>32.587380000000003</v>
      </c>
      <c r="F8362" s="7" t="s">
        <v>4319</v>
      </c>
      <c r="G8362" s="7" t="s">
        <v>6520</v>
      </c>
      <c r="H8362" s="7" t="str">
        <f t="shared" si="261"/>
        <v>(-25.796377, 32.58738)</v>
      </c>
    </row>
    <row r="8363" spans="1:8" x14ac:dyDescent="0.25">
      <c r="A8363" s="7" t="str">
        <f t="shared" si="260"/>
        <v>TRIM: Entreposta Da Matola - Station (006117)</v>
      </c>
      <c r="B8363" s="7" t="s">
        <v>4747</v>
      </c>
      <c r="C8363" s="7" t="s">
        <v>2979</v>
      </c>
      <c r="D8363" s="14">
        <v>-25.895996</v>
      </c>
      <c r="E8363" s="14">
        <v>32.43282</v>
      </c>
      <c r="F8363" s="7" t="s">
        <v>4319</v>
      </c>
      <c r="G8363" s="7" t="s">
        <v>6521</v>
      </c>
      <c r="H8363" s="7" t="str">
        <f t="shared" si="261"/>
        <v>(-25.895996, 32.43282)</v>
      </c>
    </row>
    <row r="8364" spans="1:8" x14ac:dyDescent="0.25">
      <c r="A8364" s="7" t="str">
        <f t="shared" si="260"/>
        <v>TRIM: Matola - Station (006120)</v>
      </c>
      <c r="B8364" s="7" t="s">
        <v>4748</v>
      </c>
      <c r="C8364" s="7" t="s">
        <v>2979</v>
      </c>
      <c r="D8364" s="14">
        <v>-25.923908999999998</v>
      </c>
      <c r="E8364" s="14">
        <v>32.465801999999996</v>
      </c>
      <c r="F8364" s="7" t="s">
        <v>4319</v>
      </c>
      <c r="G8364" s="7" t="s">
        <v>6522</v>
      </c>
      <c r="H8364" s="7" t="str">
        <f t="shared" si="261"/>
        <v>(-25.923909, 32.465802)</v>
      </c>
    </row>
    <row r="8365" spans="1:8" x14ac:dyDescent="0.25">
      <c r="A8365" s="7" t="str">
        <f t="shared" si="260"/>
        <v>TRIM: Bairro Da Liberdade - Public Siding (006123)</v>
      </c>
      <c r="B8365" s="7" t="s">
        <v>4749</v>
      </c>
      <c r="C8365" s="7" t="s">
        <v>2967</v>
      </c>
      <c r="D8365" s="14">
        <v>-25.941205</v>
      </c>
      <c r="E8365" s="14">
        <v>32.460959000000003</v>
      </c>
      <c r="F8365" s="7" t="s">
        <v>4319</v>
      </c>
      <c r="G8365" s="7" t="s">
        <v>6523</v>
      </c>
      <c r="H8365" s="7" t="str">
        <f t="shared" si="261"/>
        <v>(-25.941205, 32.460959)</v>
      </c>
    </row>
    <row r="8366" spans="1:8" x14ac:dyDescent="0.25">
      <c r="A8366" s="7" t="str">
        <f t="shared" si="260"/>
        <v>TRIM: Marracuene - Public Siding (006125)</v>
      </c>
      <c r="B8366" s="7" t="s">
        <v>2467</v>
      </c>
      <c r="C8366" s="7" t="s">
        <v>2967</v>
      </c>
      <c r="D8366" s="14">
        <v>-25.739376</v>
      </c>
      <c r="E8366" s="14">
        <v>32.674363999999997</v>
      </c>
      <c r="F8366" s="7" t="s">
        <v>4319</v>
      </c>
      <c r="G8366" s="7" t="s">
        <v>6524</v>
      </c>
      <c r="H8366" s="7" t="str">
        <f t="shared" si="261"/>
        <v>(-25.739376, 32.674364)</v>
      </c>
    </row>
    <row r="8367" spans="1:8" x14ac:dyDescent="0.25">
      <c r="A8367" s="7" t="str">
        <f t="shared" si="260"/>
        <v>TRIM: Pessene - Public Siding (006139)</v>
      </c>
      <c r="B8367" s="7" t="s">
        <v>4750</v>
      </c>
      <c r="C8367" s="7" t="s">
        <v>2967</v>
      </c>
      <c r="D8367" s="14">
        <v>-25.694904999999999</v>
      </c>
      <c r="E8367" s="14">
        <v>32.346507000000003</v>
      </c>
      <c r="F8367" s="7" t="s">
        <v>4319</v>
      </c>
      <c r="G8367" s="7" t="s">
        <v>6525</v>
      </c>
      <c r="H8367" s="7" t="str">
        <f t="shared" si="261"/>
        <v>(-25.694905, 32.346507)</v>
      </c>
    </row>
    <row r="8368" spans="1:8" x14ac:dyDescent="0.25">
      <c r="A8368" s="7" t="str">
        <f t="shared" si="260"/>
        <v>TRIM: Moamba - Station (006153)</v>
      </c>
      <c r="B8368" s="7" t="s">
        <v>2450</v>
      </c>
      <c r="C8368" s="7" t="s">
        <v>2979</v>
      </c>
      <c r="D8368" s="14" t="s">
        <v>4751</v>
      </c>
      <c r="E8368" s="14">
        <v>32.237026999999998</v>
      </c>
      <c r="F8368" s="7" t="s">
        <v>4319</v>
      </c>
      <c r="G8368" s="7" t="s">
        <v>6526</v>
      </c>
      <c r="H8368" s="7" t="str">
        <f t="shared" si="261"/>
        <v>(-25.599421 , 32.237027)</v>
      </c>
    </row>
    <row r="8369" spans="1:8" x14ac:dyDescent="0.25">
      <c r="A8369" s="7" t="str">
        <f t="shared" si="260"/>
        <v>TRIM: Chanculo - Public Siding (006155)</v>
      </c>
      <c r="B8369" s="7" t="s">
        <v>4752</v>
      </c>
      <c r="C8369" s="7" t="s">
        <v>2967</v>
      </c>
      <c r="D8369" s="14" t="s">
        <v>4753</v>
      </c>
      <c r="E8369" s="14">
        <v>32.555658000000001</v>
      </c>
      <c r="F8369" s="7" t="s">
        <v>4319</v>
      </c>
      <c r="G8369" s="7" t="s">
        <v>6527</v>
      </c>
      <c r="H8369" s="7" t="str">
        <f t="shared" si="261"/>
        <v>(-25.93722 , 32.555658)</v>
      </c>
    </row>
    <row r="8370" spans="1:8" x14ac:dyDescent="0.25">
      <c r="A8370" s="7" t="str">
        <f t="shared" si="260"/>
        <v>TRIM: Incomati - Public Siding (006180)</v>
      </c>
      <c r="B8370" s="7" t="s">
        <v>4754</v>
      </c>
      <c r="C8370" s="7" t="s">
        <v>2967</v>
      </c>
      <c r="D8370" s="14">
        <v>-25.867343999999999</v>
      </c>
      <c r="E8370" s="14">
        <v>32.723784000000002</v>
      </c>
      <c r="F8370" s="7" t="s">
        <v>4319</v>
      </c>
      <c r="G8370" s="7" t="s">
        <v>6528</v>
      </c>
      <c r="H8370" s="7" t="str">
        <f t="shared" si="261"/>
        <v>(-25.867344, 32.723784)</v>
      </c>
    </row>
    <row r="8371" spans="1:8" x14ac:dyDescent="0.25">
      <c r="A8371" s="7" t="str">
        <f t="shared" si="260"/>
        <v>TRIM: Ressano Garcia - Station (006188)</v>
      </c>
      <c r="B8371" s="7" t="s">
        <v>4755</v>
      </c>
      <c r="C8371" s="7" t="s">
        <v>2979</v>
      </c>
      <c r="D8371" s="14">
        <v>-25.440024000000001</v>
      </c>
      <c r="E8371" s="14">
        <v>31.990542000000001</v>
      </c>
      <c r="F8371" s="7" t="s">
        <v>4319</v>
      </c>
      <c r="G8371" s="7" t="s">
        <v>6529</v>
      </c>
      <c r="H8371" s="7" t="str">
        <f t="shared" si="261"/>
        <v>(-25.440024, 31.990542)</v>
      </c>
    </row>
    <row r="8372" spans="1:8" x14ac:dyDescent="0.25">
      <c r="A8372" s="7" t="str">
        <f t="shared" si="260"/>
        <v>TRIM: Boane - Station (006237)</v>
      </c>
      <c r="B8372" s="7" t="s">
        <v>2538</v>
      </c>
      <c r="C8372" s="7" t="s">
        <v>2979</v>
      </c>
      <c r="D8372" s="14">
        <v>-26.112894000000001</v>
      </c>
      <c r="E8372" s="14">
        <v>32.310752000000001</v>
      </c>
      <c r="F8372" s="7" t="s">
        <v>4319</v>
      </c>
      <c r="G8372" s="7" t="s">
        <v>6530</v>
      </c>
      <c r="H8372" s="7" t="str">
        <f t="shared" si="261"/>
        <v>(-26.112894, 32.310752)</v>
      </c>
    </row>
    <row r="8373" spans="1:8" x14ac:dyDescent="0.25">
      <c r="A8373" s="7" t="str">
        <f t="shared" si="260"/>
        <v>TRIM: Goba - Station (006269)</v>
      </c>
      <c r="B8373" s="7" t="s">
        <v>2393</v>
      </c>
      <c r="C8373" s="7" t="s">
        <v>2979</v>
      </c>
      <c r="D8373" s="14">
        <v>-26.202195</v>
      </c>
      <c r="E8373" s="14">
        <v>32.132024000000001</v>
      </c>
      <c r="F8373" s="7" t="s">
        <v>4319</v>
      </c>
      <c r="G8373" s="7" t="s">
        <v>6531</v>
      </c>
      <c r="H8373" s="7" t="str">
        <f t="shared" si="261"/>
        <v>(-26.202195, 32.132024)</v>
      </c>
    </row>
    <row r="8374" spans="1:8" x14ac:dyDescent="0.25">
      <c r="A8374" s="7" t="str">
        <f t="shared" si="260"/>
        <v>TRIM: Gare De Mercadorias - Station (006420)</v>
      </c>
      <c r="B8374" s="7" t="s">
        <v>4756</v>
      </c>
      <c r="C8374" s="7" t="s">
        <v>2979</v>
      </c>
      <c r="D8374" s="14">
        <v>-25.941551</v>
      </c>
      <c r="E8374" s="14">
        <v>32.602145</v>
      </c>
      <c r="F8374" s="7" t="s">
        <v>4319</v>
      </c>
      <c r="G8374" s="7" t="s">
        <v>6532</v>
      </c>
      <c r="H8374" s="7" t="str">
        <f t="shared" si="261"/>
        <v>(-25.941551, 32.602145)</v>
      </c>
    </row>
    <row r="8375" spans="1:8" x14ac:dyDescent="0.25">
      <c r="A8375" s="7" t="str">
        <f t="shared" si="260"/>
        <v>TRIM: Leonde - Station (006530)</v>
      </c>
      <c r="B8375" s="7" t="s">
        <v>4757</v>
      </c>
      <c r="C8375" s="7" t="s">
        <v>2979</v>
      </c>
      <c r="D8375" s="14" t="s">
        <v>4758</v>
      </c>
      <c r="E8375" s="14">
        <v>33.060611999999999</v>
      </c>
      <c r="F8375" s="7" t="s">
        <v>4319</v>
      </c>
      <c r="G8375" s="7" t="s">
        <v>6533</v>
      </c>
      <c r="H8375" s="7" t="str">
        <f t="shared" si="261"/>
        <v>( -24.588107, 33.060612)</v>
      </c>
    </row>
    <row r="8376" spans="1:8" x14ac:dyDescent="0.25">
      <c r="A8376" s="7" t="str">
        <f t="shared" si="260"/>
        <v>TRIM: Magude - Station (006531)</v>
      </c>
      <c r="B8376" s="7" t="s">
        <v>2449</v>
      </c>
      <c r="C8376" s="7" t="s">
        <v>2979</v>
      </c>
      <c r="D8376" s="14">
        <v>-25.010974000000001</v>
      </c>
      <c r="E8376" s="14">
        <v>32.639049</v>
      </c>
      <c r="F8376" s="7" t="s">
        <v>4319</v>
      </c>
      <c r="G8376" s="7" t="s">
        <v>6534</v>
      </c>
      <c r="H8376" s="7" t="str">
        <f t="shared" si="261"/>
        <v>(-25.010974, 32.639049)</v>
      </c>
    </row>
    <row r="8377" spans="1:8" x14ac:dyDescent="0.25">
      <c r="A8377" s="7" t="str">
        <f t="shared" si="260"/>
        <v>TRIM: Chokwe - Station (006607)</v>
      </c>
      <c r="B8377" s="7" t="s">
        <v>4759</v>
      </c>
      <c r="C8377" s="7" t="s">
        <v>2979</v>
      </c>
      <c r="D8377" s="14">
        <v>-24.532316999999999</v>
      </c>
      <c r="E8377" s="14">
        <v>32.983199999999997</v>
      </c>
      <c r="F8377" s="7" t="s">
        <v>4319</v>
      </c>
      <c r="G8377" s="7" t="s">
        <v>6535</v>
      </c>
      <c r="H8377" s="7" t="str">
        <f t="shared" si="261"/>
        <v>(-24.532317, 32.9832)</v>
      </c>
    </row>
    <row r="8378" spans="1:8" x14ac:dyDescent="0.25">
      <c r="A8378" s="7" t="str">
        <f t="shared" si="260"/>
        <v>TRIM: Mabalane - Station (006701)</v>
      </c>
      <c r="B8378" s="7" t="s">
        <v>2462</v>
      </c>
      <c r="C8378" s="7" t="s">
        <v>2979</v>
      </c>
      <c r="D8378" s="14">
        <v>-23.422552</v>
      </c>
      <c r="E8378" s="14">
        <v>32.808450000000001</v>
      </c>
      <c r="F8378" s="7" t="s">
        <v>4319</v>
      </c>
      <c r="G8378" s="7" t="s">
        <v>6536</v>
      </c>
      <c r="H8378" s="7" t="str">
        <f t="shared" si="261"/>
        <v>(-23.422552, 32.80845)</v>
      </c>
    </row>
    <row r="8379" spans="1:8" x14ac:dyDescent="0.25">
      <c r="A8379" s="7" t="str">
        <f t="shared" si="260"/>
        <v>TRIM: Inchope - Public Siding (006880)</v>
      </c>
      <c r="B8379" s="7" t="s">
        <v>4760</v>
      </c>
      <c r="C8379" s="7" t="s">
        <v>2967</v>
      </c>
      <c r="D8379" s="14">
        <v>-19.209866999999999</v>
      </c>
      <c r="E8379" s="14">
        <v>33.935975999999997</v>
      </c>
      <c r="F8379" s="7" t="s">
        <v>4319</v>
      </c>
      <c r="G8379" s="7" t="s">
        <v>6537</v>
      </c>
      <c r="H8379" s="7" t="str">
        <f t="shared" si="261"/>
        <v>(-19.209867, 33.935976)</v>
      </c>
    </row>
    <row r="8380" spans="1:8" x14ac:dyDescent="0.25">
      <c r="A8380" s="7" t="str">
        <f t="shared" si="260"/>
        <v>TRIM: Gondola - Station (006881)</v>
      </c>
      <c r="B8380" s="7" t="s">
        <v>4761</v>
      </c>
      <c r="C8380" s="7" t="s">
        <v>2979</v>
      </c>
      <c r="D8380" s="14">
        <v>-19.083207000000002</v>
      </c>
      <c r="E8380" s="14">
        <v>33.64555</v>
      </c>
      <c r="F8380" s="7" t="s">
        <v>4319</v>
      </c>
      <c r="G8380" s="7" t="s">
        <v>6538</v>
      </c>
      <c r="H8380" s="7" t="str">
        <f t="shared" si="261"/>
        <v>(-19.083207, 33.64555)</v>
      </c>
    </row>
    <row r="8381" spans="1:8" x14ac:dyDescent="0.25">
      <c r="A8381" s="7" t="str">
        <f t="shared" si="260"/>
        <v>TRIM: Salamanga - Station (006900)</v>
      </c>
      <c r="B8381" s="7" t="s">
        <v>2725</v>
      </c>
      <c r="C8381" s="7" t="s">
        <v>2979</v>
      </c>
      <c r="D8381" s="14">
        <v>-26.474070999999999</v>
      </c>
      <c r="E8381" s="14">
        <v>32.650333000000003</v>
      </c>
      <c r="F8381" s="7" t="s">
        <v>4319</v>
      </c>
      <c r="G8381" s="7" t="s">
        <v>6539</v>
      </c>
      <c r="H8381" s="7" t="str">
        <f t="shared" si="261"/>
        <v>(-26.474071, 32.650333)</v>
      </c>
    </row>
    <row r="8382" spans="1:8" x14ac:dyDescent="0.25">
      <c r="A8382" s="7" t="str">
        <f t="shared" si="260"/>
        <v>TRIM: Umbeluzi - Station (006901)</v>
      </c>
      <c r="B8382" s="7" t="s">
        <v>4762</v>
      </c>
      <c r="C8382" s="7" t="s">
        <v>2979</v>
      </c>
      <c r="D8382" s="14">
        <v>-26.146912</v>
      </c>
      <c r="E8382" s="14">
        <v>31.095130999999999</v>
      </c>
      <c r="F8382" s="7" t="s">
        <v>4319</v>
      </c>
      <c r="G8382" s="7" t="s">
        <v>6540</v>
      </c>
      <c r="H8382" s="7" t="str">
        <f t="shared" si="261"/>
        <v>(-26.146912, 31.095131)</v>
      </c>
    </row>
    <row r="8383" spans="1:8" x14ac:dyDescent="0.25">
      <c r="A8383" s="7" t="str">
        <f t="shared" si="260"/>
        <v>TRIM: Xinavane - Station (006903)</v>
      </c>
      <c r="B8383" s="7" t="s">
        <v>2718</v>
      </c>
      <c r="C8383" s="7" t="s">
        <v>2979</v>
      </c>
      <c r="D8383" s="14">
        <v>-25.04299</v>
      </c>
      <c r="E8383" s="14">
        <v>32.784579999999998</v>
      </c>
      <c r="F8383" s="7" t="s">
        <v>4319</v>
      </c>
      <c r="G8383" s="7" t="s">
        <v>6541</v>
      </c>
      <c r="H8383" s="7" t="str">
        <f t="shared" si="261"/>
        <v>(-25.04299, 32.78458)</v>
      </c>
    </row>
    <row r="8384" spans="1:8" x14ac:dyDescent="0.25">
      <c r="A8384" s="7" t="str">
        <f t="shared" si="260"/>
        <v>TRIM: Umpala - Station (006904)</v>
      </c>
      <c r="B8384" s="7" t="s">
        <v>4763</v>
      </c>
      <c r="C8384" s="7" t="s">
        <v>2979</v>
      </c>
      <c r="D8384" s="14">
        <v>-26.947769999999998</v>
      </c>
      <c r="E8384" s="14">
        <v>32.208658</v>
      </c>
      <c r="F8384" s="7" t="s">
        <v>4319</v>
      </c>
      <c r="G8384" s="7" t="s">
        <v>6542</v>
      </c>
      <c r="H8384" s="7" t="str">
        <f t="shared" si="261"/>
        <v>(-26.94777, 32.208658)</v>
      </c>
    </row>
    <row r="8385" spans="1:8" x14ac:dyDescent="0.25">
      <c r="A8385" s="7" t="str">
        <f t="shared" ref="A8385:A8448" si="262">"TRIM: " &amp; B8385 &amp; " - " &amp; C8385 &amp; " (" &amp; G8385 &amp; ")"</f>
        <v>TRIM: Chinhanguanine - Public Siding (006910)</v>
      </c>
      <c r="B8385" s="7" t="s">
        <v>4764</v>
      </c>
      <c r="C8385" s="7" t="s">
        <v>2967</v>
      </c>
      <c r="D8385" s="14">
        <v>-25.283332999999999</v>
      </c>
      <c r="E8385" s="14">
        <v>32.5</v>
      </c>
      <c r="F8385" s="7" t="s">
        <v>4319</v>
      </c>
      <c r="G8385" s="7" t="s">
        <v>6543</v>
      </c>
      <c r="H8385" s="7" t="str">
        <f t="shared" ref="H8385:H8448" si="263">"(" &amp; TEXT(D8385, "#.#######") &amp; ", " &amp; TEXT(E8385, "#.#######") &amp; ")"</f>
        <v>(-25.283333, 32.5)</v>
      </c>
    </row>
    <row r="8386" spans="1:8" x14ac:dyDescent="0.25">
      <c r="A8386" s="7" t="str">
        <f t="shared" si="262"/>
        <v>TRIM: Goncalves - Public Siding (006912)</v>
      </c>
      <c r="B8386" s="7" t="s">
        <v>4765</v>
      </c>
      <c r="C8386" s="7" t="s">
        <v>2967</v>
      </c>
      <c r="D8386" s="14">
        <v>-25.887630999999999</v>
      </c>
      <c r="E8386" s="14">
        <v>32.560839999999999</v>
      </c>
      <c r="F8386" s="7" t="s">
        <v>4319</v>
      </c>
      <c r="G8386" s="7" t="s">
        <v>6544</v>
      </c>
      <c r="H8386" s="7" t="str">
        <f t="shared" si="263"/>
        <v>(-25.887631, 32.56084)</v>
      </c>
    </row>
    <row r="8387" spans="1:8" x14ac:dyDescent="0.25">
      <c r="A8387" s="7" t="str">
        <f t="shared" si="262"/>
        <v>TRIM: Chicualaluala - Station (006928)</v>
      </c>
      <c r="B8387" s="7" t="s">
        <v>4766</v>
      </c>
      <c r="C8387" s="7" t="s">
        <v>2979</v>
      </c>
      <c r="D8387" s="14">
        <v>-22.084524999999999</v>
      </c>
      <c r="E8387" s="14">
        <v>31.679639000000002</v>
      </c>
      <c r="F8387" s="7" t="s">
        <v>4319</v>
      </c>
      <c r="G8387" s="7" t="s">
        <v>6545</v>
      </c>
      <c r="H8387" s="7" t="str">
        <f t="shared" si="263"/>
        <v>(-22.084525, 31.679639)</v>
      </c>
    </row>
    <row r="8388" spans="1:8" x14ac:dyDescent="0.25">
      <c r="A8388" s="7" t="str">
        <f t="shared" si="262"/>
        <v>TRIM: Vila De Manica-Cfm-C - Station (006992)</v>
      </c>
      <c r="B8388" s="7" t="s">
        <v>4767</v>
      </c>
      <c r="C8388" s="7" t="s">
        <v>2979</v>
      </c>
      <c r="D8388" s="14">
        <v>-18.943826999999999</v>
      </c>
      <c r="E8388" s="14">
        <v>32.864854000000001</v>
      </c>
      <c r="F8388" s="7" t="s">
        <v>4319</v>
      </c>
      <c r="G8388" s="7" t="s">
        <v>6546</v>
      </c>
      <c r="H8388" s="7" t="str">
        <f t="shared" si="263"/>
        <v>(-18.943827, 32.864854)</v>
      </c>
    </row>
    <row r="8389" spans="1:8" x14ac:dyDescent="0.25">
      <c r="A8389" s="7" t="str">
        <f t="shared" si="262"/>
        <v>TRIM: Amatongas - Public Siding (006995)</v>
      </c>
      <c r="B8389" s="7" t="s">
        <v>4768</v>
      </c>
      <c r="C8389" s="7" t="s">
        <v>2967</v>
      </c>
      <c r="D8389" s="14">
        <v>-19.183333000000001</v>
      </c>
      <c r="E8389" s="14">
        <v>33.75</v>
      </c>
      <c r="F8389" s="7" t="s">
        <v>4319</v>
      </c>
      <c r="G8389" s="7" t="s">
        <v>6547</v>
      </c>
      <c r="H8389" s="7" t="str">
        <f t="shared" si="263"/>
        <v>(-19.183333, 33.75)</v>
      </c>
    </row>
    <row r="8390" spans="1:8" x14ac:dyDescent="0.25">
      <c r="A8390" s="7" t="str">
        <f t="shared" si="262"/>
        <v>TRIM: Dondo-Cfm-C - Station (006997)</v>
      </c>
      <c r="B8390" s="7" t="s">
        <v>4769</v>
      </c>
      <c r="C8390" s="7" t="s">
        <v>2979</v>
      </c>
      <c r="D8390" s="14">
        <v>-19.611540000000002</v>
      </c>
      <c r="E8390" s="14">
        <v>34.740929000000001</v>
      </c>
      <c r="F8390" s="7" t="s">
        <v>4319</v>
      </c>
      <c r="G8390" s="7" t="s">
        <v>6548</v>
      </c>
      <c r="H8390" s="7" t="str">
        <f t="shared" si="263"/>
        <v>(-19.61154, 34.740929)</v>
      </c>
    </row>
    <row r="8391" spans="1:8" x14ac:dyDescent="0.25">
      <c r="A8391" s="7" t="str">
        <f t="shared" si="262"/>
        <v>TRIM: Chimoio(Cfm-C) - Station (006998)</v>
      </c>
      <c r="B8391" s="7" t="s">
        <v>4770</v>
      </c>
      <c r="C8391" s="7" t="s">
        <v>2979</v>
      </c>
      <c r="D8391" s="14">
        <v>-19.105488000000001</v>
      </c>
      <c r="E8391" s="14">
        <v>33.460774000000001</v>
      </c>
      <c r="F8391" s="7" t="s">
        <v>4319</v>
      </c>
      <c r="G8391" s="7" t="s">
        <v>6549</v>
      </c>
      <c r="H8391" s="7" t="str">
        <f t="shared" si="263"/>
        <v>(-19.105488, 33.460774)</v>
      </c>
    </row>
    <row r="8392" spans="1:8" x14ac:dyDescent="0.25">
      <c r="A8392" s="7" t="str">
        <f t="shared" si="262"/>
        <v>TRIM: Beira_- Cfm-C - Station (006999)</v>
      </c>
      <c r="B8392" s="7" t="s">
        <v>4771</v>
      </c>
      <c r="C8392" s="7" t="s">
        <v>2979</v>
      </c>
      <c r="D8392" s="14" t="s">
        <v>4772</v>
      </c>
      <c r="E8392" s="14">
        <v>34.884487</v>
      </c>
      <c r="F8392" s="7" t="s">
        <v>4319</v>
      </c>
      <c r="G8392" s="7" t="s">
        <v>6550</v>
      </c>
      <c r="H8392" s="7" t="str">
        <f t="shared" si="263"/>
        <v>(-19.796382 , 34.884487)</v>
      </c>
    </row>
    <row r="8393" spans="1:8" x14ac:dyDescent="0.25">
      <c r="A8393" s="7" t="str">
        <f t="shared" si="262"/>
        <v>TRIM: Dwarskersbos - Public Siding (021008)</v>
      </c>
      <c r="B8393" s="7" t="s">
        <v>1558</v>
      </c>
      <c r="C8393" s="7" t="s">
        <v>2967</v>
      </c>
      <c r="D8393" s="14">
        <v>-25.964300000000001</v>
      </c>
      <c r="E8393" s="14">
        <v>28.235900000000001</v>
      </c>
      <c r="F8393" s="7" t="s">
        <v>2968</v>
      </c>
      <c r="G8393" s="7" t="s">
        <v>6551</v>
      </c>
      <c r="H8393" s="7" t="str">
        <f t="shared" si="263"/>
        <v>(-25.9643, 28.2359)</v>
      </c>
    </row>
    <row r="8394" spans="1:8" x14ac:dyDescent="0.25">
      <c r="A8394" s="7" t="str">
        <f t="shared" si="262"/>
        <v>TRIM: Kreefbaai - Public Siding (021016)</v>
      </c>
      <c r="B8394" s="7" t="s">
        <v>1624</v>
      </c>
      <c r="C8394" s="7" t="s">
        <v>2967</v>
      </c>
      <c r="D8394" s="14">
        <v>-25.204435</v>
      </c>
      <c r="E8394" s="14">
        <v>28.294146999999999</v>
      </c>
      <c r="F8394" s="7" t="s">
        <v>2968</v>
      </c>
      <c r="G8394" s="7" t="s">
        <v>6552</v>
      </c>
      <c r="H8394" s="7" t="str">
        <f t="shared" si="263"/>
        <v>(-25.204435, 28.294147)</v>
      </c>
    </row>
    <row r="8395" spans="1:8" x14ac:dyDescent="0.25">
      <c r="A8395" s="7" t="str">
        <f t="shared" si="262"/>
        <v>TRIM: Knersvlak - Public Siding (021024)</v>
      </c>
      <c r="B8395" s="7" t="s">
        <v>4773</v>
      </c>
      <c r="C8395" s="7" t="s">
        <v>2967</v>
      </c>
      <c r="D8395" s="14">
        <v>-26.645800000000001</v>
      </c>
      <c r="E8395" s="14">
        <v>25.952400000000001</v>
      </c>
      <c r="F8395" s="7" t="s">
        <v>2968</v>
      </c>
      <c r="G8395" s="7" t="s">
        <v>6553</v>
      </c>
      <c r="H8395" s="7" t="str">
        <f t="shared" si="263"/>
        <v>(-26.6458, 25.9524)</v>
      </c>
    </row>
    <row r="8396" spans="1:8" x14ac:dyDescent="0.25">
      <c r="A8396" s="7" t="str">
        <f t="shared" si="262"/>
        <v>TRIM: Kanakies - Public Siding (021032)</v>
      </c>
      <c r="B8396" s="7" t="s">
        <v>1746</v>
      </c>
      <c r="C8396" s="7" t="s">
        <v>2967</v>
      </c>
      <c r="D8396" s="14">
        <v>-27.3811</v>
      </c>
      <c r="E8396" s="14">
        <v>24.7681</v>
      </c>
      <c r="F8396" s="7" t="s">
        <v>2968</v>
      </c>
      <c r="G8396" s="7" t="s">
        <v>6554</v>
      </c>
      <c r="H8396" s="7" t="str">
        <f t="shared" si="263"/>
        <v>(-27.3811, 24.7681)</v>
      </c>
    </row>
    <row r="8397" spans="1:8" x14ac:dyDescent="0.25">
      <c r="A8397" s="7" t="str">
        <f t="shared" si="262"/>
        <v>TRIM: Kolke - Public Siding (021067)</v>
      </c>
      <c r="B8397" s="7" t="s">
        <v>843</v>
      </c>
      <c r="C8397" s="7" t="s">
        <v>2967</v>
      </c>
      <c r="D8397" s="14">
        <v>-28.655100000000001</v>
      </c>
      <c r="E8397" s="14">
        <v>21.4678</v>
      </c>
      <c r="F8397" s="7" t="s">
        <v>2968</v>
      </c>
      <c r="G8397" s="7" t="s">
        <v>6555</v>
      </c>
      <c r="H8397" s="7" t="str">
        <f t="shared" si="263"/>
        <v>(-28.6551, 21.4678)</v>
      </c>
    </row>
    <row r="8398" spans="1:8" x14ac:dyDescent="0.25">
      <c r="A8398" s="7" t="str">
        <f t="shared" si="262"/>
        <v>TRIM: Rugseer - Public Siding (021075)</v>
      </c>
      <c r="B8398" s="7" t="s">
        <v>919</v>
      </c>
      <c r="C8398" s="7" t="s">
        <v>2967</v>
      </c>
      <c r="D8398" s="14">
        <v>-28.452556000000001</v>
      </c>
      <c r="E8398" s="14">
        <v>20.760377999999999</v>
      </c>
      <c r="F8398" s="7" t="s">
        <v>2968</v>
      </c>
      <c r="G8398" s="7" t="s">
        <v>6556</v>
      </c>
      <c r="H8398" s="7" t="str">
        <f t="shared" si="263"/>
        <v>(-28.452556, 20.760378)</v>
      </c>
    </row>
    <row r="8399" spans="1:8" x14ac:dyDescent="0.25">
      <c r="A8399" s="7" t="str">
        <f t="shared" si="262"/>
        <v>TRIM: Rooilyf - Public Siding (021083)</v>
      </c>
      <c r="B8399" s="7" t="s">
        <v>920</v>
      </c>
      <c r="C8399" s="7" t="s">
        <v>2967</v>
      </c>
      <c r="D8399" s="14">
        <v>-31.4055</v>
      </c>
      <c r="E8399" s="14">
        <v>20.1187</v>
      </c>
      <c r="F8399" s="7" t="s">
        <v>2968</v>
      </c>
      <c r="G8399" s="7" t="s">
        <v>6557</v>
      </c>
      <c r="H8399" s="7" t="str">
        <f t="shared" si="263"/>
        <v>(-31.4055, 20.1187)</v>
      </c>
    </row>
    <row r="8400" spans="1:8" x14ac:dyDescent="0.25">
      <c r="A8400" s="7" t="str">
        <f t="shared" si="262"/>
        <v>TRIM: Vrolik - Public Siding (021091)</v>
      </c>
      <c r="B8400" s="7" t="s">
        <v>958</v>
      </c>
      <c r="C8400" s="7" t="s">
        <v>2967</v>
      </c>
      <c r="D8400" s="14">
        <v>-25.705869</v>
      </c>
      <c r="E8400" s="14">
        <v>30.056453000000001</v>
      </c>
      <c r="F8400" s="7" t="s">
        <v>2968</v>
      </c>
      <c r="G8400" s="7" t="s">
        <v>6558</v>
      </c>
      <c r="H8400" s="7" t="str">
        <f t="shared" si="263"/>
        <v>(-25.705869, 30.056453)</v>
      </c>
    </row>
    <row r="8401" spans="1:8" x14ac:dyDescent="0.25">
      <c r="A8401" s="7" t="str">
        <f t="shared" si="262"/>
        <v>TRIM: Sishen (Pro) Sdg 1 - Private Siding (040118)</v>
      </c>
      <c r="B8401" s="7" t="s">
        <v>4774</v>
      </c>
      <c r="C8401" s="7" t="s">
        <v>2974</v>
      </c>
      <c r="D8401" s="14">
        <v>-29.730768999999999</v>
      </c>
      <c r="E8401" s="14">
        <v>30.590164000000001</v>
      </c>
      <c r="F8401" s="7" t="s">
        <v>2977</v>
      </c>
      <c r="G8401" s="7" t="s">
        <v>6559</v>
      </c>
      <c r="H8401" s="7" t="str">
        <f t="shared" si="263"/>
        <v>(-29.730769, 30.590164)</v>
      </c>
    </row>
    <row r="8402" spans="1:8" x14ac:dyDescent="0.25">
      <c r="A8402" s="7" t="str">
        <f t="shared" si="262"/>
        <v>TRIM: Saldanha Sdg 6 - Private Siding (040223)</v>
      </c>
      <c r="B8402" s="7" t="s">
        <v>4775</v>
      </c>
      <c r="C8402" s="7" t="s">
        <v>2974</v>
      </c>
      <c r="D8402" s="14">
        <v>-33.05033083</v>
      </c>
      <c r="E8402" s="14">
        <v>17.910875000000001</v>
      </c>
      <c r="F8402" s="7" t="s">
        <v>2977</v>
      </c>
      <c r="G8402" s="7" t="s">
        <v>6560</v>
      </c>
      <c r="H8402" s="7" t="str">
        <f t="shared" si="263"/>
        <v>(-33.0503308, 17.910875)</v>
      </c>
    </row>
    <row r="8403" spans="1:8" x14ac:dyDescent="0.25">
      <c r="A8403" s="7" t="str">
        <f t="shared" si="262"/>
        <v>TRIM: Mulobezi - Station (050820)</v>
      </c>
      <c r="B8403" s="7" t="s">
        <v>4776</v>
      </c>
      <c r="C8403" s="7" t="s">
        <v>2979</v>
      </c>
      <c r="D8403" s="14">
        <v>-25.264299999999999</v>
      </c>
      <c r="E8403" s="14">
        <v>30.253900000000002</v>
      </c>
      <c r="F8403" s="7" t="s">
        <v>4319</v>
      </c>
      <c r="G8403" s="7" t="s">
        <v>6561</v>
      </c>
      <c r="H8403" s="7" t="str">
        <f t="shared" si="263"/>
        <v>(-25.2643, 30.2539)</v>
      </c>
    </row>
    <row r="8404" spans="1:8" x14ac:dyDescent="0.25">
      <c r="A8404" s="7" t="str">
        <f t="shared" si="262"/>
        <v>TRIM: Nchanga - Station (058121)</v>
      </c>
      <c r="B8404" s="7" t="s">
        <v>4777</v>
      </c>
      <c r="C8404" s="7" t="s">
        <v>2979</v>
      </c>
      <c r="D8404" s="14">
        <v>-26.566500000000001</v>
      </c>
      <c r="E8404" s="14">
        <v>27.863600000000002</v>
      </c>
      <c r="F8404" s="7" t="s">
        <v>4319</v>
      </c>
      <c r="G8404" s="7" t="s">
        <v>6562</v>
      </c>
      <c r="H8404" s="7" t="str">
        <f t="shared" si="263"/>
        <v>(-26.5665, 27.8636)</v>
      </c>
    </row>
    <row r="8405" spans="1:8" x14ac:dyDescent="0.25">
      <c r="A8405" s="7" t="str">
        <f t="shared" si="262"/>
        <v>TRIM: Mlawula - Station (060224)</v>
      </c>
      <c r="B8405" s="7" t="s">
        <v>1978</v>
      </c>
      <c r="C8405" s="7" t="s">
        <v>2979</v>
      </c>
      <c r="D8405" s="14" t="s">
        <v>4778</v>
      </c>
      <c r="E8405" s="14">
        <v>32.002809999999997</v>
      </c>
      <c r="F8405" s="7" t="s">
        <v>4319</v>
      </c>
      <c r="G8405" s="7" t="s">
        <v>6563</v>
      </c>
      <c r="H8405" s="7" t="str">
        <f t="shared" si="263"/>
        <v>( -26.20765, 32.00281)</v>
      </c>
    </row>
    <row r="8406" spans="1:8" x14ac:dyDescent="0.25">
      <c r="A8406" s="7" t="str">
        <f t="shared" si="262"/>
        <v>TRIM: Mpaka - Station (060232)</v>
      </c>
      <c r="B8406" s="7" t="s">
        <v>2458</v>
      </c>
      <c r="C8406" s="7" t="s">
        <v>2979</v>
      </c>
      <c r="D8406" s="14">
        <v>-26.431370999999999</v>
      </c>
      <c r="E8406" s="14">
        <v>31.770834000000001</v>
      </c>
      <c r="F8406" s="7" t="s">
        <v>4319</v>
      </c>
      <c r="G8406" s="7" t="s">
        <v>6564</v>
      </c>
      <c r="H8406" s="7" t="str">
        <f t="shared" si="263"/>
        <v>(-26.431371, 31.770834)</v>
      </c>
    </row>
    <row r="8407" spans="1:8" x14ac:dyDescent="0.25">
      <c r="A8407" s="7" t="str">
        <f t="shared" si="262"/>
        <v>TRIM: Phuzumoya - Station (060267)</v>
      </c>
      <c r="B8407" s="7" t="s">
        <v>4779</v>
      </c>
      <c r="C8407" s="7" t="s">
        <v>2979</v>
      </c>
      <c r="D8407" s="14">
        <v>-24.2463178</v>
      </c>
      <c r="E8407" s="14">
        <v>30.8040159</v>
      </c>
      <c r="F8407" s="7" t="s">
        <v>4319</v>
      </c>
      <c r="G8407" s="7" t="s">
        <v>6565</v>
      </c>
      <c r="H8407" s="7" t="str">
        <f t="shared" si="263"/>
        <v>(-24.2463178, 30.8040159)</v>
      </c>
    </row>
    <row r="8408" spans="1:8" x14ac:dyDescent="0.25">
      <c r="A8408" s="7" t="str">
        <f t="shared" si="262"/>
        <v>TRIM: Sidvodkodvo - Station (060275)</v>
      </c>
      <c r="B8408" s="7" t="s">
        <v>4780</v>
      </c>
      <c r="C8408" s="7" t="s">
        <v>2979</v>
      </c>
      <c r="D8408" s="14">
        <v>-26.6166667</v>
      </c>
      <c r="E8408" s="14">
        <v>31.421332</v>
      </c>
      <c r="F8408" s="7" t="s">
        <v>4319</v>
      </c>
      <c r="G8408" s="7" t="s">
        <v>6566</v>
      </c>
      <c r="H8408" s="7" t="str">
        <f t="shared" si="263"/>
        <v>(-26.6166667, 31.421332)</v>
      </c>
    </row>
    <row r="8409" spans="1:8" x14ac:dyDescent="0.25">
      <c r="A8409" s="7" t="str">
        <f t="shared" si="262"/>
        <v>TRIM: Matsapha - Station (060283)</v>
      </c>
      <c r="B8409" s="7" t="s">
        <v>4781</v>
      </c>
      <c r="C8409" s="7" t="s">
        <v>2979</v>
      </c>
      <c r="D8409" s="14">
        <v>-26.500948000000001</v>
      </c>
      <c r="E8409" s="14">
        <v>31.314129000000001</v>
      </c>
      <c r="F8409" s="7" t="s">
        <v>4319</v>
      </c>
      <c r="G8409" s="7" t="s">
        <v>6567</v>
      </c>
      <c r="H8409" s="7" t="str">
        <f t="shared" si="263"/>
        <v>(-26.500948, 31.314129)</v>
      </c>
    </row>
    <row r="8410" spans="1:8" x14ac:dyDescent="0.25">
      <c r="A8410" s="7" t="str">
        <f t="shared" si="262"/>
        <v>TRIM: Maloma - Public Siding (060312)</v>
      </c>
      <c r="B8410" s="7" t="s">
        <v>4782</v>
      </c>
      <c r="C8410" s="7" t="s">
        <v>2967</v>
      </c>
      <c r="D8410" s="14">
        <v>-27.0029</v>
      </c>
      <c r="E8410" s="14">
        <v>31.653264</v>
      </c>
      <c r="F8410" s="7" t="s">
        <v>4319</v>
      </c>
      <c r="G8410" s="7" t="s">
        <v>6568</v>
      </c>
      <c r="H8410" s="7" t="str">
        <f t="shared" si="263"/>
        <v>(-27.0029, 31.653264)</v>
      </c>
    </row>
    <row r="8411" spans="1:8" x14ac:dyDescent="0.25">
      <c r="A8411" s="7" t="str">
        <f t="shared" si="262"/>
        <v>TRIM: Big Bend - Station (060313)</v>
      </c>
      <c r="B8411" s="7" t="s">
        <v>4783</v>
      </c>
      <c r="C8411" s="7" t="s">
        <v>2979</v>
      </c>
      <c r="D8411" s="14">
        <v>-26.781603</v>
      </c>
      <c r="E8411" s="14">
        <v>31.930244999999999</v>
      </c>
      <c r="F8411" s="7" t="s">
        <v>4319</v>
      </c>
      <c r="G8411" s="7" t="s">
        <v>6569</v>
      </c>
      <c r="H8411" s="7" t="str">
        <f t="shared" si="263"/>
        <v>(-26.781603, 31.930245)</v>
      </c>
    </row>
    <row r="8412" spans="1:8" x14ac:dyDescent="0.25">
      <c r="A8412" s="7" t="str">
        <f t="shared" si="262"/>
        <v>TRIM: Nsoko - Station (060321)</v>
      </c>
      <c r="B8412" s="7" t="s">
        <v>2919</v>
      </c>
      <c r="C8412" s="7" t="s">
        <v>2979</v>
      </c>
      <c r="D8412" s="14">
        <v>-27.021649</v>
      </c>
      <c r="E8412" s="14">
        <v>31.896104999999999</v>
      </c>
      <c r="F8412" s="7" t="s">
        <v>4319</v>
      </c>
      <c r="G8412" s="7" t="s">
        <v>6570</v>
      </c>
      <c r="H8412" s="7" t="str">
        <f t="shared" si="263"/>
        <v>(-27.021649, 31.896105)</v>
      </c>
    </row>
    <row r="8413" spans="1:8" x14ac:dyDescent="0.25">
      <c r="A8413" s="7" t="str">
        <f t="shared" si="262"/>
        <v>TRIM: Lavumisa - Station (060356)</v>
      </c>
      <c r="B8413" s="7" t="s">
        <v>4784</v>
      </c>
      <c r="C8413" s="7" t="s">
        <v>2979</v>
      </c>
      <c r="D8413" s="14">
        <v>-27.310257</v>
      </c>
      <c r="E8413" s="14">
        <v>31.887568000000002</v>
      </c>
      <c r="F8413" s="7" t="s">
        <v>4319</v>
      </c>
      <c r="G8413" s="7" t="s">
        <v>6571</v>
      </c>
      <c r="H8413" s="7" t="str">
        <f t="shared" si="263"/>
        <v>(-27.310257, 31.887568)</v>
      </c>
    </row>
    <row r="8414" spans="1:8" x14ac:dyDescent="0.25">
      <c r="A8414" s="7" t="str">
        <f t="shared" si="262"/>
        <v>TRIM: Mhlume - Station (060364)</v>
      </c>
      <c r="B8414" s="7" t="s">
        <v>4785</v>
      </c>
      <c r="C8414" s="7" t="s">
        <v>2979</v>
      </c>
      <c r="D8414" s="14" t="s">
        <v>4786</v>
      </c>
      <c r="E8414" s="14">
        <v>31.813555999999998</v>
      </c>
      <c r="F8414" s="7" t="s">
        <v>4319</v>
      </c>
      <c r="G8414" s="7" t="s">
        <v>6572</v>
      </c>
      <c r="H8414" s="7" t="str">
        <f t="shared" si="263"/>
        <v>( -26.043518, 31.813556)</v>
      </c>
    </row>
    <row r="8415" spans="1:8" x14ac:dyDescent="0.25">
      <c r="A8415" s="7" t="str">
        <f t="shared" si="262"/>
        <v>TRIM: Woodstock - Station (100013)</v>
      </c>
      <c r="B8415" s="7" t="s">
        <v>1728</v>
      </c>
      <c r="C8415" s="7" t="s">
        <v>2979</v>
      </c>
      <c r="D8415" s="14">
        <v>-33.925296000000003</v>
      </c>
      <c r="E8415" s="14">
        <v>18.446307999999998</v>
      </c>
      <c r="F8415" s="7" t="s">
        <v>2977</v>
      </c>
      <c r="G8415" s="7" t="s">
        <v>6573</v>
      </c>
      <c r="H8415" s="7" t="str">
        <f t="shared" si="263"/>
        <v>(-33.925296, 18.446308)</v>
      </c>
    </row>
    <row r="8416" spans="1:8" x14ac:dyDescent="0.25">
      <c r="A8416" s="7" t="str">
        <f t="shared" si="262"/>
        <v>TRIM: Cape Town - Station (100021)</v>
      </c>
      <c r="B8416" s="7" t="s">
        <v>2617</v>
      </c>
      <c r="C8416" s="7" t="s">
        <v>2979</v>
      </c>
      <c r="D8416" s="14">
        <v>-33.921300000000002</v>
      </c>
      <c r="E8416" s="14">
        <v>18.433800000000002</v>
      </c>
      <c r="F8416" s="7" t="s">
        <v>2977</v>
      </c>
      <c r="G8416" s="7" t="s">
        <v>6574</v>
      </c>
      <c r="H8416" s="7" t="str">
        <f t="shared" si="263"/>
        <v>(-33.9213, 18.4338)</v>
      </c>
    </row>
    <row r="8417" spans="1:8" x14ac:dyDescent="0.25">
      <c r="A8417" s="7" t="str">
        <f t="shared" si="262"/>
        <v>TRIM: Table Bay Harbour - Port-No Yard Control (100048)</v>
      </c>
      <c r="B8417" s="7" t="s">
        <v>4787</v>
      </c>
      <c r="C8417" s="7" t="s">
        <v>4788</v>
      </c>
      <c r="D8417" s="14">
        <v>-33.920880560000001</v>
      </c>
      <c r="E8417" s="14">
        <v>18.434264720000002</v>
      </c>
      <c r="F8417" s="7" t="s">
        <v>2977</v>
      </c>
      <c r="G8417" s="7" t="s">
        <v>6575</v>
      </c>
      <c r="H8417" s="7" t="str">
        <f t="shared" si="263"/>
        <v>(-33.9208806, 18.4342647)</v>
      </c>
    </row>
    <row r="8418" spans="1:8" x14ac:dyDescent="0.25">
      <c r="A8418" s="7" t="str">
        <f t="shared" si="262"/>
        <v>TRIM: Soutrivier - Station (100064)</v>
      </c>
      <c r="B8418" s="7" t="s">
        <v>4789</v>
      </c>
      <c r="C8418" s="7" t="s">
        <v>2979</v>
      </c>
      <c r="D8418" s="14">
        <v>-33.927264999999998</v>
      </c>
      <c r="E8418" s="14">
        <v>18.465353</v>
      </c>
      <c r="F8418" s="7" t="s">
        <v>2977</v>
      </c>
      <c r="G8418" s="7" t="s">
        <v>6576</v>
      </c>
      <c r="H8418" s="7" t="str">
        <f t="shared" si="263"/>
        <v>(-33.927265, 18.465353)</v>
      </c>
    </row>
    <row r="8419" spans="1:8" x14ac:dyDescent="0.25">
      <c r="A8419" s="7" t="str">
        <f t="shared" si="262"/>
        <v>TRIM: Koebergweg - Station (100072)</v>
      </c>
      <c r="B8419" s="7" t="s">
        <v>4790</v>
      </c>
      <c r="C8419" s="7" t="s">
        <v>2979</v>
      </c>
      <c r="D8419" s="14">
        <v>-33.925600000000003</v>
      </c>
      <c r="E8419" s="14">
        <v>18.478619999999999</v>
      </c>
      <c r="F8419" s="7" t="s">
        <v>2977</v>
      </c>
      <c r="G8419" s="7" t="s">
        <v>6577</v>
      </c>
      <c r="H8419" s="7" t="str">
        <f t="shared" si="263"/>
        <v>(-33.9256, 18.47862)</v>
      </c>
    </row>
    <row r="8420" spans="1:8" x14ac:dyDescent="0.25">
      <c r="A8420" s="7" t="str">
        <f t="shared" si="262"/>
        <v>TRIM: Maitland - Station (100099)</v>
      </c>
      <c r="B8420" s="7" t="s">
        <v>1731</v>
      </c>
      <c r="C8420" s="7" t="s">
        <v>2979</v>
      </c>
      <c r="D8420" s="14">
        <v>-33.924526</v>
      </c>
      <c r="E8420" s="14">
        <v>18.488520999999999</v>
      </c>
      <c r="F8420" s="7" t="s">
        <v>2977</v>
      </c>
      <c r="G8420" s="7" t="s">
        <v>6578</v>
      </c>
      <c r="H8420" s="7" t="str">
        <f t="shared" si="263"/>
        <v>(-33.924526, 18.488521)</v>
      </c>
    </row>
    <row r="8421" spans="1:8" x14ac:dyDescent="0.25">
      <c r="A8421" s="7" t="str">
        <f t="shared" si="262"/>
        <v>TRIM: Woltemade - Station (100102)</v>
      </c>
      <c r="B8421" s="7" t="s">
        <v>2176</v>
      </c>
      <c r="C8421" s="7" t="s">
        <v>2979</v>
      </c>
      <c r="D8421" s="14">
        <v>-33.921917000000001</v>
      </c>
      <c r="E8421" s="14">
        <v>18.508261000000001</v>
      </c>
      <c r="F8421" s="7" t="s">
        <v>2977</v>
      </c>
      <c r="G8421" s="7" t="s">
        <v>6579</v>
      </c>
      <c r="H8421" s="7" t="str">
        <f t="shared" si="263"/>
        <v>(-33.921917, 18.508261)</v>
      </c>
    </row>
    <row r="8422" spans="1:8" x14ac:dyDescent="0.25">
      <c r="A8422" s="7" t="str">
        <f t="shared" si="262"/>
        <v>TRIM: Mutual - Station (100129)</v>
      </c>
      <c r="B8422" s="7" t="s">
        <v>1733</v>
      </c>
      <c r="C8422" s="7" t="s">
        <v>2979</v>
      </c>
      <c r="D8422" s="14">
        <v>-33.921562999999999</v>
      </c>
      <c r="E8422" s="14">
        <v>18.514395</v>
      </c>
      <c r="F8422" s="7" t="s">
        <v>2977</v>
      </c>
      <c r="G8422" s="7" t="s">
        <v>6580</v>
      </c>
      <c r="H8422" s="7" t="str">
        <f t="shared" si="263"/>
        <v>(-33.921563, 18.514395)</v>
      </c>
    </row>
    <row r="8423" spans="1:8" x14ac:dyDescent="0.25">
      <c r="A8423" s="7" t="str">
        <f t="shared" si="262"/>
        <v>TRIM: Thornton - Station (100137)</v>
      </c>
      <c r="B8423" s="7" t="s">
        <v>1737</v>
      </c>
      <c r="C8423" s="7" t="s">
        <v>2979</v>
      </c>
      <c r="D8423" s="14">
        <v>-33.918717999999998</v>
      </c>
      <c r="E8423" s="14">
        <v>18.533145000000001</v>
      </c>
      <c r="F8423" s="7" t="s">
        <v>2977</v>
      </c>
      <c r="G8423" s="7" t="s">
        <v>6581</v>
      </c>
      <c r="H8423" s="7" t="str">
        <f t="shared" si="263"/>
        <v>(-33.918718, 18.533145)</v>
      </c>
    </row>
    <row r="8424" spans="1:8" x14ac:dyDescent="0.25">
      <c r="A8424" s="7" t="str">
        <f t="shared" si="262"/>
        <v>TRIM: Goodwood - Station (100145)</v>
      </c>
      <c r="B8424" s="7" t="s">
        <v>2177</v>
      </c>
      <c r="C8424" s="7" t="s">
        <v>2979</v>
      </c>
      <c r="D8424" s="14">
        <v>-33.914220999999998</v>
      </c>
      <c r="E8424" s="14">
        <v>18.548034000000001</v>
      </c>
      <c r="F8424" s="7" t="s">
        <v>2977</v>
      </c>
      <c r="G8424" s="7" t="s">
        <v>6582</v>
      </c>
      <c r="H8424" s="7" t="str">
        <f t="shared" si="263"/>
        <v>(-33.914221, 18.548034)</v>
      </c>
    </row>
    <row r="8425" spans="1:8" x14ac:dyDescent="0.25">
      <c r="A8425" s="7" t="str">
        <f t="shared" si="262"/>
        <v>TRIM: Epping Mark - Station (100153)</v>
      </c>
      <c r="B8425" s="7" t="s">
        <v>4791</v>
      </c>
      <c r="C8425" s="7" t="s">
        <v>2979</v>
      </c>
      <c r="D8425" s="14">
        <v>-33.926486109999999</v>
      </c>
      <c r="E8425" s="14">
        <v>18.471186110000001</v>
      </c>
      <c r="F8425" s="7" t="s">
        <v>2977</v>
      </c>
      <c r="G8425" s="7" t="s">
        <v>6583</v>
      </c>
      <c r="H8425" s="7" t="str">
        <f t="shared" si="263"/>
        <v>(-33.9264861, 18.4711861)</v>
      </c>
    </row>
    <row r="8426" spans="1:8" x14ac:dyDescent="0.25">
      <c r="A8426" s="7" t="str">
        <f t="shared" si="262"/>
        <v>TRIM: Vasco - Station (100161)</v>
      </c>
      <c r="B8426" s="7" t="s">
        <v>1738</v>
      </c>
      <c r="C8426" s="7" t="s">
        <v>2979</v>
      </c>
      <c r="D8426" s="14">
        <v>-33.911028999999999</v>
      </c>
      <c r="E8426" s="14">
        <v>18.559125999999999</v>
      </c>
      <c r="F8426" s="7" t="s">
        <v>2977</v>
      </c>
      <c r="G8426" s="7" t="s">
        <v>6584</v>
      </c>
      <c r="H8426" s="7" t="str">
        <f t="shared" si="263"/>
        <v>(-33.911029, 18.559126)</v>
      </c>
    </row>
    <row r="8427" spans="1:8" x14ac:dyDescent="0.25">
      <c r="A8427" s="7" t="str">
        <f t="shared" si="262"/>
        <v>TRIM: Elsiesrivier - Station (100188)</v>
      </c>
      <c r="B8427" s="7" t="s">
        <v>4792</v>
      </c>
      <c r="C8427" s="7" t="s">
        <v>2979</v>
      </c>
      <c r="D8427" s="14">
        <v>-33.910355000000003</v>
      </c>
      <c r="E8427" s="14">
        <v>18.569780000000002</v>
      </c>
      <c r="F8427" s="7" t="s">
        <v>2977</v>
      </c>
      <c r="G8427" s="7" t="s">
        <v>6585</v>
      </c>
      <c r="H8427" s="7" t="str">
        <f t="shared" si="263"/>
        <v>(-33.910355, 18.56978)</v>
      </c>
    </row>
    <row r="8428" spans="1:8" x14ac:dyDescent="0.25">
      <c r="A8428" s="7" t="str">
        <f t="shared" si="262"/>
        <v>TRIM: Parow - Station (100196)</v>
      </c>
      <c r="B8428" s="7" t="s">
        <v>2370</v>
      </c>
      <c r="C8428" s="7" t="s">
        <v>2979</v>
      </c>
      <c r="D8428" s="14">
        <v>-33.909390000000002</v>
      </c>
      <c r="E8428" s="14">
        <v>18.5869</v>
      </c>
      <c r="F8428" s="7" t="s">
        <v>2977</v>
      </c>
      <c r="G8428" s="7" t="s">
        <v>6586</v>
      </c>
      <c r="H8428" s="7" t="str">
        <f t="shared" si="263"/>
        <v>(-33.90939, 18.5869)</v>
      </c>
    </row>
    <row r="8429" spans="1:8" x14ac:dyDescent="0.25">
      <c r="A8429" s="7" t="str">
        <f t="shared" si="262"/>
        <v>TRIM: Atlantis - Station (100218)</v>
      </c>
      <c r="B8429" s="7" t="s">
        <v>2249</v>
      </c>
      <c r="C8429" s="7" t="s">
        <v>2979</v>
      </c>
      <c r="D8429" s="14">
        <v>-33.603459999999998</v>
      </c>
      <c r="E8429" s="14">
        <v>18.461296999999998</v>
      </c>
      <c r="F8429" s="7" t="s">
        <v>2977</v>
      </c>
      <c r="G8429" s="7" t="s">
        <v>6587</v>
      </c>
      <c r="H8429" s="7" t="str">
        <f t="shared" si="263"/>
        <v>(-33.60346, 18.461297)</v>
      </c>
    </row>
    <row r="8430" spans="1:8" x14ac:dyDescent="0.25">
      <c r="A8430" s="7" t="str">
        <f t="shared" si="262"/>
        <v>TRIM: Tygerberg - Station (100226)</v>
      </c>
      <c r="B8430" s="7" t="s">
        <v>67</v>
      </c>
      <c r="C8430" s="7" t="s">
        <v>2979</v>
      </c>
      <c r="D8430" s="14">
        <v>-33.907203000000003</v>
      </c>
      <c r="E8430" s="14">
        <v>18.602211</v>
      </c>
      <c r="F8430" s="7" t="s">
        <v>2977</v>
      </c>
      <c r="G8430" s="7" t="s">
        <v>6588</v>
      </c>
      <c r="H8430" s="7" t="str">
        <f t="shared" si="263"/>
        <v>(-33.907203, 18.602211)</v>
      </c>
    </row>
    <row r="8431" spans="1:8" x14ac:dyDescent="0.25">
      <c r="A8431" s="7" t="str">
        <f t="shared" si="262"/>
        <v>TRIM: Bellville Autosort - Station (100234)</v>
      </c>
      <c r="B8431" s="7" t="s">
        <v>4793</v>
      </c>
      <c r="C8431" s="7" t="s">
        <v>2979</v>
      </c>
      <c r="D8431" s="14">
        <v>-33.906111109999998</v>
      </c>
      <c r="E8431" s="14">
        <v>18.628183329999999</v>
      </c>
      <c r="F8431" s="7" t="s">
        <v>2977</v>
      </c>
      <c r="G8431" s="7" t="s">
        <v>6589</v>
      </c>
      <c r="H8431" s="7" t="str">
        <f t="shared" si="263"/>
        <v>(-33.9061111, 18.6281833)</v>
      </c>
    </row>
    <row r="8432" spans="1:8" x14ac:dyDescent="0.25">
      <c r="A8432" s="7" t="str">
        <f t="shared" si="262"/>
        <v>TRIM: Stikland - Station (100242)</v>
      </c>
      <c r="B8432" s="7" t="s">
        <v>68</v>
      </c>
      <c r="C8432" s="7" t="s">
        <v>2979</v>
      </c>
      <c r="D8432" s="14">
        <v>-33.904584</v>
      </c>
      <c r="E8432" s="14">
        <v>18.657060000000001</v>
      </c>
      <c r="F8432" s="7" t="s">
        <v>2977</v>
      </c>
      <c r="G8432" s="7" t="s">
        <v>6590</v>
      </c>
      <c r="H8432" s="7" t="str">
        <f t="shared" si="263"/>
        <v>(-33.904584, 18.65706)</v>
      </c>
    </row>
    <row r="8433" spans="1:8" x14ac:dyDescent="0.25">
      <c r="A8433" s="7" t="str">
        <f t="shared" si="262"/>
        <v>TRIM: Belcon - Container Terminal (100269)</v>
      </c>
      <c r="B8433" s="7" t="s">
        <v>4794</v>
      </c>
      <c r="C8433" s="7" t="s">
        <v>3317</v>
      </c>
      <c r="D8433" s="14">
        <v>-33.906111109999998</v>
      </c>
      <c r="E8433" s="14">
        <v>18.628183329999999</v>
      </c>
      <c r="F8433" s="7" t="s">
        <v>2977</v>
      </c>
      <c r="G8433" s="7" t="s">
        <v>6591</v>
      </c>
      <c r="H8433" s="7" t="str">
        <f t="shared" si="263"/>
        <v>(-33.9061111, 18.6281833)</v>
      </c>
    </row>
    <row r="8434" spans="1:8" x14ac:dyDescent="0.25">
      <c r="A8434" s="7" t="str">
        <f t="shared" si="262"/>
        <v>TRIM: Brackenfell - Station (100277)</v>
      </c>
      <c r="B8434" s="7" t="s">
        <v>69</v>
      </c>
      <c r="C8434" s="7" t="s">
        <v>2979</v>
      </c>
      <c r="D8434" s="14">
        <v>-33.880938999999998</v>
      </c>
      <c r="E8434" s="14">
        <v>18.689029999999999</v>
      </c>
      <c r="F8434" s="7" t="s">
        <v>2977</v>
      </c>
      <c r="G8434" s="7" t="s">
        <v>6592</v>
      </c>
      <c r="H8434" s="7" t="str">
        <f t="shared" si="263"/>
        <v>(-33.880939, 18.68903)</v>
      </c>
    </row>
    <row r="8435" spans="1:8" x14ac:dyDescent="0.25">
      <c r="A8435" s="7" t="str">
        <f t="shared" si="262"/>
        <v>TRIM: Kraaifontein - Station (100293)</v>
      </c>
      <c r="B8435" s="7" t="s">
        <v>59</v>
      </c>
      <c r="C8435" s="7" t="s">
        <v>2979</v>
      </c>
      <c r="D8435" s="14">
        <v>-33.846992999999998</v>
      </c>
      <c r="E8435" s="14">
        <v>18.724532</v>
      </c>
      <c r="F8435" s="7" t="s">
        <v>2977</v>
      </c>
      <c r="G8435" s="7" t="s">
        <v>6593</v>
      </c>
      <c r="H8435" s="7" t="str">
        <f t="shared" si="263"/>
        <v>(-33.846993, 18.724532)</v>
      </c>
    </row>
    <row r="8436" spans="1:8" x14ac:dyDescent="0.25">
      <c r="A8436" s="7" t="str">
        <f t="shared" si="262"/>
        <v>TRIM: Muldersvlei - Station (100315)</v>
      </c>
      <c r="B8436" s="7" t="s">
        <v>54</v>
      </c>
      <c r="C8436" s="7" t="s">
        <v>2979</v>
      </c>
      <c r="D8436" s="14">
        <v>-33.830539000000002</v>
      </c>
      <c r="E8436" s="14">
        <v>18.828834000000001</v>
      </c>
      <c r="F8436" s="7" t="s">
        <v>2977</v>
      </c>
      <c r="G8436" s="7" t="s">
        <v>6594</v>
      </c>
      <c r="H8436" s="7" t="str">
        <f t="shared" si="263"/>
        <v>(-33.830539, 18.828834)</v>
      </c>
    </row>
    <row r="8437" spans="1:8" x14ac:dyDescent="0.25">
      <c r="A8437" s="7" t="str">
        <f t="shared" si="262"/>
        <v>TRIM: Klapmuts - Station (100323)</v>
      </c>
      <c r="B8437" s="7" t="s">
        <v>61</v>
      </c>
      <c r="C8437" s="7" t="s">
        <v>2979</v>
      </c>
      <c r="D8437" s="14">
        <v>-33.805877000000002</v>
      </c>
      <c r="E8437" s="14">
        <v>18.870903999999999</v>
      </c>
      <c r="F8437" s="7" t="s">
        <v>2977</v>
      </c>
      <c r="G8437" s="7" t="s">
        <v>6595</v>
      </c>
      <c r="H8437" s="7" t="str">
        <f t="shared" si="263"/>
        <v>(-33.805877, 18.870904)</v>
      </c>
    </row>
    <row r="8438" spans="1:8" x14ac:dyDescent="0.25">
      <c r="A8438" s="7" t="str">
        <f t="shared" si="262"/>
        <v>TRIM: Paarl - Station (100331)</v>
      </c>
      <c r="B8438" s="7" t="s">
        <v>101</v>
      </c>
      <c r="C8438" s="7" t="s">
        <v>2979</v>
      </c>
      <c r="D8438" s="14">
        <v>-33.764961999999997</v>
      </c>
      <c r="E8438" s="14">
        <v>18.965356</v>
      </c>
      <c r="F8438" s="7" t="s">
        <v>2977</v>
      </c>
      <c r="G8438" s="7" t="s">
        <v>6596</v>
      </c>
      <c r="H8438" s="7" t="str">
        <f t="shared" si="263"/>
        <v>(-33.764962, 18.965356)</v>
      </c>
    </row>
    <row r="8439" spans="1:8" x14ac:dyDescent="0.25">
      <c r="A8439" s="7" t="str">
        <f t="shared" si="262"/>
        <v>TRIM: Koelenhof - Station (100358)</v>
      </c>
      <c r="B8439" s="7" t="s">
        <v>53</v>
      </c>
      <c r="C8439" s="7" t="s">
        <v>2979</v>
      </c>
      <c r="D8439" s="14">
        <v>-33.873162000000001</v>
      </c>
      <c r="E8439" s="14">
        <v>18.820103</v>
      </c>
      <c r="F8439" s="7" t="s">
        <v>2977</v>
      </c>
      <c r="G8439" s="7" t="s">
        <v>6597</v>
      </c>
      <c r="H8439" s="7" t="str">
        <f t="shared" si="263"/>
        <v>(-33.873162, 18.820103)</v>
      </c>
    </row>
    <row r="8440" spans="1:8" x14ac:dyDescent="0.25">
      <c r="A8440" s="7" t="str">
        <f t="shared" si="262"/>
        <v>TRIM: Huguenot - Station (100366)</v>
      </c>
      <c r="B8440" s="7" t="s">
        <v>102</v>
      </c>
      <c r="C8440" s="7" t="s">
        <v>2979</v>
      </c>
      <c r="D8440" s="14">
        <v>-33.729737999999998</v>
      </c>
      <c r="E8440" s="14">
        <v>18.977319999999999</v>
      </c>
      <c r="F8440" s="7" t="s">
        <v>2977</v>
      </c>
      <c r="G8440" s="7" t="s">
        <v>6598</v>
      </c>
      <c r="H8440" s="7" t="str">
        <f t="shared" si="263"/>
        <v>(-33.729738, 18.97732)</v>
      </c>
    </row>
    <row r="8441" spans="1:8" x14ac:dyDescent="0.25">
      <c r="A8441" s="7" t="str">
        <f t="shared" si="262"/>
        <v>TRIM: Dal Josafat - Station (100374)</v>
      </c>
      <c r="B8441" s="7" t="s">
        <v>108</v>
      </c>
      <c r="C8441" s="7" t="s">
        <v>2979</v>
      </c>
      <c r="D8441" s="14">
        <v>-33.706550999999997</v>
      </c>
      <c r="E8441" s="14">
        <v>18.981123</v>
      </c>
      <c r="F8441" s="7" t="s">
        <v>2977</v>
      </c>
      <c r="G8441" s="7" t="s">
        <v>6599</v>
      </c>
      <c r="H8441" s="7" t="str">
        <f t="shared" si="263"/>
        <v>(-33.706551, 18.981123)</v>
      </c>
    </row>
    <row r="8442" spans="1:8" x14ac:dyDescent="0.25">
      <c r="A8442" s="7" t="str">
        <f t="shared" si="262"/>
        <v>TRIM: Wellington - Station (100382)</v>
      </c>
      <c r="B8442" s="7" t="s">
        <v>110</v>
      </c>
      <c r="C8442" s="7" t="s">
        <v>2979</v>
      </c>
      <c r="D8442" s="14">
        <v>-33.634486000000003</v>
      </c>
      <c r="E8442" s="14">
        <v>18.992504</v>
      </c>
      <c r="F8442" s="7" t="s">
        <v>2977</v>
      </c>
      <c r="G8442" s="7" t="s">
        <v>6600</v>
      </c>
      <c r="H8442" s="7" t="str">
        <f t="shared" si="263"/>
        <v>(-33.634486, 18.992504)</v>
      </c>
    </row>
    <row r="8443" spans="1:8" x14ac:dyDescent="0.25">
      <c r="A8443" s="7" t="str">
        <f t="shared" si="262"/>
        <v>TRIM: Kentemade - Station (100404)</v>
      </c>
      <c r="B8443" s="7" t="s">
        <v>2618</v>
      </c>
      <c r="C8443" s="7" t="s">
        <v>2979</v>
      </c>
      <c r="D8443" s="14">
        <v>-33.912909999999997</v>
      </c>
      <c r="E8443" s="14">
        <v>18.498214000000001</v>
      </c>
      <c r="F8443" s="7" t="s">
        <v>2977</v>
      </c>
      <c r="G8443" s="7" t="s">
        <v>6601</v>
      </c>
      <c r="H8443" s="7" t="str">
        <f t="shared" si="263"/>
        <v>(-33.91291, 18.498214)</v>
      </c>
    </row>
    <row r="8444" spans="1:8" x14ac:dyDescent="0.25">
      <c r="A8444" s="7" t="str">
        <f t="shared" si="262"/>
        <v>TRIM: Hermon - Station (100412)</v>
      </c>
      <c r="B8444" s="7" t="s">
        <v>119</v>
      </c>
      <c r="C8444" s="7" t="s">
        <v>2979</v>
      </c>
      <c r="D8444" s="14">
        <v>-33.438425000000002</v>
      </c>
      <c r="E8444" s="14">
        <v>18.968250000000001</v>
      </c>
      <c r="F8444" s="7" t="s">
        <v>2977</v>
      </c>
      <c r="G8444" s="7" t="s">
        <v>6602</v>
      </c>
      <c r="H8444" s="7" t="str">
        <f t="shared" si="263"/>
        <v>(-33.438425, 18.96825)</v>
      </c>
    </row>
    <row r="8445" spans="1:8" x14ac:dyDescent="0.25">
      <c r="A8445" s="7" t="str">
        <f t="shared" si="262"/>
        <v>TRIM: Gouda - Station (100439)</v>
      </c>
      <c r="B8445" s="7" t="s">
        <v>115</v>
      </c>
      <c r="C8445" s="7" t="s">
        <v>2979</v>
      </c>
      <c r="D8445" s="14">
        <v>-33.301509000000003</v>
      </c>
      <c r="E8445" s="14">
        <v>19.041981</v>
      </c>
      <c r="F8445" s="7" t="s">
        <v>2977</v>
      </c>
      <c r="G8445" s="7" t="s">
        <v>6603</v>
      </c>
      <c r="H8445" s="7" t="str">
        <f t="shared" si="263"/>
        <v>(-33.301509, 19.041981)</v>
      </c>
    </row>
    <row r="8446" spans="1:8" x14ac:dyDescent="0.25">
      <c r="A8446" s="7" t="str">
        <f t="shared" si="262"/>
        <v>TRIM: Tulbaghweg - Station (100447)</v>
      </c>
      <c r="B8446" s="7" t="s">
        <v>116</v>
      </c>
      <c r="C8446" s="7" t="s">
        <v>2979</v>
      </c>
      <c r="D8446" s="14">
        <v>-33.320722000000004</v>
      </c>
      <c r="E8446" s="14">
        <v>19.100754999999999</v>
      </c>
      <c r="F8446" s="7" t="s">
        <v>2977</v>
      </c>
      <c r="G8446" s="7" t="s">
        <v>6604</v>
      </c>
      <c r="H8446" s="7" t="str">
        <f t="shared" si="263"/>
        <v>(-33.320722, 19.100755)</v>
      </c>
    </row>
    <row r="8447" spans="1:8" x14ac:dyDescent="0.25">
      <c r="A8447" s="7" t="str">
        <f t="shared" si="262"/>
        <v>TRIM: Akasiapark - Station (100455)</v>
      </c>
      <c r="B8447" s="7" t="s">
        <v>4795</v>
      </c>
      <c r="C8447" s="7" t="s">
        <v>2979</v>
      </c>
      <c r="D8447" s="14">
        <v>-33.894455999999998</v>
      </c>
      <c r="E8447" s="14">
        <v>18.529320999999999</v>
      </c>
      <c r="F8447" s="7" t="s">
        <v>2977</v>
      </c>
      <c r="G8447" s="7" t="s">
        <v>6605</v>
      </c>
      <c r="H8447" s="7" t="str">
        <f t="shared" si="263"/>
        <v>(-33.894456, 18.529321)</v>
      </c>
    </row>
    <row r="8448" spans="1:8" x14ac:dyDescent="0.25">
      <c r="A8448" s="7" t="str">
        <f t="shared" si="262"/>
        <v>TRIM: Wolseley - Station (100463)</v>
      </c>
      <c r="B8448" s="7" t="s">
        <v>118</v>
      </c>
      <c r="C8448" s="7" t="s">
        <v>2979</v>
      </c>
      <c r="D8448" s="14">
        <v>-33.412976999999998</v>
      </c>
      <c r="E8448" s="14">
        <v>19.196774999999999</v>
      </c>
      <c r="F8448" s="7" t="s">
        <v>2977</v>
      </c>
      <c r="G8448" s="7" t="s">
        <v>6606</v>
      </c>
      <c r="H8448" s="7" t="str">
        <f t="shared" si="263"/>
        <v>(-33.412977, 19.196775)</v>
      </c>
    </row>
    <row r="8449" spans="1:8" x14ac:dyDescent="0.25">
      <c r="A8449" s="7" t="str">
        <f t="shared" ref="A8449:A8512" si="264">"TRIM: " &amp; B8449 &amp; " - " &amp; C8449 &amp; " (" &amp; G8449 &amp; ")"</f>
        <v>TRIM: Breerivier - Station (100471)</v>
      </c>
      <c r="B8449" s="7" t="s">
        <v>4796</v>
      </c>
      <c r="C8449" s="7" t="s">
        <v>2979</v>
      </c>
      <c r="D8449" s="14">
        <v>-33.524301999999999</v>
      </c>
      <c r="E8449" s="14">
        <v>19.209042</v>
      </c>
      <c r="F8449" s="7" t="s">
        <v>2977</v>
      </c>
      <c r="G8449" s="7" t="s">
        <v>6607</v>
      </c>
      <c r="H8449" s="7" t="str">
        <f t="shared" ref="H8449:H8512" si="265">"(" &amp; TEXT(D8449, "#.#######") &amp; ", " &amp; TEXT(E8449, "#.#######") &amp; ")"</f>
        <v>(-33.524302, 19.209042)</v>
      </c>
    </row>
    <row r="8450" spans="1:8" x14ac:dyDescent="0.25">
      <c r="A8450" s="7" t="str">
        <f t="shared" si="264"/>
        <v>TRIM: Goudiniweg - Station (100498)</v>
      </c>
      <c r="B8450" s="7" t="s">
        <v>4797</v>
      </c>
      <c r="C8450" s="7" t="s">
        <v>2979</v>
      </c>
      <c r="D8450" s="14">
        <v>-33.607571</v>
      </c>
      <c r="E8450" s="14">
        <v>19.317474000000001</v>
      </c>
      <c r="F8450" s="7" t="s">
        <v>2977</v>
      </c>
      <c r="G8450" s="7" t="s">
        <v>6608</v>
      </c>
      <c r="H8450" s="7" t="str">
        <f t="shared" si="265"/>
        <v>(-33.607571, 19.317474)</v>
      </c>
    </row>
    <row r="8451" spans="1:8" x14ac:dyDescent="0.25">
      <c r="A8451" s="7" t="str">
        <f t="shared" si="264"/>
        <v>TRIM: Monte Vista - Station (100501)</v>
      </c>
      <c r="B8451" s="7" t="s">
        <v>65</v>
      </c>
      <c r="C8451" s="7" t="s">
        <v>2979</v>
      </c>
      <c r="D8451" s="14">
        <v>-33.891460000000002</v>
      </c>
      <c r="E8451" s="14">
        <v>18.549633</v>
      </c>
      <c r="F8451" s="7" t="s">
        <v>2977</v>
      </c>
      <c r="G8451" s="7" t="s">
        <v>6609</v>
      </c>
      <c r="H8451" s="7" t="str">
        <f t="shared" si="265"/>
        <v>(-33.89146, 18.549633)</v>
      </c>
    </row>
    <row r="8452" spans="1:8" x14ac:dyDescent="0.25">
      <c r="A8452" s="7" t="str">
        <f t="shared" si="264"/>
        <v>TRIM: Worcester - Station (100528)</v>
      </c>
      <c r="B8452" s="7" t="s">
        <v>124</v>
      </c>
      <c r="C8452" s="7" t="s">
        <v>2979</v>
      </c>
      <c r="D8452" s="14">
        <v>-33.639375999999999</v>
      </c>
      <c r="E8452" s="14">
        <v>19.441984999999999</v>
      </c>
      <c r="F8452" s="7" t="s">
        <v>2977</v>
      </c>
      <c r="G8452" s="7" t="s">
        <v>6610</v>
      </c>
      <c r="H8452" s="7" t="str">
        <f t="shared" si="265"/>
        <v>(-33.639376, 19.441985)</v>
      </c>
    </row>
    <row r="8453" spans="1:8" x14ac:dyDescent="0.25">
      <c r="A8453" s="7" t="str">
        <f t="shared" si="264"/>
        <v>TRIM: De Wet - Station (100536)</v>
      </c>
      <c r="B8453" s="7" t="s">
        <v>4798</v>
      </c>
      <c r="C8453" s="7" t="s">
        <v>2979</v>
      </c>
      <c r="D8453" s="14">
        <v>-33.604477000000003</v>
      </c>
      <c r="E8453" s="14">
        <v>19.511482999999998</v>
      </c>
      <c r="F8453" s="7" t="s">
        <v>2977</v>
      </c>
      <c r="G8453" s="7" t="s">
        <v>6611</v>
      </c>
      <c r="H8453" s="7" t="str">
        <f t="shared" si="265"/>
        <v>(-33.604477, 19.511483)</v>
      </c>
    </row>
    <row r="8454" spans="1:8" x14ac:dyDescent="0.25">
      <c r="A8454" s="7" t="str">
        <f t="shared" si="264"/>
        <v>TRIM: Sandhills - Station (100544)</v>
      </c>
      <c r="B8454" s="7" t="s">
        <v>4799</v>
      </c>
      <c r="C8454" s="7" t="s">
        <v>2979</v>
      </c>
      <c r="D8454" s="14">
        <v>-33.517876999999999</v>
      </c>
      <c r="E8454" s="14">
        <v>19.553336999999999</v>
      </c>
      <c r="F8454" s="7" t="s">
        <v>2977</v>
      </c>
      <c r="G8454" s="7" t="s">
        <v>6612</v>
      </c>
      <c r="H8454" s="7" t="str">
        <f t="shared" si="265"/>
        <v>(-33.517877, 19.553337)</v>
      </c>
    </row>
    <row r="8455" spans="1:8" x14ac:dyDescent="0.25">
      <c r="A8455" s="7" t="str">
        <f t="shared" si="264"/>
        <v>TRIM: De Grendel - Station (100552)</v>
      </c>
      <c r="B8455" s="7" t="s">
        <v>66</v>
      </c>
      <c r="C8455" s="7" t="s">
        <v>2979</v>
      </c>
      <c r="D8455" s="14">
        <v>-33.893315000000001</v>
      </c>
      <c r="E8455" s="14">
        <v>18.579429999999999</v>
      </c>
      <c r="F8455" s="7" t="s">
        <v>2977</v>
      </c>
      <c r="G8455" s="7" t="s">
        <v>6613</v>
      </c>
      <c r="H8455" s="7" t="str">
        <f t="shared" si="265"/>
        <v>(-33.893315, 18.57943)</v>
      </c>
    </row>
    <row r="8456" spans="1:8" x14ac:dyDescent="0.25">
      <c r="A8456" s="7" t="str">
        <f t="shared" si="264"/>
        <v>TRIM: Orchard - Station (100579)</v>
      </c>
      <c r="B8456" s="7" t="s">
        <v>4800</v>
      </c>
      <c r="C8456" s="7" t="s">
        <v>2979</v>
      </c>
      <c r="D8456" s="14">
        <v>-33.486677999999998</v>
      </c>
      <c r="E8456" s="14">
        <v>19.629594999999998</v>
      </c>
      <c r="F8456" s="7" t="s">
        <v>2977</v>
      </c>
      <c r="G8456" s="7" t="s">
        <v>6614</v>
      </c>
      <c r="H8456" s="7" t="str">
        <f t="shared" si="265"/>
        <v>(-33.486678, 19.629595)</v>
      </c>
    </row>
    <row r="8457" spans="1:8" x14ac:dyDescent="0.25">
      <c r="A8457" s="7" t="str">
        <f t="shared" si="264"/>
        <v>TRIM: De Doorns - Station (100587)</v>
      </c>
      <c r="B8457" s="7" t="s">
        <v>1549</v>
      </c>
      <c r="C8457" s="7" t="s">
        <v>2979</v>
      </c>
      <c r="D8457" s="14">
        <v>-33.482511000000002</v>
      </c>
      <c r="E8457" s="14">
        <v>19.666219000000002</v>
      </c>
      <c r="F8457" s="7" t="s">
        <v>2977</v>
      </c>
      <c r="G8457" s="7" t="s">
        <v>6615</v>
      </c>
      <c r="H8457" s="7" t="str">
        <f t="shared" si="265"/>
        <v>(-33.482511, 19.666219)</v>
      </c>
    </row>
    <row r="8458" spans="1:8" x14ac:dyDescent="0.25">
      <c r="A8458" s="7" t="str">
        <f t="shared" si="264"/>
        <v>TRIM: Matroosberg - Station (100595)</v>
      </c>
      <c r="B8458" s="7" t="s">
        <v>1882</v>
      </c>
      <c r="C8458" s="7" t="s">
        <v>2979</v>
      </c>
      <c r="D8458" s="14">
        <v>-33.428868000000001</v>
      </c>
      <c r="E8458" s="14">
        <v>19.837962999999998</v>
      </c>
      <c r="F8458" s="7" t="s">
        <v>2977</v>
      </c>
      <c r="G8458" s="7" t="s">
        <v>6616</v>
      </c>
      <c r="H8458" s="7" t="str">
        <f t="shared" si="265"/>
        <v>(-33.428868, 19.837963)</v>
      </c>
    </row>
    <row r="8459" spans="1:8" x14ac:dyDescent="0.25">
      <c r="A8459" s="7" t="str">
        <f t="shared" si="264"/>
        <v>TRIM: Avondale - Station (100609)</v>
      </c>
      <c r="B8459" s="7" t="s">
        <v>70</v>
      </c>
      <c r="C8459" s="7" t="s">
        <v>2979</v>
      </c>
      <c r="D8459" s="14">
        <v>-33.897590000000001</v>
      </c>
      <c r="E8459" s="14">
        <v>18.593769000000002</v>
      </c>
      <c r="F8459" s="7" t="s">
        <v>2977</v>
      </c>
      <c r="G8459" s="7" t="s">
        <v>6617</v>
      </c>
      <c r="H8459" s="7" t="str">
        <f t="shared" si="265"/>
        <v>(-33.89759, 18.593769)</v>
      </c>
    </row>
    <row r="8460" spans="1:8" x14ac:dyDescent="0.25">
      <c r="A8460" s="7" t="str">
        <f t="shared" si="264"/>
        <v>TRIM: Touwsrivier - Station (100617)</v>
      </c>
      <c r="B8460" s="7" t="s">
        <v>147</v>
      </c>
      <c r="C8460" s="7" t="s">
        <v>2979</v>
      </c>
      <c r="D8460" s="14">
        <v>-33.337460999999998</v>
      </c>
      <c r="E8460" s="14">
        <v>20.036951999999999</v>
      </c>
      <c r="F8460" s="7" t="s">
        <v>2977</v>
      </c>
      <c r="G8460" s="7" t="s">
        <v>6618</v>
      </c>
      <c r="H8460" s="7" t="str">
        <f t="shared" si="265"/>
        <v>(-33.337461, 20.036952)</v>
      </c>
    </row>
    <row r="8461" spans="1:8" x14ac:dyDescent="0.25">
      <c r="A8461" s="7" t="str">
        <f t="shared" si="264"/>
        <v>TRIM: Matjiesfontein - Station (100625)</v>
      </c>
      <c r="B8461" s="7" t="s">
        <v>1627</v>
      </c>
      <c r="C8461" s="7" t="s">
        <v>2979</v>
      </c>
      <c r="D8461" s="14">
        <v>-33.231610000000003</v>
      </c>
      <c r="E8461" s="14">
        <v>20.581651999999998</v>
      </c>
      <c r="F8461" s="7" t="s">
        <v>2977</v>
      </c>
      <c r="G8461" s="7" t="s">
        <v>6619</v>
      </c>
      <c r="H8461" s="7" t="str">
        <f t="shared" si="265"/>
        <v>(-33.23161, 20.581652)</v>
      </c>
    </row>
    <row r="8462" spans="1:8" x14ac:dyDescent="0.25">
      <c r="A8462" s="7" t="str">
        <f t="shared" si="264"/>
        <v>TRIM: Laingsburg - Station (100633)</v>
      </c>
      <c r="B8462" s="7" t="s">
        <v>1618</v>
      </c>
      <c r="C8462" s="7" t="s">
        <v>2979</v>
      </c>
      <c r="D8462" s="14">
        <v>-33.197952999999998</v>
      </c>
      <c r="E8462" s="14">
        <v>20.860783999999999</v>
      </c>
      <c r="F8462" s="7" t="s">
        <v>2977</v>
      </c>
      <c r="G8462" s="7" t="s">
        <v>6620</v>
      </c>
      <c r="H8462" s="7" t="str">
        <f t="shared" si="265"/>
        <v>(-33.197953, 20.860784)</v>
      </c>
    </row>
    <row r="8463" spans="1:8" x14ac:dyDescent="0.25">
      <c r="A8463" s="7" t="str">
        <f t="shared" si="264"/>
        <v>TRIM: Oosterzee - Station (100641)</v>
      </c>
      <c r="B8463" s="7" t="s">
        <v>71</v>
      </c>
      <c r="C8463" s="7" t="s">
        <v>2979</v>
      </c>
      <c r="D8463" s="14">
        <v>-33.899754999999999</v>
      </c>
      <c r="E8463" s="14">
        <v>18.607769999999999</v>
      </c>
      <c r="F8463" s="7" t="s">
        <v>2977</v>
      </c>
      <c r="G8463" s="7" t="s">
        <v>6621</v>
      </c>
      <c r="H8463" s="7" t="str">
        <f t="shared" si="265"/>
        <v>(-33.899755, 18.60777)</v>
      </c>
    </row>
    <row r="8464" spans="1:8" x14ac:dyDescent="0.25">
      <c r="A8464" s="7" t="str">
        <f t="shared" si="264"/>
        <v>TRIM: Prince Albert Road - Station (100668)</v>
      </c>
      <c r="B8464" s="7" t="s">
        <v>1645</v>
      </c>
      <c r="C8464" s="7" t="s">
        <v>2979</v>
      </c>
      <c r="D8464" s="14">
        <v>-32.984017000000001</v>
      </c>
      <c r="E8464" s="14">
        <v>21.688458000000001</v>
      </c>
      <c r="F8464" s="7" t="s">
        <v>2977</v>
      </c>
      <c r="G8464" s="7" t="s">
        <v>6622</v>
      </c>
      <c r="H8464" s="7" t="str">
        <f t="shared" si="265"/>
        <v>(-32.984017, 21.688458)</v>
      </c>
    </row>
    <row r="8465" spans="1:8" x14ac:dyDescent="0.25">
      <c r="A8465" s="7" t="str">
        <f t="shared" si="264"/>
        <v>TRIM: Leeu-Gamka - Station (100676)</v>
      </c>
      <c r="B8465" s="7" t="s">
        <v>1635</v>
      </c>
      <c r="C8465" s="7" t="s">
        <v>2979</v>
      </c>
      <c r="D8465" s="14">
        <v>-32.772165999999999</v>
      </c>
      <c r="E8465" s="14">
        <v>21.978988999999999</v>
      </c>
      <c r="F8465" s="7" t="s">
        <v>2977</v>
      </c>
      <c r="G8465" s="7" t="s">
        <v>6623</v>
      </c>
      <c r="H8465" s="7" t="str">
        <f t="shared" si="265"/>
        <v>(-32.772166, 21.978989)</v>
      </c>
    </row>
    <row r="8466" spans="1:8" x14ac:dyDescent="0.25">
      <c r="A8466" s="7" t="str">
        <f t="shared" si="264"/>
        <v>TRIM: Beaufort West - Station (100684)</v>
      </c>
      <c r="B8466" s="7" t="s">
        <v>2654</v>
      </c>
      <c r="C8466" s="7" t="s">
        <v>2979</v>
      </c>
      <c r="D8466" s="14">
        <v>-32.351683000000001</v>
      </c>
      <c r="E8466" s="14">
        <v>22.577905999999999</v>
      </c>
      <c r="F8466" s="7" t="s">
        <v>2977</v>
      </c>
      <c r="G8466" s="7" t="s">
        <v>6624</v>
      </c>
      <c r="H8466" s="7" t="str">
        <f t="shared" si="265"/>
        <v>(-32.351683, 22.577906)</v>
      </c>
    </row>
    <row r="8467" spans="1:8" x14ac:dyDescent="0.25">
      <c r="A8467" s="7" t="str">
        <f t="shared" si="264"/>
        <v>TRIM: Nelspoort - Station (100706)</v>
      </c>
      <c r="B8467" s="7" t="s">
        <v>1660</v>
      </c>
      <c r="C8467" s="7" t="s">
        <v>2979</v>
      </c>
      <c r="D8467" s="14">
        <v>-32.11262</v>
      </c>
      <c r="E8467" s="14">
        <v>23.005351000000001</v>
      </c>
      <c r="F8467" s="7" t="s">
        <v>2977</v>
      </c>
      <c r="G8467" s="7" t="s">
        <v>6625</v>
      </c>
      <c r="H8467" s="7" t="str">
        <f t="shared" si="265"/>
        <v>(-32.11262, 23.005351)</v>
      </c>
    </row>
    <row r="8468" spans="1:8" x14ac:dyDescent="0.25">
      <c r="A8468" s="7" t="str">
        <f t="shared" si="264"/>
        <v>TRIM: Three Sisters - Station (100714)</v>
      </c>
      <c r="B8468" s="7" t="s">
        <v>912</v>
      </c>
      <c r="C8468" s="7" t="s">
        <v>2979</v>
      </c>
      <c r="D8468" s="14">
        <v>-31.884236000000001</v>
      </c>
      <c r="E8468" s="14">
        <v>23.090102000000002</v>
      </c>
      <c r="F8468" s="7" t="s">
        <v>2977</v>
      </c>
      <c r="G8468" s="7" t="s">
        <v>6626</v>
      </c>
      <c r="H8468" s="7" t="str">
        <f t="shared" si="265"/>
        <v>(-31.884236, 23.090102)</v>
      </c>
    </row>
    <row r="8469" spans="1:8" x14ac:dyDescent="0.25">
      <c r="A8469" s="7" t="str">
        <f t="shared" si="264"/>
        <v>TRIM: Hutchinson - Station (100722)</v>
      </c>
      <c r="B8469" s="7" t="s">
        <v>828</v>
      </c>
      <c r="C8469" s="7" t="s">
        <v>2979</v>
      </c>
      <c r="D8469" s="14">
        <v>-31.498441</v>
      </c>
      <c r="E8469" s="14">
        <v>23.18938</v>
      </c>
      <c r="F8469" s="7" t="s">
        <v>2977</v>
      </c>
      <c r="G8469" s="7" t="s">
        <v>6627</v>
      </c>
      <c r="H8469" s="7" t="str">
        <f t="shared" si="265"/>
        <v>(-31.498441, 23.18938)</v>
      </c>
    </row>
    <row r="8470" spans="1:8" x14ac:dyDescent="0.25">
      <c r="A8470" s="7" t="str">
        <f t="shared" si="264"/>
        <v>TRIM: Merriman - Station (100757)</v>
      </c>
      <c r="B8470" s="7" t="s">
        <v>882</v>
      </c>
      <c r="C8470" s="7" t="s">
        <v>2979</v>
      </c>
      <c r="D8470" s="14">
        <v>-31.213531</v>
      </c>
      <c r="E8470" s="14">
        <v>23.613413000000001</v>
      </c>
      <c r="F8470" s="7" t="s">
        <v>2977</v>
      </c>
      <c r="G8470" s="7" t="s">
        <v>6628</v>
      </c>
      <c r="H8470" s="7" t="str">
        <f t="shared" si="265"/>
        <v>(-31.213531, 23.613413)</v>
      </c>
    </row>
    <row r="8471" spans="1:8" x14ac:dyDescent="0.25">
      <c r="A8471" s="7" t="str">
        <f t="shared" si="264"/>
        <v>TRIM: Kuilsrivier - Station (100765)</v>
      </c>
      <c r="B8471" s="7" t="s">
        <v>4801</v>
      </c>
      <c r="C8471" s="7" t="s">
        <v>2979</v>
      </c>
      <c r="D8471" s="14">
        <v>-33.933363</v>
      </c>
      <c r="E8471" s="14">
        <v>18.678246000000001</v>
      </c>
      <c r="F8471" s="7" t="s">
        <v>2977</v>
      </c>
      <c r="G8471" s="7" t="s">
        <v>6629</v>
      </c>
      <c r="H8471" s="7" t="str">
        <f t="shared" si="265"/>
        <v>(-33.933363, 18.678246)</v>
      </c>
    </row>
    <row r="8472" spans="1:8" x14ac:dyDescent="0.25">
      <c r="A8472" s="7" t="str">
        <f t="shared" si="264"/>
        <v>TRIM: Blackheath - Station (100773)</v>
      </c>
      <c r="B8472" s="7" t="s">
        <v>80</v>
      </c>
      <c r="C8472" s="7" t="s">
        <v>2979</v>
      </c>
      <c r="D8472" s="14">
        <v>-33.964084999999997</v>
      </c>
      <c r="E8472" s="14">
        <v>18.701954000000001</v>
      </c>
      <c r="F8472" s="7" t="s">
        <v>2977</v>
      </c>
      <c r="G8472" s="7" t="s">
        <v>6630</v>
      </c>
      <c r="H8472" s="7" t="str">
        <f t="shared" si="265"/>
        <v>(-33.964085, 18.701954)</v>
      </c>
    </row>
    <row r="8473" spans="1:8" x14ac:dyDescent="0.25">
      <c r="A8473" s="7" t="str">
        <f t="shared" si="264"/>
        <v>TRIM: Bellville Massavrag - Station (100781)</v>
      </c>
      <c r="B8473" s="7" t="s">
        <v>4802</v>
      </c>
      <c r="C8473" s="7" t="s">
        <v>2979</v>
      </c>
      <c r="D8473" s="14">
        <v>-33.906300000000002</v>
      </c>
      <c r="E8473" s="14">
        <v>18.627500000000001</v>
      </c>
      <c r="F8473" s="7" t="s">
        <v>2977</v>
      </c>
      <c r="G8473" s="7" t="s">
        <v>6631</v>
      </c>
      <c r="H8473" s="7" t="str">
        <f t="shared" si="265"/>
        <v>(-33.9063, 18.6275)</v>
      </c>
    </row>
    <row r="8474" spans="1:8" x14ac:dyDescent="0.25">
      <c r="A8474" s="7" t="str">
        <f t="shared" si="264"/>
        <v>TRIM: Eersterivier - Station (100803)</v>
      </c>
      <c r="B8474" s="7" t="s">
        <v>4803</v>
      </c>
      <c r="C8474" s="7" t="s">
        <v>2979</v>
      </c>
      <c r="D8474" s="14">
        <v>-34.000565000000002</v>
      </c>
      <c r="E8474" s="14">
        <v>18.731603</v>
      </c>
      <c r="F8474" s="7" t="s">
        <v>2977</v>
      </c>
      <c r="G8474" s="7" t="s">
        <v>6632</v>
      </c>
      <c r="H8474" s="7" t="str">
        <f t="shared" si="265"/>
        <v>(-34.000565, 18.731603)</v>
      </c>
    </row>
    <row r="8475" spans="1:8" x14ac:dyDescent="0.25">
      <c r="A8475" s="7" t="str">
        <f t="shared" si="264"/>
        <v>TRIM: Lynedoch - Station (100811)</v>
      </c>
      <c r="B8475" s="7" t="s">
        <v>57</v>
      </c>
      <c r="C8475" s="7" t="s">
        <v>2979</v>
      </c>
      <c r="D8475" s="14">
        <v>-33.980449</v>
      </c>
      <c r="E8475" s="14">
        <v>18.772915000000001</v>
      </c>
      <c r="F8475" s="7" t="s">
        <v>2977</v>
      </c>
      <c r="G8475" s="7" t="s">
        <v>6633</v>
      </c>
      <c r="H8475" s="7" t="str">
        <f t="shared" si="265"/>
        <v>(-33.980449, 18.772915)</v>
      </c>
    </row>
    <row r="8476" spans="1:8" x14ac:dyDescent="0.25">
      <c r="A8476" s="7" t="str">
        <f t="shared" si="264"/>
        <v>TRIM: Vlottenburg - Station (100838)</v>
      </c>
      <c r="B8476" s="7" t="s">
        <v>55</v>
      </c>
      <c r="C8476" s="7" t="s">
        <v>2979</v>
      </c>
      <c r="D8476" s="14">
        <v>-33.962049999999998</v>
      </c>
      <c r="E8476" s="14">
        <v>18.800084999999999</v>
      </c>
      <c r="F8476" s="7" t="s">
        <v>2977</v>
      </c>
      <c r="G8476" s="7" t="s">
        <v>6634</v>
      </c>
      <c r="H8476" s="7" t="str">
        <f t="shared" si="265"/>
        <v>(-33.96205, 18.800085)</v>
      </c>
    </row>
    <row r="8477" spans="1:8" x14ac:dyDescent="0.25">
      <c r="A8477" s="7" t="str">
        <f t="shared" si="264"/>
        <v>TRIM: Stellenbosch - Station (100854)</v>
      </c>
      <c r="B8477" s="7" t="s">
        <v>51</v>
      </c>
      <c r="C8477" s="7" t="s">
        <v>2979</v>
      </c>
      <c r="D8477" s="14">
        <v>-33.938718000000001</v>
      </c>
      <c r="E8477" s="14">
        <v>18.850214999999999</v>
      </c>
      <c r="F8477" s="7" t="s">
        <v>2977</v>
      </c>
      <c r="G8477" s="7" t="s">
        <v>6635</v>
      </c>
      <c r="H8477" s="7" t="str">
        <f t="shared" si="265"/>
        <v>(-33.938718, 18.850215)</v>
      </c>
    </row>
    <row r="8478" spans="1:8" x14ac:dyDescent="0.25">
      <c r="A8478" s="7" t="str">
        <f t="shared" si="264"/>
        <v>TRIM: Du Toit - Station (100862)</v>
      </c>
      <c r="B8478" s="7" t="s">
        <v>52</v>
      </c>
      <c r="C8478" s="7" t="s">
        <v>2979</v>
      </c>
      <c r="D8478" s="14">
        <v>-33.923580000000001</v>
      </c>
      <c r="E8478" s="14">
        <v>18.854683999999999</v>
      </c>
      <c r="F8478" s="7" t="s">
        <v>2977</v>
      </c>
      <c r="G8478" s="7" t="s">
        <v>6636</v>
      </c>
      <c r="H8478" s="7" t="str">
        <f t="shared" si="265"/>
        <v>(-33.92358, 18.854684)</v>
      </c>
    </row>
    <row r="8479" spans="1:8" x14ac:dyDescent="0.25">
      <c r="A8479" s="7" t="str">
        <f t="shared" si="264"/>
        <v>TRIM: Ndabeni - Station (100927)</v>
      </c>
      <c r="B8479" s="7" t="s">
        <v>1734</v>
      </c>
      <c r="C8479" s="7" t="s">
        <v>2979</v>
      </c>
      <c r="D8479" s="14">
        <v>-33.928052000000001</v>
      </c>
      <c r="E8479" s="14">
        <v>18.496119</v>
      </c>
      <c r="F8479" s="7" t="s">
        <v>2977</v>
      </c>
      <c r="G8479" s="7" t="s">
        <v>6637</v>
      </c>
      <c r="H8479" s="7" t="str">
        <f t="shared" si="265"/>
        <v>(-33.928052, 18.496119)</v>
      </c>
    </row>
    <row r="8480" spans="1:8" x14ac:dyDescent="0.25">
      <c r="A8480" s="7" t="str">
        <f t="shared" si="264"/>
        <v>TRIM: Pinelands - Station (100935)</v>
      </c>
      <c r="B8480" s="7" t="s">
        <v>1739</v>
      </c>
      <c r="C8480" s="7" t="s">
        <v>2979</v>
      </c>
      <c r="D8480" s="14">
        <v>-33.939936000000003</v>
      </c>
      <c r="E8480" s="14">
        <v>18.491361000000001</v>
      </c>
      <c r="F8480" s="7" t="s">
        <v>2977</v>
      </c>
      <c r="G8480" s="7" t="s">
        <v>6638</v>
      </c>
      <c r="H8480" s="7" t="str">
        <f t="shared" si="265"/>
        <v>(-33.939936, 18.491361)</v>
      </c>
    </row>
    <row r="8481" spans="1:8" x14ac:dyDescent="0.25">
      <c r="A8481" s="7" t="str">
        <f t="shared" si="264"/>
        <v>TRIM: Hazendal - Station (100951)</v>
      </c>
      <c r="B8481" s="7" t="s">
        <v>6</v>
      </c>
      <c r="C8481" s="7" t="s">
        <v>2979</v>
      </c>
      <c r="D8481" s="14">
        <v>-33.953127000000002</v>
      </c>
      <c r="E8481" s="14">
        <v>18.503235</v>
      </c>
      <c r="F8481" s="7" t="s">
        <v>2977</v>
      </c>
      <c r="G8481" s="7" t="s">
        <v>6639</v>
      </c>
      <c r="H8481" s="7" t="str">
        <f t="shared" si="265"/>
        <v>(-33.953127, 18.503235)</v>
      </c>
    </row>
    <row r="8482" spans="1:8" x14ac:dyDescent="0.25">
      <c r="A8482" s="7" t="str">
        <f t="shared" si="264"/>
        <v>TRIM: Athlone - Station (100978)</v>
      </c>
      <c r="B8482" s="7" t="s">
        <v>9</v>
      </c>
      <c r="C8482" s="7" t="s">
        <v>2979</v>
      </c>
      <c r="D8482" s="14">
        <v>-33.960704999999997</v>
      </c>
      <c r="E8482" s="14">
        <v>18.502320999999998</v>
      </c>
      <c r="F8482" s="7" t="s">
        <v>2977</v>
      </c>
      <c r="G8482" s="7" t="s">
        <v>6640</v>
      </c>
      <c r="H8482" s="7" t="str">
        <f t="shared" si="265"/>
        <v>(-33.960705, 18.502321)</v>
      </c>
    </row>
    <row r="8483" spans="1:8" x14ac:dyDescent="0.25">
      <c r="A8483" s="7" t="str">
        <f t="shared" si="264"/>
        <v>TRIM: Crawford - Station (100986)</v>
      </c>
      <c r="B8483" s="7" t="s">
        <v>10</v>
      </c>
      <c r="C8483" s="7" t="s">
        <v>2979</v>
      </c>
      <c r="D8483" s="14">
        <v>-33.976238000000002</v>
      </c>
      <c r="E8483" s="14">
        <v>18.502057000000001</v>
      </c>
      <c r="F8483" s="7" t="s">
        <v>2977</v>
      </c>
      <c r="G8483" s="7" t="s">
        <v>6641</v>
      </c>
      <c r="H8483" s="7" t="str">
        <f t="shared" si="265"/>
        <v>(-33.976238, 18.502057)</v>
      </c>
    </row>
    <row r="8484" spans="1:8" x14ac:dyDescent="0.25">
      <c r="A8484" s="7" t="str">
        <f t="shared" si="264"/>
        <v>TRIM: Lansdowne - Station (101001)</v>
      </c>
      <c r="B8484" s="7" t="s">
        <v>32</v>
      </c>
      <c r="C8484" s="7" t="s">
        <v>2979</v>
      </c>
      <c r="D8484" s="14">
        <v>-33.987409999999997</v>
      </c>
      <c r="E8484" s="14">
        <v>18.504638</v>
      </c>
      <c r="F8484" s="7" t="s">
        <v>2977</v>
      </c>
      <c r="G8484" s="7" t="s">
        <v>6642</v>
      </c>
      <c r="H8484" s="7" t="str">
        <f t="shared" si="265"/>
        <v>(-33.98741, 18.504638)</v>
      </c>
    </row>
    <row r="8485" spans="1:8" x14ac:dyDescent="0.25">
      <c r="A8485" s="7" t="str">
        <f t="shared" si="264"/>
        <v>TRIM: Wetton - Station (101028)</v>
      </c>
      <c r="B8485" s="7" t="s">
        <v>33</v>
      </c>
      <c r="C8485" s="7" t="s">
        <v>2979</v>
      </c>
      <c r="D8485" s="14">
        <v>-34.001722999999998</v>
      </c>
      <c r="E8485" s="14">
        <v>18.501735</v>
      </c>
      <c r="F8485" s="7" t="s">
        <v>2977</v>
      </c>
      <c r="G8485" s="7" t="s">
        <v>6643</v>
      </c>
      <c r="H8485" s="7" t="str">
        <f t="shared" si="265"/>
        <v>(-34.001723, 18.501735)</v>
      </c>
    </row>
    <row r="8486" spans="1:8" x14ac:dyDescent="0.25">
      <c r="A8486" s="7" t="str">
        <f t="shared" si="264"/>
        <v>TRIM: Ottery - Station (101036)</v>
      </c>
      <c r="B8486" s="7" t="s">
        <v>34</v>
      </c>
      <c r="C8486" s="7" t="s">
        <v>2979</v>
      </c>
      <c r="D8486" s="14">
        <v>-34.013280999999999</v>
      </c>
      <c r="E8486" s="14">
        <v>18.495908</v>
      </c>
      <c r="F8486" s="7" t="s">
        <v>2977</v>
      </c>
      <c r="G8486" s="7" t="s">
        <v>6644</v>
      </c>
      <c r="H8486" s="7" t="str">
        <f t="shared" si="265"/>
        <v>(-34.013281, 18.495908)</v>
      </c>
    </row>
    <row r="8487" spans="1:8" x14ac:dyDescent="0.25">
      <c r="A8487" s="7" t="str">
        <f t="shared" si="264"/>
        <v>TRIM: Southfield - Station (101052)</v>
      </c>
      <c r="B8487" s="7" t="s">
        <v>35</v>
      </c>
      <c r="C8487" s="7" t="s">
        <v>2979</v>
      </c>
      <c r="D8487" s="14">
        <v>-34.032787999999996</v>
      </c>
      <c r="E8487" s="14">
        <v>18.482296000000002</v>
      </c>
      <c r="F8487" s="7" t="s">
        <v>2977</v>
      </c>
      <c r="G8487" s="7" t="s">
        <v>6645</v>
      </c>
      <c r="H8487" s="7" t="str">
        <f t="shared" si="265"/>
        <v>(-34.032788, 18.482296)</v>
      </c>
    </row>
    <row r="8488" spans="1:8" x14ac:dyDescent="0.25">
      <c r="A8488" s="7" t="str">
        <f t="shared" si="264"/>
        <v>TRIM: Langa - Station (101079)</v>
      </c>
      <c r="B8488" s="7" t="s">
        <v>17</v>
      </c>
      <c r="C8488" s="7" t="s">
        <v>2979</v>
      </c>
      <c r="D8488" s="14">
        <v>-33.939014999999998</v>
      </c>
      <c r="E8488" s="14">
        <v>18.530358</v>
      </c>
      <c r="F8488" s="7" t="s">
        <v>2977</v>
      </c>
      <c r="G8488" s="7" t="s">
        <v>6646</v>
      </c>
      <c r="H8488" s="7" t="str">
        <f t="shared" si="265"/>
        <v>(-33.939015, 18.530358)</v>
      </c>
    </row>
    <row r="8489" spans="1:8" x14ac:dyDescent="0.25">
      <c r="A8489" s="7" t="str">
        <f t="shared" si="264"/>
        <v>TRIM: Bontheuwel - Station (101087)</v>
      </c>
      <c r="B8489" s="7" t="s">
        <v>4804</v>
      </c>
      <c r="C8489" s="7" t="s">
        <v>2979</v>
      </c>
      <c r="D8489" s="14">
        <v>-33.94191</v>
      </c>
      <c r="E8489" s="14">
        <v>18.551065999999999</v>
      </c>
      <c r="F8489" s="7" t="s">
        <v>2977</v>
      </c>
      <c r="G8489" s="7" t="s">
        <v>6647</v>
      </c>
      <c r="H8489" s="7" t="str">
        <f t="shared" si="265"/>
        <v>(-33.94191, 18.551066)</v>
      </c>
    </row>
    <row r="8490" spans="1:8" x14ac:dyDescent="0.25">
      <c r="A8490" s="7" t="str">
        <f t="shared" si="264"/>
        <v>TRIM: Netreg - Station (101109)</v>
      </c>
      <c r="B8490" s="7" t="s">
        <v>86</v>
      </c>
      <c r="C8490" s="7" t="s">
        <v>2979</v>
      </c>
      <c r="D8490" s="14">
        <v>-33.952565</v>
      </c>
      <c r="E8490" s="14">
        <v>18.564267000000001</v>
      </c>
      <c r="F8490" s="7" t="s">
        <v>2977</v>
      </c>
      <c r="G8490" s="7" t="s">
        <v>6648</v>
      </c>
      <c r="H8490" s="7" t="str">
        <f t="shared" si="265"/>
        <v>(-33.952565, 18.564267)</v>
      </c>
    </row>
    <row r="8491" spans="1:8" x14ac:dyDescent="0.25">
      <c r="A8491" s="7" t="str">
        <f t="shared" si="264"/>
        <v>TRIM: Heideveld - Station (101117)</v>
      </c>
      <c r="B8491" s="7" t="s">
        <v>87</v>
      </c>
      <c r="C8491" s="7" t="s">
        <v>2979</v>
      </c>
      <c r="D8491" s="14">
        <v>-33.969493999999997</v>
      </c>
      <c r="E8491" s="14">
        <v>18.562493</v>
      </c>
      <c r="F8491" s="7" t="s">
        <v>2977</v>
      </c>
      <c r="G8491" s="7" t="s">
        <v>6649</v>
      </c>
      <c r="H8491" s="7" t="str">
        <f t="shared" si="265"/>
        <v>(-33.969494, 18.562493)</v>
      </c>
    </row>
    <row r="8492" spans="1:8" x14ac:dyDescent="0.25">
      <c r="A8492" s="7" t="str">
        <f t="shared" si="264"/>
        <v>TRIM: Nyanga - Station (101125)</v>
      </c>
      <c r="B8492" s="7" t="s">
        <v>1735</v>
      </c>
      <c r="C8492" s="7" t="s">
        <v>2979</v>
      </c>
      <c r="D8492" s="14">
        <v>-33.992927999999999</v>
      </c>
      <c r="E8492" s="14">
        <v>18.560608999999999</v>
      </c>
      <c r="F8492" s="7" t="s">
        <v>2977</v>
      </c>
      <c r="G8492" s="7" t="s">
        <v>6650</v>
      </c>
      <c r="H8492" s="7" t="str">
        <f t="shared" si="265"/>
        <v>(-33.992928, 18.560609)</v>
      </c>
    </row>
    <row r="8493" spans="1:8" x14ac:dyDescent="0.25">
      <c r="A8493" s="7" t="str">
        <f t="shared" si="264"/>
        <v>TRIM: Lavistown - Station (101141)</v>
      </c>
      <c r="B8493" s="7" t="s">
        <v>88</v>
      </c>
      <c r="C8493" s="7" t="s">
        <v>2979</v>
      </c>
      <c r="D8493" s="14">
        <v>-33.943092999999998</v>
      </c>
      <c r="E8493" s="14">
        <v>18.584893999999998</v>
      </c>
      <c r="F8493" s="7" t="s">
        <v>2977</v>
      </c>
      <c r="G8493" s="7" t="s">
        <v>6651</v>
      </c>
      <c r="H8493" s="7" t="str">
        <f t="shared" si="265"/>
        <v>(-33.943093, 18.584894)</v>
      </c>
    </row>
    <row r="8494" spans="1:8" x14ac:dyDescent="0.25">
      <c r="A8494" s="7" t="str">
        <f t="shared" si="264"/>
        <v>TRIM: Belhar - Station (101168)</v>
      </c>
      <c r="B8494" s="7" t="s">
        <v>84</v>
      </c>
      <c r="C8494" s="7" t="s">
        <v>2979</v>
      </c>
      <c r="D8494" s="14">
        <v>-33.939256999999998</v>
      </c>
      <c r="E8494" s="14">
        <v>18.609752</v>
      </c>
      <c r="F8494" s="7" t="s">
        <v>2977</v>
      </c>
      <c r="G8494" s="7" t="s">
        <v>6652</v>
      </c>
      <c r="H8494" s="7" t="str">
        <f t="shared" si="265"/>
        <v>(-33.939257, 18.609752)</v>
      </c>
    </row>
    <row r="8495" spans="1:8" x14ac:dyDescent="0.25">
      <c r="A8495" s="7" t="str">
        <f t="shared" si="264"/>
        <v>TRIM: Unibell - Station (101176)</v>
      </c>
      <c r="B8495" s="7" t="s">
        <v>83</v>
      </c>
      <c r="C8495" s="7" t="s">
        <v>2979</v>
      </c>
      <c r="D8495" s="14">
        <v>-33.936861</v>
      </c>
      <c r="E8495" s="14">
        <v>18.629275</v>
      </c>
      <c r="F8495" s="7" t="s">
        <v>2977</v>
      </c>
      <c r="G8495" s="7" t="s">
        <v>6653</v>
      </c>
      <c r="H8495" s="7" t="str">
        <f t="shared" si="265"/>
        <v>(-33.936861, 18.629275)</v>
      </c>
    </row>
    <row r="8496" spans="1:8" x14ac:dyDescent="0.25">
      <c r="A8496" s="7" t="str">
        <f t="shared" si="264"/>
        <v>TRIM: Pentech - Station (101192)</v>
      </c>
      <c r="B8496" s="7" t="s">
        <v>82</v>
      </c>
      <c r="C8496" s="7" t="s">
        <v>2979</v>
      </c>
      <c r="D8496" s="14">
        <v>-33.934649</v>
      </c>
      <c r="E8496" s="14">
        <v>18.646659</v>
      </c>
      <c r="F8496" s="7" t="s">
        <v>2977</v>
      </c>
      <c r="G8496" s="7" t="s">
        <v>6654</v>
      </c>
      <c r="H8496" s="7" t="str">
        <f t="shared" si="265"/>
        <v>(-33.934649, 18.646659)</v>
      </c>
    </row>
    <row r="8497" spans="1:8" x14ac:dyDescent="0.25">
      <c r="A8497" s="7" t="str">
        <f t="shared" si="264"/>
        <v>TRIM: Sarepta - Station (101206)</v>
      </c>
      <c r="B8497" s="7" t="s">
        <v>36</v>
      </c>
      <c r="C8497" s="7" t="s">
        <v>2979</v>
      </c>
      <c r="D8497" s="14">
        <v>-33.92633</v>
      </c>
      <c r="E8497" s="14">
        <v>18.662077</v>
      </c>
      <c r="F8497" s="7" t="s">
        <v>2977</v>
      </c>
      <c r="G8497" s="7" t="s">
        <v>6655</v>
      </c>
      <c r="H8497" s="7" t="str">
        <f t="shared" si="265"/>
        <v>(-33.92633, 18.662077)</v>
      </c>
    </row>
    <row r="8498" spans="1:8" x14ac:dyDescent="0.25">
      <c r="A8498" s="7" t="str">
        <f t="shared" si="264"/>
        <v>TRIM: Observatory - Station (101214)</v>
      </c>
      <c r="B8498" s="7" t="s">
        <v>15</v>
      </c>
      <c r="C8498" s="7" t="s">
        <v>2979</v>
      </c>
      <c r="D8498" s="14">
        <v>-33.937696000000003</v>
      </c>
      <c r="E8498" s="14">
        <v>18.472104999999999</v>
      </c>
      <c r="F8498" s="7" t="s">
        <v>2977</v>
      </c>
      <c r="G8498" s="7" t="s">
        <v>6656</v>
      </c>
      <c r="H8498" s="7" t="str">
        <f t="shared" si="265"/>
        <v>(-33.937696, 18.472105)</v>
      </c>
    </row>
    <row r="8499" spans="1:8" x14ac:dyDescent="0.25">
      <c r="A8499" s="7" t="str">
        <f t="shared" si="264"/>
        <v>TRIM: Mowbray - Station (101249)</v>
      </c>
      <c r="B8499" s="7" t="s">
        <v>11</v>
      </c>
      <c r="C8499" s="7" t="s">
        <v>2979</v>
      </c>
      <c r="D8499" s="14">
        <v>-33.946547000000002</v>
      </c>
      <c r="E8499" s="14">
        <v>18.474585000000001</v>
      </c>
      <c r="F8499" s="7" t="s">
        <v>2977</v>
      </c>
      <c r="G8499" s="7" t="s">
        <v>6657</v>
      </c>
      <c r="H8499" s="7" t="str">
        <f t="shared" si="265"/>
        <v>(-33.946547, 18.474585)</v>
      </c>
    </row>
    <row r="8500" spans="1:8" x14ac:dyDescent="0.25">
      <c r="A8500" s="7" t="str">
        <f t="shared" si="264"/>
        <v>TRIM: Rosebank - Station (101257)</v>
      </c>
      <c r="B8500" s="7" t="s">
        <v>12</v>
      </c>
      <c r="C8500" s="7" t="s">
        <v>2979</v>
      </c>
      <c r="D8500" s="14">
        <v>-33.954538999999997</v>
      </c>
      <c r="E8500" s="14">
        <v>18.473842000000001</v>
      </c>
      <c r="F8500" s="7" t="s">
        <v>2977</v>
      </c>
      <c r="G8500" s="7" t="s">
        <v>6658</v>
      </c>
      <c r="H8500" s="7" t="str">
        <f t="shared" si="265"/>
        <v>(-33.954539, 18.473842)</v>
      </c>
    </row>
    <row r="8501" spans="1:8" x14ac:dyDescent="0.25">
      <c r="A8501" s="7" t="str">
        <f t="shared" si="264"/>
        <v>TRIM: Rondebosch - Station (101265)</v>
      </c>
      <c r="B8501" s="7" t="s">
        <v>14</v>
      </c>
      <c r="C8501" s="7" t="s">
        <v>2979</v>
      </c>
      <c r="D8501" s="14">
        <v>-33.961976</v>
      </c>
      <c r="E8501" s="14">
        <v>18.473068000000001</v>
      </c>
      <c r="F8501" s="7" t="s">
        <v>2977</v>
      </c>
      <c r="G8501" s="7" t="s">
        <v>6659</v>
      </c>
      <c r="H8501" s="7" t="str">
        <f t="shared" si="265"/>
        <v>(-33.961976, 18.473068)</v>
      </c>
    </row>
    <row r="8502" spans="1:8" x14ac:dyDescent="0.25">
      <c r="A8502" s="7" t="str">
        <f t="shared" si="264"/>
        <v>TRIM: Nuweland - Station (101281)</v>
      </c>
      <c r="B8502" s="7" t="s">
        <v>4805</v>
      </c>
      <c r="C8502" s="7" t="s">
        <v>2979</v>
      </c>
      <c r="D8502" s="14">
        <v>-33.97401</v>
      </c>
      <c r="E8502" s="14">
        <v>18.468309000000001</v>
      </c>
      <c r="F8502" s="7" t="s">
        <v>2977</v>
      </c>
      <c r="G8502" s="7" t="s">
        <v>6660</v>
      </c>
      <c r="H8502" s="7" t="str">
        <f t="shared" si="265"/>
        <v>(-33.97401, 18.468309)</v>
      </c>
    </row>
    <row r="8503" spans="1:8" x14ac:dyDescent="0.25">
      <c r="A8503" s="7" t="str">
        <f t="shared" si="264"/>
        <v>TRIM: Claremont - Station (101303)</v>
      </c>
      <c r="B8503" s="7" t="s">
        <v>2539</v>
      </c>
      <c r="C8503" s="7" t="s">
        <v>2979</v>
      </c>
      <c r="D8503" s="14">
        <v>-33.981296999999998</v>
      </c>
      <c r="E8503" s="14">
        <v>18.467883</v>
      </c>
      <c r="F8503" s="7" t="s">
        <v>2977</v>
      </c>
      <c r="G8503" s="7" t="s">
        <v>6661</v>
      </c>
      <c r="H8503" s="7" t="str">
        <f t="shared" si="265"/>
        <v>(-33.981297, 18.467883)</v>
      </c>
    </row>
    <row r="8504" spans="1:8" x14ac:dyDescent="0.25">
      <c r="A8504" s="7" t="str">
        <f t="shared" si="264"/>
        <v>TRIM: Harfield Road - Station (101311)</v>
      </c>
      <c r="B8504" s="7" t="s">
        <v>20</v>
      </c>
      <c r="C8504" s="7" t="s">
        <v>2979</v>
      </c>
      <c r="D8504" s="14">
        <v>-33.988103000000002</v>
      </c>
      <c r="E8504" s="14">
        <v>18.471886000000001</v>
      </c>
      <c r="F8504" s="7" t="s">
        <v>2977</v>
      </c>
      <c r="G8504" s="7" t="s">
        <v>6662</v>
      </c>
      <c r="H8504" s="7" t="str">
        <f t="shared" si="265"/>
        <v>(-33.988103, 18.471886)</v>
      </c>
    </row>
    <row r="8505" spans="1:8" x14ac:dyDescent="0.25">
      <c r="A8505" s="7" t="str">
        <f t="shared" si="264"/>
        <v>TRIM: Kenilworth - Station (101346)</v>
      </c>
      <c r="B8505" s="7" t="s">
        <v>21</v>
      </c>
      <c r="C8505" s="7" t="s">
        <v>2979</v>
      </c>
      <c r="D8505" s="14">
        <v>-33.995102000000003</v>
      </c>
      <c r="E8505" s="14">
        <v>18.473697999999999</v>
      </c>
      <c r="F8505" s="7" t="s">
        <v>2977</v>
      </c>
      <c r="G8505" s="7" t="s">
        <v>6663</v>
      </c>
      <c r="H8505" s="7" t="str">
        <f t="shared" si="265"/>
        <v>(-33.995102, 18.473698)</v>
      </c>
    </row>
    <row r="8506" spans="1:8" x14ac:dyDescent="0.25">
      <c r="A8506" s="7" t="str">
        <f t="shared" si="264"/>
        <v>TRIM: Wynberg - Station (101354)</v>
      </c>
      <c r="B8506" s="7" t="s">
        <v>22</v>
      </c>
      <c r="C8506" s="7" t="s">
        <v>2979</v>
      </c>
      <c r="D8506" s="14">
        <v>-34.004674000000001</v>
      </c>
      <c r="E8506" s="14">
        <v>18.471914999999999</v>
      </c>
      <c r="F8506" s="7" t="s">
        <v>2977</v>
      </c>
      <c r="G8506" s="7" t="s">
        <v>6664</v>
      </c>
      <c r="H8506" s="7" t="str">
        <f t="shared" si="265"/>
        <v>(-34.004674, 18.471915)</v>
      </c>
    </row>
    <row r="8507" spans="1:8" x14ac:dyDescent="0.25">
      <c r="A8507" s="7" t="str">
        <f t="shared" si="264"/>
        <v>TRIM: Wittebome - Station (101362)</v>
      </c>
      <c r="B8507" s="7" t="s">
        <v>23</v>
      </c>
      <c r="C8507" s="7" t="s">
        <v>2979</v>
      </c>
      <c r="D8507" s="14">
        <v>-34.013862000000003</v>
      </c>
      <c r="E8507" s="14">
        <v>18.471406999999999</v>
      </c>
      <c r="F8507" s="7" t="s">
        <v>2977</v>
      </c>
      <c r="G8507" s="7" t="s">
        <v>6665</v>
      </c>
      <c r="H8507" s="7" t="str">
        <f t="shared" si="265"/>
        <v>(-34.013862, 18.471407)</v>
      </c>
    </row>
    <row r="8508" spans="1:8" x14ac:dyDescent="0.25">
      <c r="A8508" s="7" t="str">
        <f t="shared" si="264"/>
        <v>TRIM: Plumstead - Station (101397)</v>
      </c>
      <c r="B8508" s="7" t="s">
        <v>24</v>
      </c>
      <c r="C8508" s="7" t="s">
        <v>2979</v>
      </c>
      <c r="D8508" s="14">
        <v>-34.021850999999998</v>
      </c>
      <c r="E8508" s="14">
        <v>18.470437</v>
      </c>
      <c r="F8508" s="7" t="s">
        <v>2977</v>
      </c>
      <c r="G8508" s="7" t="s">
        <v>6666</v>
      </c>
      <c r="H8508" s="7" t="str">
        <f t="shared" si="265"/>
        <v>(-34.021851, 18.470437)</v>
      </c>
    </row>
    <row r="8509" spans="1:8" x14ac:dyDescent="0.25">
      <c r="A8509" s="7" t="str">
        <f t="shared" si="264"/>
        <v>TRIM: Steurhof - Station (101419)</v>
      </c>
      <c r="B8509" s="7" t="s">
        <v>25</v>
      </c>
      <c r="C8509" s="7" t="s">
        <v>2979</v>
      </c>
      <c r="D8509" s="14">
        <v>-34.028654000000003</v>
      </c>
      <c r="E8509" s="14">
        <v>18.469605999999999</v>
      </c>
      <c r="F8509" s="7" t="s">
        <v>2977</v>
      </c>
      <c r="G8509" s="7" t="s">
        <v>6667</v>
      </c>
      <c r="H8509" s="7" t="str">
        <f t="shared" si="265"/>
        <v>(-34.028654, 18.469606)</v>
      </c>
    </row>
    <row r="8510" spans="1:8" x14ac:dyDescent="0.25">
      <c r="A8510" s="7" t="str">
        <f t="shared" si="264"/>
        <v>TRIM: Dieprivier - Station (101427)</v>
      </c>
      <c r="B8510" s="7" t="s">
        <v>4806</v>
      </c>
      <c r="C8510" s="7" t="s">
        <v>2979</v>
      </c>
      <c r="D8510" s="14">
        <v>-34.035271999999999</v>
      </c>
      <c r="E8510" s="14">
        <v>18.467651</v>
      </c>
      <c r="F8510" s="7" t="s">
        <v>2977</v>
      </c>
      <c r="G8510" s="7" t="s">
        <v>6668</v>
      </c>
      <c r="H8510" s="7" t="str">
        <f t="shared" si="265"/>
        <v>(-34.035272, 18.467651)</v>
      </c>
    </row>
    <row r="8511" spans="1:8" x14ac:dyDescent="0.25">
      <c r="A8511" s="7" t="str">
        <f t="shared" si="264"/>
        <v>TRIM: Retreat - Station (101451)</v>
      </c>
      <c r="B8511" s="7" t="s">
        <v>1958</v>
      </c>
      <c r="C8511" s="7" t="s">
        <v>2979</v>
      </c>
      <c r="D8511" s="14">
        <v>-34.059657999999999</v>
      </c>
      <c r="E8511" s="14">
        <v>18.463633000000002</v>
      </c>
      <c r="F8511" s="7" t="s">
        <v>2977</v>
      </c>
      <c r="G8511" s="7" t="s">
        <v>6669</v>
      </c>
      <c r="H8511" s="7" t="str">
        <f t="shared" si="265"/>
        <v>(-34.059658, 18.463633)</v>
      </c>
    </row>
    <row r="8512" spans="1:8" x14ac:dyDescent="0.25">
      <c r="A8512" s="7" t="str">
        <f t="shared" si="264"/>
        <v>TRIM: Steenberg - Station (101478)</v>
      </c>
      <c r="B8512" s="7" t="s">
        <v>1957</v>
      </c>
      <c r="C8512" s="7" t="s">
        <v>2979</v>
      </c>
      <c r="D8512" s="14">
        <v>-34.076225000000001</v>
      </c>
      <c r="E8512" s="14">
        <v>18.464385</v>
      </c>
      <c r="F8512" s="7" t="s">
        <v>2977</v>
      </c>
      <c r="G8512" s="7" t="s">
        <v>6670</v>
      </c>
      <c r="H8512" s="7" t="str">
        <f t="shared" si="265"/>
        <v>(-34.076225, 18.464385)</v>
      </c>
    </row>
    <row r="8513" spans="1:8" x14ac:dyDescent="0.25">
      <c r="A8513" s="7" t="str">
        <f t="shared" ref="A8513:A8576" si="266">"TRIM: " &amp; B8513 &amp; " - " &amp; C8513 &amp; " (" &amp; G8513 &amp; ")"</f>
        <v>TRIM: Lakeside - Station (101494)</v>
      </c>
      <c r="B8513" s="7" t="s">
        <v>2619</v>
      </c>
      <c r="C8513" s="7" t="s">
        <v>2979</v>
      </c>
      <c r="D8513" s="14">
        <v>-34.088304000000001</v>
      </c>
      <c r="E8513" s="14">
        <v>18.463184999999999</v>
      </c>
      <c r="F8513" s="7" t="s">
        <v>2977</v>
      </c>
      <c r="G8513" s="7" t="s">
        <v>6671</v>
      </c>
      <c r="H8513" s="7" t="str">
        <f t="shared" ref="H8513:H8576" si="267">"(" &amp; TEXT(D8513, "#.#######") &amp; ", " &amp; TEXT(E8513, "#.#######") &amp; ")"</f>
        <v>(-34.088304, 18.463185)</v>
      </c>
    </row>
    <row r="8514" spans="1:8" x14ac:dyDescent="0.25">
      <c r="A8514" s="7" t="str">
        <f t="shared" si="266"/>
        <v>TRIM: Valsbaai - Station (101508)</v>
      </c>
      <c r="B8514" s="7" t="s">
        <v>4807</v>
      </c>
      <c r="C8514" s="7" t="s">
        <v>2979</v>
      </c>
      <c r="D8514" s="14">
        <v>-27.660499999999999</v>
      </c>
      <c r="E8514" s="14">
        <v>25.5411</v>
      </c>
      <c r="F8514" s="7" t="s">
        <v>2977</v>
      </c>
      <c r="G8514" s="7" t="s">
        <v>6672</v>
      </c>
      <c r="H8514" s="7" t="str">
        <f t="shared" si="267"/>
        <v>(-27.6605, 25.5411)</v>
      </c>
    </row>
    <row r="8515" spans="1:8" x14ac:dyDescent="0.25">
      <c r="A8515" s="7" t="str">
        <f t="shared" si="266"/>
        <v>TRIM: Muizenberg - Station (101516)</v>
      </c>
      <c r="B8515" s="7" t="s">
        <v>1955</v>
      </c>
      <c r="C8515" s="7" t="s">
        <v>2979</v>
      </c>
      <c r="D8515" s="14">
        <v>-34.109392</v>
      </c>
      <c r="E8515" s="14">
        <v>18.468610999999999</v>
      </c>
      <c r="F8515" s="7" t="s">
        <v>2977</v>
      </c>
      <c r="G8515" s="7" t="s">
        <v>6673</v>
      </c>
      <c r="H8515" s="7" t="str">
        <f t="shared" si="267"/>
        <v>(-34.109392, 18.468611)</v>
      </c>
    </row>
    <row r="8516" spans="1:8" x14ac:dyDescent="0.25">
      <c r="A8516" s="7" t="str">
        <f t="shared" si="266"/>
        <v>TRIM: St James - Station (101532)</v>
      </c>
      <c r="B8516" s="7" t="s">
        <v>1954</v>
      </c>
      <c r="C8516" s="7" t="s">
        <v>2979</v>
      </c>
      <c r="D8516" s="14">
        <v>-34.119132</v>
      </c>
      <c r="E8516" s="14">
        <v>18.459115000000001</v>
      </c>
      <c r="F8516" s="7" t="s">
        <v>2977</v>
      </c>
      <c r="G8516" s="7" t="s">
        <v>6674</v>
      </c>
      <c r="H8516" s="7" t="str">
        <f t="shared" si="267"/>
        <v>(-34.119132, 18.459115)</v>
      </c>
    </row>
    <row r="8517" spans="1:8" x14ac:dyDescent="0.25">
      <c r="A8517" s="7" t="str">
        <f t="shared" si="266"/>
        <v>TRIM: Kalkbaai - Station (101559)</v>
      </c>
      <c r="B8517" s="7" t="s">
        <v>4808</v>
      </c>
      <c r="C8517" s="7" t="s">
        <v>2979</v>
      </c>
      <c r="D8517" s="14">
        <v>-34.108030999999997</v>
      </c>
      <c r="E8517" s="14">
        <v>18.450907000000001</v>
      </c>
      <c r="F8517" s="7" t="s">
        <v>2977</v>
      </c>
      <c r="G8517" s="7" t="s">
        <v>6675</v>
      </c>
      <c r="H8517" s="7" t="str">
        <f t="shared" si="267"/>
        <v>(-34.108031, 18.450907)</v>
      </c>
    </row>
    <row r="8518" spans="1:8" x14ac:dyDescent="0.25">
      <c r="A8518" s="7" t="str">
        <f t="shared" si="266"/>
        <v>TRIM: Vishoek - Station (101567)</v>
      </c>
      <c r="B8518" s="7" t="s">
        <v>4809</v>
      </c>
      <c r="C8518" s="7" t="s">
        <v>2979</v>
      </c>
      <c r="D8518" s="14">
        <v>-34.137042000000001</v>
      </c>
      <c r="E8518" s="14">
        <v>18.433260000000001</v>
      </c>
      <c r="F8518" s="7" t="s">
        <v>2977</v>
      </c>
      <c r="G8518" s="7" t="s">
        <v>6676</v>
      </c>
      <c r="H8518" s="7" t="str">
        <f t="shared" si="267"/>
        <v>(-34.137042, 18.43326)</v>
      </c>
    </row>
    <row r="8519" spans="1:8" x14ac:dyDescent="0.25">
      <c r="A8519" s="7" t="str">
        <f t="shared" si="266"/>
        <v>TRIM: Glencairn - Station (101583)</v>
      </c>
      <c r="B8519" s="7" t="s">
        <v>30</v>
      </c>
      <c r="C8519" s="7" t="s">
        <v>2979</v>
      </c>
      <c r="D8519" s="14">
        <v>-34.163944999999998</v>
      </c>
      <c r="E8519" s="14">
        <v>18.432724</v>
      </c>
      <c r="F8519" s="7" t="s">
        <v>2977</v>
      </c>
      <c r="G8519" s="7" t="s">
        <v>6677</v>
      </c>
      <c r="H8519" s="7" t="str">
        <f t="shared" si="267"/>
        <v>(-34.163945, 18.432724)</v>
      </c>
    </row>
    <row r="8520" spans="1:8" x14ac:dyDescent="0.25">
      <c r="A8520" s="7" t="str">
        <f t="shared" si="266"/>
        <v>TRIM: Simon'S Town - Station (101591)</v>
      </c>
      <c r="B8520" s="7" t="s">
        <v>4810</v>
      </c>
      <c r="C8520" s="7" t="s">
        <v>2979</v>
      </c>
      <c r="D8520" s="14">
        <v>-34.186999999999998</v>
      </c>
      <c r="E8520" s="14">
        <v>18.4255</v>
      </c>
      <c r="F8520" s="7" t="s">
        <v>2977</v>
      </c>
      <c r="G8520" s="7" t="s">
        <v>6678</v>
      </c>
      <c r="H8520" s="7" t="str">
        <f t="shared" si="267"/>
        <v>(-34.187, 18.4255)</v>
      </c>
    </row>
    <row r="8521" spans="1:8" x14ac:dyDescent="0.25">
      <c r="A8521" s="7" t="str">
        <f t="shared" si="266"/>
        <v>TRIM: Fisantkraal - Station (101605)</v>
      </c>
      <c r="B8521" s="7" t="s">
        <v>2358</v>
      </c>
      <c r="C8521" s="7" t="s">
        <v>2979</v>
      </c>
      <c r="D8521" s="14">
        <v>-33.779952000000002</v>
      </c>
      <c r="E8521" s="14">
        <v>18.713291999999999</v>
      </c>
      <c r="F8521" s="7" t="s">
        <v>2977</v>
      </c>
      <c r="G8521" s="7" t="s">
        <v>6679</v>
      </c>
      <c r="H8521" s="7" t="str">
        <f t="shared" si="267"/>
        <v>(-33.779952, 18.713292)</v>
      </c>
    </row>
    <row r="8522" spans="1:8" x14ac:dyDescent="0.25">
      <c r="A8522" s="7" t="str">
        <f t="shared" si="266"/>
        <v>TRIM: Klipheuwel - Station (101621)</v>
      </c>
      <c r="B8522" s="7" t="s">
        <v>127</v>
      </c>
      <c r="C8522" s="7" t="s">
        <v>2979</v>
      </c>
      <c r="D8522" s="14">
        <v>-33.698937999999998</v>
      </c>
      <c r="E8522" s="14">
        <v>18.700923</v>
      </c>
      <c r="F8522" s="7" t="s">
        <v>2977</v>
      </c>
      <c r="G8522" s="7" t="s">
        <v>6680</v>
      </c>
      <c r="H8522" s="7" t="str">
        <f t="shared" si="267"/>
        <v>(-33.698938, 18.700923)</v>
      </c>
    </row>
    <row r="8523" spans="1:8" x14ac:dyDescent="0.25">
      <c r="A8523" s="7" t="str">
        <f t="shared" si="266"/>
        <v>TRIM: Kalbaskraal - Station (101648)</v>
      </c>
      <c r="B8523" s="7" t="s">
        <v>1598</v>
      </c>
      <c r="C8523" s="7" t="s">
        <v>2979</v>
      </c>
      <c r="D8523" s="14">
        <v>-33.572178999999998</v>
      </c>
      <c r="E8523" s="14">
        <v>18.648271999999999</v>
      </c>
      <c r="F8523" s="7" t="s">
        <v>2977</v>
      </c>
      <c r="G8523" s="7" t="s">
        <v>6681</v>
      </c>
      <c r="H8523" s="7" t="str">
        <f t="shared" si="267"/>
        <v>(-33.572179, 18.648272)</v>
      </c>
    </row>
    <row r="8524" spans="1:8" x14ac:dyDescent="0.25">
      <c r="A8524" s="7" t="str">
        <f t="shared" si="266"/>
        <v>TRIM: Malmesbury - Station (101656)</v>
      </c>
      <c r="B8524" s="7" t="s">
        <v>132</v>
      </c>
      <c r="C8524" s="7" t="s">
        <v>2979</v>
      </c>
      <c r="D8524" s="14">
        <v>-33.467813</v>
      </c>
      <c r="E8524" s="14">
        <v>18.723091</v>
      </c>
      <c r="F8524" s="7" t="s">
        <v>2977</v>
      </c>
      <c r="G8524" s="7" t="s">
        <v>6682</v>
      </c>
      <c r="H8524" s="7" t="str">
        <f t="shared" si="267"/>
        <v>(-33.467813, 18.723091)</v>
      </c>
    </row>
    <row r="8525" spans="1:8" x14ac:dyDescent="0.25">
      <c r="A8525" s="7" t="str">
        <f t="shared" si="266"/>
        <v>TRIM: Rust - Station (101672)</v>
      </c>
      <c r="B8525" s="7" t="s">
        <v>1689</v>
      </c>
      <c r="C8525" s="7" t="s">
        <v>2979</v>
      </c>
      <c r="D8525" s="14">
        <v>-33.279941999999998</v>
      </c>
      <c r="E8525" s="14">
        <v>18.649926000000001</v>
      </c>
      <c r="F8525" s="7" t="s">
        <v>2977</v>
      </c>
      <c r="G8525" s="7" t="s">
        <v>6683</v>
      </c>
      <c r="H8525" s="7" t="str">
        <f t="shared" si="267"/>
        <v>(-33.279942, 18.649926)</v>
      </c>
    </row>
    <row r="8526" spans="1:8" x14ac:dyDescent="0.25">
      <c r="A8526" s="7" t="str">
        <f t="shared" si="266"/>
        <v>TRIM: Koringberg - Station (101702)</v>
      </c>
      <c r="B8526" s="7" t="s">
        <v>1601</v>
      </c>
      <c r="C8526" s="7" t="s">
        <v>2979</v>
      </c>
      <c r="D8526" s="14">
        <v>-33.018377000000001</v>
      </c>
      <c r="E8526" s="14">
        <v>18.678661000000002</v>
      </c>
      <c r="F8526" s="7" t="s">
        <v>2977</v>
      </c>
      <c r="G8526" s="7" t="s">
        <v>6684</v>
      </c>
      <c r="H8526" s="7" t="str">
        <f t="shared" si="267"/>
        <v>(-33.018377, 18.678661)</v>
      </c>
    </row>
    <row r="8527" spans="1:8" x14ac:dyDescent="0.25">
      <c r="A8527" s="7" t="str">
        <f t="shared" si="266"/>
        <v>TRIM: Moravia - Station (101737)</v>
      </c>
      <c r="B8527" s="7" t="s">
        <v>1656</v>
      </c>
      <c r="C8527" s="7" t="s">
        <v>2979</v>
      </c>
      <c r="D8527" s="14">
        <v>-32.941547999999997</v>
      </c>
      <c r="E8527" s="14">
        <v>18.695513999999999</v>
      </c>
      <c r="F8527" s="7" t="s">
        <v>2977</v>
      </c>
      <c r="G8527" s="7" t="s">
        <v>6685</v>
      </c>
      <c r="H8527" s="7" t="str">
        <f t="shared" si="267"/>
        <v>(-32.941548, 18.695514)</v>
      </c>
    </row>
    <row r="8528" spans="1:8" x14ac:dyDescent="0.25">
      <c r="A8528" s="7" t="str">
        <f t="shared" si="266"/>
        <v>TRIM: De Hoek - Station (101745)</v>
      </c>
      <c r="B8528" s="7" t="s">
        <v>1548</v>
      </c>
      <c r="C8528" s="7" t="s">
        <v>2979</v>
      </c>
      <c r="D8528" s="14">
        <v>-32.946680999999998</v>
      </c>
      <c r="E8528" s="14">
        <v>18.763241000000001</v>
      </c>
      <c r="F8528" s="7" t="s">
        <v>2977</v>
      </c>
      <c r="G8528" s="7" t="s">
        <v>6686</v>
      </c>
      <c r="H8528" s="7" t="str">
        <f t="shared" si="267"/>
        <v>(-32.946681, 18.763241)</v>
      </c>
    </row>
    <row r="8529" spans="1:8" x14ac:dyDescent="0.25">
      <c r="A8529" s="7" t="str">
        <f t="shared" si="266"/>
        <v>TRIM: Piketberg - Station (101753)</v>
      </c>
      <c r="B8529" s="7" t="s">
        <v>1643</v>
      </c>
      <c r="C8529" s="7" t="s">
        <v>2979</v>
      </c>
      <c r="D8529" s="14">
        <v>-32.912717000000001</v>
      </c>
      <c r="E8529" s="14">
        <v>18.770108</v>
      </c>
      <c r="F8529" s="7" t="s">
        <v>2977</v>
      </c>
      <c r="G8529" s="7" t="s">
        <v>6687</v>
      </c>
      <c r="H8529" s="7" t="str">
        <f t="shared" si="267"/>
        <v>(-32.912717, 18.770108)</v>
      </c>
    </row>
    <row r="8530" spans="1:8" x14ac:dyDescent="0.25">
      <c r="A8530" s="7" t="str">
        <f t="shared" si="266"/>
        <v>TRIM: Eendekuil - Station (101788)</v>
      </c>
      <c r="B8530" s="7" t="s">
        <v>1560</v>
      </c>
      <c r="C8530" s="7" t="s">
        <v>2979</v>
      </c>
      <c r="D8530" s="14">
        <v>-32.687572000000003</v>
      </c>
      <c r="E8530" s="14">
        <v>18.882394999999999</v>
      </c>
      <c r="F8530" s="7" t="s">
        <v>2977</v>
      </c>
      <c r="G8530" s="7" t="s">
        <v>6688</v>
      </c>
      <c r="H8530" s="7" t="str">
        <f t="shared" si="267"/>
        <v>(-32.687572, 18.882395)</v>
      </c>
    </row>
    <row r="8531" spans="1:8" x14ac:dyDescent="0.25">
      <c r="A8531" s="7" t="str">
        <f t="shared" si="266"/>
        <v>TRIM: Het Kruis - Station (101796)</v>
      </c>
      <c r="B8531" s="7" t="s">
        <v>1579</v>
      </c>
      <c r="C8531" s="7" t="s">
        <v>2979</v>
      </c>
      <c r="D8531" s="14">
        <v>-32.591186</v>
      </c>
      <c r="E8531" s="14">
        <v>18.749375000000001</v>
      </c>
      <c r="F8531" s="7" t="s">
        <v>2977</v>
      </c>
      <c r="G8531" s="7" t="s">
        <v>6689</v>
      </c>
      <c r="H8531" s="7" t="str">
        <f t="shared" si="267"/>
        <v>(-32.591186, 18.749375)</v>
      </c>
    </row>
    <row r="8532" spans="1:8" x14ac:dyDescent="0.25">
      <c r="A8532" s="7" t="str">
        <f t="shared" si="266"/>
        <v>TRIM: Sandberg - Station (101818)</v>
      </c>
      <c r="B8532" s="7" t="s">
        <v>1664</v>
      </c>
      <c r="C8532" s="7" t="s">
        <v>2979</v>
      </c>
      <c r="D8532" s="14">
        <v>-32.288308999999998</v>
      </c>
      <c r="E8532" s="14">
        <v>18.590657</v>
      </c>
      <c r="F8532" s="7" t="s">
        <v>2977</v>
      </c>
      <c r="G8532" s="7" t="s">
        <v>6690</v>
      </c>
      <c r="H8532" s="7" t="str">
        <f t="shared" si="267"/>
        <v>(-32.288309, 18.590657)</v>
      </c>
    </row>
    <row r="8533" spans="1:8" x14ac:dyDescent="0.25">
      <c r="A8533" s="7" t="str">
        <f t="shared" si="266"/>
        <v>TRIM: Graafwater - Station (101834)</v>
      </c>
      <c r="B8533" s="7" t="s">
        <v>1568</v>
      </c>
      <c r="C8533" s="7" t="s">
        <v>2979</v>
      </c>
      <c r="D8533" s="14">
        <v>-32.151465999999999</v>
      </c>
      <c r="E8533" s="14">
        <v>18.607067000000001</v>
      </c>
      <c r="F8533" s="7" t="s">
        <v>2977</v>
      </c>
      <c r="G8533" s="7" t="s">
        <v>6691</v>
      </c>
      <c r="H8533" s="7" t="str">
        <f t="shared" si="267"/>
        <v>(-32.151466, 18.607067)</v>
      </c>
    </row>
    <row r="8534" spans="1:8" x14ac:dyDescent="0.25">
      <c r="A8534" s="7" t="str">
        <f t="shared" si="266"/>
        <v>TRIM: Vredendal - Station (101869)</v>
      </c>
      <c r="B8534" s="7" t="s">
        <v>1716</v>
      </c>
      <c r="C8534" s="7" t="s">
        <v>2979</v>
      </c>
      <c r="D8534" s="14">
        <v>-31.653699</v>
      </c>
      <c r="E8534" s="14">
        <v>18.522974000000001</v>
      </c>
      <c r="F8534" s="7" t="s">
        <v>2977</v>
      </c>
      <c r="G8534" s="7" t="s">
        <v>6692</v>
      </c>
      <c r="H8534" s="7" t="str">
        <f t="shared" si="267"/>
        <v>(-31.653699, 18.522974)</v>
      </c>
    </row>
    <row r="8535" spans="1:8" x14ac:dyDescent="0.25">
      <c r="A8535" s="7" t="str">
        <f t="shared" si="266"/>
        <v>TRIM: Lutzville - Station (101885)</v>
      </c>
      <c r="B8535" s="7" t="s">
        <v>1630</v>
      </c>
      <c r="C8535" s="7" t="s">
        <v>2979</v>
      </c>
      <c r="D8535" s="14">
        <v>-31.548791999999999</v>
      </c>
      <c r="E8535" s="14">
        <v>18.351998999999999</v>
      </c>
      <c r="F8535" s="7" t="s">
        <v>2977</v>
      </c>
      <c r="G8535" s="7" t="s">
        <v>6693</v>
      </c>
      <c r="H8535" s="7" t="str">
        <f t="shared" si="267"/>
        <v>(-31.548792, 18.351999)</v>
      </c>
    </row>
    <row r="8536" spans="1:8" x14ac:dyDescent="0.25">
      <c r="A8536" s="7" t="str">
        <f t="shared" si="266"/>
        <v>TRIM: Faure - Station (101907)</v>
      </c>
      <c r="B8536" s="7" t="s">
        <v>89</v>
      </c>
      <c r="C8536" s="7" t="s">
        <v>2979</v>
      </c>
      <c r="D8536" s="14">
        <v>-34.026060000000001</v>
      </c>
      <c r="E8536" s="14">
        <v>18.747878</v>
      </c>
      <c r="F8536" s="7" t="s">
        <v>2977</v>
      </c>
      <c r="G8536" s="7" t="s">
        <v>6694</v>
      </c>
      <c r="H8536" s="7" t="str">
        <f t="shared" si="267"/>
        <v>(-34.02606, 18.747878)</v>
      </c>
    </row>
    <row r="8537" spans="1:8" x14ac:dyDescent="0.25">
      <c r="A8537" s="7" t="str">
        <f t="shared" si="266"/>
        <v>TRIM: Firgrove - Station (101923)</v>
      </c>
      <c r="B8537" s="7" t="s">
        <v>90</v>
      </c>
      <c r="C8537" s="7" t="s">
        <v>2979</v>
      </c>
      <c r="D8537" s="14">
        <v>-34.055455000000002</v>
      </c>
      <c r="E8537" s="14">
        <v>18.793620000000001</v>
      </c>
      <c r="F8537" s="7" t="s">
        <v>2977</v>
      </c>
      <c r="G8537" s="7" t="s">
        <v>6695</v>
      </c>
      <c r="H8537" s="7" t="str">
        <f t="shared" si="267"/>
        <v>(-34.055455, 18.79362)</v>
      </c>
    </row>
    <row r="8538" spans="1:8" x14ac:dyDescent="0.25">
      <c r="A8538" s="7" t="str">
        <f t="shared" si="266"/>
        <v>TRIM: Somerset West - Station (101931)</v>
      </c>
      <c r="B8538" s="7" t="s">
        <v>99</v>
      </c>
      <c r="C8538" s="7" t="s">
        <v>2979</v>
      </c>
      <c r="D8538" s="14">
        <v>-34.084052</v>
      </c>
      <c r="E8538" s="14">
        <v>18.842117999999999</v>
      </c>
      <c r="F8538" s="7" t="s">
        <v>2977</v>
      </c>
      <c r="G8538" s="7" t="s">
        <v>6696</v>
      </c>
      <c r="H8538" s="7" t="str">
        <f t="shared" si="267"/>
        <v>(-34.084052, 18.842118)</v>
      </c>
    </row>
    <row r="8539" spans="1:8" x14ac:dyDescent="0.25">
      <c r="A8539" s="7" t="str">
        <f t="shared" si="266"/>
        <v>TRIM: Van Der Stel - Station (101958)</v>
      </c>
      <c r="B8539" s="7" t="s">
        <v>4811</v>
      </c>
      <c r="C8539" s="7" t="s">
        <v>2979</v>
      </c>
      <c r="D8539" s="14">
        <v>-34.094867999999998</v>
      </c>
      <c r="E8539" s="14">
        <v>18.853518999999999</v>
      </c>
      <c r="F8539" s="7" t="s">
        <v>2977</v>
      </c>
      <c r="G8539" s="7" t="s">
        <v>6697</v>
      </c>
      <c r="H8539" s="7" t="str">
        <f t="shared" si="267"/>
        <v>(-34.094868, 18.853519)</v>
      </c>
    </row>
    <row r="8540" spans="1:8" x14ac:dyDescent="0.25">
      <c r="A8540" s="7" t="str">
        <f t="shared" si="266"/>
        <v>TRIM: Sir Lowry'S Pass - Station (101974)</v>
      </c>
      <c r="B8540" s="7" t="s">
        <v>4812</v>
      </c>
      <c r="C8540" s="7" t="s">
        <v>2979</v>
      </c>
      <c r="D8540" s="14">
        <v>-34.118141000000001</v>
      </c>
      <c r="E8540" s="14">
        <v>18.910591</v>
      </c>
      <c r="F8540" s="7" t="s">
        <v>2977</v>
      </c>
      <c r="G8540" s="7" t="s">
        <v>6698</v>
      </c>
      <c r="H8540" s="7" t="str">
        <f t="shared" si="267"/>
        <v>(-34.118141, 18.910591)</v>
      </c>
    </row>
    <row r="8541" spans="1:8" x14ac:dyDescent="0.25">
      <c r="A8541" s="7" t="str">
        <f t="shared" si="266"/>
        <v>TRIM: Elgin - Station (101982)</v>
      </c>
      <c r="B8541" s="7" t="s">
        <v>1561</v>
      </c>
      <c r="C8541" s="7" t="s">
        <v>2979</v>
      </c>
      <c r="D8541" s="14">
        <v>-34.151933</v>
      </c>
      <c r="E8541" s="14">
        <v>19.043828999999999</v>
      </c>
      <c r="F8541" s="7" t="s">
        <v>2977</v>
      </c>
      <c r="G8541" s="7" t="s">
        <v>6699</v>
      </c>
      <c r="H8541" s="7" t="str">
        <f t="shared" si="267"/>
        <v>(-34.151933, 19.043829)</v>
      </c>
    </row>
    <row r="8542" spans="1:8" x14ac:dyDescent="0.25">
      <c r="A8542" s="7" t="str">
        <f t="shared" si="266"/>
        <v>TRIM: Botrivier - Station (102008)</v>
      </c>
      <c r="B8542" s="7" t="s">
        <v>1540</v>
      </c>
      <c r="C8542" s="7" t="s">
        <v>2979</v>
      </c>
      <c r="D8542" s="14">
        <v>-34.227730999999999</v>
      </c>
      <c r="E8542" s="14">
        <v>19.20626</v>
      </c>
      <c r="F8542" s="7" t="s">
        <v>2977</v>
      </c>
      <c r="G8542" s="7" t="s">
        <v>6700</v>
      </c>
      <c r="H8542" s="7" t="str">
        <f t="shared" si="267"/>
        <v>(-34.227731, 19.20626)</v>
      </c>
    </row>
    <row r="8543" spans="1:8" x14ac:dyDescent="0.25">
      <c r="A8543" s="7" t="str">
        <f t="shared" si="266"/>
        <v>TRIM: Caledon - Station (102024)</v>
      </c>
      <c r="B8543" s="7" t="s">
        <v>1554</v>
      </c>
      <c r="C8543" s="7" t="s">
        <v>2979</v>
      </c>
      <c r="D8543" s="14">
        <v>-34.236604</v>
      </c>
      <c r="E8543" s="14">
        <v>19.431037</v>
      </c>
      <c r="F8543" s="7" t="s">
        <v>2977</v>
      </c>
      <c r="G8543" s="7" t="s">
        <v>6701</v>
      </c>
      <c r="H8543" s="7" t="str">
        <f t="shared" si="267"/>
        <v>(-34.236604, 19.431037)</v>
      </c>
    </row>
    <row r="8544" spans="1:8" x14ac:dyDescent="0.25">
      <c r="A8544" s="7" t="str">
        <f t="shared" si="266"/>
        <v>TRIM: Klipdale - Station (102059)</v>
      </c>
      <c r="B8544" s="7" t="s">
        <v>1871</v>
      </c>
      <c r="C8544" s="7" t="s">
        <v>2979</v>
      </c>
      <c r="D8544" s="14">
        <v>-34.304900000000004</v>
      </c>
      <c r="E8544" s="14">
        <v>19.967181</v>
      </c>
      <c r="F8544" s="7" t="s">
        <v>2977</v>
      </c>
      <c r="G8544" s="7" t="s">
        <v>6702</v>
      </c>
      <c r="H8544" s="7" t="str">
        <f t="shared" si="267"/>
        <v>(-34.3049, 19.967181)</v>
      </c>
    </row>
    <row r="8545" spans="1:8" x14ac:dyDescent="0.25">
      <c r="A8545" s="7" t="str">
        <f t="shared" si="266"/>
        <v>TRIM: Napier - Station (102075)</v>
      </c>
      <c r="B8545" s="7" t="s">
        <v>4813</v>
      </c>
      <c r="C8545" s="7" t="s">
        <v>2979</v>
      </c>
      <c r="D8545" s="14">
        <v>-34.427804000000002</v>
      </c>
      <c r="E8545" s="14">
        <v>19.927779999999998</v>
      </c>
      <c r="F8545" s="7" t="s">
        <v>2977</v>
      </c>
      <c r="G8545" s="7" t="s">
        <v>6703</v>
      </c>
      <c r="H8545" s="7" t="str">
        <f t="shared" si="267"/>
        <v>(-34.427804, 19.92778)</v>
      </c>
    </row>
    <row r="8546" spans="1:8" x14ac:dyDescent="0.25">
      <c r="A8546" s="7" t="str">
        <f t="shared" si="266"/>
        <v>TRIM: Bredasdorp - Station (102083)</v>
      </c>
      <c r="B8546" s="7" t="s">
        <v>2161</v>
      </c>
      <c r="C8546" s="7" t="s">
        <v>2979</v>
      </c>
      <c r="D8546" s="14">
        <v>-34.525291000000003</v>
      </c>
      <c r="E8546" s="14">
        <v>20.055661000000001</v>
      </c>
      <c r="F8546" s="7" t="s">
        <v>2977</v>
      </c>
      <c r="G8546" s="7" t="s">
        <v>6704</v>
      </c>
      <c r="H8546" s="7" t="str">
        <f t="shared" si="267"/>
        <v>(-34.525291, 20.055661)</v>
      </c>
    </row>
    <row r="8547" spans="1:8" x14ac:dyDescent="0.25">
      <c r="A8547" s="7" t="str">
        <f t="shared" si="266"/>
        <v>TRIM: Strand - Station (102091)</v>
      </c>
      <c r="B8547" s="7" t="s">
        <v>1726</v>
      </c>
      <c r="C8547" s="7" t="s">
        <v>2979</v>
      </c>
      <c r="D8547" s="14">
        <v>-34.114854999999999</v>
      </c>
      <c r="E8547" s="14">
        <v>18.833138999999999</v>
      </c>
      <c r="F8547" s="7" t="s">
        <v>2977</v>
      </c>
      <c r="G8547" s="7" t="s">
        <v>6705</v>
      </c>
      <c r="H8547" s="7" t="str">
        <f t="shared" si="267"/>
        <v>(-34.114855, 18.833139)</v>
      </c>
    </row>
    <row r="8548" spans="1:8" x14ac:dyDescent="0.25">
      <c r="A8548" s="7" t="str">
        <f t="shared" si="266"/>
        <v>TRIM: Simondium - Station (102113)</v>
      </c>
      <c r="B8548" s="7" t="s">
        <v>1669</v>
      </c>
      <c r="C8548" s="7" t="s">
        <v>2979</v>
      </c>
      <c r="D8548" s="14">
        <v>-33.833461999999997</v>
      </c>
      <c r="E8548" s="14">
        <v>18.954315000000001</v>
      </c>
      <c r="F8548" s="7" t="s">
        <v>2977</v>
      </c>
      <c r="G8548" s="7" t="s">
        <v>6706</v>
      </c>
      <c r="H8548" s="7" t="str">
        <f t="shared" si="267"/>
        <v>(-33.833462, 18.954315)</v>
      </c>
    </row>
    <row r="8549" spans="1:8" x14ac:dyDescent="0.25">
      <c r="A8549" s="7" t="str">
        <f t="shared" si="266"/>
        <v>TRIM: Groot-Drakenstein - Station (102121)</v>
      </c>
      <c r="B8549" s="7" t="s">
        <v>1571</v>
      </c>
      <c r="C8549" s="7" t="s">
        <v>2979</v>
      </c>
      <c r="D8549" s="14">
        <v>-33.863067999999998</v>
      </c>
      <c r="E8549" s="14">
        <v>18.976647</v>
      </c>
      <c r="F8549" s="7" t="s">
        <v>2977</v>
      </c>
      <c r="G8549" s="7" t="s">
        <v>6707</v>
      </c>
      <c r="H8549" s="7" t="str">
        <f t="shared" si="267"/>
        <v>(-33.863068, 18.976647)</v>
      </c>
    </row>
    <row r="8550" spans="1:8" x14ac:dyDescent="0.25">
      <c r="A8550" s="7" t="str">
        <f t="shared" si="266"/>
        <v>TRIM: Franschhoek - Station (102148)</v>
      </c>
      <c r="B8550" s="7" t="s">
        <v>2580</v>
      </c>
      <c r="C8550" s="7" t="s">
        <v>2979</v>
      </c>
      <c r="D8550" s="14">
        <v>-33.906787000000001</v>
      </c>
      <c r="E8550" s="14">
        <v>19.116502000000001</v>
      </c>
      <c r="F8550" s="7" t="s">
        <v>2977</v>
      </c>
      <c r="G8550" s="7" t="s">
        <v>6708</v>
      </c>
      <c r="H8550" s="7" t="str">
        <f t="shared" si="267"/>
        <v>(-33.906787, 19.116502)</v>
      </c>
    </row>
    <row r="8551" spans="1:8" x14ac:dyDescent="0.25">
      <c r="A8551" s="7" t="str">
        <f t="shared" si="266"/>
        <v>TRIM: Riebeeck-Wes - Station (102164)</v>
      </c>
      <c r="B8551" s="7" t="s">
        <v>4814</v>
      </c>
      <c r="C8551" s="7" t="s">
        <v>2979</v>
      </c>
      <c r="D8551" s="14">
        <v>-27.898875</v>
      </c>
      <c r="E8551" s="14">
        <v>25.167587000000001</v>
      </c>
      <c r="F8551" s="7" t="s">
        <v>2977</v>
      </c>
      <c r="G8551" s="7" t="s">
        <v>6709</v>
      </c>
      <c r="H8551" s="7" t="str">
        <f t="shared" si="267"/>
        <v>(-27.898875, 25.167587)</v>
      </c>
    </row>
    <row r="8552" spans="1:8" x14ac:dyDescent="0.25">
      <c r="A8552" s="7" t="str">
        <f t="shared" si="266"/>
        <v>TRIM: Porterville - Station (102172)</v>
      </c>
      <c r="B8552" s="7" t="s">
        <v>1648</v>
      </c>
      <c r="C8552" s="7" t="s">
        <v>2979</v>
      </c>
      <c r="D8552" s="14">
        <v>-33.012217</v>
      </c>
      <c r="E8552" s="14">
        <v>19.001493</v>
      </c>
      <c r="F8552" s="7" t="s">
        <v>2977</v>
      </c>
      <c r="G8552" s="7" t="s">
        <v>6710</v>
      </c>
      <c r="H8552" s="7" t="str">
        <f t="shared" si="267"/>
        <v>(-33.012217, 19.001493)</v>
      </c>
    </row>
    <row r="8553" spans="1:8" x14ac:dyDescent="0.25">
      <c r="A8553" s="7" t="str">
        <f t="shared" si="266"/>
        <v>TRIM: Ceres - Station (102199)</v>
      </c>
      <c r="B8553" s="7" t="s">
        <v>1555</v>
      </c>
      <c r="C8553" s="7" t="s">
        <v>2979</v>
      </c>
      <c r="D8553" s="14">
        <v>-33.35568</v>
      </c>
      <c r="E8553" s="14">
        <v>19.312887</v>
      </c>
      <c r="F8553" s="7" t="s">
        <v>2977</v>
      </c>
      <c r="G8553" s="7" t="s">
        <v>6711</v>
      </c>
      <c r="H8553" s="7" t="str">
        <f t="shared" si="267"/>
        <v>(-33.35568, 19.312887)</v>
      </c>
    </row>
    <row r="8554" spans="1:8" x14ac:dyDescent="0.25">
      <c r="A8554" s="7" t="str">
        <f t="shared" si="266"/>
        <v>TRIM: Prince Alfred Hamlet - Station (102229)</v>
      </c>
      <c r="B8554" s="7" t="s">
        <v>1652</v>
      </c>
      <c r="C8554" s="7" t="s">
        <v>2979</v>
      </c>
      <c r="D8554" s="14">
        <v>-33.304808999999999</v>
      </c>
      <c r="E8554" s="14">
        <v>19.323996000000001</v>
      </c>
      <c r="F8554" s="7" t="s">
        <v>2977</v>
      </c>
      <c r="G8554" s="7" t="s">
        <v>6712</v>
      </c>
      <c r="H8554" s="7" t="str">
        <f t="shared" si="267"/>
        <v>(-33.304809, 19.323996)</v>
      </c>
    </row>
    <row r="8555" spans="1:8" x14ac:dyDescent="0.25">
      <c r="A8555" s="7" t="str">
        <f t="shared" si="266"/>
        <v>TRIM: Ladismith (C) - Station (102237)</v>
      </c>
      <c r="B8555" s="7" t="s">
        <v>4815</v>
      </c>
      <c r="C8555" s="7" t="s">
        <v>2979</v>
      </c>
      <c r="D8555" s="14">
        <v>-33.500500000000002</v>
      </c>
      <c r="E8555" s="14">
        <v>21.265699999999999</v>
      </c>
      <c r="F8555" s="7" t="s">
        <v>2977</v>
      </c>
      <c r="G8555" s="7" t="s">
        <v>6713</v>
      </c>
      <c r="H8555" s="7" t="str">
        <f t="shared" si="267"/>
        <v>(-33.5005, 21.2657)</v>
      </c>
    </row>
    <row r="8556" spans="1:8" x14ac:dyDescent="0.25">
      <c r="A8556" s="7" t="str">
        <f t="shared" si="266"/>
        <v>TRIM: Victoria West - Station (102245)</v>
      </c>
      <c r="B8556" s="7" t="s">
        <v>2254</v>
      </c>
      <c r="C8556" s="7" t="s">
        <v>2979</v>
      </c>
      <c r="D8556" s="14">
        <v>-31.404199999999999</v>
      </c>
      <c r="E8556" s="14">
        <v>23.129335000000001</v>
      </c>
      <c r="F8556" s="7" t="s">
        <v>2977</v>
      </c>
      <c r="G8556" s="7" t="s">
        <v>6714</v>
      </c>
      <c r="H8556" s="7" t="str">
        <f t="shared" si="267"/>
        <v>(-31.4042, 23.129335)</v>
      </c>
    </row>
    <row r="8557" spans="1:8" x14ac:dyDescent="0.25">
      <c r="A8557" s="7" t="str">
        <f t="shared" si="266"/>
        <v>TRIM: Carnarvon - Station (102261)</v>
      </c>
      <c r="B8557" s="7" t="s">
        <v>1888</v>
      </c>
      <c r="C8557" s="7" t="s">
        <v>2979</v>
      </c>
      <c r="D8557" s="14">
        <v>-30.97204</v>
      </c>
      <c r="E8557" s="14">
        <v>22.140248</v>
      </c>
      <c r="F8557" s="7" t="s">
        <v>2977</v>
      </c>
      <c r="G8557" s="7" t="s">
        <v>6715</v>
      </c>
      <c r="H8557" s="7" t="str">
        <f t="shared" si="267"/>
        <v>(-30.97204, 22.140248)</v>
      </c>
    </row>
    <row r="8558" spans="1:8" x14ac:dyDescent="0.25">
      <c r="A8558" s="7" t="str">
        <f t="shared" si="266"/>
        <v>TRIM: Williston - Station (102288)</v>
      </c>
      <c r="B8558" s="7" t="s">
        <v>939</v>
      </c>
      <c r="C8558" s="7" t="s">
        <v>2979</v>
      </c>
      <c r="D8558" s="14">
        <v>-31.343015000000001</v>
      </c>
      <c r="E8558" s="14">
        <v>20.911521</v>
      </c>
      <c r="F8558" s="7" t="s">
        <v>2977</v>
      </c>
      <c r="G8558" s="7" t="s">
        <v>6716</v>
      </c>
      <c r="H8558" s="7" t="str">
        <f t="shared" si="267"/>
        <v>(-31.343015, 20.911521)</v>
      </c>
    </row>
    <row r="8559" spans="1:8" x14ac:dyDescent="0.25">
      <c r="A8559" s="7" t="str">
        <f t="shared" si="266"/>
        <v>TRIM: Calvinia - Station (102296)</v>
      </c>
      <c r="B8559" s="7" t="s">
        <v>4816</v>
      </c>
      <c r="C8559" s="7" t="s">
        <v>2979</v>
      </c>
      <c r="D8559" s="14">
        <v>-31.462886999999998</v>
      </c>
      <c r="E8559" s="14">
        <v>19.780899000000002</v>
      </c>
      <c r="F8559" s="7" t="s">
        <v>2977</v>
      </c>
      <c r="G8559" s="7" t="s">
        <v>6717</v>
      </c>
      <c r="H8559" s="7" t="str">
        <f t="shared" si="267"/>
        <v>(-31.462887, 19.780899)</v>
      </c>
    </row>
    <row r="8560" spans="1:8" x14ac:dyDescent="0.25">
      <c r="A8560" s="7" t="str">
        <f t="shared" si="266"/>
        <v>TRIM: Sakrivier - Station (102326)</v>
      </c>
      <c r="B8560" s="7" t="s">
        <v>924</v>
      </c>
      <c r="C8560" s="7" t="s">
        <v>2979</v>
      </c>
      <c r="D8560" s="14">
        <v>-30.880989</v>
      </c>
      <c r="E8560" s="14">
        <v>20.439903999999999</v>
      </c>
      <c r="F8560" s="7" t="s">
        <v>2977</v>
      </c>
      <c r="G8560" s="7" t="s">
        <v>6718</v>
      </c>
      <c r="H8560" s="7" t="str">
        <f t="shared" si="267"/>
        <v>(-30.880989, 20.439904)</v>
      </c>
    </row>
    <row r="8561" spans="1:8" x14ac:dyDescent="0.25">
      <c r="A8561" s="7" t="str">
        <f t="shared" si="266"/>
        <v>TRIM: Darling - Station (102334)</v>
      </c>
      <c r="B8561" s="7" t="s">
        <v>1547</v>
      </c>
      <c r="C8561" s="7" t="s">
        <v>2979</v>
      </c>
      <c r="D8561" s="14">
        <v>-33.374653000000002</v>
      </c>
      <c r="E8561" s="14">
        <v>18.383707999999999</v>
      </c>
      <c r="F8561" s="7" t="s">
        <v>2977</v>
      </c>
      <c r="G8561" s="7" t="s">
        <v>6719</v>
      </c>
      <c r="H8561" s="7" t="str">
        <f t="shared" si="267"/>
        <v>(-33.374653, 18.383708)</v>
      </c>
    </row>
    <row r="8562" spans="1:8" x14ac:dyDescent="0.25">
      <c r="A8562" s="7" t="str">
        <f t="shared" si="266"/>
        <v>TRIM: Hopefield - Station (102342)</v>
      </c>
      <c r="B8562" s="7" t="s">
        <v>1582</v>
      </c>
      <c r="C8562" s="7" t="s">
        <v>2979</v>
      </c>
      <c r="D8562" s="14">
        <v>-33.065243000000002</v>
      </c>
      <c r="E8562" s="14">
        <v>18.353560000000002</v>
      </c>
      <c r="F8562" s="7" t="s">
        <v>2977</v>
      </c>
      <c r="G8562" s="7" t="s">
        <v>6720</v>
      </c>
      <c r="H8562" s="7" t="str">
        <f t="shared" si="267"/>
        <v>(-33.065243, 18.35356)</v>
      </c>
    </row>
    <row r="8563" spans="1:8" x14ac:dyDescent="0.25">
      <c r="A8563" s="7" t="str">
        <f t="shared" si="266"/>
        <v>TRIM: Bergrivier - Station (102377)</v>
      </c>
      <c r="B8563" s="7" t="s">
        <v>1536</v>
      </c>
      <c r="C8563" s="7" t="s">
        <v>2979</v>
      </c>
      <c r="D8563" s="14">
        <v>-32.926031000000002</v>
      </c>
      <c r="E8563" s="14">
        <v>18.328417999999999</v>
      </c>
      <c r="F8563" s="7" t="s">
        <v>2977</v>
      </c>
      <c r="G8563" s="7" t="s">
        <v>6721</v>
      </c>
      <c r="H8563" s="7" t="str">
        <f t="shared" si="267"/>
        <v>(-32.926031, 18.328418)</v>
      </c>
    </row>
    <row r="8564" spans="1:8" x14ac:dyDescent="0.25">
      <c r="A8564" s="7" t="str">
        <f t="shared" si="266"/>
        <v>TRIM: Langebaanweg - Station (102385)</v>
      </c>
      <c r="B8564" s="7" t="s">
        <v>1616</v>
      </c>
      <c r="C8564" s="7" t="s">
        <v>2979</v>
      </c>
      <c r="D8564" s="14">
        <v>-32.965569000000002</v>
      </c>
      <c r="E8564" s="14">
        <v>18.152063999999999</v>
      </c>
      <c r="F8564" s="7" t="s">
        <v>2977</v>
      </c>
      <c r="G8564" s="7" t="s">
        <v>6722</v>
      </c>
      <c r="H8564" s="7" t="str">
        <f t="shared" si="267"/>
        <v>(-32.965569, 18.152064)</v>
      </c>
    </row>
    <row r="8565" spans="1:8" x14ac:dyDescent="0.25">
      <c r="A8565" s="7" t="str">
        <f t="shared" si="266"/>
        <v>TRIM: Langeenheid - Station (102393)</v>
      </c>
      <c r="B8565" s="7" t="s">
        <v>1615</v>
      </c>
      <c r="C8565" s="7" t="s">
        <v>2979</v>
      </c>
      <c r="D8565" s="14">
        <v>-32.942331000000003</v>
      </c>
      <c r="E8565" s="14">
        <v>18.092780999999999</v>
      </c>
      <c r="F8565" s="7" t="s">
        <v>2977</v>
      </c>
      <c r="G8565" s="7" t="s">
        <v>6723</v>
      </c>
      <c r="H8565" s="7" t="str">
        <f t="shared" si="267"/>
        <v>(-32.942331, 18.092781)</v>
      </c>
    </row>
    <row r="8566" spans="1:8" x14ac:dyDescent="0.25">
      <c r="A8566" s="7" t="str">
        <f t="shared" si="266"/>
        <v>TRIM: Vredenburg - Station (102415)</v>
      </c>
      <c r="B8566" s="7" t="s">
        <v>4817</v>
      </c>
      <c r="C8566" s="7" t="s">
        <v>2979</v>
      </c>
      <c r="D8566" s="14">
        <v>-32.907108999999998</v>
      </c>
      <c r="E8566" s="14">
        <v>18.000397</v>
      </c>
      <c r="F8566" s="7" t="s">
        <v>2977</v>
      </c>
      <c r="G8566" s="7" t="s">
        <v>6724</v>
      </c>
      <c r="H8566" s="7" t="str">
        <f t="shared" si="267"/>
        <v>(-32.907109, 18.000397)</v>
      </c>
    </row>
    <row r="8567" spans="1:8" x14ac:dyDescent="0.25">
      <c r="A8567" s="7" t="str">
        <f t="shared" si="266"/>
        <v>TRIM: Nuy - Station (102423)</v>
      </c>
      <c r="B8567" s="7" t="s">
        <v>1750</v>
      </c>
      <c r="C8567" s="7" t="s">
        <v>2979</v>
      </c>
      <c r="D8567" s="14">
        <v>-33.686346</v>
      </c>
      <c r="E8567" s="14">
        <v>19.591674000000001</v>
      </c>
      <c r="F8567" s="7" t="s">
        <v>2977</v>
      </c>
      <c r="G8567" s="7" t="s">
        <v>6725</v>
      </c>
      <c r="H8567" s="7" t="str">
        <f t="shared" si="267"/>
        <v>(-33.686346, 19.591674)</v>
      </c>
    </row>
    <row r="8568" spans="1:8" x14ac:dyDescent="0.25">
      <c r="A8568" s="7" t="str">
        <f t="shared" si="266"/>
        <v>TRIM: Robertson - Station (102431)</v>
      </c>
      <c r="B8568" s="7" t="s">
        <v>1684</v>
      </c>
      <c r="C8568" s="7" t="s">
        <v>2979</v>
      </c>
      <c r="D8568" s="14">
        <v>-33.807850999999999</v>
      </c>
      <c r="E8568" s="14">
        <v>19.878021</v>
      </c>
      <c r="F8568" s="7" t="s">
        <v>2977</v>
      </c>
      <c r="G8568" s="7" t="s">
        <v>6726</v>
      </c>
      <c r="H8568" s="7" t="str">
        <f t="shared" si="267"/>
        <v>(-33.807851, 19.878021)</v>
      </c>
    </row>
    <row r="8569" spans="1:8" x14ac:dyDescent="0.25">
      <c r="A8569" s="7" t="str">
        <f t="shared" si="266"/>
        <v>TRIM: Ashton - Station (102466)</v>
      </c>
      <c r="B8569" s="7" t="s">
        <v>1531</v>
      </c>
      <c r="C8569" s="7" t="s">
        <v>2979</v>
      </c>
      <c r="D8569" s="14">
        <v>-33.836007000000002</v>
      </c>
      <c r="E8569" s="14">
        <v>20.065888000000001</v>
      </c>
      <c r="F8569" s="7" t="s">
        <v>2977</v>
      </c>
      <c r="G8569" s="7" t="s">
        <v>6727</v>
      </c>
      <c r="H8569" s="7" t="str">
        <f t="shared" si="267"/>
        <v>(-33.836007, 20.065888)</v>
      </c>
    </row>
    <row r="8570" spans="1:8" x14ac:dyDescent="0.25">
      <c r="A8570" s="7" t="str">
        <f t="shared" si="266"/>
        <v>TRIM: Bonnievale - Station (102474)</v>
      </c>
      <c r="B8570" s="7" t="s">
        <v>2273</v>
      </c>
      <c r="C8570" s="7" t="s">
        <v>2979</v>
      </c>
      <c r="D8570" s="14">
        <v>-33.938212999999998</v>
      </c>
      <c r="E8570" s="14">
        <v>20.114153999999999</v>
      </c>
      <c r="F8570" s="7" t="s">
        <v>2977</v>
      </c>
      <c r="G8570" s="7" t="s">
        <v>6728</v>
      </c>
      <c r="H8570" s="7" t="str">
        <f t="shared" si="267"/>
        <v>(-33.938213, 20.114154)</v>
      </c>
    </row>
    <row r="8571" spans="1:8" x14ac:dyDescent="0.25">
      <c r="A8571" s="7" t="str">
        <f t="shared" si="266"/>
        <v>TRIM: Swellendam - Station (102482)</v>
      </c>
      <c r="B8571" s="7" t="s">
        <v>1712</v>
      </c>
      <c r="C8571" s="7" t="s">
        <v>2979</v>
      </c>
      <c r="D8571" s="14">
        <v>-34.029313999999999</v>
      </c>
      <c r="E8571" s="14">
        <v>20.445401</v>
      </c>
      <c r="F8571" s="7" t="s">
        <v>2977</v>
      </c>
      <c r="G8571" s="7" t="s">
        <v>6729</v>
      </c>
      <c r="H8571" s="7" t="str">
        <f t="shared" si="267"/>
        <v>(-34.029314, 20.445401)</v>
      </c>
    </row>
    <row r="8572" spans="1:8" x14ac:dyDescent="0.25">
      <c r="A8572" s="7" t="str">
        <f t="shared" si="266"/>
        <v>TRIM: Buffeljagsrivier - Station (102512)</v>
      </c>
      <c r="B8572" s="7" t="s">
        <v>1552</v>
      </c>
      <c r="C8572" s="7" t="s">
        <v>2979</v>
      </c>
      <c r="D8572" s="14">
        <v>-34.044711</v>
      </c>
      <c r="E8572" s="14">
        <v>20.541184000000001</v>
      </c>
      <c r="F8572" s="7" t="s">
        <v>2977</v>
      </c>
      <c r="G8572" s="7" t="s">
        <v>6730</v>
      </c>
      <c r="H8572" s="7" t="str">
        <f t="shared" si="267"/>
        <v>(-34.044711, 20.541184)</v>
      </c>
    </row>
    <row r="8573" spans="1:8" x14ac:dyDescent="0.25">
      <c r="A8573" s="7" t="str">
        <f t="shared" si="266"/>
        <v>TRIM: Heidelberg (C) - Station (102539)</v>
      </c>
      <c r="B8573" s="7" t="s">
        <v>4818</v>
      </c>
      <c r="C8573" s="7" t="s">
        <v>2979</v>
      </c>
      <c r="D8573" s="14">
        <v>-27.0443</v>
      </c>
      <c r="E8573" s="14">
        <v>24.752500000000001</v>
      </c>
      <c r="F8573" s="7" t="s">
        <v>2977</v>
      </c>
      <c r="G8573" s="7" t="s">
        <v>6731</v>
      </c>
      <c r="H8573" s="7" t="str">
        <f t="shared" si="267"/>
        <v>(-27.0443, 24.7525)</v>
      </c>
    </row>
    <row r="8574" spans="1:8" x14ac:dyDescent="0.25">
      <c r="A8574" s="7" t="str">
        <f t="shared" si="266"/>
        <v>TRIM: Riversdale - Station (102547)</v>
      </c>
      <c r="B8574" s="7" t="s">
        <v>1683</v>
      </c>
      <c r="C8574" s="7" t="s">
        <v>2979</v>
      </c>
      <c r="D8574" s="14">
        <v>-34.093127000000003</v>
      </c>
      <c r="E8574" s="14">
        <v>21.257349999999999</v>
      </c>
      <c r="F8574" s="7" t="s">
        <v>2977</v>
      </c>
      <c r="G8574" s="7" t="s">
        <v>6732</v>
      </c>
      <c r="H8574" s="7" t="str">
        <f t="shared" si="267"/>
        <v>(-34.093127, 21.25735)</v>
      </c>
    </row>
    <row r="8575" spans="1:8" x14ac:dyDescent="0.25">
      <c r="A8575" s="7" t="str">
        <f t="shared" si="266"/>
        <v>TRIM: Philippi - Station (102679)</v>
      </c>
      <c r="B8575" s="7" t="s">
        <v>1736</v>
      </c>
      <c r="C8575" s="7" t="s">
        <v>2979</v>
      </c>
      <c r="D8575" s="14">
        <v>-34.013179999999998</v>
      </c>
      <c r="E8575" s="14">
        <v>18.586079999999999</v>
      </c>
      <c r="F8575" s="7" t="s">
        <v>2977</v>
      </c>
      <c r="G8575" s="7" t="s">
        <v>6733</v>
      </c>
      <c r="H8575" s="7" t="str">
        <f t="shared" si="267"/>
        <v>(-34.01318, 18.58608)</v>
      </c>
    </row>
    <row r="8576" spans="1:8" x14ac:dyDescent="0.25">
      <c r="A8576" s="7" t="str">
        <f t="shared" si="266"/>
        <v>TRIM: Lentegeur - Station (102695)</v>
      </c>
      <c r="B8576" s="7" t="s">
        <v>92</v>
      </c>
      <c r="C8576" s="7" t="s">
        <v>2979</v>
      </c>
      <c r="D8576" s="14">
        <v>-34.034256999999997</v>
      </c>
      <c r="E8576" s="14">
        <v>18.612065999999999</v>
      </c>
      <c r="F8576" s="7" t="s">
        <v>2977</v>
      </c>
      <c r="G8576" s="7" t="s">
        <v>6734</v>
      </c>
      <c r="H8576" s="7" t="str">
        <f t="shared" si="267"/>
        <v>(-34.034257, 18.612066)</v>
      </c>
    </row>
    <row r="8577" spans="1:8" x14ac:dyDescent="0.25">
      <c r="A8577" s="7" t="str">
        <f t="shared" ref="A8577:A8640" si="268">"TRIM: " &amp; B8577 &amp; " - " &amp; C8577 &amp; " (" &amp; G8577 &amp; ")"</f>
        <v>TRIM: Mitchells Plain - Station (102709)</v>
      </c>
      <c r="B8577" s="7" t="s">
        <v>4819</v>
      </c>
      <c r="C8577" s="7" t="s">
        <v>2979</v>
      </c>
      <c r="D8577" s="14">
        <v>-28.7302</v>
      </c>
      <c r="E8577" s="14">
        <v>20.697299999999998</v>
      </c>
      <c r="F8577" s="7" t="s">
        <v>2977</v>
      </c>
      <c r="G8577" s="7" t="s">
        <v>6735</v>
      </c>
      <c r="H8577" s="7" t="str">
        <f t="shared" ref="H8577:H8640" si="269">"(" &amp; TEXT(D8577, "#.#######") &amp; ", " &amp; TEXT(E8577, "#.#######") &amp; ")"</f>
        <v>(-28.7302, 20.6973)</v>
      </c>
    </row>
    <row r="8578" spans="1:8" x14ac:dyDescent="0.25">
      <c r="A8578" s="7" t="str">
        <f t="shared" si="268"/>
        <v>TRIM: Kapteinsklip - Station (102717)</v>
      </c>
      <c r="B8578" s="7" t="s">
        <v>93</v>
      </c>
      <c r="C8578" s="7" t="s">
        <v>2979</v>
      </c>
      <c r="D8578" s="14">
        <v>-34.067044000000003</v>
      </c>
      <c r="E8578" s="14">
        <v>18.621375</v>
      </c>
      <c r="F8578" s="7" t="s">
        <v>2977</v>
      </c>
      <c r="G8578" s="7" t="s">
        <v>6736</v>
      </c>
      <c r="H8578" s="7" t="str">
        <f t="shared" si="269"/>
        <v>(-34.067044, 18.621375)</v>
      </c>
    </row>
    <row r="8579" spans="1:8" x14ac:dyDescent="0.25">
      <c r="A8579" s="7" t="str">
        <f t="shared" si="268"/>
        <v>TRIM: Saldanha - Station (102725)</v>
      </c>
      <c r="B8579" s="7" t="s">
        <v>1665</v>
      </c>
      <c r="C8579" s="7" t="s">
        <v>2979</v>
      </c>
      <c r="D8579" s="14">
        <v>-33.005319</v>
      </c>
      <c r="E8579" s="14">
        <v>17.944002000000001</v>
      </c>
      <c r="F8579" s="7" t="s">
        <v>2977</v>
      </c>
      <c r="G8579" s="7" t="s">
        <v>6737</v>
      </c>
      <c r="H8579" s="7" t="str">
        <f t="shared" si="269"/>
        <v>(-33.005319, 17.944002)</v>
      </c>
    </row>
    <row r="8580" spans="1:8" x14ac:dyDescent="0.25">
      <c r="A8580" s="7" t="str">
        <f t="shared" si="268"/>
        <v>TRIM: Clovelly - Station (102776)</v>
      </c>
      <c r="B8580" s="7" t="s">
        <v>4820</v>
      </c>
      <c r="C8580" s="7" t="s">
        <v>2979</v>
      </c>
      <c r="D8580" s="14">
        <v>-34.132088000000003</v>
      </c>
      <c r="E8580" s="14">
        <v>18.442122999999999</v>
      </c>
      <c r="F8580" s="7" t="s">
        <v>2977</v>
      </c>
      <c r="G8580" s="7" t="s">
        <v>6738</v>
      </c>
      <c r="H8580" s="7" t="str">
        <f t="shared" si="269"/>
        <v>(-34.132088, 18.442123)</v>
      </c>
    </row>
    <row r="8581" spans="1:8" x14ac:dyDescent="0.25">
      <c r="A8581" s="7" t="str">
        <f t="shared" si="268"/>
        <v>TRIM: Dalcon - Container Terminal (102784)</v>
      </c>
      <c r="B8581" s="7" t="s">
        <v>4821</v>
      </c>
      <c r="C8581" s="7" t="s">
        <v>3317</v>
      </c>
      <c r="D8581" s="14">
        <v>-33.706555559999998</v>
      </c>
      <c r="E8581" s="14">
        <v>18.98112222</v>
      </c>
      <c r="F8581" s="7" t="s">
        <v>2977</v>
      </c>
      <c r="G8581" s="7" t="s">
        <v>6739</v>
      </c>
      <c r="H8581" s="7" t="str">
        <f t="shared" si="269"/>
        <v>(-33.7065556, 18.9811222)</v>
      </c>
    </row>
    <row r="8582" spans="1:8" x14ac:dyDescent="0.25">
      <c r="A8582" s="7" t="str">
        <f t="shared" si="268"/>
        <v>TRIM: Kuyasa - Station (102911)</v>
      </c>
      <c r="B8582" s="7" t="s">
        <v>2175</v>
      </c>
      <c r="C8582" s="7" t="s">
        <v>2979</v>
      </c>
      <c r="D8582" s="14">
        <v>-34.055388000000001</v>
      </c>
      <c r="E8582" s="14">
        <v>18.691904999999998</v>
      </c>
      <c r="F8582" s="7" t="s">
        <v>2977</v>
      </c>
      <c r="G8582" s="7" t="s">
        <v>6740</v>
      </c>
      <c r="H8582" s="7" t="str">
        <f t="shared" si="269"/>
        <v>(-34.055388, 18.691905)</v>
      </c>
    </row>
    <row r="8583" spans="1:8" x14ac:dyDescent="0.25">
      <c r="A8583" s="7" t="str">
        <f t="shared" si="268"/>
        <v>TRIM: Culemborg (Cx) - Accounting Location (102938)</v>
      </c>
      <c r="B8583" s="7" t="s">
        <v>4822</v>
      </c>
      <c r="C8583" s="7" t="s">
        <v>3798</v>
      </c>
      <c r="D8583" s="14">
        <v>-33.921166669999998</v>
      </c>
      <c r="E8583" s="14">
        <v>18.434541670000002</v>
      </c>
      <c r="F8583" s="7" t="s">
        <v>2977</v>
      </c>
      <c r="G8583" s="7" t="s">
        <v>6741</v>
      </c>
      <c r="H8583" s="7" t="str">
        <f t="shared" si="269"/>
        <v>(-33.9211667, 18.4345417)</v>
      </c>
    </row>
    <row r="8584" spans="1:8" x14ac:dyDescent="0.25">
      <c r="A8584" s="7" t="str">
        <f t="shared" si="268"/>
        <v>TRIM: Chris Hani - Station (102962)</v>
      </c>
      <c r="B8584" s="7" t="s">
        <v>1947</v>
      </c>
      <c r="C8584" s="7" t="s">
        <v>2979</v>
      </c>
      <c r="D8584" s="14">
        <v>-34.067681</v>
      </c>
      <c r="E8584" s="14">
        <v>18.620581999999999</v>
      </c>
      <c r="F8584" s="7" t="s">
        <v>2977</v>
      </c>
      <c r="G8584" s="7" t="s">
        <v>6742</v>
      </c>
      <c r="H8584" s="7" t="str">
        <f t="shared" si="269"/>
        <v>(-34.067681, 18.620582)</v>
      </c>
    </row>
    <row r="8585" spans="1:8" x14ac:dyDescent="0.25">
      <c r="A8585" s="7" t="str">
        <f t="shared" si="268"/>
        <v>TRIM: Century City - Station (103004)</v>
      </c>
      <c r="B8585" s="7" t="s">
        <v>1924</v>
      </c>
      <c r="C8585" s="7" t="s">
        <v>2979</v>
      </c>
      <c r="D8585" s="14">
        <v>-33.901097999999998</v>
      </c>
      <c r="E8585" s="14">
        <v>18.511399000000001</v>
      </c>
      <c r="F8585" s="7" t="s">
        <v>2977</v>
      </c>
      <c r="G8585" s="7" t="s">
        <v>6743</v>
      </c>
      <c r="H8585" s="7" t="str">
        <f t="shared" si="269"/>
        <v>(-33.901098, 18.511399)</v>
      </c>
    </row>
    <row r="8586" spans="1:8" x14ac:dyDescent="0.25">
      <c r="A8586" s="7" t="str">
        <f t="shared" si="268"/>
        <v>TRIM: Bellville - Passanger Location (103055)</v>
      </c>
      <c r="B8586" s="7" t="s">
        <v>72</v>
      </c>
      <c r="C8586" s="7" t="s">
        <v>4823</v>
      </c>
      <c r="D8586" s="14">
        <v>-33.906114000000002</v>
      </c>
      <c r="E8586" s="14">
        <v>18.628185999999999</v>
      </c>
      <c r="F8586" s="7" t="s">
        <v>2977</v>
      </c>
      <c r="G8586" s="7" t="s">
        <v>6744</v>
      </c>
      <c r="H8586" s="7" t="str">
        <f t="shared" si="269"/>
        <v>(-33.906114, 18.628186)</v>
      </c>
    </row>
    <row r="8587" spans="1:8" x14ac:dyDescent="0.25">
      <c r="A8587" s="7" t="str">
        <f t="shared" si="268"/>
        <v>TRIM: Cape Town 1St Class - Public Siding (120014)</v>
      </c>
      <c r="B8587" s="7" t="s">
        <v>4824</v>
      </c>
      <c r="C8587" s="7" t="s">
        <v>2967</v>
      </c>
      <c r="D8587" s="14">
        <v>-33.921563999999996</v>
      </c>
      <c r="E8587" s="14">
        <v>18.426563999999999</v>
      </c>
      <c r="F8587" s="7" t="s">
        <v>2977</v>
      </c>
      <c r="G8587" s="7" t="s">
        <v>6745</v>
      </c>
      <c r="H8587" s="7" t="str">
        <f t="shared" si="269"/>
        <v>(-33.921564, 18.426564)</v>
      </c>
    </row>
    <row r="8588" spans="1:8" x14ac:dyDescent="0.25">
      <c r="A8588" s="7" t="str">
        <f t="shared" si="268"/>
        <v>TRIM: Esplanade - Public Siding (120049)</v>
      </c>
      <c r="B8588" s="7" t="s">
        <v>1732</v>
      </c>
      <c r="C8588" s="7" t="s">
        <v>2967</v>
      </c>
      <c r="D8588" s="14">
        <v>-33.923681999999999</v>
      </c>
      <c r="E8588" s="14">
        <v>18.446337</v>
      </c>
      <c r="F8588" s="7" t="s">
        <v>2977</v>
      </c>
      <c r="G8588" s="7" t="s">
        <v>6746</v>
      </c>
      <c r="H8588" s="7" t="str">
        <f t="shared" si="269"/>
        <v>(-33.923682, 18.446337)</v>
      </c>
    </row>
    <row r="8589" spans="1:8" x14ac:dyDescent="0.25">
      <c r="A8589" s="7" t="str">
        <f t="shared" si="268"/>
        <v>TRIM: Paardeneiland - Public Siding (120065)</v>
      </c>
      <c r="B8589" s="7" t="s">
        <v>4825</v>
      </c>
      <c r="C8589" s="7" t="s">
        <v>2967</v>
      </c>
      <c r="D8589" s="14">
        <v>-33.922207</v>
      </c>
      <c r="E8589" s="14">
        <v>18.467593999999998</v>
      </c>
      <c r="F8589" s="7" t="s">
        <v>2977</v>
      </c>
      <c r="G8589" s="7" t="s">
        <v>6747</v>
      </c>
      <c r="H8589" s="7" t="str">
        <f t="shared" si="269"/>
        <v>(-33.922207, 18.467594)</v>
      </c>
    </row>
    <row r="8590" spans="1:8" x14ac:dyDescent="0.25">
      <c r="A8590" s="7" t="str">
        <f t="shared" si="268"/>
        <v>TRIM: Ysterplaat - Public Siding (120073)</v>
      </c>
      <c r="B8590" s="7" t="s">
        <v>63</v>
      </c>
      <c r="C8590" s="7" t="s">
        <v>2967</v>
      </c>
      <c r="D8590" s="14">
        <v>-33.919735000000003</v>
      </c>
      <c r="E8590" s="14">
        <v>18.477544999999999</v>
      </c>
      <c r="F8590" s="7" t="s">
        <v>2977</v>
      </c>
      <c r="G8590" s="7" t="s">
        <v>6748</v>
      </c>
      <c r="H8590" s="7" t="str">
        <f t="shared" si="269"/>
        <v>(-33.919735, 18.477545)</v>
      </c>
    </row>
    <row r="8591" spans="1:8" x14ac:dyDescent="0.25">
      <c r="A8591" s="7" t="str">
        <f t="shared" si="268"/>
        <v>TRIM: Mbekweni - Public Siding (120081)</v>
      </c>
      <c r="B8591" s="7" t="s">
        <v>109</v>
      </c>
      <c r="C8591" s="7" t="s">
        <v>2967</v>
      </c>
      <c r="D8591" s="14">
        <v>-33.674647999999998</v>
      </c>
      <c r="E8591" s="14">
        <v>18.986063000000001</v>
      </c>
      <c r="F8591" s="7" t="s">
        <v>2977</v>
      </c>
      <c r="G8591" s="7" t="s">
        <v>6749</v>
      </c>
      <c r="H8591" s="7" t="str">
        <f t="shared" si="269"/>
        <v>(-33.674648, 18.986063)</v>
      </c>
    </row>
    <row r="8592" spans="1:8" x14ac:dyDescent="0.25">
      <c r="A8592" s="7" t="str">
        <f t="shared" si="268"/>
        <v>TRIM: Malan - Public Siding (120111)</v>
      </c>
      <c r="B8592" s="7" t="s">
        <v>112</v>
      </c>
      <c r="C8592" s="7" t="s">
        <v>2967</v>
      </c>
      <c r="D8592" s="14">
        <v>-33.579391000000001</v>
      </c>
      <c r="E8592" s="14">
        <v>18.983402000000002</v>
      </c>
      <c r="F8592" s="7" t="s">
        <v>2977</v>
      </c>
      <c r="G8592" s="7" t="s">
        <v>6750</v>
      </c>
      <c r="H8592" s="7" t="str">
        <f t="shared" si="269"/>
        <v>(-33.579391, 18.983402)</v>
      </c>
    </row>
    <row r="8593" spans="1:8" x14ac:dyDescent="0.25">
      <c r="A8593" s="7" t="str">
        <f t="shared" si="268"/>
        <v>TRIM: Soetendal - Public Siding (120138)</v>
      </c>
      <c r="B8593" s="7" t="s">
        <v>113</v>
      </c>
      <c r="C8593" s="7" t="s">
        <v>2967</v>
      </c>
      <c r="D8593" s="14">
        <v>-33.509667</v>
      </c>
      <c r="E8593" s="14">
        <v>18.981584999999999</v>
      </c>
      <c r="F8593" s="7" t="s">
        <v>2977</v>
      </c>
      <c r="G8593" s="7" t="s">
        <v>6751</v>
      </c>
      <c r="H8593" s="7" t="str">
        <f t="shared" si="269"/>
        <v>(-33.509667, 18.981585)</v>
      </c>
    </row>
    <row r="8594" spans="1:8" x14ac:dyDescent="0.25">
      <c r="A8594" s="7" t="str">
        <f t="shared" si="268"/>
        <v>TRIM: Voelvlei - Public Siding (120146)</v>
      </c>
      <c r="B8594" s="7" t="s">
        <v>4826</v>
      </c>
      <c r="C8594" s="7" t="s">
        <v>2967</v>
      </c>
      <c r="D8594" s="14">
        <v>-33.363644999999998</v>
      </c>
      <c r="E8594" s="14">
        <v>19.016954999999999</v>
      </c>
      <c r="F8594" s="7" t="s">
        <v>2977</v>
      </c>
      <c r="G8594" s="7" t="s">
        <v>6752</v>
      </c>
      <c r="H8594" s="7" t="str">
        <f t="shared" si="269"/>
        <v>(-33.363645, 19.016955)</v>
      </c>
    </row>
    <row r="8595" spans="1:8" x14ac:dyDescent="0.25">
      <c r="A8595" s="7" t="str">
        <f t="shared" si="268"/>
        <v>TRIM: Artois - Public Siding (120162)</v>
      </c>
      <c r="B8595" s="7" t="s">
        <v>117</v>
      </c>
      <c r="C8595" s="7" t="s">
        <v>2967</v>
      </c>
      <c r="D8595" s="14">
        <v>-33.368859999999998</v>
      </c>
      <c r="E8595" s="14">
        <v>19.165109000000001</v>
      </c>
      <c r="F8595" s="7" t="s">
        <v>2977</v>
      </c>
      <c r="G8595" s="7" t="s">
        <v>6753</v>
      </c>
      <c r="H8595" s="7" t="str">
        <f t="shared" si="269"/>
        <v>(-33.36886, 19.165109)</v>
      </c>
    </row>
    <row r="8596" spans="1:8" x14ac:dyDescent="0.25">
      <c r="A8596" s="7" t="str">
        <f t="shared" si="268"/>
        <v>TRIM: La Plaisante - Public Siding (120189)</v>
      </c>
      <c r="B8596" s="7" t="s">
        <v>1619</v>
      </c>
      <c r="C8596" s="7" t="s">
        <v>2967</v>
      </c>
      <c r="D8596" s="14">
        <v>-33.456817999999998</v>
      </c>
      <c r="E8596" s="14">
        <v>19.206654</v>
      </c>
      <c r="F8596" s="7" t="s">
        <v>2977</v>
      </c>
      <c r="G8596" s="7" t="s">
        <v>6754</v>
      </c>
      <c r="H8596" s="7" t="str">
        <f t="shared" si="269"/>
        <v>(-33.456818, 19.206654)</v>
      </c>
    </row>
    <row r="8597" spans="1:8" x14ac:dyDescent="0.25">
      <c r="A8597" s="7" t="str">
        <f t="shared" si="268"/>
        <v>TRIM: Romansrivier - Public Siding (120197)</v>
      </c>
      <c r="B8597" s="7" t="s">
        <v>120</v>
      </c>
      <c r="C8597" s="7" t="s">
        <v>2967</v>
      </c>
      <c r="D8597" s="14">
        <v>-33.473770999999999</v>
      </c>
      <c r="E8597" s="14">
        <v>19.20223</v>
      </c>
      <c r="F8597" s="7" t="s">
        <v>2977</v>
      </c>
      <c r="G8597" s="7" t="s">
        <v>6755</v>
      </c>
      <c r="H8597" s="7" t="str">
        <f t="shared" si="269"/>
        <v>(-33.473771, 19.20223)</v>
      </c>
    </row>
    <row r="8598" spans="1:8" x14ac:dyDescent="0.25">
      <c r="A8598" s="7" t="str">
        <f t="shared" si="268"/>
        <v>TRIM: Botha - Public Siding (120227)</v>
      </c>
      <c r="B8598" s="7" t="s">
        <v>122</v>
      </c>
      <c r="C8598" s="7" t="s">
        <v>2967</v>
      </c>
      <c r="D8598" s="14">
        <v>-33.567416000000001</v>
      </c>
      <c r="E8598" s="14">
        <v>19.257501999999999</v>
      </c>
      <c r="F8598" s="7" t="s">
        <v>2977</v>
      </c>
      <c r="G8598" s="7" t="s">
        <v>6756</v>
      </c>
      <c r="H8598" s="7" t="str">
        <f t="shared" si="269"/>
        <v>(-33.567416, 19.257502)</v>
      </c>
    </row>
    <row r="8599" spans="1:8" x14ac:dyDescent="0.25">
      <c r="A8599" s="7" t="str">
        <f t="shared" si="268"/>
        <v>TRIM: Chavonnes - Public Siding (120235)</v>
      </c>
      <c r="B8599" s="7" t="s">
        <v>1544</v>
      </c>
      <c r="C8599" s="7" t="s">
        <v>2967</v>
      </c>
      <c r="D8599" s="14">
        <v>-33.624434999999998</v>
      </c>
      <c r="E8599" s="14">
        <v>19.374167</v>
      </c>
      <c r="F8599" s="7" t="s">
        <v>2977</v>
      </c>
      <c r="G8599" s="7" t="s">
        <v>6757</v>
      </c>
      <c r="H8599" s="7" t="str">
        <f t="shared" si="269"/>
        <v>(-33.624435, 19.374167)</v>
      </c>
    </row>
    <row r="8600" spans="1:8" x14ac:dyDescent="0.25">
      <c r="A8600" s="7" t="str">
        <f t="shared" si="268"/>
        <v>TRIM: Hexrivier - Public Siding (120243)</v>
      </c>
      <c r="B8600" s="7" t="s">
        <v>4827</v>
      </c>
      <c r="C8600" s="7" t="s">
        <v>2967</v>
      </c>
      <c r="D8600" s="14">
        <v>-33.493403000000001</v>
      </c>
      <c r="E8600" s="14">
        <v>19.595146</v>
      </c>
      <c r="F8600" s="7" t="s">
        <v>2977</v>
      </c>
      <c r="G8600" s="7" t="s">
        <v>6758</v>
      </c>
      <c r="H8600" s="7" t="str">
        <f t="shared" si="269"/>
        <v>(-33.493403, 19.595146)</v>
      </c>
    </row>
    <row r="8601" spans="1:8" x14ac:dyDescent="0.25">
      <c r="A8601" s="7" t="str">
        <f t="shared" si="268"/>
        <v>TRIM: Osplaas - Public Siding (120278)</v>
      </c>
      <c r="B8601" s="7" t="s">
        <v>1880</v>
      </c>
      <c r="C8601" s="7" t="s">
        <v>2967</v>
      </c>
      <c r="D8601" s="14">
        <v>-33.447082000000002</v>
      </c>
      <c r="E8601" s="14">
        <v>19.721527999999999</v>
      </c>
      <c r="F8601" s="7" t="s">
        <v>2977</v>
      </c>
      <c r="G8601" s="7" t="s">
        <v>6759</v>
      </c>
      <c r="H8601" s="7" t="str">
        <f t="shared" si="269"/>
        <v>(-33.447082, 19.721528)</v>
      </c>
    </row>
    <row r="8602" spans="1:8" x14ac:dyDescent="0.25">
      <c r="A8602" s="7" t="str">
        <f t="shared" si="268"/>
        <v>TRIM: Tunnel - Public Siding (120286)</v>
      </c>
      <c r="B8602" s="7" t="s">
        <v>1881</v>
      </c>
      <c r="C8602" s="7" t="s">
        <v>2967</v>
      </c>
      <c r="D8602" s="14">
        <v>-33.439584000000004</v>
      </c>
      <c r="E8602" s="14">
        <v>19.763135999999999</v>
      </c>
      <c r="F8602" s="7" t="s">
        <v>2977</v>
      </c>
      <c r="G8602" s="7" t="s">
        <v>6760</v>
      </c>
      <c r="H8602" s="7" t="str">
        <f t="shared" si="269"/>
        <v>(-33.439584, 19.763136)</v>
      </c>
    </row>
    <row r="8603" spans="1:8" x14ac:dyDescent="0.25">
      <c r="A8603" s="7" t="str">
        <f t="shared" si="268"/>
        <v>TRIM: Kleinstraat - Public Siding (120294)</v>
      </c>
      <c r="B8603" s="7" t="s">
        <v>2275</v>
      </c>
      <c r="C8603" s="7" t="s">
        <v>2967</v>
      </c>
      <c r="D8603" s="14">
        <v>-33.394227000000001</v>
      </c>
      <c r="E8603" s="14">
        <v>19.9542</v>
      </c>
      <c r="F8603" s="7" t="s">
        <v>2977</v>
      </c>
      <c r="G8603" s="7" t="s">
        <v>6761</v>
      </c>
      <c r="H8603" s="7" t="str">
        <f t="shared" si="269"/>
        <v>(-33.394227, 19.9542)</v>
      </c>
    </row>
    <row r="8604" spans="1:8" x14ac:dyDescent="0.25">
      <c r="A8604" s="7" t="str">
        <f t="shared" si="268"/>
        <v>TRIM: Hugo - Public Siding (120316)</v>
      </c>
      <c r="B8604" s="7" t="s">
        <v>2277</v>
      </c>
      <c r="C8604" s="7" t="s">
        <v>2967</v>
      </c>
      <c r="D8604" s="14">
        <v>-33.386015999999998</v>
      </c>
      <c r="E8604" s="14">
        <v>19.998525999999998</v>
      </c>
      <c r="F8604" s="7" t="s">
        <v>2977</v>
      </c>
      <c r="G8604" s="7" t="s">
        <v>6762</v>
      </c>
      <c r="H8604" s="7" t="str">
        <f t="shared" si="269"/>
        <v>(-33.386016, 19.998526)</v>
      </c>
    </row>
    <row r="8605" spans="1:8" x14ac:dyDescent="0.25">
      <c r="A8605" s="7" t="str">
        <f t="shared" si="268"/>
        <v>TRIM: Draai - Public Siding (120324)</v>
      </c>
      <c r="B8605" s="7" t="s">
        <v>4828</v>
      </c>
      <c r="C8605" s="7" t="s">
        <v>2967</v>
      </c>
      <c r="D8605" s="14">
        <v>-33.302835000000002</v>
      </c>
      <c r="E8605" s="14">
        <v>20.076204000000001</v>
      </c>
      <c r="F8605" s="7" t="s">
        <v>2977</v>
      </c>
      <c r="G8605" s="7" t="s">
        <v>6763</v>
      </c>
      <c r="H8605" s="7" t="str">
        <f t="shared" si="269"/>
        <v>(-33.302835, 20.076204)</v>
      </c>
    </row>
    <row r="8606" spans="1:8" x14ac:dyDescent="0.25">
      <c r="A8606" s="7" t="str">
        <f t="shared" si="268"/>
        <v>TRIM: Jan De Boers - Public Siding (120332)</v>
      </c>
      <c r="B8606" s="7" t="s">
        <v>4829</v>
      </c>
      <c r="C8606" s="7" t="s">
        <v>2967</v>
      </c>
      <c r="D8606" s="14">
        <v>-33.274853</v>
      </c>
      <c r="E8606" s="14">
        <v>20.146317</v>
      </c>
      <c r="F8606" s="7" t="s">
        <v>2977</v>
      </c>
      <c r="G8606" s="7" t="s">
        <v>6764</v>
      </c>
      <c r="H8606" s="7" t="str">
        <f t="shared" si="269"/>
        <v>(-33.274853, 20.146317)</v>
      </c>
    </row>
    <row r="8607" spans="1:8" x14ac:dyDescent="0.25">
      <c r="A8607" s="7" t="str">
        <f t="shared" si="268"/>
        <v>TRIM: Quarry - Public Siding (120367)</v>
      </c>
      <c r="B8607" s="7" t="s">
        <v>1650</v>
      </c>
      <c r="C8607" s="7" t="s">
        <v>2967</v>
      </c>
      <c r="D8607" s="14">
        <v>-28.536010279999999</v>
      </c>
      <c r="E8607" s="14">
        <v>24.554038890000001</v>
      </c>
      <c r="F8607" s="7" t="s">
        <v>2977</v>
      </c>
      <c r="G8607" s="7" t="s">
        <v>6765</v>
      </c>
      <c r="H8607" s="7" t="str">
        <f t="shared" si="269"/>
        <v>(-28.5360103, 24.5540389)</v>
      </c>
    </row>
    <row r="8608" spans="1:8" x14ac:dyDescent="0.25">
      <c r="A8608" s="7" t="str">
        <f t="shared" si="268"/>
        <v>TRIM: Konstabel - Public Siding (120375)</v>
      </c>
      <c r="B8608" s="7" t="s">
        <v>1604</v>
      </c>
      <c r="C8608" s="7" t="s">
        <v>2967</v>
      </c>
      <c r="D8608" s="14">
        <v>-33.261153</v>
      </c>
      <c r="E8608" s="14">
        <v>20.290413999999998</v>
      </c>
      <c r="F8608" s="7" t="s">
        <v>2977</v>
      </c>
      <c r="G8608" s="7" t="s">
        <v>6766</v>
      </c>
      <c r="H8608" s="7" t="str">
        <f t="shared" si="269"/>
        <v>(-33.261153, 20.290414)</v>
      </c>
    </row>
    <row r="8609" spans="1:8" x14ac:dyDescent="0.25">
      <c r="A8609" s="7" t="str">
        <f t="shared" si="268"/>
        <v>TRIM: Tweedside - Public Siding (120383)</v>
      </c>
      <c r="B8609" s="7" t="s">
        <v>1695</v>
      </c>
      <c r="C8609" s="7" t="s">
        <v>2967</v>
      </c>
      <c r="D8609" s="14">
        <v>-33.248460000000001</v>
      </c>
      <c r="E8609" s="14">
        <v>20.369406000000001</v>
      </c>
      <c r="F8609" s="7" t="s">
        <v>2977</v>
      </c>
      <c r="G8609" s="7" t="s">
        <v>6767</v>
      </c>
      <c r="H8609" s="7" t="str">
        <f t="shared" si="269"/>
        <v>(-33.24846, 20.369406)</v>
      </c>
    </row>
    <row r="8610" spans="1:8" x14ac:dyDescent="0.25">
      <c r="A8610" s="7" t="str">
        <f t="shared" si="268"/>
        <v>TRIM: Pieter Meintjies - Public Siding (120405)</v>
      </c>
      <c r="B8610" s="7" t="s">
        <v>4830</v>
      </c>
      <c r="C8610" s="7" t="s">
        <v>2967</v>
      </c>
      <c r="D8610" s="14">
        <v>-33.252110000000002</v>
      </c>
      <c r="E8610" s="14">
        <v>20.432827</v>
      </c>
      <c r="F8610" s="7" t="s">
        <v>2977</v>
      </c>
      <c r="G8610" s="7" t="s">
        <v>6768</v>
      </c>
      <c r="H8610" s="7" t="str">
        <f t="shared" si="269"/>
        <v>(-33.25211, 20.432827)</v>
      </c>
    </row>
    <row r="8611" spans="1:8" x14ac:dyDescent="0.25">
      <c r="A8611" s="7" t="str">
        <f t="shared" si="268"/>
        <v>TRIM: Memorial - Public Siding (120413)</v>
      </c>
      <c r="B8611" s="7" t="s">
        <v>1654</v>
      </c>
      <c r="C8611" s="7" t="s">
        <v>2967</v>
      </c>
      <c r="D8611" s="14">
        <v>-33.247210000000003</v>
      </c>
      <c r="E8611" s="14">
        <v>20.479374</v>
      </c>
      <c r="F8611" s="7" t="s">
        <v>2977</v>
      </c>
      <c r="G8611" s="7" t="s">
        <v>6769</v>
      </c>
      <c r="H8611" s="7" t="str">
        <f t="shared" si="269"/>
        <v>(-33.24721, 20.479374)</v>
      </c>
    </row>
    <row r="8612" spans="1:8" x14ac:dyDescent="0.25">
      <c r="A8612" s="7" t="str">
        <f t="shared" si="268"/>
        <v>TRIM: Bantams - Public Siding (120421)</v>
      </c>
      <c r="B8612" s="7" t="s">
        <v>1528</v>
      </c>
      <c r="C8612" s="7" t="s">
        <v>2967</v>
      </c>
      <c r="D8612" s="14">
        <v>-33.244594999999997</v>
      </c>
      <c r="E8612" s="14">
        <v>20.528552000000001</v>
      </c>
      <c r="F8612" s="7" t="s">
        <v>2977</v>
      </c>
      <c r="G8612" s="7" t="s">
        <v>6770</v>
      </c>
      <c r="H8612" s="7" t="str">
        <f t="shared" si="269"/>
        <v>(-33.244595, 20.528552)</v>
      </c>
    </row>
    <row r="8613" spans="1:8" x14ac:dyDescent="0.25">
      <c r="A8613" s="7" t="str">
        <f t="shared" si="268"/>
        <v>TRIM: Whitehill - Public Siding (120456)</v>
      </c>
      <c r="B8613" s="7" t="s">
        <v>1714</v>
      </c>
      <c r="C8613" s="7" t="s">
        <v>2967</v>
      </c>
      <c r="D8613" s="14">
        <v>-33.234203999999998</v>
      </c>
      <c r="E8613" s="14">
        <v>20.638338999999998</v>
      </c>
      <c r="F8613" s="7" t="s">
        <v>2977</v>
      </c>
      <c r="G8613" s="7" t="s">
        <v>6771</v>
      </c>
      <c r="H8613" s="7" t="str">
        <f t="shared" si="269"/>
        <v>(-33.234204, 20.638339)</v>
      </c>
    </row>
    <row r="8614" spans="1:8" x14ac:dyDescent="0.25">
      <c r="A8614" s="7" t="str">
        <f t="shared" si="268"/>
        <v>TRIM: Skeiding - Public Siding (120464)</v>
      </c>
      <c r="B8614" s="7" t="s">
        <v>1672</v>
      </c>
      <c r="C8614" s="7" t="s">
        <v>2967</v>
      </c>
      <c r="D8614" s="14">
        <v>-33.219952999999997</v>
      </c>
      <c r="E8614" s="14">
        <v>20.686454000000001</v>
      </c>
      <c r="F8614" s="7" t="s">
        <v>2977</v>
      </c>
      <c r="G8614" s="7" t="s">
        <v>6772</v>
      </c>
      <c r="H8614" s="7" t="str">
        <f t="shared" si="269"/>
        <v>(-33.219953, 20.686454)</v>
      </c>
    </row>
    <row r="8615" spans="1:8" x14ac:dyDescent="0.25">
      <c r="A8615" s="7" t="str">
        <f t="shared" si="268"/>
        <v>TRIM: Baviaan - Public Siding (120472)</v>
      </c>
      <c r="B8615" s="7" t="s">
        <v>1538</v>
      </c>
      <c r="C8615" s="7" t="s">
        <v>2967</v>
      </c>
      <c r="D8615" s="14">
        <v>-33.204031000000001</v>
      </c>
      <c r="E8615" s="14">
        <v>20.742011999999999</v>
      </c>
      <c r="F8615" s="7" t="s">
        <v>2977</v>
      </c>
      <c r="G8615" s="7" t="s">
        <v>6773</v>
      </c>
      <c r="H8615" s="7" t="str">
        <f t="shared" si="269"/>
        <v>(-33.204031, 20.742012)</v>
      </c>
    </row>
    <row r="8616" spans="1:8" x14ac:dyDescent="0.25">
      <c r="A8616" s="7" t="str">
        <f t="shared" si="268"/>
        <v>TRIM: Almeria - Public Siding (120499)</v>
      </c>
      <c r="B8616" s="7" t="s">
        <v>2948</v>
      </c>
      <c r="C8616" s="7" t="s">
        <v>2967</v>
      </c>
      <c r="D8616" s="14">
        <v>-33.453009000000002</v>
      </c>
      <c r="E8616" s="14">
        <v>19.706213999999999</v>
      </c>
      <c r="F8616" s="7" t="s">
        <v>2977</v>
      </c>
      <c r="G8616" s="7" t="s">
        <v>6774</v>
      </c>
      <c r="H8616" s="7" t="str">
        <f t="shared" si="269"/>
        <v>(-33.453009, 19.706214)</v>
      </c>
    </row>
    <row r="8617" spans="1:8" x14ac:dyDescent="0.25">
      <c r="A8617" s="7" t="str">
        <f t="shared" si="268"/>
        <v>TRIM: Viskuil - Public Siding (120502)</v>
      </c>
      <c r="B8617" s="7" t="s">
        <v>1691</v>
      </c>
      <c r="C8617" s="7" t="s">
        <v>2967</v>
      </c>
      <c r="D8617" s="14">
        <v>-33.199948999999997</v>
      </c>
      <c r="E8617" s="14">
        <v>20.802778</v>
      </c>
      <c r="F8617" s="7" t="s">
        <v>2977</v>
      </c>
      <c r="G8617" s="7" t="s">
        <v>6775</v>
      </c>
      <c r="H8617" s="7" t="str">
        <f t="shared" si="269"/>
        <v>(-33.199949, 20.802778)</v>
      </c>
    </row>
    <row r="8618" spans="1:8" x14ac:dyDescent="0.25">
      <c r="A8618" s="7" t="str">
        <f t="shared" si="268"/>
        <v>TRIM: Geelbek - Public Siding (120529)</v>
      </c>
      <c r="B8618" s="7" t="s">
        <v>1577</v>
      </c>
      <c r="C8618" s="7" t="s">
        <v>2967</v>
      </c>
      <c r="D8618" s="14">
        <v>-33.187055000000001</v>
      </c>
      <c r="E8618" s="14">
        <v>20.927137999999999</v>
      </c>
      <c r="F8618" s="7" t="s">
        <v>2977</v>
      </c>
      <c r="G8618" s="7" t="s">
        <v>6776</v>
      </c>
      <c r="H8618" s="7" t="str">
        <f t="shared" si="269"/>
        <v>(-33.187055, 20.927138)</v>
      </c>
    </row>
    <row r="8619" spans="1:8" x14ac:dyDescent="0.25">
      <c r="A8619" s="7" t="str">
        <f t="shared" si="268"/>
        <v>TRIM: Vleifontein - Public Siding (120537)</v>
      </c>
      <c r="B8619" s="7" t="s">
        <v>1698</v>
      </c>
      <c r="C8619" s="7" t="s">
        <v>2967</v>
      </c>
      <c r="D8619" s="14">
        <v>-33.158526000000002</v>
      </c>
      <c r="E8619" s="14">
        <v>21.052954</v>
      </c>
      <c r="F8619" s="7" t="s">
        <v>2977</v>
      </c>
      <c r="G8619" s="7" t="s">
        <v>6777</v>
      </c>
      <c r="H8619" s="7" t="str">
        <f t="shared" si="269"/>
        <v>(-33.158526, 21.052954)</v>
      </c>
    </row>
    <row r="8620" spans="1:8" x14ac:dyDescent="0.25">
      <c r="A8620" s="7" t="str">
        <f t="shared" si="268"/>
        <v>TRIM: Hexton - Public Siding (120545)</v>
      </c>
      <c r="B8620" s="7" t="s">
        <v>2536</v>
      </c>
      <c r="C8620" s="7" t="s">
        <v>2967</v>
      </c>
      <c r="D8620" s="14">
        <v>-33.411461000000003</v>
      </c>
      <c r="E8620" s="14">
        <v>19.838784</v>
      </c>
      <c r="F8620" s="7" t="s">
        <v>2977</v>
      </c>
      <c r="G8620" s="7" t="s">
        <v>6778</v>
      </c>
      <c r="H8620" s="7" t="str">
        <f t="shared" si="269"/>
        <v>(-33.411461, 19.838784)</v>
      </c>
    </row>
    <row r="8621" spans="1:8" x14ac:dyDescent="0.25">
      <c r="A8621" s="7" t="str">
        <f t="shared" si="268"/>
        <v>TRIM: Ruiterskop - Public Siding (120553)</v>
      </c>
      <c r="B8621" s="7" t="s">
        <v>1688</v>
      </c>
      <c r="C8621" s="7" t="s">
        <v>2967</v>
      </c>
      <c r="D8621" s="14">
        <v>-33.142071000000001</v>
      </c>
      <c r="E8621" s="14">
        <v>21.117245</v>
      </c>
      <c r="F8621" s="7" t="s">
        <v>2977</v>
      </c>
      <c r="G8621" s="7" t="s">
        <v>6779</v>
      </c>
      <c r="H8621" s="7" t="str">
        <f t="shared" si="269"/>
        <v>(-33.142071, 21.117245)</v>
      </c>
    </row>
    <row r="8622" spans="1:8" x14ac:dyDescent="0.25">
      <c r="A8622" s="7" t="str">
        <f t="shared" si="268"/>
        <v>TRIM: Wyke - Public Siding (120561)</v>
      </c>
      <c r="B8622" s="7" t="s">
        <v>1721</v>
      </c>
      <c r="C8622" s="7" t="s">
        <v>2967</v>
      </c>
      <c r="D8622" s="14">
        <v>-33.131242</v>
      </c>
      <c r="E8622" s="14">
        <v>21.191610000000001</v>
      </c>
      <c r="F8622" s="7" t="s">
        <v>2977</v>
      </c>
      <c r="G8622" s="7" t="s">
        <v>6780</v>
      </c>
      <c r="H8622" s="7" t="str">
        <f t="shared" si="269"/>
        <v>(-33.131242, 21.19161)</v>
      </c>
    </row>
    <row r="8623" spans="1:8" x14ac:dyDescent="0.25">
      <c r="A8623" s="7" t="str">
        <f t="shared" si="268"/>
        <v>TRIM: Koup - Public Siding (120588)</v>
      </c>
      <c r="B8623" s="7" t="s">
        <v>1625</v>
      </c>
      <c r="C8623" s="7" t="s">
        <v>2967</v>
      </c>
      <c r="D8623" s="14">
        <v>-33.124789999999997</v>
      </c>
      <c r="E8623" s="14">
        <v>21.270668000000001</v>
      </c>
      <c r="F8623" s="7" t="s">
        <v>2977</v>
      </c>
      <c r="G8623" s="7" t="s">
        <v>6781</v>
      </c>
      <c r="H8623" s="7" t="str">
        <f t="shared" si="269"/>
        <v>(-33.12479, 21.270668)</v>
      </c>
    </row>
    <row r="8624" spans="1:8" x14ac:dyDescent="0.25">
      <c r="A8624" s="7" t="str">
        <f t="shared" si="268"/>
        <v>TRIM: Salbar - Public Siding (120596)</v>
      </c>
      <c r="B8624" s="7" t="s">
        <v>2947</v>
      </c>
      <c r="C8624" s="7" t="s">
        <v>2967</v>
      </c>
      <c r="D8624" s="14">
        <v>-33.413936999999997</v>
      </c>
      <c r="E8624" s="14">
        <v>19.758074000000001</v>
      </c>
      <c r="F8624" s="7" t="s">
        <v>2977</v>
      </c>
      <c r="G8624" s="7" t="s">
        <v>6782</v>
      </c>
      <c r="H8624" s="7" t="str">
        <f t="shared" si="269"/>
        <v>(-33.413937, 19.758074)</v>
      </c>
    </row>
    <row r="8625" spans="1:8" x14ac:dyDescent="0.25">
      <c r="A8625" s="7" t="str">
        <f t="shared" si="268"/>
        <v>TRIM: Gemsbok - Public Siding (120618)</v>
      </c>
      <c r="B8625" s="7" t="s">
        <v>1576</v>
      </c>
      <c r="C8625" s="7" t="s">
        <v>2967</v>
      </c>
      <c r="D8625" s="14">
        <v>-33.095905999999999</v>
      </c>
      <c r="E8625" s="14">
        <v>21.370197999999998</v>
      </c>
      <c r="F8625" s="7" t="s">
        <v>2977</v>
      </c>
      <c r="G8625" s="7" t="s">
        <v>6783</v>
      </c>
      <c r="H8625" s="7" t="str">
        <f t="shared" si="269"/>
        <v>(-33.095906, 21.370198)</v>
      </c>
    </row>
    <row r="8626" spans="1:8" x14ac:dyDescent="0.25">
      <c r="A8626" s="7" t="str">
        <f t="shared" si="268"/>
        <v>TRIM: Ketting - Public Siding (120626)</v>
      </c>
      <c r="B8626" s="7" t="s">
        <v>1591</v>
      </c>
      <c r="C8626" s="7" t="s">
        <v>2967</v>
      </c>
      <c r="D8626" s="14">
        <v>-33.078600000000002</v>
      </c>
      <c r="E8626" s="14">
        <v>21.424583999999999</v>
      </c>
      <c r="F8626" s="7" t="s">
        <v>2977</v>
      </c>
      <c r="G8626" s="7" t="s">
        <v>6784</v>
      </c>
      <c r="H8626" s="7" t="str">
        <f t="shared" si="269"/>
        <v>(-33.0786, 21.424584)</v>
      </c>
    </row>
    <row r="8627" spans="1:8" x14ac:dyDescent="0.25">
      <c r="A8627" s="7" t="str">
        <f t="shared" si="268"/>
        <v>TRIM: Antjieskraal - Public Siding (120634)</v>
      </c>
      <c r="B8627" s="7" t="s">
        <v>1527</v>
      </c>
      <c r="C8627" s="7" t="s">
        <v>2967</v>
      </c>
      <c r="D8627" s="14">
        <v>-33.063530999999998</v>
      </c>
      <c r="E8627" s="14">
        <v>21.500375999999999</v>
      </c>
      <c r="F8627" s="7" t="s">
        <v>2977</v>
      </c>
      <c r="G8627" s="7" t="s">
        <v>6785</v>
      </c>
      <c r="H8627" s="7" t="str">
        <f t="shared" si="269"/>
        <v>(-33.063531, 21.500376)</v>
      </c>
    </row>
    <row r="8628" spans="1:8" x14ac:dyDescent="0.25">
      <c r="A8628" s="7" t="str">
        <f t="shared" si="268"/>
        <v>TRIM: Bullnose - Public Siding (120642)</v>
      </c>
      <c r="B8628" s="7" t="s">
        <v>4831</v>
      </c>
      <c r="C8628" s="7" t="s">
        <v>2967</v>
      </c>
      <c r="D8628" s="14">
        <v>-33.909083330000001</v>
      </c>
      <c r="E8628" s="14">
        <v>18.522099999999998</v>
      </c>
      <c r="F8628" s="7" t="s">
        <v>2977</v>
      </c>
      <c r="G8628" s="7" t="s">
        <v>6786</v>
      </c>
      <c r="H8628" s="7" t="str">
        <f t="shared" si="269"/>
        <v>(-33.9090833, 18.5221)</v>
      </c>
    </row>
    <row r="8629" spans="1:8" x14ac:dyDescent="0.25">
      <c r="A8629" s="7" t="str">
        <f t="shared" si="268"/>
        <v>TRIM: Dwyka - Public Siding (120669)</v>
      </c>
      <c r="B8629" s="7" t="s">
        <v>1559</v>
      </c>
      <c r="C8629" s="7" t="s">
        <v>2967</v>
      </c>
      <c r="D8629" s="14">
        <v>-33.046577999999997</v>
      </c>
      <c r="E8629" s="14">
        <v>21.543797999999999</v>
      </c>
      <c r="F8629" s="7" t="s">
        <v>2977</v>
      </c>
      <c r="G8629" s="7" t="s">
        <v>6787</v>
      </c>
      <c r="H8629" s="7" t="str">
        <f t="shared" si="269"/>
        <v>(-33.046578, 21.543798)</v>
      </c>
    </row>
    <row r="8630" spans="1:8" x14ac:dyDescent="0.25">
      <c r="A8630" s="7" t="str">
        <f t="shared" si="268"/>
        <v>TRIM: Botesland - Public Siding (120677)</v>
      </c>
      <c r="B8630" s="7" t="s">
        <v>1541</v>
      </c>
      <c r="C8630" s="7" t="s">
        <v>2967</v>
      </c>
      <c r="D8630" s="14">
        <v>-33.019441999999998</v>
      </c>
      <c r="E8630" s="14">
        <v>21.620152999999998</v>
      </c>
      <c r="F8630" s="7" t="s">
        <v>2977</v>
      </c>
      <c r="G8630" s="7" t="s">
        <v>6788</v>
      </c>
      <c r="H8630" s="7" t="str">
        <f t="shared" si="269"/>
        <v>(-33.019442, 21.620153)</v>
      </c>
    </row>
    <row r="8631" spans="1:8" x14ac:dyDescent="0.25">
      <c r="A8631" s="7" t="str">
        <f t="shared" si="268"/>
        <v>TRIM: Weltevrede - Public Siding (120685)</v>
      </c>
      <c r="B8631" s="7" t="s">
        <v>1713</v>
      </c>
      <c r="C8631" s="7" t="s">
        <v>2967</v>
      </c>
      <c r="D8631" s="14">
        <v>-32.928311000000001</v>
      </c>
      <c r="E8631" s="14">
        <v>21.747938999999999</v>
      </c>
      <c r="F8631" s="7" t="s">
        <v>2977</v>
      </c>
      <c r="G8631" s="7" t="s">
        <v>6789</v>
      </c>
      <c r="H8631" s="7" t="str">
        <f t="shared" si="269"/>
        <v>(-32.928311, 21.747939)</v>
      </c>
    </row>
    <row r="8632" spans="1:8" x14ac:dyDescent="0.25">
      <c r="A8632" s="7" t="str">
        <f t="shared" si="268"/>
        <v>TRIM: Windermere - Public Siding (120693)</v>
      </c>
      <c r="B8632" s="7" t="s">
        <v>4832</v>
      </c>
      <c r="C8632" s="7" t="s">
        <v>2967</v>
      </c>
      <c r="D8632" s="14">
        <v>-33.895121000000003</v>
      </c>
      <c r="E8632" s="14">
        <v>18.521280999999998</v>
      </c>
      <c r="F8632" s="7" t="s">
        <v>2977</v>
      </c>
      <c r="G8632" s="7" t="s">
        <v>6790</v>
      </c>
      <c r="H8632" s="7" t="str">
        <f t="shared" si="269"/>
        <v>(-33.895121, 18.521281)</v>
      </c>
    </row>
    <row r="8633" spans="1:8" x14ac:dyDescent="0.25">
      <c r="A8633" s="7" t="str">
        <f t="shared" si="268"/>
        <v>TRIM: Zwarts - Public Siding (120707)</v>
      </c>
      <c r="B8633" s="7" t="s">
        <v>1720</v>
      </c>
      <c r="C8633" s="7" t="s">
        <v>2967</v>
      </c>
      <c r="D8633" s="14">
        <v>-32.900193000000002</v>
      </c>
      <c r="E8633" s="14">
        <v>21.833984999999998</v>
      </c>
      <c r="F8633" s="7" t="s">
        <v>2977</v>
      </c>
      <c r="G8633" s="7" t="s">
        <v>6791</v>
      </c>
      <c r="H8633" s="7" t="str">
        <f t="shared" si="269"/>
        <v>(-32.900193, 21.833985)</v>
      </c>
    </row>
    <row r="8634" spans="1:8" x14ac:dyDescent="0.25">
      <c r="A8634" s="7" t="str">
        <f t="shared" si="268"/>
        <v>TRIM: Palmiet - Public Siding (120715)</v>
      </c>
      <c r="B8634" s="7" t="s">
        <v>1638</v>
      </c>
      <c r="C8634" s="7" t="s">
        <v>2967</v>
      </c>
      <c r="D8634" s="14">
        <v>-32.876866999999997</v>
      </c>
      <c r="E8634" s="14">
        <v>21.906317000000001</v>
      </c>
      <c r="F8634" s="7" t="s">
        <v>2977</v>
      </c>
      <c r="G8634" s="7" t="s">
        <v>6792</v>
      </c>
      <c r="H8634" s="7" t="str">
        <f t="shared" si="269"/>
        <v>(-32.876867, 21.906317)</v>
      </c>
    </row>
    <row r="8635" spans="1:8" x14ac:dyDescent="0.25">
      <c r="A8635" s="7" t="str">
        <f t="shared" si="268"/>
        <v>TRIM: Kruidfontein - Public Siding (120723)</v>
      </c>
      <c r="B8635" s="7" t="s">
        <v>1621</v>
      </c>
      <c r="C8635" s="7" t="s">
        <v>2967</v>
      </c>
      <c r="D8635" s="14">
        <v>-32.851238000000002</v>
      </c>
      <c r="E8635" s="14">
        <v>21.955886</v>
      </c>
      <c r="F8635" s="7" t="s">
        <v>2977</v>
      </c>
      <c r="G8635" s="7" t="s">
        <v>6793</v>
      </c>
      <c r="H8635" s="7" t="str">
        <f t="shared" si="269"/>
        <v>(-32.851238, 21.955886)</v>
      </c>
    </row>
    <row r="8636" spans="1:8" x14ac:dyDescent="0.25">
      <c r="A8636" s="7" t="str">
        <f t="shared" si="268"/>
        <v>TRIM: Rapenburg - Public Siding (120731)</v>
      </c>
      <c r="B8636" s="7" t="s">
        <v>4833</v>
      </c>
      <c r="C8636" s="7" t="s">
        <v>2967</v>
      </c>
      <c r="D8636" s="14">
        <v>-33.946292</v>
      </c>
      <c r="E8636" s="14">
        <v>18.494150000000001</v>
      </c>
      <c r="F8636" s="7" t="s">
        <v>2977</v>
      </c>
      <c r="G8636" s="7" t="s">
        <v>6794</v>
      </c>
      <c r="H8636" s="7" t="str">
        <f t="shared" si="269"/>
        <v>(-33.946292, 18.49415)</v>
      </c>
    </row>
    <row r="8637" spans="1:8" x14ac:dyDescent="0.25">
      <c r="A8637" s="7" t="str">
        <f t="shared" si="268"/>
        <v>TRIM: Koetskop - Public Siding (120758)</v>
      </c>
      <c r="B8637" s="7" t="s">
        <v>4834</v>
      </c>
      <c r="C8637" s="7" t="s">
        <v>2967</v>
      </c>
      <c r="D8637" s="14">
        <v>-32.714077000000003</v>
      </c>
      <c r="E8637" s="14">
        <v>22.052340999999998</v>
      </c>
      <c r="F8637" s="7" t="s">
        <v>2977</v>
      </c>
      <c r="G8637" s="7" t="s">
        <v>6795</v>
      </c>
      <c r="H8637" s="7" t="str">
        <f t="shared" si="269"/>
        <v>(-32.714077, 22.052341)</v>
      </c>
    </row>
    <row r="8638" spans="1:8" x14ac:dyDescent="0.25">
      <c r="A8638" s="7" t="str">
        <f t="shared" si="268"/>
        <v>TRIM: Luttig - Public Siding (120766)</v>
      </c>
      <c r="B8638" s="7" t="s">
        <v>1629</v>
      </c>
      <c r="C8638" s="7" t="s">
        <v>2967</v>
      </c>
      <c r="D8638" s="14">
        <v>-32.656165000000001</v>
      </c>
      <c r="E8638" s="14">
        <v>22.117398999999999</v>
      </c>
      <c r="F8638" s="7" t="s">
        <v>2977</v>
      </c>
      <c r="G8638" s="7" t="s">
        <v>6796</v>
      </c>
      <c r="H8638" s="7" t="str">
        <f t="shared" si="269"/>
        <v>(-32.656165, 22.117399)</v>
      </c>
    </row>
    <row r="8639" spans="1:8" x14ac:dyDescent="0.25">
      <c r="A8639" s="7" t="str">
        <f t="shared" si="268"/>
        <v>TRIM: Viviers - Public Siding (120774)</v>
      </c>
      <c r="B8639" s="7" t="s">
        <v>1690</v>
      </c>
      <c r="C8639" s="7" t="s">
        <v>2967</v>
      </c>
      <c r="D8639" s="14">
        <v>-32.604104999999997</v>
      </c>
      <c r="E8639" s="14">
        <v>22.196306</v>
      </c>
      <c r="F8639" s="7" t="s">
        <v>2977</v>
      </c>
      <c r="G8639" s="7" t="s">
        <v>6797</v>
      </c>
      <c r="H8639" s="7" t="str">
        <f t="shared" si="269"/>
        <v>(-32.604105, 22.196306)</v>
      </c>
    </row>
    <row r="8640" spans="1:8" x14ac:dyDescent="0.25">
      <c r="A8640" s="7" t="str">
        <f t="shared" si="268"/>
        <v>TRIM: Stock Road - Public Siding (120782)</v>
      </c>
      <c r="B8640" s="7" t="s">
        <v>94</v>
      </c>
      <c r="C8640" s="7" t="s">
        <v>2967</v>
      </c>
      <c r="D8640" s="14">
        <v>-34.014235999999997</v>
      </c>
      <c r="E8640" s="14">
        <v>18.606266999999999</v>
      </c>
      <c r="F8640" s="7" t="s">
        <v>2977</v>
      </c>
      <c r="G8640" s="7" t="s">
        <v>6798</v>
      </c>
      <c r="H8640" s="7" t="str">
        <f t="shared" si="269"/>
        <v>(-34.014236, 18.606267)</v>
      </c>
    </row>
    <row r="8641" spans="1:8" x14ac:dyDescent="0.25">
      <c r="A8641" s="7" t="str">
        <f t="shared" ref="A8641:A8704" si="270">"TRIM: " &amp; B8641 &amp; " - " &amp; C8641 &amp; " (" &amp; G8641 &amp; ")"</f>
        <v>TRIM: Letjiesbos - Public Siding (120804)</v>
      </c>
      <c r="B8641" s="7" t="s">
        <v>1632</v>
      </c>
      <c r="C8641" s="7" t="s">
        <v>2967</v>
      </c>
      <c r="D8641" s="14">
        <v>-32.563532000000002</v>
      </c>
      <c r="E8641" s="14">
        <v>22.271042000000001</v>
      </c>
      <c r="F8641" s="7" t="s">
        <v>2977</v>
      </c>
      <c r="G8641" s="7" t="s">
        <v>6799</v>
      </c>
      <c r="H8641" s="7" t="str">
        <f t="shared" ref="H8641:H8704" si="271">"(" &amp; TEXT(D8641, "#.#######") &amp; ", " &amp; TEXT(E8641, "#.#######") &amp; ")"</f>
        <v>(-32.563532, 22.271042)</v>
      </c>
    </row>
    <row r="8642" spans="1:8" x14ac:dyDescent="0.25">
      <c r="A8642" s="7" t="str">
        <f t="shared" si="270"/>
        <v>TRIM: Steins - Public Siding (120812)</v>
      </c>
      <c r="B8642" s="7" t="s">
        <v>1704</v>
      </c>
      <c r="C8642" s="7" t="s">
        <v>2967</v>
      </c>
      <c r="D8642" s="14">
        <v>-32.505636000000003</v>
      </c>
      <c r="E8642" s="14">
        <v>22.370622999999998</v>
      </c>
      <c r="F8642" s="7" t="s">
        <v>2977</v>
      </c>
      <c r="G8642" s="7" t="s">
        <v>6800</v>
      </c>
      <c r="H8642" s="7" t="str">
        <f t="shared" si="271"/>
        <v>(-32.505636, 22.370623)</v>
      </c>
    </row>
    <row r="8643" spans="1:8" x14ac:dyDescent="0.25">
      <c r="A8643" s="7" t="str">
        <f t="shared" si="270"/>
        <v>TRIM: Klipbank - Public Siding (120839)</v>
      </c>
      <c r="B8643" s="7" t="s">
        <v>1612</v>
      </c>
      <c r="C8643" s="7" t="s">
        <v>2967</v>
      </c>
      <c r="D8643" s="14">
        <v>-32.452632999999999</v>
      </c>
      <c r="E8643" s="14">
        <v>22.452407000000001</v>
      </c>
      <c r="F8643" s="7" t="s">
        <v>2977</v>
      </c>
      <c r="G8643" s="7" t="s">
        <v>6801</v>
      </c>
      <c r="H8643" s="7" t="str">
        <f t="shared" si="271"/>
        <v>(-32.452633, 22.452407)</v>
      </c>
    </row>
    <row r="8644" spans="1:8" x14ac:dyDescent="0.25">
      <c r="A8644" s="7" t="str">
        <f t="shared" si="270"/>
        <v>TRIM: Droerivier - Public Siding (120855)</v>
      </c>
      <c r="B8644" s="7" t="s">
        <v>4835</v>
      </c>
      <c r="C8644" s="7" t="s">
        <v>2967</v>
      </c>
      <c r="D8644" s="14">
        <v>-32.41142</v>
      </c>
      <c r="E8644" s="14">
        <v>22.527650999999999</v>
      </c>
      <c r="F8644" s="7" t="s">
        <v>2977</v>
      </c>
      <c r="G8644" s="7" t="s">
        <v>6802</v>
      </c>
      <c r="H8644" s="7" t="str">
        <f t="shared" si="271"/>
        <v>(-32.41142, 22.527651)</v>
      </c>
    </row>
    <row r="8645" spans="1:8" x14ac:dyDescent="0.25">
      <c r="A8645" s="7" t="str">
        <f t="shared" si="270"/>
        <v>TRIM: Acacia - Public Siding (120863)</v>
      </c>
      <c r="B8645" s="7" t="s">
        <v>135</v>
      </c>
      <c r="C8645" s="7" t="s">
        <v>2967</v>
      </c>
      <c r="D8645" s="14">
        <v>-32.298192999999998</v>
      </c>
      <c r="E8645" s="14">
        <v>22.663571000000001</v>
      </c>
      <c r="F8645" s="7" t="s">
        <v>2977</v>
      </c>
      <c r="G8645" s="7" t="s">
        <v>6803</v>
      </c>
      <c r="H8645" s="7" t="str">
        <f t="shared" si="271"/>
        <v>(-32.298193, 22.663571)</v>
      </c>
    </row>
    <row r="8646" spans="1:8" x14ac:dyDescent="0.25">
      <c r="A8646" s="7" t="str">
        <f t="shared" si="270"/>
        <v>TRIM: Lemoen - Public Siding (120871)</v>
      </c>
      <c r="B8646" s="7" t="s">
        <v>1634</v>
      </c>
      <c r="C8646" s="7" t="s">
        <v>2967</v>
      </c>
      <c r="D8646" s="14">
        <v>-32.256014</v>
      </c>
      <c r="E8646" s="14">
        <v>22.756858000000001</v>
      </c>
      <c r="F8646" s="7" t="s">
        <v>2977</v>
      </c>
      <c r="G8646" s="7" t="s">
        <v>6804</v>
      </c>
      <c r="H8646" s="7" t="str">
        <f t="shared" si="271"/>
        <v>(-32.256014, 22.756858)</v>
      </c>
    </row>
    <row r="8647" spans="1:8" x14ac:dyDescent="0.25">
      <c r="A8647" s="7" t="str">
        <f t="shared" si="270"/>
        <v>TRIM: Worcester Noord - Shunt Marshal Yrd + Pub Sid (120898)</v>
      </c>
      <c r="B8647" s="7" t="s">
        <v>4836</v>
      </c>
      <c r="C8647" s="7" t="s">
        <v>4837</v>
      </c>
      <c r="D8647" s="14">
        <v>-33.906114000000002</v>
      </c>
      <c r="E8647" s="14">
        <v>18.628183</v>
      </c>
      <c r="F8647" s="7" t="s">
        <v>2977</v>
      </c>
      <c r="G8647" s="7" t="s">
        <v>6805</v>
      </c>
      <c r="H8647" s="7" t="str">
        <f t="shared" si="271"/>
        <v>(-33.906114, 18.628183)</v>
      </c>
    </row>
    <row r="8648" spans="1:8" x14ac:dyDescent="0.25">
      <c r="A8648" s="7" t="str">
        <f t="shared" si="270"/>
        <v>TRIM: Renosterkop - Public Siding (120901)</v>
      </c>
      <c r="B8648" s="7" t="s">
        <v>134</v>
      </c>
      <c r="C8648" s="7" t="s">
        <v>2967</v>
      </c>
      <c r="D8648" s="14">
        <v>-32.209302999999998</v>
      </c>
      <c r="E8648" s="14">
        <v>22.854212</v>
      </c>
      <c r="F8648" s="7" t="s">
        <v>2977</v>
      </c>
      <c r="G8648" s="7" t="s">
        <v>6806</v>
      </c>
      <c r="H8648" s="7" t="str">
        <f t="shared" si="271"/>
        <v>(-32.209303, 22.854212)</v>
      </c>
    </row>
    <row r="8649" spans="1:8" x14ac:dyDescent="0.25">
      <c r="A8649" s="7" t="str">
        <f t="shared" si="270"/>
        <v>TRIM: Riem - Public Siding (120928)</v>
      </c>
      <c r="B8649" s="7" t="s">
        <v>1682</v>
      </c>
      <c r="C8649" s="7" t="s">
        <v>2967</v>
      </c>
      <c r="D8649" s="14">
        <v>-32.150779999999997</v>
      </c>
      <c r="E8649" s="14">
        <v>22.909319</v>
      </c>
      <c r="F8649" s="7" t="s">
        <v>2977</v>
      </c>
      <c r="G8649" s="7" t="s">
        <v>6807</v>
      </c>
      <c r="H8649" s="7" t="str">
        <f t="shared" si="271"/>
        <v>(-32.15078, 22.909319)</v>
      </c>
    </row>
    <row r="8650" spans="1:8" x14ac:dyDescent="0.25">
      <c r="A8650" s="7" t="str">
        <f t="shared" si="270"/>
        <v>TRIM: Ganna - Public Siding (120936)</v>
      </c>
      <c r="B8650" s="7" t="s">
        <v>133</v>
      </c>
      <c r="C8650" s="7" t="s">
        <v>2967</v>
      </c>
      <c r="D8650" s="14">
        <v>-32.051653999999999</v>
      </c>
      <c r="E8650" s="14">
        <v>23.009847000000001</v>
      </c>
      <c r="F8650" s="7" t="s">
        <v>2977</v>
      </c>
      <c r="G8650" s="7" t="s">
        <v>6808</v>
      </c>
      <c r="H8650" s="7" t="str">
        <f t="shared" si="271"/>
        <v>(-32.051654, 23.009847)</v>
      </c>
    </row>
    <row r="8651" spans="1:8" x14ac:dyDescent="0.25">
      <c r="A8651" s="7" t="str">
        <f t="shared" si="270"/>
        <v>TRIM: Cape Town 1St Class Passangers - Passanger Location (120944)</v>
      </c>
      <c r="B8651" s="7" t="s">
        <v>4838</v>
      </c>
      <c r="C8651" s="7" t="s">
        <v>4823</v>
      </c>
      <c r="D8651" s="14">
        <v>-26.870377999999999</v>
      </c>
      <c r="E8651" s="14">
        <v>26.660063999999998</v>
      </c>
      <c r="F8651" s="7" t="s">
        <v>2977</v>
      </c>
      <c r="G8651" s="7" t="s">
        <v>6809</v>
      </c>
      <c r="H8651" s="7" t="str">
        <f t="shared" si="271"/>
        <v>(-26.870378, 26.660064)</v>
      </c>
    </row>
    <row r="8652" spans="1:8" x14ac:dyDescent="0.25">
      <c r="A8652" s="7" t="str">
        <f t="shared" si="270"/>
        <v>TRIM: Kromrivier - Public Siding (120952)</v>
      </c>
      <c r="B8652" s="7" t="s">
        <v>129</v>
      </c>
      <c r="C8652" s="7" t="s">
        <v>2967</v>
      </c>
      <c r="D8652" s="14">
        <v>-31.979956000000001</v>
      </c>
      <c r="E8652" s="14">
        <v>23.018621</v>
      </c>
      <c r="F8652" s="7" t="s">
        <v>2977</v>
      </c>
      <c r="G8652" s="7" t="s">
        <v>6810</v>
      </c>
      <c r="H8652" s="7" t="str">
        <f t="shared" si="271"/>
        <v>(-31.979956, 23.018621)</v>
      </c>
    </row>
    <row r="8653" spans="1:8" x14ac:dyDescent="0.25">
      <c r="A8653" s="7" t="str">
        <f t="shared" si="270"/>
        <v>TRIM: Travalia - Public Siding (120979)</v>
      </c>
      <c r="B8653" s="7" t="s">
        <v>128</v>
      </c>
      <c r="C8653" s="7" t="s">
        <v>2967</v>
      </c>
      <c r="D8653" s="14">
        <v>-31.928495999999999</v>
      </c>
      <c r="E8653" s="14">
        <v>23.04954</v>
      </c>
      <c r="F8653" s="7" t="s">
        <v>2977</v>
      </c>
      <c r="G8653" s="7" t="s">
        <v>6811</v>
      </c>
      <c r="H8653" s="7" t="str">
        <f t="shared" si="271"/>
        <v>(-31.928496, 23.04954)</v>
      </c>
    </row>
    <row r="8654" spans="1:8" x14ac:dyDescent="0.25">
      <c r="A8654" s="7" t="str">
        <f t="shared" si="270"/>
        <v>TRIM: Hazel - Public Siding (120987)</v>
      </c>
      <c r="B8654" s="7" t="s">
        <v>836</v>
      </c>
      <c r="C8654" s="7" t="s">
        <v>2967</v>
      </c>
      <c r="D8654" s="14">
        <v>-31.839952</v>
      </c>
      <c r="E8654" s="14">
        <v>23.141665</v>
      </c>
      <c r="F8654" s="7" t="s">
        <v>2977</v>
      </c>
      <c r="G8654" s="7" t="s">
        <v>6812</v>
      </c>
      <c r="H8654" s="7" t="str">
        <f t="shared" si="271"/>
        <v>(-31.839952, 23.141665)</v>
      </c>
    </row>
    <row r="8655" spans="1:8" x14ac:dyDescent="0.25">
      <c r="A8655" s="7" t="str">
        <f t="shared" si="270"/>
        <v>TRIM: Noblesfontein - Public Siding (121002)</v>
      </c>
      <c r="B8655" s="7" t="s">
        <v>875</v>
      </c>
      <c r="C8655" s="7" t="s">
        <v>2967</v>
      </c>
      <c r="D8655" s="14">
        <v>-31.787375999999998</v>
      </c>
      <c r="E8655" s="14">
        <v>23.174790000000002</v>
      </c>
      <c r="F8655" s="7" t="s">
        <v>2977</v>
      </c>
      <c r="G8655" s="7" t="s">
        <v>6813</v>
      </c>
      <c r="H8655" s="7" t="str">
        <f t="shared" si="271"/>
        <v>(-31.787376, 23.17479)</v>
      </c>
    </row>
    <row r="8656" spans="1:8" x14ac:dyDescent="0.25">
      <c r="A8656" s="7" t="str">
        <f t="shared" si="270"/>
        <v>TRIM: Biesiespoort - Public Siding (121029)</v>
      </c>
      <c r="B8656" s="7" t="s">
        <v>773</v>
      </c>
      <c r="C8656" s="7" t="s">
        <v>2967</v>
      </c>
      <c r="D8656" s="14">
        <v>-31.714670999999999</v>
      </c>
      <c r="E8656" s="14">
        <v>23.183515</v>
      </c>
      <c r="F8656" s="7" t="s">
        <v>2977</v>
      </c>
      <c r="G8656" s="7" t="s">
        <v>6814</v>
      </c>
      <c r="H8656" s="7" t="str">
        <f t="shared" si="271"/>
        <v>(-31.714671, 23.183515)</v>
      </c>
    </row>
    <row r="8657" spans="1:8" x14ac:dyDescent="0.25">
      <c r="A8657" s="7" t="str">
        <f t="shared" si="270"/>
        <v>TRIM: Verster - Public Siding (121037)</v>
      </c>
      <c r="B8657" s="7" t="s">
        <v>956</v>
      </c>
      <c r="C8657" s="7" t="s">
        <v>2967</v>
      </c>
      <c r="D8657" s="14">
        <v>-31.608729</v>
      </c>
      <c r="E8657" s="14">
        <v>23.159175000000001</v>
      </c>
      <c r="F8657" s="7" t="s">
        <v>2977</v>
      </c>
      <c r="G8657" s="7" t="s">
        <v>6815</v>
      </c>
      <c r="H8657" s="7" t="str">
        <f t="shared" si="271"/>
        <v>(-31.608729, 23.159175)</v>
      </c>
    </row>
    <row r="8658" spans="1:8" x14ac:dyDescent="0.25">
      <c r="A8658" s="7" t="str">
        <f t="shared" si="270"/>
        <v>TRIM: Barnard - Public Siding (121053)</v>
      </c>
      <c r="B8658" s="7" t="s">
        <v>764</v>
      </c>
      <c r="C8658" s="7" t="s">
        <v>2967</v>
      </c>
      <c r="D8658" s="14">
        <v>-31.445539</v>
      </c>
      <c r="E8658" s="14">
        <v>23.237848</v>
      </c>
      <c r="F8658" s="7" t="s">
        <v>2977</v>
      </c>
      <c r="G8658" s="7" t="s">
        <v>6816</v>
      </c>
      <c r="H8658" s="7" t="str">
        <f t="shared" si="271"/>
        <v>(-31.445539, 23.237848)</v>
      </c>
    </row>
    <row r="8659" spans="1:8" x14ac:dyDescent="0.25">
      <c r="A8659" s="7" t="str">
        <f t="shared" si="270"/>
        <v>TRIM: Brakpoort - Public Siding (121061)</v>
      </c>
      <c r="B8659" s="7" t="s">
        <v>779</v>
      </c>
      <c r="C8659" s="7" t="s">
        <v>2967</v>
      </c>
      <c r="D8659" s="14">
        <v>-31.343620000000001</v>
      </c>
      <c r="E8659" s="14">
        <v>23.354652999999999</v>
      </c>
      <c r="F8659" s="7" t="s">
        <v>2977</v>
      </c>
      <c r="G8659" s="7" t="s">
        <v>6817</v>
      </c>
      <c r="H8659" s="7" t="str">
        <f t="shared" si="271"/>
        <v>(-31.34362, 23.354653)</v>
      </c>
    </row>
    <row r="8660" spans="1:8" x14ac:dyDescent="0.25">
      <c r="A8660" s="7" t="str">
        <f t="shared" si="270"/>
        <v>TRIM: Wildebeeste - Public Siding (121088)</v>
      </c>
      <c r="B8660" s="7" t="s">
        <v>937</v>
      </c>
      <c r="C8660" s="7" t="s">
        <v>2967</v>
      </c>
      <c r="D8660" s="14">
        <v>-31.290226000000001</v>
      </c>
      <c r="E8660" s="14">
        <v>23.433555999999999</v>
      </c>
      <c r="F8660" s="7" t="s">
        <v>2977</v>
      </c>
      <c r="G8660" s="7" t="s">
        <v>6818</v>
      </c>
      <c r="H8660" s="7" t="str">
        <f t="shared" si="271"/>
        <v>(-31.290226, 23.433556)</v>
      </c>
    </row>
    <row r="8661" spans="1:8" x14ac:dyDescent="0.25">
      <c r="A8661" s="7" t="str">
        <f t="shared" si="270"/>
        <v>TRIM: De Klerk - Public Siding (121118)</v>
      </c>
      <c r="B8661" s="7" t="s">
        <v>788</v>
      </c>
      <c r="C8661" s="7" t="s">
        <v>2967</v>
      </c>
      <c r="D8661" s="14">
        <v>-31.240811999999998</v>
      </c>
      <c r="E8661" s="14">
        <v>23.510878999999999</v>
      </c>
      <c r="F8661" s="7" t="s">
        <v>2977</v>
      </c>
      <c r="G8661" s="7" t="s">
        <v>6819</v>
      </c>
      <c r="H8661" s="7" t="str">
        <f t="shared" si="271"/>
        <v>(-31.240812, 23.510879)</v>
      </c>
    </row>
    <row r="8662" spans="1:8" x14ac:dyDescent="0.25">
      <c r="A8662" s="7" t="str">
        <f t="shared" si="270"/>
        <v>TRIM: Laken - Public Siding (121126)</v>
      </c>
      <c r="B8662" s="7" t="s">
        <v>864</v>
      </c>
      <c r="C8662" s="7" t="s">
        <v>2967</v>
      </c>
      <c r="D8662" s="14">
        <v>-31.146754000000001</v>
      </c>
      <c r="E8662" s="14">
        <v>23.647587000000001</v>
      </c>
      <c r="F8662" s="7" t="s">
        <v>2977</v>
      </c>
      <c r="G8662" s="7" t="s">
        <v>6820</v>
      </c>
      <c r="H8662" s="7" t="str">
        <f t="shared" si="271"/>
        <v>(-31.146754, 23.647587)</v>
      </c>
    </row>
    <row r="8663" spans="1:8" x14ac:dyDescent="0.25">
      <c r="A8663" s="7" t="str">
        <f t="shared" si="270"/>
        <v>TRIM: Sterkaar - Public Siding (121134)</v>
      </c>
      <c r="B8663" s="7" t="s">
        <v>904</v>
      </c>
      <c r="C8663" s="7" t="s">
        <v>2967</v>
      </c>
      <c r="D8663" s="14">
        <v>-31.088595999999999</v>
      </c>
      <c r="E8663" s="14">
        <v>23.704201999999999</v>
      </c>
      <c r="F8663" s="7" t="s">
        <v>2977</v>
      </c>
      <c r="G8663" s="7" t="s">
        <v>6821</v>
      </c>
      <c r="H8663" s="7" t="str">
        <f t="shared" si="271"/>
        <v>(-31.088596, 23.704202)</v>
      </c>
    </row>
    <row r="8664" spans="1:8" x14ac:dyDescent="0.25">
      <c r="A8664" s="7" t="str">
        <f t="shared" si="270"/>
        <v>TRIM: Plaatfontein - Public Siding (121169)</v>
      </c>
      <c r="B8664" s="7" t="s">
        <v>889</v>
      </c>
      <c r="C8664" s="7" t="s">
        <v>2967</v>
      </c>
      <c r="D8664" s="14">
        <v>-31.040158999999999</v>
      </c>
      <c r="E8664" s="14">
        <v>23.754814</v>
      </c>
      <c r="F8664" s="7" t="s">
        <v>2977</v>
      </c>
      <c r="G8664" s="7" t="s">
        <v>6822</v>
      </c>
      <c r="H8664" s="7" t="str">
        <f t="shared" si="271"/>
        <v>(-31.040159, 23.754814)</v>
      </c>
    </row>
    <row r="8665" spans="1:8" x14ac:dyDescent="0.25">
      <c r="A8665" s="7" t="str">
        <f t="shared" si="270"/>
        <v>TRIM: Deelfontein - Public Siding (121177)</v>
      </c>
      <c r="B8665" s="7" t="s">
        <v>805</v>
      </c>
      <c r="C8665" s="7" t="s">
        <v>2967</v>
      </c>
      <c r="D8665" s="14">
        <v>-30.986705000000001</v>
      </c>
      <c r="E8665" s="14">
        <v>23.806882000000002</v>
      </c>
      <c r="F8665" s="7" t="s">
        <v>2977</v>
      </c>
      <c r="G8665" s="7" t="s">
        <v>6823</v>
      </c>
      <c r="H8665" s="7" t="str">
        <f t="shared" si="271"/>
        <v>(-30.986705, 23.806882)</v>
      </c>
    </row>
    <row r="8666" spans="1:8" x14ac:dyDescent="0.25">
      <c r="A8666" s="7" t="str">
        <f t="shared" si="270"/>
        <v>TRIM: Joen - Public Siding (121185)</v>
      </c>
      <c r="B8666" s="7" t="s">
        <v>4839</v>
      </c>
      <c r="C8666" s="7" t="s">
        <v>2967</v>
      </c>
      <c r="D8666" s="14">
        <v>-30.949081</v>
      </c>
      <c r="E8666" s="14">
        <v>23.871234999999999</v>
      </c>
      <c r="F8666" s="7" t="s">
        <v>2977</v>
      </c>
      <c r="G8666" s="7" t="s">
        <v>6824</v>
      </c>
      <c r="H8666" s="7" t="str">
        <f t="shared" si="271"/>
        <v>(-30.949081, 23.871235)</v>
      </c>
    </row>
    <row r="8667" spans="1:8" x14ac:dyDescent="0.25">
      <c r="A8667" s="7" t="str">
        <f t="shared" si="270"/>
        <v>TRIM: Mynfontein - Public Siding (121207)</v>
      </c>
      <c r="B8667" s="7" t="s">
        <v>877</v>
      </c>
      <c r="C8667" s="7" t="s">
        <v>2967</v>
      </c>
      <c r="D8667" s="14">
        <v>-30.902857000000001</v>
      </c>
      <c r="E8667" s="14">
        <v>23.935506</v>
      </c>
      <c r="F8667" s="7" t="s">
        <v>2977</v>
      </c>
      <c r="G8667" s="7" t="s">
        <v>6825</v>
      </c>
      <c r="H8667" s="7" t="str">
        <f t="shared" si="271"/>
        <v>(-30.902857, 23.935506)</v>
      </c>
    </row>
    <row r="8668" spans="1:8" x14ac:dyDescent="0.25">
      <c r="A8668" s="7" t="str">
        <f t="shared" si="270"/>
        <v>TRIM: Oloff - Public Siding (121215)</v>
      </c>
      <c r="B8668" s="7" t="s">
        <v>4840</v>
      </c>
      <c r="C8668" s="7" t="s">
        <v>2967</v>
      </c>
      <c r="D8668" s="14">
        <v>-30.855796999999999</v>
      </c>
      <c r="E8668" s="14">
        <v>23.957053999999999</v>
      </c>
      <c r="F8668" s="7" t="s">
        <v>2977</v>
      </c>
      <c r="G8668" s="7" t="s">
        <v>6826</v>
      </c>
      <c r="H8668" s="7" t="str">
        <f t="shared" si="271"/>
        <v>(-30.855797, 23.957054)</v>
      </c>
    </row>
    <row r="8669" spans="1:8" x14ac:dyDescent="0.25">
      <c r="A8669" s="7" t="str">
        <f t="shared" si="270"/>
        <v>TRIM: Die Put - Public Siding (121223)</v>
      </c>
      <c r="B8669" s="7" t="s">
        <v>807</v>
      </c>
      <c r="C8669" s="7" t="s">
        <v>2967</v>
      </c>
      <c r="D8669" s="14">
        <v>-30.780071</v>
      </c>
      <c r="E8669" s="14">
        <v>23.957871000000001</v>
      </c>
      <c r="F8669" s="7" t="s">
        <v>2977</v>
      </c>
      <c r="G8669" s="7" t="s">
        <v>6827</v>
      </c>
      <c r="H8669" s="7" t="str">
        <f t="shared" si="271"/>
        <v>(-30.780071, 23.957871)</v>
      </c>
    </row>
    <row r="8670" spans="1:8" x14ac:dyDescent="0.25">
      <c r="A8670" s="7" t="str">
        <f t="shared" si="270"/>
        <v>TRIM: Britsville - Public Siding (121258)</v>
      </c>
      <c r="B8670" s="7" t="s">
        <v>776</v>
      </c>
      <c r="C8670" s="7" t="s">
        <v>2967</v>
      </c>
      <c r="D8670" s="14">
        <v>-30.708504999999999</v>
      </c>
      <c r="E8670" s="14">
        <v>23.987058000000001</v>
      </c>
      <c r="F8670" s="7" t="s">
        <v>2977</v>
      </c>
      <c r="G8670" s="7" t="s">
        <v>6828</v>
      </c>
      <c r="H8670" s="7" t="str">
        <f t="shared" si="271"/>
        <v>(-30.708505, 23.987058)</v>
      </c>
    </row>
    <row r="8671" spans="1:8" x14ac:dyDescent="0.25">
      <c r="A8671" s="7" t="str">
        <f t="shared" si="270"/>
        <v>TRIM: Oude Molen - Public Siding (121266)</v>
      </c>
      <c r="B8671" s="7" t="s">
        <v>4841</v>
      </c>
      <c r="C8671" s="7" t="s">
        <v>2967</v>
      </c>
      <c r="D8671" s="14">
        <v>-33.933529</v>
      </c>
      <c r="E8671" s="14">
        <v>18.492781000000001</v>
      </c>
      <c r="F8671" s="7" t="s">
        <v>2977</v>
      </c>
      <c r="G8671" s="7" t="s">
        <v>6829</v>
      </c>
      <c r="H8671" s="7" t="str">
        <f t="shared" si="271"/>
        <v>(-33.933529, 18.492781)</v>
      </c>
    </row>
    <row r="8672" spans="1:8" x14ac:dyDescent="0.25">
      <c r="A8672" s="7" t="str">
        <f t="shared" si="270"/>
        <v>TRIM: Sunny Cove - Public Siding (121312)</v>
      </c>
      <c r="B8672" s="7" t="s">
        <v>29</v>
      </c>
      <c r="C8672" s="7" t="s">
        <v>2967</v>
      </c>
      <c r="D8672" s="14">
        <v>-34.144500000000001</v>
      </c>
      <c r="E8672" s="14">
        <v>18.4373</v>
      </c>
      <c r="F8672" s="7" t="s">
        <v>2977</v>
      </c>
      <c r="G8672" s="7" t="s">
        <v>6830</v>
      </c>
      <c r="H8672" s="7" t="str">
        <f t="shared" si="271"/>
        <v>(-34.1445, 18.4373)</v>
      </c>
    </row>
    <row r="8673" spans="1:8" x14ac:dyDescent="0.25">
      <c r="A8673" s="7" t="str">
        <f t="shared" si="270"/>
        <v>TRIM: Mikpunt - Public Siding (121355)</v>
      </c>
      <c r="B8673" s="7" t="s">
        <v>126</v>
      </c>
      <c r="C8673" s="7" t="s">
        <v>2967</v>
      </c>
      <c r="D8673" s="14">
        <v>-33.722251</v>
      </c>
      <c r="E8673" s="14">
        <v>18.708275</v>
      </c>
      <c r="F8673" s="7" t="s">
        <v>2977</v>
      </c>
      <c r="G8673" s="7" t="s">
        <v>6831</v>
      </c>
      <c r="H8673" s="7" t="str">
        <f t="shared" si="271"/>
        <v>(-33.722251, 18.708275)</v>
      </c>
    </row>
    <row r="8674" spans="1:8" x14ac:dyDescent="0.25">
      <c r="A8674" s="7" t="str">
        <f t="shared" si="270"/>
        <v>TRIM: Wintervogel - Public Siding (121363)</v>
      </c>
      <c r="B8674" s="7" t="s">
        <v>130</v>
      </c>
      <c r="C8674" s="7" t="s">
        <v>2967</v>
      </c>
      <c r="D8674" s="14">
        <v>-33.628799000000001</v>
      </c>
      <c r="E8674" s="14">
        <v>18.670475</v>
      </c>
      <c r="F8674" s="7" t="s">
        <v>2977</v>
      </c>
      <c r="G8674" s="7" t="s">
        <v>6832</v>
      </c>
      <c r="H8674" s="7" t="str">
        <f t="shared" si="271"/>
        <v>(-33.628799, 18.670475)</v>
      </c>
    </row>
    <row r="8675" spans="1:8" x14ac:dyDescent="0.25">
      <c r="A8675" s="7" t="str">
        <f t="shared" si="270"/>
        <v>TRIM: Abbotsdale - Public Siding (121371)</v>
      </c>
      <c r="B8675" s="7" t="s">
        <v>131</v>
      </c>
      <c r="C8675" s="7" t="s">
        <v>2967</v>
      </c>
      <c r="D8675" s="14">
        <v>-33.492936</v>
      </c>
      <c r="E8675" s="14">
        <v>18.682181</v>
      </c>
      <c r="F8675" s="7" t="s">
        <v>2977</v>
      </c>
      <c r="G8675" s="7" t="s">
        <v>6833</v>
      </c>
      <c r="H8675" s="7" t="str">
        <f t="shared" si="271"/>
        <v>(-33.492936, 18.682181)</v>
      </c>
    </row>
    <row r="8676" spans="1:8" x14ac:dyDescent="0.25">
      <c r="A8676" s="7" t="str">
        <f t="shared" si="270"/>
        <v>TRIM: Kanonkop - Public Siding (121401)</v>
      </c>
      <c r="B8676" s="7" t="s">
        <v>2749</v>
      </c>
      <c r="C8676" s="7" t="s">
        <v>2967</v>
      </c>
      <c r="D8676" s="14">
        <v>-33.390385999999999</v>
      </c>
      <c r="E8676" s="14">
        <v>18.653096000000001</v>
      </c>
      <c r="F8676" s="7" t="s">
        <v>2977</v>
      </c>
      <c r="G8676" s="7" t="s">
        <v>6834</v>
      </c>
      <c r="H8676" s="7" t="str">
        <f t="shared" si="271"/>
        <v>(-33.390386, 18.653096)</v>
      </c>
    </row>
    <row r="8677" spans="1:8" x14ac:dyDescent="0.25">
      <c r="A8677" s="7" t="str">
        <f t="shared" si="270"/>
        <v>TRIM: Burgers - Public Siding (121428)</v>
      </c>
      <c r="B8677" s="7" t="s">
        <v>1551</v>
      </c>
      <c r="C8677" s="7" t="s">
        <v>2967</v>
      </c>
      <c r="D8677" s="14">
        <v>-32.887594999999997</v>
      </c>
      <c r="E8677" s="14">
        <v>18.832808</v>
      </c>
      <c r="F8677" s="7" t="s">
        <v>2977</v>
      </c>
      <c r="G8677" s="7" t="s">
        <v>6835</v>
      </c>
      <c r="H8677" s="7" t="str">
        <f t="shared" si="271"/>
        <v>(-32.887595, 18.832808)</v>
      </c>
    </row>
    <row r="8678" spans="1:8" x14ac:dyDescent="0.25">
      <c r="A8678" s="7" t="str">
        <f t="shared" si="270"/>
        <v>TRIM: Pools - Public Siding (121436)</v>
      </c>
      <c r="B8678" s="7" t="s">
        <v>1641</v>
      </c>
      <c r="C8678" s="7" t="s">
        <v>2967</v>
      </c>
      <c r="D8678" s="14">
        <v>-32.812818</v>
      </c>
      <c r="E8678" s="14">
        <v>18.850352000000001</v>
      </c>
      <c r="F8678" s="7" t="s">
        <v>2977</v>
      </c>
      <c r="G8678" s="7" t="s">
        <v>6836</v>
      </c>
      <c r="H8678" s="7" t="str">
        <f t="shared" si="271"/>
        <v>(-32.812818, 18.850352)</v>
      </c>
    </row>
    <row r="8679" spans="1:8" x14ac:dyDescent="0.25">
      <c r="A8679" s="7" t="str">
        <f t="shared" si="270"/>
        <v>TRIM: Droeryskloof - Public Siding (121452)</v>
      </c>
      <c r="B8679" s="7" t="s">
        <v>4842</v>
      </c>
      <c r="C8679" s="7" t="s">
        <v>2967</v>
      </c>
      <c r="D8679" s="14">
        <v>-32.630935999999998</v>
      </c>
      <c r="E8679" s="14">
        <v>18.817461999999999</v>
      </c>
      <c r="F8679" s="7" t="s">
        <v>2977</v>
      </c>
      <c r="G8679" s="7" t="s">
        <v>6837</v>
      </c>
      <c r="H8679" s="7" t="str">
        <f t="shared" si="271"/>
        <v>(-32.630936, 18.817462)</v>
      </c>
    </row>
    <row r="8680" spans="1:8" x14ac:dyDescent="0.25">
      <c r="A8680" s="7" t="str">
        <f t="shared" si="270"/>
        <v>TRIM: Verlorevlei - Public Siding (121487)</v>
      </c>
      <c r="B8680" s="7" t="s">
        <v>4843</v>
      </c>
      <c r="C8680" s="7" t="s">
        <v>2967</v>
      </c>
      <c r="D8680" s="14">
        <v>-32.393788999999998</v>
      </c>
      <c r="E8680" s="14">
        <v>18.655757000000001</v>
      </c>
      <c r="F8680" s="7" t="s">
        <v>2977</v>
      </c>
      <c r="G8680" s="7" t="s">
        <v>6838</v>
      </c>
      <c r="H8680" s="7" t="str">
        <f t="shared" si="271"/>
        <v>(-32.393789, 18.655757)</v>
      </c>
    </row>
    <row r="8681" spans="1:8" x14ac:dyDescent="0.25">
      <c r="A8681" s="7" t="str">
        <f t="shared" si="270"/>
        <v>TRIM: Brandenburg - Public Siding (121509)</v>
      </c>
      <c r="B8681" s="7" t="s">
        <v>4844</v>
      </c>
      <c r="C8681" s="7" t="s">
        <v>2967</v>
      </c>
      <c r="D8681" s="14">
        <v>-32.265374999999999</v>
      </c>
      <c r="E8681" s="14">
        <v>18.604716</v>
      </c>
      <c r="F8681" s="7" t="s">
        <v>2977</v>
      </c>
      <c r="G8681" s="7" t="s">
        <v>6839</v>
      </c>
      <c r="H8681" s="7" t="str">
        <f t="shared" si="271"/>
        <v>(-32.265375, 18.604716)</v>
      </c>
    </row>
    <row r="8682" spans="1:8" x14ac:dyDescent="0.25">
      <c r="A8682" s="7" t="str">
        <f t="shared" si="270"/>
        <v>TRIM: Ratelfontein - Public Siding (121517)</v>
      </c>
      <c r="B8682" s="7" t="s">
        <v>1649</v>
      </c>
      <c r="C8682" s="7" t="s">
        <v>2967</v>
      </c>
      <c r="D8682" s="14">
        <v>-32.041910999999999</v>
      </c>
      <c r="E8682" s="14">
        <v>18.585035000000001</v>
      </c>
      <c r="F8682" s="7" t="s">
        <v>2977</v>
      </c>
      <c r="G8682" s="7" t="s">
        <v>6840</v>
      </c>
      <c r="H8682" s="7" t="str">
        <f t="shared" si="271"/>
        <v>(-32.041911, 18.585035)</v>
      </c>
    </row>
    <row r="8683" spans="1:8" x14ac:dyDescent="0.25">
      <c r="A8683" s="7" t="str">
        <f t="shared" si="270"/>
        <v>TRIM: Skurfkop - Public Siding (121525)</v>
      </c>
      <c r="B8683" s="7" t="s">
        <v>1673</v>
      </c>
      <c r="C8683" s="7" t="s">
        <v>2967</v>
      </c>
      <c r="D8683" s="14">
        <v>-31.942416000000001</v>
      </c>
      <c r="E8683" s="14">
        <v>18.615877000000001</v>
      </c>
      <c r="F8683" s="7" t="s">
        <v>2977</v>
      </c>
      <c r="G8683" s="7" t="s">
        <v>6841</v>
      </c>
      <c r="H8683" s="7" t="str">
        <f t="shared" si="271"/>
        <v>(-31.942416, 18.615877)</v>
      </c>
    </row>
    <row r="8684" spans="1:8" x14ac:dyDescent="0.25">
      <c r="A8684" s="7" t="str">
        <f t="shared" si="270"/>
        <v>TRIM: Kleipan - Public Siding (121541)</v>
      </c>
      <c r="B8684" s="7" t="s">
        <v>1611</v>
      </c>
      <c r="C8684" s="7" t="s">
        <v>2967</v>
      </c>
      <c r="D8684" s="14">
        <v>-31.864139999999999</v>
      </c>
      <c r="E8684" s="14">
        <v>18.594581999999999</v>
      </c>
      <c r="F8684" s="7" t="s">
        <v>2977</v>
      </c>
      <c r="G8684" s="7" t="s">
        <v>6842</v>
      </c>
      <c r="H8684" s="7" t="str">
        <f t="shared" si="271"/>
        <v>(-31.86414, 18.594582)</v>
      </c>
    </row>
    <row r="8685" spans="1:8" x14ac:dyDescent="0.25">
      <c r="A8685" s="7" t="str">
        <f t="shared" si="270"/>
        <v>TRIM: Steilhoogte - Public Siding (121568)</v>
      </c>
      <c r="B8685" s="7" t="s">
        <v>4845</v>
      </c>
      <c r="C8685" s="7" t="s">
        <v>2967</v>
      </c>
      <c r="D8685" s="14">
        <v>-31.726241999999999</v>
      </c>
      <c r="E8685" s="14">
        <v>18.588609999999999</v>
      </c>
      <c r="F8685" s="7" t="s">
        <v>2977</v>
      </c>
      <c r="G8685" s="7" t="s">
        <v>6843</v>
      </c>
      <c r="H8685" s="7" t="str">
        <f t="shared" si="271"/>
        <v>(-31.726242, 18.58861)</v>
      </c>
    </row>
    <row r="8686" spans="1:8" x14ac:dyDescent="0.25">
      <c r="A8686" s="7" t="str">
        <f t="shared" si="270"/>
        <v>TRIM: Kys - Public Siding (121576)</v>
      </c>
      <c r="B8686" s="7" t="s">
        <v>4846</v>
      </c>
      <c r="C8686" s="7" t="s">
        <v>2967</v>
      </c>
      <c r="D8686" s="14">
        <v>-31.707584000000001</v>
      </c>
      <c r="E8686" s="14">
        <v>18.562384000000002</v>
      </c>
      <c r="F8686" s="7" t="s">
        <v>2977</v>
      </c>
      <c r="G8686" s="7" t="s">
        <v>6844</v>
      </c>
      <c r="H8686" s="7" t="str">
        <f t="shared" si="271"/>
        <v>(-31.707584, 18.562384)</v>
      </c>
    </row>
    <row r="8687" spans="1:8" x14ac:dyDescent="0.25">
      <c r="A8687" s="7" t="str">
        <f t="shared" si="270"/>
        <v>TRIM: Troe-Troe - Public Siding (121592)</v>
      </c>
      <c r="B8687" s="7" t="s">
        <v>1707</v>
      </c>
      <c r="C8687" s="7" t="s">
        <v>2967</v>
      </c>
      <c r="D8687" s="14">
        <v>-31.684083999999999</v>
      </c>
      <c r="E8687" s="14">
        <v>18.542729999999999</v>
      </c>
      <c r="F8687" s="7" t="s">
        <v>2977</v>
      </c>
      <c r="G8687" s="7" t="s">
        <v>6845</v>
      </c>
      <c r="H8687" s="7" t="str">
        <f t="shared" si="271"/>
        <v>(-31.684084, 18.54273)</v>
      </c>
    </row>
    <row r="8688" spans="1:8" x14ac:dyDescent="0.25">
      <c r="A8688" s="7" t="str">
        <f t="shared" si="270"/>
        <v>TRIM: Lossand - Public Siding (121606)</v>
      </c>
      <c r="B8688" s="7" t="s">
        <v>4847</v>
      </c>
      <c r="C8688" s="7" t="s">
        <v>2967</v>
      </c>
      <c r="D8688" s="14">
        <v>-31.622579999999999</v>
      </c>
      <c r="E8688" s="14">
        <v>18.475494000000001</v>
      </c>
      <c r="F8688" s="7" t="s">
        <v>2977</v>
      </c>
      <c r="G8688" s="7" t="s">
        <v>6846</v>
      </c>
      <c r="H8688" s="7" t="str">
        <f t="shared" si="271"/>
        <v>(-31.62258, 18.475494)</v>
      </c>
    </row>
    <row r="8689" spans="1:8" x14ac:dyDescent="0.25">
      <c r="A8689" s="7" t="str">
        <f t="shared" si="270"/>
        <v>TRIM: Liebendal - Public Siding (121614)</v>
      </c>
      <c r="B8689" s="7" t="s">
        <v>4848</v>
      </c>
      <c r="C8689" s="7" t="s">
        <v>2967</v>
      </c>
      <c r="D8689" s="14">
        <v>-31.587337999999999</v>
      </c>
      <c r="E8689" s="14">
        <v>18.435108</v>
      </c>
      <c r="F8689" s="7" t="s">
        <v>2977</v>
      </c>
      <c r="G8689" s="7" t="s">
        <v>6847</v>
      </c>
      <c r="H8689" s="7" t="str">
        <f t="shared" si="271"/>
        <v>(-31.587338, 18.435108)</v>
      </c>
    </row>
    <row r="8690" spans="1:8" x14ac:dyDescent="0.25">
      <c r="A8690" s="7" t="str">
        <f t="shared" si="270"/>
        <v>TRIM: Holrivier - Public Siding (121649)</v>
      </c>
      <c r="B8690" s="7" t="s">
        <v>1578</v>
      </c>
      <c r="C8690" s="7" t="s">
        <v>2967</v>
      </c>
      <c r="D8690" s="14">
        <v>-31.548427</v>
      </c>
      <c r="E8690" s="14">
        <v>18.420902000000002</v>
      </c>
      <c r="F8690" s="7" t="s">
        <v>2977</v>
      </c>
      <c r="G8690" s="7" t="s">
        <v>6848</v>
      </c>
      <c r="H8690" s="7" t="str">
        <f t="shared" si="271"/>
        <v>(-31.548427, 18.420902)</v>
      </c>
    </row>
    <row r="8691" spans="1:8" x14ac:dyDescent="0.25">
      <c r="A8691" s="7" t="str">
        <f t="shared" si="270"/>
        <v>TRIM: Koekenaap - Public Siding (121657)</v>
      </c>
      <c r="B8691" s="7" t="s">
        <v>1608</v>
      </c>
      <c r="C8691" s="7" t="s">
        <v>2967</v>
      </c>
      <c r="D8691" s="14">
        <v>-31.527277000000002</v>
      </c>
      <c r="E8691" s="14">
        <v>18.292262999999998</v>
      </c>
      <c r="F8691" s="7" t="s">
        <v>2977</v>
      </c>
      <c r="G8691" s="7" t="s">
        <v>6849</v>
      </c>
      <c r="H8691" s="7" t="str">
        <f t="shared" si="271"/>
        <v>(-31.527277, 18.292263)</v>
      </c>
    </row>
    <row r="8692" spans="1:8" x14ac:dyDescent="0.25">
      <c r="A8692" s="7" t="str">
        <f t="shared" si="270"/>
        <v>TRIM: Kliphoek - Public Siding (121665)</v>
      </c>
      <c r="B8692" s="7" t="s">
        <v>1605</v>
      </c>
      <c r="C8692" s="7" t="s">
        <v>2967</v>
      </c>
      <c r="D8692" s="14">
        <v>-31.446731</v>
      </c>
      <c r="E8692" s="14">
        <v>18.267333000000001</v>
      </c>
      <c r="F8692" s="7" t="s">
        <v>2977</v>
      </c>
      <c r="G8692" s="7" t="s">
        <v>6850</v>
      </c>
      <c r="H8692" s="7" t="str">
        <f t="shared" si="271"/>
        <v>(-31.446731, 18.267333)</v>
      </c>
    </row>
    <row r="8693" spans="1:8" x14ac:dyDescent="0.25">
      <c r="A8693" s="7" t="str">
        <f t="shared" si="270"/>
        <v>TRIM: Landplaas - Public Siding (121681)</v>
      </c>
      <c r="B8693" s="7" t="s">
        <v>1617</v>
      </c>
      <c r="C8693" s="7" t="s">
        <v>2967</v>
      </c>
      <c r="D8693" s="14">
        <v>-31.345856999999999</v>
      </c>
      <c r="E8693" s="14">
        <v>18.225089000000001</v>
      </c>
      <c r="F8693" s="7" t="s">
        <v>2977</v>
      </c>
      <c r="G8693" s="7" t="s">
        <v>6851</v>
      </c>
      <c r="H8693" s="7" t="str">
        <f t="shared" si="271"/>
        <v>(-31.345857, 18.225089)</v>
      </c>
    </row>
    <row r="8694" spans="1:8" x14ac:dyDescent="0.25">
      <c r="A8694" s="7" t="str">
        <f t="shared" si="270"/>
        <v>TRIM: Waterklip - Public Siding (121703)</v>
      </c>
      <c r="B8694" s="7" t="s">
        <v>1717</v>
      </c>
      <c r="C8694" s="7" t="s">
        <v>2967</v>
      </c>
      <c r="D8694" s="14">
        <v>-31.261602</v>
      </c>
      <c r="E8694" s="14">
        <v>18.142444999999999</v>
      </c>
      <c r="F8694" s="7" t="s">
        <v>2977</v>
      </c>
      <c r="G8694" s="7" t="s">
        <v>6852</v>
      </c>
      <c r="H8694" s="7" t="str">
        <f t="shared" si="271"/>
        <v>(-31.261602, 18.142445)</v>
      </c>
    </row>
    <row r="8695" spans="1:8" x14ac:dyDescent="0.25">
      <c r="A8695" s="7" t="str">
        <f t="shared" si="270"/>
        <v>TRIM: Komkans - Public Siding (121711)</v>
      </c>
      <c r="B8695" s="7" t="s">
        <v>1603</v>
      </c>
      <c r="C8695" s="7" t="s">
        <v>2967</v>
      </c>
      <c r="D8695" s="14">
        <v>-31.202774000000002</v>
      </c>
      <c r="E8695" s="14">
        <v>18.112881000000002</v>
      </c>
      <c r="F8695" s="7" t="s">
        <v>2977</v>
      </c>
      <c r="G8695" s="7" t="s">
        <v>6853</v>
      </c>
      <c r="H8695" s="7" t="str">
        <f t="shared" si="271"/>
        <v>(-31.202774, 18.112881)</v>
      </c>
    </row>
    <row r="8696" spans="1:8" x14ac:dyDescent="0.25">
      <c r="A8696" s="7" t="str">
        <f t="shared" si="270"/>
        <v>TRIM: Paddagat - Public Siding (121746)</v>
      </c>
      <c r="B8696" s="7" t="s">
        <v>1640</v>
      </c>
      <c r="C8696" s="7" t="s">
        <v>2967</v>
      </c>
      <c r="D8696" s="14">
        <v>-31.100313</v>
      </c>
      <c r="E8696" s="14">
        <v>18.190277999999999</v>
      </c>
      <c r="F8696" s="7" t="s">
        <v>2977</v>
      </c>
      <c r="G8696" s="7" t="s">
        <v>6854</v>
      </c>
      <c r="H8696" s="7" t="str">
        <f t="shared" si="271"/>
        <v>(-31.100313, 18.190278)</v>
      </c>
    </row>
    <row r="8697" spans="1:8" x14ac:dyDescent="0.25">
      <c r="A8697" s="7" t="str">
        <f t="shared" si="270"/>
        <v>TRIM: Steenbras - Public Siding (121967)</v>
      </c>
      <c r="B8697" s="7" t="s">
        <v>1740</v>
      </c>
      <c r="C8697" s="7" t="s">
        <v>2967</v>
      </c>
      <c r="D8697" s="14">
        <v>-34.145879000000001</v>
      </c>
      <c r="E8697" s="14">
        <v>18.942596999999999</v>
      </c>
      <c r="F8697" s="7" t="s">
        <v>2977</v>
      </c>
      <c r="G8697" s="7" t="s">
        <v>6855</v>
      </c>
      <c r="H8697" s="7" t="str">
        <f t="shared" si="271"/>
        <v>(-34.145879, 18.942597)</v>
      </c>
    </row>
    <row r="8698" spans="1:8" x14ac:dyDescent="0.25">
      <c r="A8698" s="7" t="str">
        <f t="shared" si="270"/>
        <v>TRIM: Groenrug - Public Siding (121983)</v>
      </c>
      <c r="B8698" s="7" t="s">
        <v>1572</v>
      </c>
      <c r="C8698" s="7" t="s">
        <v>2967</v>
      </c>
      <c r="D8698" s="14">
        <v>-34.183441000000002</v>
      </c>
      <c r="E8698" s="14">
        <v>19.108692999999999</v>
      </c>
      <c r="F8698" s="7" t="s">
        <v>2977</v>
      </c>
      <c r="G8698" s="7" t="s">
        <v>6856</v>
      </c>
      <c r="H8698" s="7" t="str">
        <f t="shared" si="271"/>
        <v>(-34.183441, 19.108693)</v>
      </c>
    </row>
    <row r="8699" spans="1:8" x14ac:dyDescent="0.25">
      <c r="A8699" s="7" t="str">
        <f t="shared" si="270"/>
        <v>TRIM: Houhoek - Public Siding (121991)</v>
      </c>
      <c r="B8699" s="7" t="s">
        <v>1583</v>
      </c>
      <c r="C8699" s="7" t="s">
        <v>2967</v>
      </c>
      <c r="D8699" s="14">
        <v>-34.205719999999999</v>
      </c>
      <c r="E8699" s="14">
        <v>19.150676000000001</v>
      </c>
      <c r="F8699" s="7" t="s">
        <v>2977</v>
      </c>
      <c r="G8699" s="7" t="s">
        <v>6857</v>
      </c>
      <c r="H8699" s="7" t="str">
        <f t="shared" si="271"/>
        <v>(-34.20572, 19.150676)</v>
      </c>
    </row>
    <row r="8700" spans="1:8" x14ac:dyDescent="0.25">
      <c r="A8700" s="7" t="str">
        <f t="shared" si="270"/>
        <v>TRIM: Die Vlei - Public Siding (122009)</v>
      </c>
      <c r="B8700" s="7" t="s">
        <v>4849</v>
      </c>
      <c r="C8700" s="7" t="s">
        <v>2967</v>
      </c>
      <c r="D8700" s="14">
        <v>-34.210199000000003</v>
      </c>
      <c r="E8700" s="14">
        <v>19.270128</v>
      </c>
      <c r="F8700" s="7" t="s">
        <v>2977</v>
      </c>
      <c r="G8700" s="7" t="s">
        <v>6858</v>
      </c>
      <c r="H8700" s="7" t="str">
        <f t="shared" si="271"/>
        <v>(-34.210199, 19.270128)</v>
      </c>
    </row>
    <row r="8701" spans="1:8" x14ac:dyDescent="0.25">
      <c r="A8701" s="7" t="str">
        <f t="shared" si="270"/>
        <v>TRIM: Mission - Public Siding (122025)</v>
      </c>
      <c r="B8701" s="7" t="s">
        <v>4850</v>
      </c>
      <c r="C8701" s="7" t="s">
        <v>2967</v>
      </c>
      <c r="D8701" s="14">
        <v>-34.202849999999998</v>
      </c>
      <c r="E8701" s="14">
        <v>19.342744</v>
      </c>
      <c r="F8701" s="7" t="s">
        <v>2977</v>
      </c>
      <c r="G8701" s="7" t="s">
        <v>6859</v>
      </c>
      <c r="H8701" s="7" t="str">
        <f t="shared" si="271"/>
        <v>(-34.20285, 19.342744)</v>
      </c>
    </row>
    <row r="8702" spans="1:8" x14ac:dyDescent="0.25">
      <c r="A8702" s="7" t="str">
        <f t="shared" si="270"/>
        <v>TRIM: Krige - Public Siding (122041)</v>
      </c>
      <c r="B8702" s="7" t="s">
        <v>1623</v>
      </c>
      <c r="C8702" s="7" t="s">
        <v>2967</v>
      </c>
      <c r="D8702" s="14">
        <v>-34.219532999999998</v>
      </c>
      <c r="E8702" s="14">
        <v>19.590340000000001</v>
      </c>
      <c r="F8702" s="7" t="s">
        <v>2977</v>
      </c>
      <c r="G8702" s="7" t="s">
        <v>6860</v>
      </c>
      <c r="H8702" s="7" t="str">
        <f t="shared" si="271"/>
        <v>(-34.219533, 19.59034)</v>
      </c>
    </row>
    <row r="8703" spans="1:8" x14ac:dyDescent="0.25">
      <c r="A8703" s="7" t="str">
        <f t="shared" si="270"/>
        <v>TRIM: Jongensklip - Public Siding (122076)</v>
      </c>
      <c r="B8703" s="7" t="s">
        <v>2647</v>
      </c>
      <c r="C8703" s="7" t="s">
        <v>2967</v>
      </c>
      <c r="D8703" s="14">
        <v>-34.262259</v>
      </c>
      <c r="E8703" s="14">
        <v>19.653773000000001</v>
      </c>
      <c r="F8703" s="7" t="s">
        <v>2977</v>
      </c>
      <c r="G8703" s="7" t="s">
        <v>6861</v>
      </c>
      <c r="H8703" s="7" t="str">
        <f t="shared" si="271"/>
        <v>(-34.262259, 19.653773)</v>
      </c>
    </row>
    <row r="8704" spans="1:8" x14ac:dyDescent="0.25">
      <c r="A8704" s="7" t="str">
        <f t="shared" si="270"/>
        <v>TRIM: Skildskloof - Public Siding (122084)</v>
      </c>
      <c r="B8704" s="7" t="s">
        <v>4851</v>
      </c>
      <c r="C8704" s="7" t="s">
        <v>2967</v>
      </c>
      <c r="D8704" s="14">
        <v>-34.263955000000003</v>
      </c>
      <c r="E8704" s="14">
        <v>19.736139000000001</v>
      </c>
      <c r="F8704" s="7" t="s">
        <v>2977</v>
      </c>
      <c r="G8704" s="7" t="s">
        <v>6862</v>
      </c>
      <c r="H8704" s="7" t="str">
        <f t="shared" si="271"/>
        <v>(-34.263955, 19.736139)</v>
      </c>
    </row>
    <row r="8705" spans="1:8" x14ac:dyDescent="0.25">
      <c r="A8705" s="7" t="str">
        <f t="shared" ref="A8705:A8768" si="272">"TRIM: " &amp; B8705 &amp; " - " &amp; C8705 &amp; " (" &amp; G8705 &amp; ")"</f>
        <v>TRIM: Langkuil - Public Siding (122092)</v>
      </c>
      <c r="B8705" s="7" t="s">
        <v>4852</v>
      </c>
      <c r="C8705" s="7" t="s">
        <v>2967</v>
      </c>
      <c r="D8705" s="14">
        <v>-34.255406999999998</v>
      </c>
      <c r="E8705" s="14">
        <v>19.822924</v>
      </c>
      <c r="F8705" s="7" t="s">
        <v>2977</v>
      </c>
      <c r="G8705" s="7" t="s">
        <v>6863</v>
      </c>
      <c r="H8705" s="7" t="str">
        <f t="shared" ref="H8705:H8768" si="273">"(" &amp; TEXT(D8705, "#.#######") &amp; ", " &amp; TEXT(E8705, "#.#######") &amp; ")"</f>
        <v>(-34.255407, 19.822924)</v>
      </c>
    </row>
    <row r="8706" spans="1:8" x14ac:dyDescent="0.25">
      <c r="A8706" s="7" t="str">
        <f t="shared" si="272"/>
        <v>TRIM: Soutkuil - Public Siding (122114)</v>
      </c>
      <c r="B8706" s="7" t="s">
        <v>4853</v>
      </c>
      <c r="C8706" s="7" t="s">
        <v>2967</v>
      </c>
      <c r="D8706" s="14">
        <v>-34.260693000000003</v>
      </c>
      <c r="E8706" s="14">
        <v>19.866989</v>
      </c>
      <c r="F8706" s="7" t="s">
        <v>2977</v>
      </c>
      <c r="G8706" s="7" t="s">
        <v>6864</v>
      </c>
      <c r="H8706" s="7" t="str">
        <f t="shared" si="273"/>
        <v>(-34.260693, 19.866989)</v>
      </c>
    </row>
    <row r="8707" spans="1:8" x14ac:dyDescent="0.25">
      <c r="A8707" s="7" t="str">
        <f t="shared" si="272"/>
        <v>TRIM: Halfaampieskraal - Public Siding (122122)</v>
      </c>
      <c r="B8707" s="7" t="s">
        <v>1584</v>
      </c>
      <c r="C8707" s="7" t="s">
        <v>2967</v>
      </c>
      <c r="D8707" s="14">
        <v>-34.288077999999999</v>
      </c>
      <c r="E8707" s="14">
        <v>19.909571</v>
      </c>
      <c r="F8707" s="7" t="s">
        <v>2977</v>
      </c>
      <c r="G8707" s="7" t="s">
        <v>6865</v>
      </c>
      <c r="H8707" s="7" t="str">
        <f t="shared" si="273"/>
        <v>(-34.288078, 19.909571)</v>
      </c>
    </row>
    <row r="8708" spans="1:8" x14ac:dyDescent="0.25">
      <c r="A8708" s="7" t="str">
        <f t="shared" si="272"/>
        <v>TRIM: Kars - Public Siding (122149)</v>
      </c>
      <c r="B8708" s="7" t="s">
        <v>1868</v>
      </c>
      <c r="C8708" s="7" t="s">
        <v>2967</v>
      </c>
      <c r="D8708" s="14">
        <v>-34.469946</v>
      </c>
      <c r="E8708" s="14">
        <v>20.008879</v>
      </c>
      <c r="F8708" s="7" t="s">
        <v>2977</v>
      </c>
      <c r="G8708" s="7" t="s">
        <v>6866</v>
      </c>
      <c r="H8708" s="7" t="str">
        <f t="shared" si="273"/>
        <v>(-34.469946, 20.008879)</v>
      </c>
    </row>
    <row r="8709" spans="1:8" x14ac:dyDescent="0.25">
      <c r="A8709" s="7" t="str">
        <f t="shared" si="272"/>
        <v>TRIM: Kykoedie - Public Siding (122165)</v>
      </c>
      <c r="B8709" s="7" t="s">
        <v>1620</v>
      </c>
      <c r="C8709" s="7" t="s">
        <v>2967</v>
      </c>
      <c r="D8709" s="14">
        <v>-34.294018000000001</v>
      </c>
      <c r="E8709" s="14">
        <v>20.024711</v>
      </c>
      <c r="F8709" s="7" t="s">
        <v>2977</v>
      </c>
      <c r="G8709" s="7" t="s">
        <v>6867</v>
      </c>
      <c r="H8709" s="7" t="str">
        <f t="shared" si="273"/>
        <v>(-34.294018, 20.024711)</v>
      </c>
    </row>
    <row r="8710" spans="1:8" x14ac:dyDescent="0.25">
      <c r="A8710" s="7" t="str">
        <f t="shared" si="272"/>
        <v>TRIM: Protem - Public Siding (122173)</v>
      </c>
      <c r="B8710" s="7" t="s">
        <v>1651</v>
      </c>
      <c r="C8710" s="7" t="s">
        <v>2967</v>
      </c>
      <c r="D8710" s="14">
        <v>-34.266137000000001</v>
      </c>
      <c r="E8710" s="14">
        <v>20.08211</v>
      </c>
      <c r="F8710" s="7" t="s">
        <v>2977</v>
      </c>
      <c r="G8710" s="7" t="s">
        <v>6868</v>
      </c>
      <c r="H8710" s="7" t="str">
        <f t="shared" si="273"/>
        <v>(-34.266137, 20.08211)</v>
      </c>
    </row>
    <row r="8711" spans="1:8" x14ac:dyDescent="0.25">
      <c r="A8711" s="7" t="str">
        <f t="shared" si="272"/>
        <v>TRIM: Cillie - Public Siding (122181)</v>
      </c>
      <c r="B8711" s="7" t="s">
        <v>4854</v>
      </c>
      <c r="C8711" s="7" t="s">
        <v>2967</v>
      </c>
      <c r="D8711" s="14">
        <v>-33.811002000000002</v>
      </c>
      <c r="E8711" s="14">
        <v>18.951259</v>
      </c>
      <c r="F8711" s="7" t="s">
        <v>2977</v>
      </c>
      <c r="G8711" s="7" t="s">
        <v>6869</v>
      </c>
      <c r="H8711" s="7" t="str">
        <f t="shared" si="273"/>
        <v>(-33.811002, 18.951259)</v>
      </c>
    </row>
    <row r="8712" spans="1:8" x14ac:dyDescent="0.25">
      <c r="A8712" s="7" t="str">
        <f t="shared" si="272"/>
        <v>TRIM: Lategan - Public Siding (122211)</v>
      </c>
      <c r="B8712" s="7" t="s">
        <v>4855</v>
      </c>
      <c r="C8712" s="7" t="s">
        <v>2967</v>
      </c>
      <c r="D8712" s="14">
        <v>-33.883454</v>
      </c>
      <c r="E8712" s="14">
        <v>19.009219999999999</v>
      </c>
      <c r="F8712" s="7" t="s">
        <v>2977</v>
      </c>
      <c r="G8712" s="7" t="s">
        <v>6870</v>
      </c>
      <c r="H8712" s="7" t="str">
        <f t="shared" si="273"/>
        <v>(-33.883454, 19.00922)</v>
      </c>
    </row>
    <row r="8713" spans="1:8" x14ac:dyDescent="0.25">
      <c r="A8713" s="7" t="str">
        <f t="shared" si="272"/>
        <v>TRIM: Wemmershoek - Public Siding (122238)</v>
      </c>
      <c r="B8713" s="7" t="s">
        <v>4856</v>
      </c>
      <c r="C8713" s="7" t="s">
        <v>2967</v>
      </c>
      <c r="D8713" s="14">
        <v>-33.875694000000003</v>
      </c>
      <c r="E8713" s="14">
        <v>19.042266000000001</v>
      </c>
      <c r="F8713" s="7" t="s">
        <v>2977</v>
      </c>
      <c r="G8713" s="7" t="s">
        <v>6871</v>
      </c>
      <c r="H8713" s="7" t="str">
        <f t="shared" si="273"/>
        <v>(-33.875694, 19.042266)</v>
      </c>
    </row>
    <row r="8714" spans="1:8" x14ac:dyDescent="0.25">
      <c r="A8714" s="7" t="str">
        <f t="shared" si="272"/>
        <v>TRIM: La Motte - Public Siding (122246)</v>
      </c>
      <c r="B8714" s="7" t="s">
        <v>4857</v>
      </c>
      <c r="C8714" s="7" t="s">
        <v>2967</v>
      </c>
      <c r="D8714" s="14">
        <v>-33.881408</v>
      </c>
      <c r="E8714" s="14">
        <v>19.081337000000001</v>
      </c>
      <c r="F8714" s="7" t="s">
        <v>2977</v>
      </c>
      <c r="G8714" s="7" t="s">
        <v>6872</v>
      </c>
      <c r="H8714" s="7" t="str">
        <f t="shared" si="273"/>
        <v>(-33.881408, 19.081337)</v>
      </c>
    </row>
    <row r="8715" spans="1:8" x14ac:dyDescent="0.25">
      <c r="A8715" s="7" t="str">
        <f t="shared" si="272"/>
        <v>TRIM: La Provence - Public Siding (122262)</v>
      </c>
      <c r="B8715" s="7" t="s">
        <v>4858</v>
      </c>
      <c r="C8715" s="7" t="s">
        <v>2967</v>
      </c>
      <c r="D8715" s="14">
        <v>-33.898144000000002</v>
      </c>
      <c r="E8715" s="14">
        <v>19.102726000000001</v>
      </c>
      <c r="F8715" s="7" t="s">
        <v>2977</v>
      </c>
      <c r="G8715" s="7" t="s">
        <v>6873</v>
      </c>
      <c r="H8715" s="7" t="str">
        <f t="shared" si="273"/>
        <v>(-33.898144, 19.102726)</v>
      </c>
    </row>
    <row r="8716" spans="1:8" x14ac:dyDescent="0.25">
      <c r="A8716" s="7" t="str">
        <f t="shared" si="272"/>
        <v>TRIM: Riebeek-Kasteel - Public Siding (122289)</v>
      </c>
      <c r="B8716" s="7" t="s">
        <v>1680</v>
      </c>
      <c r="C8716" s="7" t="s">
        <v>2967</v>
      </c>
      <c r="D8716" s="14">
        <v>-33.384143999999999</v>
      </c>
      <c r="E8716" s="14">
        <v>18.917978000000002</v>
      </c>
      <c r="F8716" s="7" t="s">
        <v>2977</v>
      </c>
      <c r="G8716" s="7" t="s">
        <v>6874</v>
      </c>
      <c r="H8716" s="7" t="str">
        <f t="shared" si="273"/>
        <v>(-33.384144, 18.917978)</v>
      </c>
    </row>
    <row r="8717" spans="1:8" x14ac:dyDescent="0.25">
      <c r="A8717" s="7" t="str">
        <f t="shared" si="272"/>
        <v>TRIM: Soutbosvlei - Public Siding (122297)</v>
      </c>
      <c r="B8717" s="7" t="s">
        <v>1705</v>
      </c>
      <c r="C8717" s="7" t="s">
        <v>2967</v>
      </c>
      <c r="D8717" s="14">
        <v>-33.282984999999996</v>
      </c>
      <c r="E8717" s="14">
        <v>18.891795999999999</v>
      </c>
      <c r="F8717" s="7" t="s">
        <v>2977</v>
      </c>
      <c r="G8717" s="7" t="s">
        <v>6875</v>
      </c>
      <c r="H8717" s="7" t="str">
        <f t="shared" si="273"/>
        <v>(-33.282985, 18.891796)</v>
      </c>
    </row>
    <row r="8718" spans="1:8" x14ac:dyDescent="0.25">
      <c r="A8718" s="7" t="str">
        <f t="shared" si="272"/>
        <v>TRIM: Vleitjies - Public Siding (122327)</v>
      </c>
      <c r="B8718" s="7" t="s">
        <v>1697</v>
      </c>
      <c r="C8718" s="7" t="s">
        <v>2967</v>
      </c>
      <c r="D8718" s="14">
        <v>-33.248548999999997</v>
      </c>
      <c r="E8718" s="14">
        <v>18.901603000000001</v>
      </c>
      <c r="F8718" s="7" t="s">
        <v>2977</v>
      </c>
      <c r="G8718" s="7" t="s">
        <v>6876</v>
      </c>
      <c r="H8718" s="7" t="str">
        <f t="shared" si="273"/>
        <v>(-33.248549, 18.901603)</v>
      </c>
    </row>
    <row r="8719" spans="1:8" x14ac:dyDescent="0.25">
      <c r="A8719" s="7" t="str">
        <f t="shared" si="272"/>
        <v>TRIM: Leliedam - Public Siding (122335)</v>
      </c>
      <c r="B8719" s="7" t="s">
        <v>1633</v>
      </c>
      <c r="C8719" s="7" t="s">
        <v>2967</v>
      </c>
      <c r="D8719" s="14">
        <v>-33.221204999999998</v>
      </c>
      <c r="E8719" s="14">
        <v>18.905999000000001</v>
      </c>
      <c r="F8719" s="7" t="s">
        <v>2977</v>
      </c>
      <c r="G8719" s="7" t="s">
        <v>6877</v>
      </c>
      <c r="H8719" s="7" t="str">
        <f t="shared" si="273"/>
        <v>(-33.221205, 18.905999)</v>
      </c>
    </row>
    <row r="8720" spans="1:8" x14ac:dyDescent="0.25">
      <c r="A8720" s="7" t="str">
        <f t="shared" si="272"/>
        <v>TRIM: Kleindrif - Public Siding (122343)</v>
      </c>
      <c r="B8720" s="7" t="s">
        <v>1610</v>
      </c>
      <c r="C8720" s="7" t="s">
        <v>2967</v>
      </c>
      <c r="D8720" s="14">
        <v>-33.176065000000001</v>
      </c>
      <c r="E8720" s="14">
        <v>18.917648</v>
      </c>
      <c r="F8720" s="7" t="s">
        <v>2977</v>
      </c>
      <c r="G8720" s="7" t="s">
        <v>6878</v>
      </c>
      <c r="H8720" s="7" t="str">
        <f t="shared" si="273"/>
        <v>(-33.176065, 18.917648)</v>
      </c>
    </row>
    <row r="8721" spans="1:8" x14ac:dyDescent="0.25">
      <c r="A8721" s="7" t="str">
        <f t="shared" si="272"/>
        <v>TRIM: Halfmanshof - Public Siding (122378)</v>
      </c>
      <c r="B8721" s="7" t="s">
        <v>1586</v>
      </c>
      <c r="C8721" s="7" t="s">
        <v>2967</v>
      </c>
      <c r="D8721" s="14">
        <v>-33.145249</v>
      </c>
      <c r="E8721" s="14">
        <v>18.961148000000001</v>
      </c>
      <c r="F8721" s="7" t="s">
        <v>2977</v>
      </c>
      <c r="G8721" s="7" t="s">
        <v>6879</v>
      </c>
      <c r="H8721" s="7" t="str">
        <f t="shared" si="273"/>
        <v>(-33.145249, 18.961148)</v>
      </c>
    </row>
    <row r="8722" spans="1:8" x14ac:dyDescent="0.25">
      <c r="A8722" s="7" t="str">
        <f t="shared" si="272"/>
        <v>TRIM: Blikhuis - Public Siding (122386)</v>
      </c>
      <c r="B8722" s="7" t="s">
        <v>1533</v>
      </c>
      <c r="C8722" s="7" t="s">
        <v>2967</v>
      </c>
      <c r="D8722" s="14">
        <v>-33.083243000000003</v>
      </c>
      <c r="E8722" s="14">
        <v>18.980913999999999</v>
      </c>
      <c r="F8722" s="7" t="s">
        <v>2977</v>
      </c>
      <c r="G8722" s="7" t="s">
        <v>6880</v>
      </c>
      <c r="H8722" s="7" t="str">
        <f t="shared" si="273"/>
        <v>(-33.083243, 18.980914)</v>
      </c>
    </row>
    <row r="8723" spans="1:8" x14ac:dyDescent="0.25">
      <c r="A8723" s="7" t="str">
        <f t="shared" si="272"/>
        <v>TRIM: Waveren - Public Siding (122394)</v>
      </c>
      <c r="B8723" s="7" t="s">
        <v>4859</v>
      </c>
      <c r="C8723" s="7" t="s">
        <v>2967</v>
      </c>
      <c r="D8723" s="14">
        <v>-33.415154999999999</v>
      </c>
      <c r="E8723" s="14">
        <v>19.245086000000001</v>
      </c>
      <c r="F8723" s="7" t="s">
        <v>2977</v>
      </c>
      <c r="G8723" s="7" t="s">
        <v>6881</v>
      </c>
      <c r="H8723" s="7" t="str">
        <f t="shared" si="273"/>
        <v>(-33.415155, 19.245086)</v>
      </c>
    </row>
    <row r="8724" spans="1:8" x14ac:dyDescent="0.25">
      <c r="A8724" s="7" t="str">
        <f t="shared" si="272"/>
        <v>TRIM: Michell'S Pass - Public Siding (122416)</v>
      </c>
      <c r="B8724" s="7" t="s">
        <v>4860</v>
      </c>
      <c r="C8724" s="7" t="s">
        <v>2967</v>
      </c>
      <c r="D8724" s="14">
        <v>-33.418500000000002</v>
      </c>
      <c r="E8724" s="14">
        <v>19.100100000000001</v>
      </c>
      <c r="F8724" s="7" t="s">
        <v>2977</v>
      </c>
      <c r="G8724" s="7" t="s">
        <v>6882</v>
      </c>
      <c r="H8724" s="7" t="str">
        <f t="shared" si="273"/>
        <v>(-33.4185, 19.1001)</v>
      </c>
    </row>
    <row r="8725" spans="1:8" x14ac:dyDescent="0.25">
      <c r="A8725" s="7" t="str">
        <f t="shared" si="272"/>
        <v>TRIM: Demeter - Public Siding (122424)</v>
      </c>
      <c r="B8725" s="7" t="s">
        <v>4861</v>
      </c>
      <c r="C8725" s="7" t="s">
        <v>2967</v>
      </c>
      <c r="D8725" s="14">
        <v>-33.376226000000003</v>
      </c>
      <c r="E8725" s="14">
        <v>19.305681</v>
      </c>
      <c r="F8725" s="7" t="s">
        <v>2977</v>
      </c>
      <c r="G8725" s="7" t="s">
        <v>6883</v>
      </c>
      <c r="H8725" s="7" t="str">
        <f t="shared" si="273"/>
        <v>(-33.376226, 19.305681)</v>
      </c>
    </row>
    <row r="8726" spans="1:8" x14ac:dyDescent="0.25">
      <c r="A8726" s="7" t="str">
        <f t="shared" si="272"/>
        <v>TRIM: Skoonvlei - Public Siding (122432)</v>
      </c>
      <c r="B8726" s="7" t="s">
        <v>1674</v>
      </c>
      <c r="C8726" s="7" t="s">
        <v>2967</v>
      </c>
      <c r="D8726" s="14">
        <v>-33.340620999999999</v>
      </c>
      <c r="E8726" s="14">
        <v>19.310421999999999</v>
      </c>
      <c r="F8726" s="7" t="s">
        <v>2977</v>
      </c>
      <c r="G8726" s="7" t="s">
        <v>6884</v>
      </c>
      <c r="H8726" s="7" t="str">
        <f t="shared" si="273"/>
        <v>(-33.340621, 19.310422)</v>
      </c>
    </row>
    <row r="8727" spans="1:8" x14ac:dyDescent="0.25">
      <c r="A8727" s="7" t="str">
        <f t="shared" si="272"/>
        <v>TRIM: Kareevlakte - Public Siding (122556)</v>
      </c>
      <c r="B8727" s="7" t="s">
        <v>4862</v>
      </c>
      <c r="C8727" s="7" t="s">
        <v>2967</v>
      </c>
      <c r="D8727" s="14">
        <v>-33.590904000000002</v>
      </c>
      <c r="E8727" s="14">
        <v>20.625869999999999</v>
      </c>
      <c r="F8727" s="7" t="s">
        <v>2977</v>
      </c>
      <c r="G8727" s="7" t="s">
        <v>6885</v>
      </c>
      <c r="H8727" s="7" t="str">
        <f t="shared" si="273"/>
        <v>(-33.590904, 20.62587)</v>
      </c>
    </row>
    <row r="8728" spans="1:8" x14ac:dyDescent="0.25">
      <c r="A8728" s="7" t="str">
        <f t="shared" si="272"/>
        <v>TRIM: Hondewater - Public Siding (122564)</v>
      </c>
      <c r="B8728" s="7" t="s">
        <v>1950</v>
      </c>
      <c r="C8728" s="7" t="s">
        <v>2967</v>
      </c>
      <c r="D8728" s="14">
        <v>-33.646616999999999</v>
      </c>
      <c r="E8728" s="14">
        <v>20.770828000000002</v>
      </c>
      <c r="F8728" s="7" t="s">
        <v>2977</v>
      </c>
      <c r="G8728" s="7" t="s">
        <v>6886</v>
      </c>
      <c r="H8728" s="7" t="str">
        <f t="shared" si="273"/>
        <v>(-33.646617, 20.770828)</v>
      </c>
    </row>
    <row r="8729" spans="1:8" x14ac:dyDescent="0.25">
      <c r="A8729" s="7" t="str">
        <f t="shared" si="272"/>
        <v>TRIM: Plathuis - Public Siding (122572)</v>
      </c>
      <c r="B8729" s="7" t="s">
        <v>4863</v>
      </c>
      <c r="C8729" s="7" t="s">
        <v>2967</v>
      </c>
      <c r="D8729" s="14">
        <v>-33.634472000000002</v>
      </c>
      <c r="E8729" s="14">
        <v>20.963355</v>
      </c>
      <c r="F8729" s="7" t="s">
        <v>2977</v>
      </c>
      <c r="G8729" s="7" t="s">
        <v>6887</v>
      </c>
      <c r="H8729" s="7" t="str">
        <f t="shared" si="273"/>
        <v>(-33.634472, 20.963355)</v>
      </c>
    </row>
    <row r="8730" spans="1:8" x14ac:dyDescent="0.25">
      <c r="A8730" s="7" t="str">
        <f t="shared" si="272"/>
        <v>TRIM: Vensterkrans - Public Siding (122602)</v>
      </c>
      <c r="B8730" s="7" t="s">
        <v>1883</v>
      </c>
      <c r="C8730" s="7" t="s">
        <v>2967</v>
      </c>
      <c r="D8730" s="14">
        <v>-33.584243000000001</v>
      </c>
      <c r="E8730" s="14">
        <v>21.120578999999999</v>
      </c>
      <c r="F8730" s="7" t="s">
        <v>2977</v>
      </c>
      <c r="G8730" s="7" t="s">
        <v>6888</v>
      </c>
      <c r="H8730" s="7" t="str">
        <f t="shared" si="273"/>
        <v>(-33.584243, 21.120579)</v>
      </c>
    </row>
    <row r="8731" spans="1:8" x14ac:dyDescent="0.25">
      <c r="A8731" s="7" t="str">
        <f t="shared" si="272"/>
        <v>TRIM: Winkelplaas - Public Siding (122629)</v>
      </c>
      <c r="B8731" s="7" t="s">
        <v>4864</v>
      </c>
      <c r="C8731" s="7" t="s">
        <v>2967</v>
      </c>
      <c r="D8731" s="14">
        <v>-33.536765000000003</v>
      </c>
      <c r="E8731" s="14">
        <v>21.165794000000002</v>
      </c>
      <c r="F8731" s="7" t="s">
        <v>2977</v>
      </c>
      <c r="G8731" s="7" t="s">
        <v>6889</v>
      </c>
      <c r="H8731" s="7" t="str">
        <f t="shared" si="273"/>
        <v>(-33.536765, 21.165794)</v>
      </c>
    </row>
    <row r="8732" spans="1:8" x14ac:dyDescent="0.25">
      <c r="A8732" s="7" t="str">
        <f t="shared" si="272"/>
        <v>TRIM: Van Amstel - Public Siding (122637)</v>
      </c>
      <c r="B8732" s="7" t="s">
        <v>953</v>
      </c>
      <c r="C8732" s="7" t="s">
        <v>2967</v>
      </c>
      <c r="D8732" s="14">
        <v>-31.316503999999998</v>
      </c>
      <c r="E8732" s="14">
        <v>23.039394999999999</v>
      </c>
      <c r="F8732" s="7" t="s">
        <v>2977</v>
      </c>
      <c r="G8732" s="7" t="s">
        <v>6890</v>
      </c>
      <c r="H8732" s="7" t="str">
        <f t="shared" si="273"/>
        <v>(-31.316504, 23.039395)</v>
      </c>
    </row>
    <row r="8733" spans="1:8" x14ac:dyDescent="0.25">
      <c r="A8733" s="7" t="str">
        <f t="shared" si="272"/>
        <v>TRIM: Welvanpas - Public Siding (122653)</v>
      </c>
      <c r="B8733" s="7" t="s">
        <v>934</v>
      </c>
      <c r="C8733" s="7" t="s">
        <v>2967</v>
      </c>
      <c r="D8733" s="14">
        <v>-31.263103000000001</v>
      </c>
      <c r="E8733" s="14">
        <v>22.947030999999999</v>
      </c>
      <c r="F8733" s="7" t="s">
        <v>2977</v>
      </c>
      <c r="G8733" s="7" t="s">
        <v>6891</v>
      </c>
      <c r="H8733" s="7" t="str">
        <f t="shared" si="273"/>
        <v>(-31.263103, 22.947031)</v>
      </c>
    </row>
    <row r="8734" spans="1:8" x14ac:dyDescent="0.25">
      <c r="A8734" s="7" t="str">
        <f t="shared" si="272"/>
        <v>TRIM: Kweekwa - Public Siding (122661)</v>
      </c>
      <c r="B8734" s="7" t="s">
        <v>863</v>
      </c>
      <c r="C8734" s="7" t="s">
        <v>2967</v>
      </c>
      <c r="D8734" s="14">
        <v>-31.193919999999999</v>
      </c>
      <c r="E8734" s="14">
        <v>22.837536</v>
      </c>
      <c r="F8734" s="7" t="s">
        <v>2977</v>
      </c>
      <c r="G8734" s="7" t="s">
        <v>6892</v>
      </c>
      <c r="H8734" s="7" t="str">
        <f t="shared" si="273"/>
        <v>(-31.19392, 22.837536)</v>
      </c>
    </row>
    <row r="8735" spans="1:8" x14ac:dyDescent="0.25">
      <c r="A8735" s="7" t="str">
        <f t="shared" si="272"/>
        <v>TRIM: Marthasput - Public Siding (122688)</v>
      </c>
      <c r="B8735" s="7" t="s">
        <v>883</v>
      </c>
      <c r="C8735" s="7" t="s">
        <v>2967</v>
      </c>
      <c r="D8735" s="14">
        <v>-31.104948</v>
      </c>
      <c r="E8735" s="14">
        <v>22.782501</v>
      </c>
      <c r="F8735" s="7" t="s">
        <v>2977</v>
      </c>
      <c r="G8735" s="7" t="s">
        <v>6893</v>
      </c>
      <c r="H8735" s="7" t="str">
        <f t="shared" si="273"/>
        <v>(-31.104948, 22.782501)</v>
      </c>
    </row>
    <row r="8736" spans="1:8" x14ac:dyDescent="0.25">
      <c r="A8736" s="7" t="str">
        <f t="shared" si="272"/>
        <v>TRIM: Pampoenpoort - Public Siding (122718)</v>
      </c>
      <c r="B8736" s="7" t="s">
        <v>894</v>
      </c>
      <c r="C8736" s="7" t="s">
        <v>2967</v>
      </c>
      <c r="D8736" s="14">
        <v>-31.065313</v>
      </c>
      <c r="E8736" s="14">
        <v>22.660581000000001</v>
      </c>
      <c r="F8736" s="7" t="s">
        <v>2977</v>
      </c>
      <c r="G8736" s="7" t="s">
        <v>6894</v>
      </c>
      <c r="H8736" s="7" t="str">
        <f t="shared" si="273"/>
        <v>(-31.065313, 22.660581)</v>
      </c>
    </row>
    <row r="8737" spans="1:8" x14ac:dyDescent="0.25">
      <c r="A8737" s="7" t="str">
        <f t="shared" si="272"/>
        <v>TRIM: Waaipunt - Public Siding (122726)</v>
      </c>
      <c r="B8737" s="7" t="s">
        <v>931</v>
      </c>
      <c r="C8737" s="7" t="s">
        <v>2967</v>
      </c>
      <c r="D8737" s="14">
        <v>-30.974312000000001</v>
      </c>
      <c r="E8737" s="14">
        <v>22.586689</v>
      </c>
      <c r="F8737" s="7" t="s">
        <v>2977</v>
      </c>
      <c r="G8737" s="7" t="s">
        <v>6895</v>
      </c>
      <c r="H8737" s="7" t="str">
        <f t="shared" si="273"/>
        <v>(-30.974312, 22.586689)</v>
      </c>
    </row>
    <row r="8738" spans="1:8" x14ac:dyDescent="0.25">
      <c r="A8738" s="7" t="str">
        <f t="shared" si="272"/>
        <v>TRIM: Sandkop - Public Siding (122734)</v>
      </c>
      <c r="B8738" s="7" t="s">
        <v>925</v>
      </c>
      <c r="C8738" s="7" t="s">
        <v>2967</v>
      </c>
      <c r="D8738" s="14">
        <v>-30.946679</v>
      </c>
      <c r="E8738" s="14">
        <v>22.537310999999999</v>
      </c>
      <c r="F8738" s="7" t="s">
        <v>2977</v>
      </c>
      <c r="G8738" s="7" t="s">
        <v>6896</v>
      </c>
      <c r="H8738" s="7" t="str">
        <f t="shared" si="273"/>
        <v>(-30.946679, 22.537311)</v>
      </c>
    </row>
    <row r="8739" spans="1:8" x14ac:dyDescent="0.25">
      <c r="A8739" s="7" t="str">
        <f t="shared" si="272"/>
        <v>TRIM: Beyersburg - Public Siding (122769)</v>
      </c>
      <c r="B8739" s="7" t="s">
        <v>775</v>
      </c>
      <c r="C8739" s="7" t="s">
        <v>2967</v>
      </c>
      <c r="D8739" s="14">
        <v>-30.935908000000001</v>
      </c>
      <c r="E8739" s="14">
        <v>22.484501999999999</v>
      </c>
      <c r="F8739" s="7" t="s">
        <v>2977</v>
      </c>
      <c r="G8739" s="7" t="s">
        <v>6897</v>
      </c>
      <c r="H8739" s="7" t="str">
        <f t="shared" si="273"/>
        <v>(-30.935908, 22.484502)</v>
      </c>
    </row>
    <row r="8740" spans="1:8" x14ac:dyDescent="0.25">
      <c r="A8740" s="7" t="str">
        <f t="shared" si="272"/>
        <v>TRIM: Louwsplaas - Public Siding (122777)</v>
      </c>
      <c r="B8740" s="7" t="s">
        <v>862</v>
      </c>
      <c r="C8740" s="7" t="s">
        <v>2967</v>
      </c>
      <c r="D8740" s="14">
        <v>-30.984683</v>
      </c>
      <c r="E8740" s="14">
        <v>22.354922999999999</v>
      </c>
      <c r="F8740" s="7" t="s">
        <v>2977</v>
      </c>
      <c r="G8740" s="7" t="s">
        <v>6898</v>
      </c>
      <c r="H8740" s="7" t="str">
        <f t="shared" si="273"/>
        <v>(-30.984683, 22.354923)</v>
      </c>
    </row>
    <row r="8741" spans="1:8" x14ac:dyDescent="0.25">
      <c r="A8741" s="7" t="str">
        <f t="shared" si="272"/>
        <v>TRIM: Peerboom - Public Siding (122785)</v>
      </c>
      <c r="B8741" s="7" t="s">
        <v>891</v>
      </c>
      <c r="C8741" s="7" t="s">
        <v>2967</v>
      </c>
      <c r="D8741" s="14">
        <v>-30.994630000000001</v>
      </c>
      <c r="E8741" s="14">
        <v>22.251000000000001</v>
      </c>
      <c r="F8741" s="7" t="s">
        <v>2977</v>
      </c>
      <c r="G8741" s="7" t="s">
        <v>6899</v>
      </c>
      <c r="H8741" s="7" t="str">
        <f t="shared" si="273"/>
        <v>(-30.99463, 22.251)</v>
      </c>
    </row>
    <row r="8742" spans="1:8" x14ac:dyDescent="0.25">
      <c r="A8742" s="7" t="str">
        <f t="shared" si="272"/>
        <v>TRIM: Biesieslaagte - Public Siding (122807)</v>
      </c>
      <c r="B8742" s="7" t="s">
        <v>774</v>
      </c>
      <c r="C8742" s="7" t="s">
        <v>2967</v>
      </c>
      <c r="D8742" s="14">
        <v>-31.037312</v>
      </c>
      <c r="E8742" s="14">
        <v>21.894660999999999</v>
      </c>
      <c r="F8742" s="7" t="s">
        <v>2977</v>
      </c>
      <c r="G8742" s="7" t="s">
        <v>6900</v>
      </c>
      <c r="H8742" s="7" t="str">
        <f t="shared" si="273"/>
        <v>(-31.037312, 21.894661)</v>
      </c>
    </row>
    <row r="8743" spans="1:8" x14ac:dyDescent="0.25">
      <c r="A8743" s="7" t="str">
        <f t="shared" si="272"/>
        <v>TRIM: Heuwels - Public Siding (122815)</v>
      </c>
      <c r="B8743" s="7" t="s">
        <v>834</v>
      </c>
      <c r="C8743" s="7" t="s">
        <v>2967</v>
      </c>
      <c r="D8743" s="14">
        <v>-31.065109</v>
      </c>
      <c r="E8743" s="14">
        <v>21.838397000000001</v>
      </c>
      <c r="F8743" s="7" t="s">
        <v>2977</v>
      </c>
      <c r="G8743" s="7" t="s">
        <v>6901</v>
      </c>
      <c r="H8743" s="7" t="str">
        <f t="shared" si="273"/>
        <v>(-31.065109, 21.838397)</v>
      </c>
    </row>
    <row r="8744" spans="1:8" x14ac:dyDescent="0.25">
      <c r="A8744" s="7" t="str">
        <f t="shared" si="272"/>
        <v>TRIM: Klipkolk - Public Siding (122823)</v>
      </c>
      <c r="B8744" s="7" t="s">
        <v>845</v>
      </c>
      <c r="C8744" s="7" t="s">
        <v>2967</v>
      </c>
      <c r="D8744" s="14">
        <v>-31.099912</v>
      </c>
      <c r="E8744" s="14">
        <v>21.737143</v>
      </c>
      <c r="F8744" s="7" t="s">
        <v>2977</v>
      </c>
      <c r="G8744" s="7" t="s">
        <v>6902</v>
      </c>
      <c r="H8744" s="7" t="str">
        <f t="shared" si="273"/>
        <v>(-31.099912, 21.737143)</v>
      </c>
    </row>
    <row r="8745" spans="1:8" x14ac:dyDescent="0.25">
      <c r="A8745" s="7" t="str">
        <f t="shared" si="272"/>
        <v>TRIM: Luttigshoop - Public Siding (122858)</v>
      </c>
      <c r="B8745" s="7" t="s">
        <v>855</v>
      </c>
      <c r="C8745" s="7" t="s">
        <v>2967</v>
      </c>
      <c r="D8745" s="14">
        <v>-31.108304</v>
      </c>
      <c r="E8745" s="14">
        <v>21.695962000000002</v>
      </c>
      <c r="F8745" s="7" t="s">
        <v>2977</v>
      </c>
      <c r="G8745" s="7" t="s">
        <v>6903</v>
      </c>
      <c r="H8745" s="7" t="str">
        <f t="shared" si="273"/>
        <v>(-31.108304, 21.695962)</v>
      </c>
    </row>
    <row r="8746" spans="1:8" x14ac:dyDescent="0.25">
      <c r="A8746" s="7" t="str">
        <f t="shared" si="272"/>
        <v>TRIM: Droeputs - Public Siding (122866)</v>
      </c>
      <c r="B8746" s="7" t="s">
        <v>4865</v>
      </c>
      <c r="C8746" s="7" t="s">
        <v>2967</v>
      </c>
      <c r="D8746" s="14">
        <v>-31.116316999999999</v>
      </c>
      <c r="E8746" s="14">
        <v>21.664415000000002</v>
      </c>
      <c r="F8746" s="7" t="s">
        <v>2977</v>
      </c>
      <c r="G8746" s="7" t="s">
        <v>6904</v>
      </c>
      <c r="H8746" s="7" t="str">
        <f t="shared" si="273"/>
        <v>(-31.116317, 21.664415)</v>
      </c>
    </row>
    <row r="8747" spans="1:8" x14ac:dyDescent="0.25">
      <c r="A8747" s="7" t="str">
        <f t="shared" si="272"/>
        <v>TRIM: Goraas - Public Siding (122874)</v>
      </c>
      <c r="B8747" s="7" t="s">
        <v>814</v>
      </c>
      <c r="C8747" s="7" t="s">
        <v>2967</v>
      </c>
      <c r="D8747" s="14">
        <v>-31.183101000000001</v>
      </c>
      <c r="E8747" s="14">
        <v>21.556349000000001</v>
      </c>
      <c r="F8747" s="7" t="s">
        <v>2977</v>
      </c>
      <c r="G8747" s="7" t="s">
        <v>6905</v>
      </c>
      <c r="H8747" s="7" t="str">
        <f t="shared" si="273"/>
        <v>(-31.183101, 21.556349)</v>
      </c>
    </row>
    <row r="8748" spans="1:8" x14ac:dyDescent="0.25">
      <c r="A8748" s="7" t="str">
        <f t="shared" si="272"/>
        <v>TRIM: Advance - Public Siding (122904)</v>
      </c>
      <c r="B8748" s="7" t="s">
        <v>760</v>
      </c>
      <c r="C8748" s="7" t="s">
        <v>2967</v>
      </c>
      <c r="D8748" s="14">
        <v>-31.243556000000002</v>
      </c>
      <c r="E8748" s="14">
        <v>21.439567</v>
      </c>
      <c r="F8748" s="7" t="s">
        <v>2977</v>
      </c>
      <c r="G8748" s="7" t="s">
        <v>6906</v>
      </c>
      <c r="H8748" s="7" t="str">
        <f t="shared" si="273"/>
        <v>(-31.243556, 21.439567)</v>
      </c>
    </row>
    <row r="8749" spans="1:8" x14ac:dyDescent="0.25">
      <c r="A8749" s="7" t="str">
        <f t="shared" si="272"/>
        <v>TRIM: Bakenklip - Public Siding (122912)</v>
      </c>
      <c r="B8749" s="7" t="s">
        <v>768</v>
      </c>
      <c r="C8749" s="7" t="s">
        <v>2967</v>
      </c>
      <c r="D8749" s="14">
        <v>-31.302828999999999</v>
      </c>
      <c r="E8749" s="14">
        <v>21.271469</v>
      </c>
      <c r="F8749" s="7" t="s">
        <v>2977</v>
      </c>
      <c r="G8749" s="7" t="s">
        <v>6907</v>
      </c>
      <c r="H8749" s="7" t="str">
        <f t="shared" si="273"/>
        <v>(-31.302829, 21.271469)</v>
      </c>
    </row>
    <row r="8750" spans="1:8" x14ac:dyDescent="0.25">
      <c r="A8750" s="7" t="str">
        <f t="shared" si="272"/>
        <v>TRIM: Cocopan - Public Siding (122939)</v>
      </c>
      <c r="B8750" s="7" t="s">
        <v>795</v>
      </c>
      <c r="C8750" s="7" t="s">
        <v>2967</v>
      </c>
      <c r="D8750" s="14">
        <v>-31.312459</v>
      </c>
      <c r="E8750" s="14">
        <v>21.210253000000002</v>
      </c>
      <c r="F8750" s="7" t="s">
        <v>2977</v>
      </c>
      <c r="G8750" s="7" t="s">
        <v>6908</v>
      </c>
      <c r="H8750" s="7" t="str">
        <f t="shared" si="273"/>
        <v>(-31.312459, 21.210253)</v>
      </c>
    </row>
    <row r="8751" spans="1:8" x14ac:dyDescent="0.25">
      <c r="A8751" s="7" t="str">
        <f t="shared" si="272"/>
        <v>TRIM: Walkraal - Public Siding (122955)</v>
      </c>
      <c r="B8751" s="7" t="s">
        <v>930</v>
      </c>
      <c r="C8751" s="7" t="s">
        <v>2967</v>
      </c>
      <c r="D8751" s="14">
        <v>-31.320647999999998</v>
      </c>
      <c r="E8751" s="14">
        <v>21.052581</v>
      </c>
      <c r="F8751" s="7" t="s">
        <v>2977</v>
      </c>
      <c r="G8751" s="7" t="s">
        <v>6909</v>
      </c>
      <c r="H8751" s="7" t="str">
        <f t="shared" si="273"/>
        <v>(-31.320648, 21.052581)</v>
      </c>
    </row>
    <row r="8752" spans="1:8" x14ac:dyDescent="0.25">
      <c r="A8752" s="7" t="str">
        <f t="shared" si="272"/>
        <v>TRIM: Snykolk - Public Siding (122963)</v>
      </c>
      <c r="B8752" s="7" t="s">
        <v>903</v>
      </c>
      <c r="C8752" s="7" t="s">
        <v>2967</v>
      </c>
      <c r="D8752" s="14">
        <v>-31.313648000000001</v>
      </c>
      <c r="E8752" s="14">
        <v>20.748616999999999</v>
      </c>
      <c r="F8752" s="7" t="s">
        <v>2977</v>
      </c>
      <c r="G8752" s="7" t="s">
        <v>6910</v>
      </c>
      <c r="H8752" s="7" t="str">
        <f t="shared" si="273"/>
        <v>(-31.313648, 20.748617)</v>
      </c>
    </row>
    <row r="8753" spans="1:8" x14ac:dyDescent="0.25">
      <c r="A8753" s="7" t="str">
        <f t="shared" si="272"/>
        <v>TRIM: Blousyfer - Public Siding (122971)</v>
      </c>
      <c r="B8753" s="7" t="s">
        <v>770</v>
      </c>
      <c r="C8753" s="7" t="s">
        <v>2967</v>
      </c>
      <c r="D8753" s="14">
        <v>-31.292954000000002</v>
      </c>
      <c r="E8753" s="14">
        <v>20.637869999999999</v>
      </c>
      <c r="F8753" s="7" t="s">
        <v>2977</v>
      </c>
      <c r="G8753" s="7" t="s">
        <v>6911</v>
      </c>
      <c r="H8753" s="7" t="str">
        <f t="shared" si="273"/>
        <v>(-31.292954, 20.63787)</v>
      </c>
    </row>
    <row r="8754" spans="1:8" x14ac:dyDescent="0.25">
      <c r="A8754" s="7" t="str">
        <f t="shared" si="272"/>
        <v>TRIM: Hoedjies - Public Siding (123005)</v>
      </c>
      <c r="B8754" s="7" t="s">
        <v>839</v>
      </c>
      <c r="C8754" s="7" t="s">
        <v>2967</v>
      </c>
      <c r="D8754" s="14">
        <v>-31.283014000000001</v>
      </c>
      <c r="E8754" s="14">
        <v>20.534206999999999</v>
      </c>
      <c r="F8754" s="7" t="s">
        <v>2977</v>
      </c>
      <c r="G8754" s="7" t="s">
        <v>6912</v>
      </c>
      <c r="H8754" s="7" t="str">
        <f t="shared" si="273"/>
        <v>(-31.283014, 20.534207)</v>
      </c>
    </row>
    <row r="8755" spans="1:8" x14ac:dyDescent="0.25">
      <c r="A8755" s="7" t="str">
        <f t="shared" si="272"/>
        <v>TRIM: Kootjieskolk - Public Siding (123013)</v>
      </c>
      <c r="B8755" s="7" t="s">
        <v>869</v>
      </c>
      <c r="C8755" s="7" t="s">
        <v>2967</v>
      </c>
      <c r="D8755" s="14">
        <v>-31.230302999999999</v>
      </c>
      <c r="E8755" s="14">
        <v>20.340247000000002</v>
      </c>
      <c r="F8755" s="7" t="s">
        <v>2977</v>
      </c>
      <c r="G8755" s="7" t="s">
        <v>6913</v>
      </c>
      <c r="H8755" s="7" t="str">
        <f t="shared" si="273"/>
        <v>(-31.230303, 20.340247)</v>
      </c>
    </row>
    <row r="8756" spans="1:8" x14ac:dyDescent="0.25">
      <c r="A8756" s="7" t="str">
        <f t="shared" si="272"/>
        <v>TRIM: Koosdrif - Public Siding (123021)</v>
      </c>
      <c r="B8756" s="7" t="s">
        <v>868</v>
      </c>
      <c r="C8756" s="7" t="s">
        <v>2967</v>
      </c>
      <c r="D8756" s="14">
        <v>-31.259858999999999</v>
      </c>
      <c r="E8756" s="14">
        <v>20.276523999999998</v>
      </c>
      <c r="F8756" s="7" t="s">
        <v>2977</v>
      </c>
      <c r="G8756" s="7" t="s">
        <v>6914</v>
      </c>
      <c r="H8756" s="7" t="str">
        <f t="shared" si="273"/>
        <v>(-31.259859, 20.276524)</v>
      </c>
    </row>
    <row r="8757" spans="1:8" x14ac:dyDescent="0.25">
      <c r="A8757" s="7" t="str">
        <f t="shared" si="272"/>
        <v>TRIM: Swawel - Public Siding (123056)</v>
      </c>
      <c r="B8757" s="7" t="s">
        <v>4866</v>
      </c>
      <c r="C8757" s="7" t="s">
        <v>2967</v>
      </c>
      <c r="D8757" s="14">
        <v>-31.341159000000001</v>
      </c>
      <c r="E8757" s="14">
        <v>20.274851999999999</v>
      </c>
      <c r="F8757" s="7" t="s">
        <v>2977</v>
      </c>
      <c r="G8757" s="7" t="s">
        <v>6915</v>
      </c>
      <c r="H8757" s="7" t="str">
        <f t="shared" si="273"/>
        <v>(-31.341159, 20.274852)</v>
      </c>
    </row>
    <row r="8758" spans="1:8" x14ac:dyDescent="0.25">
      <c r="A8758" s="7" t="str">
        <f t="shared" si="272"/>
        <v>TRIM: Stuurman - Public Siding (123064)</v>
      </c>
      <c r="B8758" s="7" t="s">
        <v>909</v>
      </c>
      <c r="C8758" s="7" t="s">
        <v>2967</v>
      </c>
      <c r="D8758" s="14">
        <v>-31.405259000000001</v>
      </c>
      <c r="E8758" s="14">
        <v>20.119427000000002</v>
      </c>
      <c r="F8758" s="7" t="s">
        <v>2977</v>
      </c>
      <c r="G8758" s="7" t="s">
        <v>6916</v>
      </c>
      <c r="H8758" s="7" t="str">
        <f t="shared" si="273"/>
        <v>(-31.405259, 20.119427)</v>
      </c>
    </row>
    <row r="8759" spans="1:8" x14ac:dyDescent="0.25">
      <c r="A8759" s="7" t="str">
        <f t="shared" si="272"/>
        <v>TRIM: Downes - Public Siding (123072)</v>
      </c>
      <c r="B8759" s="7" t="s">
        <v>810</v>
      </c>
      <c r="C8759" s="7" t="s">
        <v>2967</v>
      </c>
      <c r="D8759" s="14">
        <v>-31.488802</v>
      </c>
      <c r="E8759" s="14">
        <v>19.946182</v>
      </c>
      <c r="F8759" s="7" t="s">
        <v>2977</v>
      </c>
      <c r="G8759" s="7" t="s">
        <v>6917</v>
      </c>
      <c r="H8759" s="7" t="str">
        <f t="shared" si="273"/>
        <v>(-31.488802, 19.946182)</v>
      </c>
    </row>
    <row r="8760" spans="1:8" x14ac:dyDescent="0.25">
      <c r="A8760" s="7" t="str">
        <f t="shared" si="272"/>
        <v>TRIM: Oumuur - Public Siding (123102)</v>
      </c>
      <c r="B8760" s="7" t="s">
        <v>896</v>
      </c>
      <c r="C8760" s="7" t="s">
        <v>2967</v>
      </c>
      <c r="D8760" s="14">
        <v>-31.080024999999999</v>
      </c>
      <c r="E8760" s="14">
        <v>20.329236000000002</v>
      </c>
      <c r="F8760" s="7" t="s">
        <v>2977</v>
      </c>
      <c r="G8760" s="7" t="s">
        <v>6918</v>
      </c>
      <c r="H8760" s="7" t="str">
        <f t="shared" si="273"/>
        <v>(-31.080025, 20.329236)</v>
      </c>
    </row>
    <row r="8761" spans="1:8" x14ac:dyDescent="0.25">
      <c r="A8761" s="7" t="str">
        <f t="shared" si="272"/>
        <v>TRIM: Bodam - Public Siding (123129)</v>
      </c>
      <c r="B8761" s="7" t="s">
        <v>769</v>
      </c>
      <c r="C8761" s="7" t="s">
        <v>2967</v>
      </c>
      <c r="D8761" s="14">
        <v>-31.013538</v>
      </c>
      <c r="E8761" s="14">
        <v>20.344415000000001</v>
      </c>
      <c r="F8761" s="7" t="s">
        <v>2977</v>
      </c>
      <c r="G8761" s="7" t="s">
        <v>6919</v>
      </c>
      <c r="H8761" s="7" t="str">
        <f t="shared" si="273"/>
        <v>(-31.013538, 20.344415)</v>
      </c>
    </row>
    <row r="8762" spans="1:8" x14ac:dyDescent="0.25">
      <c r="A8762" s="7" t="str">
        <f t="shared" si="272"/>
        <v>TRIM: Tontelbos - Public Siding (123137)</v>
      </c>
      <c r="B8762" s="7" t="s">
        <v>910</v>
      </c>
      <c r="C8762" s="7" t="s">
        <v>2967</v>
      </c>
      <c r="D8762" s="14">
        <v>-30.941690000000001</v>
      </c>
      <c r="E8762" s="14">
        <v>20.380011</v>
      </c>
      <c r="F8762" s="7" t="s">
        <v>2977</v>
      </c>
      <c r="G8762" s="7" t="s">
        <v>6920</v>
      </c>
      <c r="H8762" s="7" t="str">
        <f t="shared" si="273"/>
        <v>(-30.94169, 20.380011)</v>
      </c>
    </row>
    <row r="8763" spans="1:8" x14ac:dyDescent="0.25">
      <c r="A8763" s="7" t="str">
        <f t="shared" si="272"/>
        <v>TRIM: Groenrivier - Public Siding (123153)</v>
      </c>
      <c r="B8763" s="7" t="s">
        <v>1573</v>
      </c>
      <c r="C8763" s="7" t="s">
        <v>2967</v>
      </c>
      <c r="D8763" s="14">
        <v>-33.549885000000003</v>
      </c>
      <c r="E8763" s="14">
        <v>18.613040000000002</v>
      </c>
      <c r="F8763" s="7" t="s">
        <v>2977</v>
      </c>
      <c r="G8763" s="7" t="s">
        <v>6921</v>
      </c>
      <c r="H8763" s="7" t="str">
        <f t="shared" si="273"/>
        <v>(-33.549885, 18.61304)</v>
      </c>
    </row>
    <row r="8764" spans="1:8" x14ac:dyDescent="0.25">
      <c r="A8764" s="7" t="str">
        <f t="shared" si="272"/>
        <v>TRIM: Dassenberg - Public Siding (123161)</v>
      </c>
      <c r="B8764" s="7" t="s">
        <v>1546</v>
      </c>
      <c r="C8764" s="7" t="s">
        <v>2967</v>
      </c>
      <c r="D8764" s="14">
        <v>-33.516632999999999</v>
      </c>
      <c r="E8764" s="14">
        <v>18.590564000000001</v>
      </c>
      <c r="F8764" s="7" t="s">
        <v>2977</v>
      </c>
      <c r="G8764" s="7" t="s">
        <v>6922</v>
      </c>
      <c r="H8764" s="7" t="str">
        <f t="shared" si="273"/>
        <v>(-33.516633, 18.590564)</v>
      </c>
    </row>
    <row r="8765" spans="1:8" x14ac:dyDescent="0.25">
      <c r="A8765" s="7" t="str">
        <f t="shared" si="272"/>
        <v>TRIM: Mamreweg - Public Siding (123188)</v>
      </c>
      <c r="B8765" s="7" t="s">
        <v>1628</v>
      </c>
      <c r="C8765" s="7" t="s">
        <v>2967</v>
      </c>
      <c r="D8765" s="14">
        <v>-33.439559000000003</v>
      </c>
      <c r="E8765" s="14">
        <v>18.524349999999998</v>
      </c>
      <c r="F8765" s="7" t="s">
        <v>2977</v>
      </c>
      <c r="G8765" s="7" t="s">
        <v>6923</v>
      </c>
      <c r="H8765" s="7" t="str">
        <f t="shared" si="273"/>
        <v>(-33.439559, 18.52435)</v>
      </c>
    </row>
    <row r="8766" spans="1:8" x14ac:dyDescent="0.25">
      <c r="A8766" s="7" t="str">
        <f t="shared" si="272"/>
        <v>TRIM: Januarieskraal - Public Siding (123218)</v>
      </c>
      <c r="B8766" s="7" t="s">
        <v>1597</v>
      </c>
      <c r="C8766" s="7" t="s">
        <v>2967</v>
      </c>
      <c r="D8766" s="14">
        <v>-33.394103000000001</v>
      </c>
      <c r="E8766" s="14">
        <v>18.449210999999998</v>
      </c>
      <c r="F8766" s="7" t="s">
        <v>2977</v>
      </c>
      <c r="G8766" s="7" t="s">
        <v>6924</v>
      </c>
      <c r="H8766" s="7" t="str">
        <f t="shared" si="273"/>
        <v>(-33.394103, 18.449211)</v>
      </c>
    </row>
    <row r="8767" spans="1:8" x14ac:dyDescent="0.25">
      <c r="A8767" s="7" t="str">
        <f t="shared" si="272"/>
        <v>TRIM: Platteklip - Public Siding (123226)</v>
      </c>
      <c r="B8767" s="7" t="s">
        <v>1642</v>
      </c>
      <c r="C8767" s="7" t="s">
        <v>2967</v>
      </c>
      <c r="D8767" s="14">
        <v>-33.322564999999997</v>
      </c>
      <c r="E8767" s="14">
        <v>18.372983999999999</v>
      </c>
      <c r="F8767" s="7" t="s">
        <v>2977</v>
      </c>
      <c r="G8767" s="7" t="s">
        <v>6925</v>
      </c>
      <c r="H8767" s="7" t="str">
        <f t="shared" si="273"/>
        <v>(-33.322565, 18.372984)</v>
      </c>
    </row>
    <row r="8768" spans="1:8" x14ac:dyDescent="0.25">
      <c r="A8768" s="7" t="str">
        <f t="shared" si="272"/>
        <v>TRIM: Kiekoesvlei - Public Siding (123234)</v>
      </c>
      <c r="B8768" s="7" t="s">
        <v>1588</v>
      </c>
      <c r="C8768" s="7" t="s">
        <v>2967</v>
      </c>
      <c r="D8768" s="14">
        <v>-33.265337000000002</v>
      </c>
      <c r="E8768" s="14">
        <v>18.381968000000001</v>
      </c>
      <c r="F8768" s="7" t="s">
        <v>2977</v>
      </c>
      <c r="G8768" s="7" t="s">
        <v>6926</v>
      </c>
      <c r="H8768" s="7" t="str">
        <f t="shared" si="273"/>
        <v>(-33.265337, 18.381968)</v>
      </c>
    </row>
    <row r="8769" spans="1:8" x14ac:dyDescent="0.25">
      <c r="A8769" s="7" t="str">
        <f t="shared" ref="A8769:A8832" si="274">"TRIM: " &amp; B8769 &amp; " - " &amp; C8769 &amp; " (" &amp; G8769 &amp; ")"</f>
        <v>TRIM: Ganskraal - Public Siding (123277)</v>
      </c>
      <c r="B8769" s="7" t="s">
        <v>1574</v>
      </c>
      <c r="C8769" s="7" t="s">
        <v>2967</v>
      </c>
      <c r="D8769" s="14">
        <v>-33.149551000000002</v>
      </c>
      <c r="E8769" s="14">
        <v>18.409071999999998</v>
      </c>
      <c r="F8769" s="7" t="s">
        <v>2977</v>
      </c>
      <c r="G8769" s="7" t="s">
        <v>6927</v>
      </c>
      <c r="H8769" s="7" t="str">
        <f t="shared" ref="H8769:H8832" si="275">"(" &amp; TEXT(D8769, "#.#######") &amp; ", " &amp; TEXT(E8769, "#.#######") &amp; ")"</f>
        <v>(-33.149551, 18.409072)</v>
      </c>
    </row>
    <row r="8770" spans="1:8" x14ac:dyDescent="0.25">
      <c r="A8770" s="7" t="str">
        <f t="shared" si="274"/>
        <v>TRIM: Koperfontein - Public Siding (123285)</v>
      </c>
      <c r="B8770" s="7" t="s">
        <v>1600</v>
      </c>
      <c r="C8770" s="7" t="s">
        <v>2967</v>
      </c>
      <c r="D8770" s="14">
        <v>-33.099052999999998</v>
      </c>
      <c r="E8770" s="14">
        <v>18.415913</v>
      </c>
      <c r="F8770" s="7" t="s">
        <v>2977</v>
      </c>
      <c r="G8770" s="7" t="s">
        <v>6928</v>
      </c>
      <c r="H8770" s="7" t="str">
        <f t="shared" si="275"/>
        <v>(-33.099053, 18.415913)</v>
      </c>
    </row>
    <row r="8771" spans="1:8" x14ac:dyDescent="0.25">
      <c r="A8771" s="7" t="str">
        <f t="shared" si="274"/>
        <v>TRIM: Portugees - Public Siding (123307)</v>
      </c>
      <c r="B8771" s="7" t="s">
        <v>1647</v>
      </c>
      <c r="C8771" s="7" t="s">
        <v>2967</v>
      </c>
      <c r="D8771" s="14">
        <v>-33.021602000000001</v>
      </c>
      <c r="E8771" s="14">
        <v>18.364977</v>
      </c>
      <c r="F8771" s="7" t="s">
        <v>2977</v>
      </c>
      <c r="G8771" s="7" t="s">
        <v>6929</v>
      </c>
      <c r="H8771" s="7" t="str">
        <f t="shared" si="275"/>
        <v>(-33.021602, 18.364977)</v>
      </c>
    </row>
    <row r="8772" spans="1:8" x14ac:dyDescent="0.25">
      <c r="A8772" s="7" t="str">
        <f t="shared" si="274"/>
        <v>TRIM: Kotze - Public Siding (123315)</v>
      </c>
      <c r="B8772" s="7" t="s">
        <v>1602</v>
      </c>
      <c r="C8772" s="7" t="s">
        <v>2967</v>
      </c>
      <c r="D8772" s="14">
        <v>-32.900244000000001</v>
      </c>
      <c r="E8772" s="14">
        <v>18.274196</v>
      </c>
      <c r="F8772" s="7" t="s">
        <v>2977</v>
      </c>
      <c r="G8772" s="7" t="s">
        <v>6930</v>
      </c>
      <c r="H8772" s="7" t="str">
        <f t="shared" si="275"/>
        <v>(-32.900244, 18.274196)</v>
      </c>
    </row>
    <row r="8773" spans="1:8" x14ac:dyDescent="0.25">
      <c r="A8773" s="7" t="str">
        <f t="shared" si="274"/>
        <v>TRIM: Spanjaard - Public Siding (123323)</v>
      </c>
      <c r="B8773" s="7" t="s">
        <v>1706</v>
      </c>
      <c r="C8773" s="7" t="s">
        <v>2967</v>
      </c>
      <c r="D8773" s="14">
        <v>-32.923845999999998</v>
      </c>
      <c r="E8773" s="14">
        <v>18.208207999999999</v>
      </c>
      <c r="F8773" s="7" t="s">
        <v>2977</v>
      </c>
      <c r="G8773" s="7" t="s">
        <v>6931</v>
      </c>
      <c r="H8773" s="7" t="str">
        <f t="shared" si="275"/>
        <v>(-32.923846, 18.208208)</v>
      </c>
    </row>
    <row r="8774" spans="1:8" x14ac:dyDescent="0.25">
      <c r="A8774" s="7" t="str">
        <f t="shared" si="274"/>
        <v>TRIM: Over-Hex - Public Siding (123366)</v>
      </c>
      <c r="B8774" s="7" t="s">
        <v>4867</v>
      </c>
      <c r="C8774" s="7" t="s">
        <v>2967</v>
      </c>
      <c r="D8774" s="14">
        <v>-33.663856000000003</v>
      </c>
      <c r="E8774" s="14">
        <v>19.541537000000002</v>
      </c>
      <c r="F8774" s="7" t="s">
        <v>2977</v>
      </c>
      <c r="G8774" s="7" t="s">
        <v>6932</v>
      </c>
      <c r="H8774" s="7" t="str">
        <f t="shared" si="275"/>
        <v>(-33.663856, 19.541537)</v>
      </c>
    </row>
    <row r="8775" spans="1:8" x14ac:dyDescent="0.25">
      <c r="A8775" s="7" t="str">
        <f t="shared" si="274"/>
        <v>TRIM: Mowers - Public Siding (123374)</v>
      </c>
      <c r="B8775" s="7" t="s">
        <v>4868</v>
      </c>
      <c r="C8775" s="7" t="s">
        <v>2967</v>
      </c>
      <c r="D8775" s="14">
        <v>-33.734144000000001</v>
      </c>
      <c r="E8775" s="14">
        <v>19.656742999999999</v>
      </c>
      <c r="F8775" s="7" t="s">
        <v>2977</v>
      </c>
      <c r="G8775" s="7" t="s">
        <v>6933</v>
      </c>
      <c r="H8775" s="7" t="str">
        <f t="shared" si="275"/>
        <v>(-33.734144, 19.656743)</v>
      </c>
    </row>
    <row r="8776" spans="1:8" x14ac:dyDescent="0.25">
      <c r="A8776" s="7" t="str">
        <f t="shared" si="274"/>
        <v>TRIM: Bay Junction - Public Siding (123382)</v>
      </c>
      <c r="B8776" s="7" t="s">
        <v>4869</v>
      </c>
      <c r="C8776" s="7" t="s">
        <v>2967</v>
      </c>
      <c r="D8776" s="14">
        <v>-33.919722219999997</v>
      </c>
      <c r="E8776" s="14">
        <v>18.477544439999999</v>
      </c>
      <c r="F8776" s="7" t="s">
        <v>2977</v>
      </c>
      <c r="G8776" s="7" t="s">
        <v>6934</v>
      </c>
      <c r="H8776" s="7" t="str">
        <f t="shared" si="275"/>
        <v>(-33.9197222, 18.4775444)</v>
      </c>
    </row>
    <row r="8777" spans="1:8" x14ac:dyDescent="0.25">
      <c r="A8777" s="7" t="str">
        <f t="shared" si="274"/>
        <v>TRIM: Langvlei - Public Siding (123404)</v>
      </c>
      <c r="B8777" s="7" t="s">
        <v>1614</v>
      </c>
      <c r="C8777" s="7" t="s">
        <v>2967</v>
      </c>
      <c r="D8777" s="14">
        <v>-33.760998000000001</v>
      </c>
      <c r="E8777" s="14">
        <v>19.741859999999999</v>
      </c>
      <c r="F8777" s="7" t="s">
        <v>2977</v>
      </c>
      <c r="G8777" s="7" t="s">
        <v>6935</v>
      </c>
      <c r="H8777" s="7" t="str">
        <f t="shared" si="275"/>
        <v>(-33.760998, 19.74186)</v>
      </c>
    </row>
    <row r="8778" spans="1:8" x14ac:dyDescent="0.25">
      <c r="A8778" s="7" t="str">
        <f t="shared" si="274"/>
        <v>TRIM: Vink - Public Siding (123412)</v>
      </c>
      <c r="B8778" s="7" t="s">
        <v>1749</v>
      </c>
      <c r="C8778" s="7" t="s">
        <v>2967</v>
      </c>
      <c r="D8778" s="14">
        <v>-33.789116999999997</v>
      </c>
      <c r="E8778" s="14">
        <v>19.787050000000001</v>
      </c>
      <c r="F8778" s="7" t="s">
        <v>2977</v>
      </c>
      <c r="G8778" s="7" t="s">
        <v>6936</v>
      </c>
      <c r="H8778" s="7" t="str">
        <f t="shared" si="275"/>
        <v>(-33.789117, 19.78705)</v>
      </c>
    </row>
    <row r="8779" spans="1:8" x14ac:dyDescent="0.25">
      <c r="A8779" s="7" t="str">
        <f t="shared" si="274"/>
        <v>TRIM: Klaas Voogdsrivier - Public Siding (123439)</v>
      </c>
      <c r="B8779" s="7" t="s">
        <v>2756</v>
      </c>
      <c r="C8779" s="7" t="s">
        <v>2967</v>
      </c>
      <c r="D8779" s="14">
        <v>-33.836708999999999</v>
      </c>
      <c r="E8779" s="14">
        <v>19.968443000000001</v>
      </c>
      <c r="F8779" s="7" t="s">
        <v>2977</v>
      </c>
      <c r="G8779" s="7" t="s">
        <v>6937</v>
      </c>
      <c r="H8779" s="7" t="str">
        <f t="shared" si="275"/>
        <v>(-33.836709, 19.968443)</v>
      </c>
    </row>
    <row r="8780" spans="1:8" x14ac:dyDescent="0.25">
      <c r="A8780" s="7" t="str">
        <f t="shared" si="274"/>
        <v>TRIM: Bonchretien - Public Siding (123447)</v>
      </c>
      <c r="B8780" s="7" t="s">
        <v>4870</v>
      </c>
      <c r="C8780" s="7" t="s">
        <v>2967</v>
      </c>
      <c r="D8780" s="14">
        <v>-25.766324999999998</v>
      </c>
      <c r="E8780" s="14">
        <v>28.132774999999999</v>
      </c>
      <c r="F8780" s="7" t="s">
        <v>2977</v>
      </c>
      <c r="G8780" s="7" t="s">
        <v>6938</v>
      </c>
      <c r="H8780" s="7" t="str">
        <f t="shared" si="275"/>
        <v>(-25.766325, 28.132775)</v>
      </c>
    </row>
    <row r="8781" spans="1:8" x14ac:dyDescent="0.25">
      <c r="A8781" s="7" t="str">
        <f t="shared" si="274"/>
        <v>TRIM: Sandvliet - Public Siding (123455)</v>
      </c>
      <c r="B8781" s="7" t="s">
        <v>4871</v>
      </c>
      <c r="C8781" s="7" t="s">
        <v>2967</v>
      </c>
      <c r="D8781" s="14">
        <v>-33.837888</v>
      </c>
      <c r="E8781" s="14">
        <v>20.036352000000001</v>
      </c>
      <c r="F8781" s="7" t="s">
        <v>2977</v>
      </c>
      <c r="G8781" s="7" t="s">
        <v>6939</v>
      </c>
      <c r="H8781" s="7" t="str">
        <f t="shared" si="275"/>
        <v>(-33.837888, 20.036352)</v>
      </c>
    </row>
    <row r="8782" spans="1:8" x14ac:dyDescent="0.25">
      <c r="A8782" s="7" t="str">
        <f t="shared" si="274"/>
        <v>TRIM: Merwespont - Public Siding (123463)</v>
      </c>
      <c r="B8782" s="7" t="s">
        <v>1653</v>
      </c>
      <c r="C8782" s="7" t="s">
        <v>2967</v>
      </c>
      <c r="D8782" s="14">
        <v>-33.971274000000001</v>
      </c>
      <c r="E8782" s="14">
        <v>20.154136999999999</v>
      </c>
      <c r="F8782" s="7" t="s">
        <v>2977</v>
      </c>
      <c r="G8782" s="7" t="s">
        <v>6940</v>
      </c>
      <c r="H8782" s="7" t="str">
        <f t="shared" si="275"/>
        <v>(-33.971274, 20.154137)</v>
      </c>
    </row>
    <row r="8783" spans="1:8" x14ac:dyDescent="0.25">
      <c r="A8783" s="7" t="str">
        <f t="shared" si="274"/>
        <v>TRIM: Drew - Public Siding (123471)</v>
      </c>
      <c r="B8783" s="7" t="s">
        <v>1566</v>
      </c>
      <c r="C8783" s="7" t="s">
        <v>2967</v>
      </c>
      <c r="D8783" s="14">
        <v>-33.994166</v>
      </c>
      <c r="E8783" s="14">
        <v>20.210981</v>
      </c>
      <c r="F8783" s="7" t="s">
        <v>2977</v>
      </c>
      <c r="G8783" s="7" t="s">
        <v>6941</v>
      </c>
      <c r="H8783" s="7" t="str">
        <f t="shared" si="275"/>
        <v>(-33.994166, 20.210981)</v>
      </c>
    </row>
    <row r="8784" spans="1:8" x14ac:dyDescent="0.25">
      <c r="A8784" s="7" t="str">
        <f t="shared" si="274"/>
        <v>TRIM: Craigs - Public Siding (123498)</v>
      </c>
      <c r="B8784" s="7" t="s">
        <v>4872</v>
      </c>
      <c r="C8784" s="7" t="s">
        <v>2967</v>
      </c>
      <c r="D8784" s="14">
        <v>-33.922222220000002</v>
      </c>
      <c r="E8784" s="14">
        <v>18.467594439999999</v>
      </c>
      <c r="F8784" s="7" t="s">
        <v>2977</v>
      </c>
      <c r="G8784" s="7" t="s">
        <v>6942</v>
      </c>
      <c r="H8784" s="7" t="str">
        <f t="shared" si="275"/>
        <v>(-33.9222222, 18.4675944)</v>
      </c>
    </row>
    <row r="8785" spans="1:8" x14ac:dyDescent="0.25">
      <c r="A8785" s="7" t="str">
        <f t="shared" si="274"/>
        <v>TRIM: Jubilee - Public Siding (123501)</v>
      </c>
      <c r="B8785" s="7" t="s">
        <v>1596</v>
      </c>
      <c r="C8785" s="7" t="s">
        <v>2967</v>
      </c>
      <c r="D8785" s="14">
        <v>-34.045172999999998</v>
      </c>
      <c r="E8785" s="14">
        <v>20.297325000000001</v>
      </c>
      <c r="F8785" s="7" t="s">
        <v>2977</v>
      </c>
      <c r="G8785" s="7" t="s">
        <v>6943</v>
      </c>
      <c r="H8785" s="7" t="str">
        <f t="shared" si="275"/>
        <v>(-34.045173, 20.297325)</v>
      </c>
    </row>
    <row r="8786" spans="1:8" x14ac:dyDescent="0.25">
      <c r="A8786" s="7" t="str">
        <f t="shared" si="274"/>
        <v>TRIM: Leeurivier - Public Siding (123528)</v>
      </c>
      <c r="B8786" s="7" t="s">
        <v>1636</v>
      </c>
      <c r="C8786" s="7" t="s">
        <v>2967</v>
      </c>
      <c r="D8786" s="14">
        <v>-34.050049999999999</v>
      </c>
      <c r="E8786" s="14">
        <v>20.32178</v>
      </c>
      <c r="F8786" s="7" t="s">
        <v>2977</v>
      </c>
      <c r="G8786" s="7" t="s">
        <v>6944</v>
      </c>
      <c r="H8786" s="7" t="str">
        <f t="shared" si="275"/>
        <v>(-34.05005, 20.32178)</v>
      </c>
    </row>
    <row r="8787" spans="1:8" x14ac:dyDescent="0.25">
      <c r="A8787" s="7" t="str">
        <f t="shared" si="274"/>
        <v>TRIM: Voorhuis - Public Siding (123536)</v>
      </c>
      <c r="B8787" s="7" t="s">
        <v>1715</v>
      </c>
      <c r="C8787" s="7" t="s">
        <v>2967</v>
      </c>
      <c r="D8787" s="14">
        <v>-34.058931999999999</v>
      </c>
      <c r="E8787" s="14">
        <v>20.334173</v>
      </c>
      <c r="F8787" s="7" t="s">
        <v>2977</v>
      </c>
      <c r="G8787" s="7" t="s">
        <v>6945</v>
      </c>
      <c r="H8787" s="7" t="str">
        <f t="shared" si="275"/>
        <v>(-34.058932, 20.334173)</v>
      </c>
    </row>
    <row r="8788" spans="1:8" x14ac:dyDescent="0.25">
      <c r="A8788" s="7" t="str">
        <f t="shared" si="274"/>
        <v>TRIM: Drayton - Public Siding (123544)</v>
      </c>
      <c r="B8788" s="7" t="s">
        <v>1565</v>
      </c>
      <c r="C8788" s="7" t="s">
        <v>2967</v>
      </c>
      <c r="D8788" s="14">
        <v>-34.225234</v>
      </c>
      <c r="E8788" s="14">
        <v>19.532591</v>
      </c>
      <c r="F8788" s="7" t="s">
        <v>2977</v>
      </c>
      <c r="G8788" s="7" t="s">
        <v>6946</v>
      </c>
      <c r="H8788" s="7" t="str">
        <f t="shared" si="275"/>
        <v>(-34.225234, 19.532591)</v>
      </c>
    </row>
    <row r="8789" spans="1:8" x14ac:dyDescent="0.25">
      <c r="A8789" s="7" t="str">
        <f t="shared" si="274"/>
        <v>TRIM: Bontbokskloof - Public Siding (123552)</v>
      </c>
      <c r="B8789" s="7" t="s">
        <v>1542</v>
      </c>
      <c r="C8789" s="7" t="s">
        <v>2967</v>
      </c>
      <c r="D8789" s="14">
        <v>-34.062117999999998</v>
      </c>
      <c r="E8789" s="14">
        <v>20.608409999999999</v>
      </c>
      <c r="F8789" s="7" t="s">
        <v>2977</v>
      </c>
      <c r="G8789" s="7" t="s">
        <v>6947</v>
      </c>
      <c r="H8789" s="7" t="str">
        <f t="shared" si="275"/>
        <v>(-34.062118, 20.60841)</v>
      </c>
    </row>
    <row r="8790" spans="1:8" x14ac:dyDescent="0.25">
      <c r="A8790" s="7" t="str">
        <f t="shared" si="274"/>
        <v>TRIM: Niekerkshek - Public Siding (123579)</v>
      </c>
      <c r="B8790" s="7" t="s">
        <v>1658</v>
      </c>
      <c r="C8790" s="7" t="s">
        <v>2967</v>
      </c>
      <c r="D8790" s="14">
        <v>-34.094510999999997</v>
      </c>
      <c r="E8790" s="14">
        <v>20.666568000000002</v>
      </c>
      <c r="F8790" s="7" t="s">
        <v>2977</v>
      </c>
      <c r="G8790" s="7" t="s">
        <v>6948</v>
      </c>
      <c r="H8790" s="7" t="str">
        <f t="shared" si="275"/>
        <v>(-34.094511, 20.666568)</v>
      </c>
    </row>
    <row r="8791" spans="1:8" x14ac:dyDescent="0.25">
      <c r="A8791" s="7" t="str">
        <f t="shared" si="274"/>
        <v>TRIM: Renier - Public Siding (123587)</v>
      </c>
      <c r="B8791" s="7" t="s">
        <v>1679</v>
      </c>
      <c r="C8791" s="7" t="s">
        <v>2967</v>
      </c>
      <c r="D8791" s="14">
        <v>-34.124057000000001</v>
      </c>
      <c r="E8791" s="14">
        <v>20.717735000000001</v>
      </c>
      <c r="F8791" s="7" t="s">
        <v>2977</v>
      </c>
      <c r="G8791" s="7" t="s">
        <v>6949</v>
      </c>
      <c r="H8791" s="7" t="str">
        <f t="shared" si="275"/>
        <v>(-34.124057, 20.717735)</v>
      </c>
    </row>
    <row r="8792" spans="1:8" x14ac:dyDescent="0.25">
      <c r="A8792" s="7" t="str">
        <f t="shared" si="274"/>
        <v>TRIM: Eggoklip - Public Siding (123595)</v>
      </c>
      <c r="B8792" s="7" t="s">
        <v>801</v>
      </c>
      <c r="C8792" s="7" t="s">
        <v>2967</v>
      </c>
      <c r="D8792" s="14">
        <v>-31.66825</v>
      </c>
      <c r="E8792" s="14">
        <v>23.163388999999999</v>
      </c>
      <c r="F8792" s="7" t="s">
        <v>2977</v>
      </c>
      <c r="G8792" s="7" t="s">
        <v>6950</v>
      </c>
      <c r="H8792" s="7" t="str">
        <f t="shared" si="275"/>
        <v>(-31.66825, 23.163389)</v>
      </c>
    </row>
    <row r="8793" spans="1:8" x14ac:dyDescent="0.25">
      <c r="A8793" s="7" t="str">
        <f t="shared" si="274"/>
        <v>TRIM: Vleidam - Public Siding (123617)</v>
      </c>
      <c r="B8793" s="7" t="s">
        <v>1699</v>
      </c>
      <c r="C8793" s="7" t="s">
        <v>2967</v>
      </c>
      <c r="D8793" s="14">
        <v>-34.117207999999998</v>
      </c>
      <c r="E8793" s="14">
        <v>20.846250999999999</v>
      </c>
      <c r="F8793" s="7" t="s">
        <v>2977</v>
      </c>
      <c r="G8793" s="7" t="s">
        <v>6951</v>
      </c>
      <c r="H8793" s="7" t="str">
        <f t="shared" si="275"/>
        <v>(-34.117208, 20.846251)</v>
      </c>
    </row>
    <row r="8794" spans="1:8" x14ac:dyDescent="0.25">
      <c r="A8794" s="7" t="str">
        <f t="shared" si="274"/>
        <v>TRIM: Krombek - Public Siding (123625)</v>
      </c>
      <c r="B8794" s="7" t="s">
        <v>1622</v>
      </c>
      <c r="C8794" s="7" t="s">
        <v>2967</v>
      </c>
      <c r="D8794" s="14">
        <v>-34.086790999999998</v>
      </c>
      <c r="E8794" s="14">
        <v>21.037202000000001</v>
      </c>
      <c r="F8794" s="7" t="s">
        <v>2977</v>
      </c>
      <c r="G8794" s="7" t="s">
        <v>6952</v>
      </c>
      <c r="H8794" s="7" t="str">
        <f t="shared" si="275"/>
        <v>(-34.086791, 21.037202)</v>
      </c>
    </row>
    <row r="8795" spans="1:8" x14ac:dyDescent="0.25">
      <c r="A8795" s="7" t="str">
        <f t="shared" si="274"/>
        <v>TRIM: Fortrig - Public Siding (123633)</v>
      </c>
      <c r="B8795" s="7" t="s">
        <v>4873</v>
      </c>
      <c r="C8795" s="7" t="s">
        <v>2967</v>
      </c>
      <c r="D8795" s="14">
        <v>-31.3812</v>
      </c>
      <c r="E8795" s="14">
        <v>23.297499999999999</v>
      </c>
      <c r="F8795" s="7" t="s">
        <v>2977</v>
      </c>
      <c r="G8795" s="7" t="s">
        <v>6953</v>
      </c>
      <c r="H8795" s="7" t="str">
        <f t="shared" si="275"/>
        <v>(-31.3812, 23.2975)</v>
      </c>
    </row>
    <row r="8796" spans="1:8" x14ac:dyDescent="0.25">
      <c r="A8796" s="7" t="str">
        <f t="shared" si="274"/>
        <v>TRIM: Badenhorst - Public Siding (123641)</v>
      </c>
      <c r="B8796" s="7" t="s">
        <v>1530</v>
      </c>
      <c r="C8796" s="7" t="s">
        <v>2967</v>
      </c>
      <c r="D8796" s="14">
        <v>-34.068213999999998</v>
      </c>
      <c r="E8796" s="14">
        <v>21.084432</v>
      </c>
      <c r="F8796" s="7" t="s">
        <v>2977</v>
      </c>
      <c r="G8796" s="7" t="s">
        <v>6954</v>
      </c>
      <c r="H8796" s="7" t="str">
        <f t="shared" si="275"/>
        <v>(-34.068214, 21.084432)</v>
      </c>
    </row>
    <row r="8797" spans="1:8" x14ac:dyDescent="0.25">
      <c r="A8797" s="7" t="str">
        <f t="shared" si="274"/>
        <v>TRIM: Groot-Kragga - Public Siding (123668)</v>
      </c>
      <c r="B8797" s="7" t="s">
        <v>4874</v>
      </c>
      <c r="C8797" s="7" t="s">
        <v>2967</v>
      </c>
      <c r="D8797" s="14">
        <v>-34.063585000000003</v>
      </c>
      <c r="E8797" s="14">
        <v>21.137533999999999</v>
      </c>
      <c r="F8797" s="7" t="s">
        <v>2977</v>
      </c>
      <c r="G8797" s="7" t="s">
        <v>6955</v>
      </c>
      <c r="H8797" s="7" t="str">
        <f t="shared" si="275"/>
        <v>(-34.063585, 21.137534)</v>
      </c>
    </row>
    <row r="8798" spans="1:8" x14ac:dyDescent="0.25">
      <c r="A8798" s="7" t="str">
        <f t="shared" si="274"/>
        <v>TRIM: Sonrug - Public Siding (123676)</v>
      </c>
      <c r="B8798" s="7" t="s">
        <v>4875</v>
      </c>
      <c r="C8798" s="7" t="s">
        <v>2967</v>
      </c>
      <c r="D8798" s="14">
        <v>-34.056576</v>
      </c>
      <c r="E8798" s="14">
        <v>21.168997999999998</v>
      </c>
      <c r="F8798" s="7" t="s">
        <v>2977</v>
      </c>
      <c r="G8798" s="7" t="s">
        <v>6956</v>
      </c>
      <c r="H8798" s="7" t="str">
        <f t="shared" si="275"/>
        <v>(-34.056576, 21.168998)</v>
      </c>
    </row>
    <row r="8799" spans="1:8" x14ac:dyDescent="0.25">
      <c r="A8799" s="7" t="str">
        <f t="shared" si="274"/>
        <v>TRIM: Juk - Public Siding (123684)</v>
      </c>
      <c r="B8799" s="7" t="s">
        <v>1599</v>
      </c>
      <c r="C8799" s="7" t="s">
        <v>2967</v>
      </c>
      <c r="D8799" s="14">
        <v>-32.132154999999997</v>
      </c>
      <c r="E8799" s="14">
        <v>22.955542999999999</v>
      </c>
      <c r="F8799" s="7" t="s">
        <v>2977</v>
      </c>
      <c r="G8799" s="7" t="s">
        <v>6957</v>
      </c>
      <c r="H8799" s="7" t="str">
        <f t="shared" si="275"/>
        <v>(-32.132155, 22.955543)</v>
      </c>
    </row>
    <row r="8800" spans="1:8" x14ac:dyDescent="0.25">
      <c r="A8800" s="7" t="str">
        <f t="shared" si="274"/>
        <v>TRIM: Van Wyk - Public Siding (123692)</v>
      </c>
      <c r="B8800" s="7" t="s">
        <v>1693</v>
      </c>
      <c r="C8800" s="7" t="s">
        <v>2967</v>
      </c>
      <c r="D8800" s="14">
        <v>-34.060046</v>
      </c>
      <c r="E8800" s="14">
        <v>21.200209999999998</v>
      </c>
      <c r="F8800" s="7" t="s">
        <v>2977</v>
      </c>
      <c r="G8800" s="7" t="s">
        <v>6958</v>
      </c>
      <c r="H8800" s="7" t="str">
        <f t="shared" si="275"/>
        <v>(-34.060046, 21.20021)</v>
      </c>
    </row>
    <row r="8801" spans="1:8" x14ac:dyDescent="0.25">
      <c r="A8801" s="7" t="str">
        <f t="shared" si="274"/>
        <v>TRIM: Kensington - Public Siding (123706)</v>
      </c>
      <c r="B8801" s="7" t="s">
        <v>4876</v>
      </c>
      <c r="C8801" s="7" t="s">
        <v>2967</v>
      </c>
      <c r="D8801" s="14">
        <v>-33.915602999999997</v>
      </c>
      <c r="E8801" s="14">
        <v>18.494389999999999</v>
      </c>
      <c r="F8801" s="7" t="s">
        <v>2977</v>
      </c>
      <c r="G8801" s="7" t="s">
        <v>6959</v>
      </c>
      <c r="H8801" s="7" t="str">
        <f t="shared" si="275"/>
        <v>(-33.915603, 18.49439)</v>
      </c>
    </row>
    <row r="8802" spans="1:8" x14ac:dyDescent="0.25">
      <c r="A8802" s="7" t="str">
        <f t="shared" si="274"/>
        <v>TRIM: Chempet - Public Siding (123714)</v>
      </c>
      <c r="B8802" s="7" t="s">
        <v>2248</v>
      </c>
      <c r="C8802" s="7" t="s">
        <v>2967</v>
      </c>
      <c r="D8802" s="14">
        <v>-33.861732000000003</v>
      </c>
      <c r="E8802" s="14">
        <v>18.528998000000001</v>
      </c>
      <c r="F8802" s="7" t="s">
        <v>2977</v>
      </c>
      <c r="G8802" s="7" t="s">
        <v>6960</v>
      </c>
      <c r="H8802" s="7" t="str">
        <f t="shared" si="275"/>
        <v>(-33.861732, 18.528998)</v>
      </c>
    </row>
    <row r="8803" spans="1:8" x14ac:dyDescent="0.25">
      <c r="A8803" s="7" t="str">
        <f t="shared" si="274"/>
        <v>TRIM: Knorhoek - Public Siding (123722)</v>
      </c>
      <c r="B8803" s="7" t="s">
        <v>4877</v>
      </c>
      <c r="C8803" s="7" t="s">
        <v>2967</v>
      </c>
      <c r="D8803" s="14">
        <v>-34.103582000000003</v>
      </c>
      <c r="E8803" s="14">
        <v>18.936261999999999</v>
      </c>
      <c r="F8803" s="7" t="s">
        <v>2977</v>
      </c>
      <c r="G8803" s="7" t="s">
        <v>6961</v>
      </c>
      <c r="H8803" s="7" t="str">
        <f t="shared" si="275"/>
        <v>(-34.103582, 18.936262)</v>
      </c>
    </row>
    <row r="8804" spans="1:8" x14ac:dyDescent="0.25">
      <c r="A8804" s="7" t="str">
        <f t="shared" si="274"/>
        <v>TRIM: Witpilaar - Public Siding (123749)</v>
      </c>
      <c r="B8804" s="7" t="s">
        <v>4878</v>
      </c>
      <c r="C8804" s="7" t="s">
        <v>2967</v>
      </c>
      <c r="D8804" s="14">
        <v>-32.927391999999998</v>
      </c>
      <c r="E8804" s="14">
        <v>17.988579999999999</v>
      </c>
      <c r="F8804" s="7" t="s">
        <v>2977</v>
      </c>
      <c r="G8804" s="7" t="s">
        <v>6962</v>
      </c>
      <c r="H8804" s="7" t="str">
        <f t="shared" si="275"/>
        <v>(-32.927392, 17.98858)</v>
      </c>
    </row>
    <row r="8805" spans="1:8" x14ac:dyDescent="0.25">
      <c r="A8805" s="7" t="str">
        <f t="shared" si="274"/>
        <v>TRIM: Modderdam - Public Siding (123773)</v>
      </c>
      <c r="B8805" s="7" t="s">
        <v>4879</v>
      </c>
      <c r="C8805" s="7" t="s">
        <v>2967</v>
      </c>
      <c r="D8805" s="14">
        <v>-33.939461000000001</v>
      </c>
      <c r="E8805" s="14">
        <v>18.608844000000001</v>
      </c>
      <c r="F8805" s="7" t="s">
        <v>2977</v>
      </c>
      <c r="G8805" s="7" t="s">
        <v>6963</v>
      </c>
      <c r="H8805" s="7" t="str">
        <f t="shared" si="275"/>
        <v>(-33.939461, 18.608844)</v>
      </c>
    </row>
    <row r="8806" spans="1:8" x14ac:dyDescent="0.25">
      <c r="A8806" s="7" t="str">
        <f t="shared" si="274"/>
        <v>TRIM: Opwekker - Public Siding (123838)</v>
      </c>
      <c r="B8806" s="7" t="s">
        <v>4880</v>
      </c>
      <c r="C8806" s="7" t="s">
        <v>2967</v>
      </c>
      <c r="D8806" s="14">
        <v>-33.919702000000001</v>
      </c>
      <c r="E8806" s="14">
        <v>18.465924999999999</v>
      </c>
      <c r="F8806" s="7" t="s">
        <v>2977</v>
      </c>
      <c r="G8806" s="7" t="s">
        <v>6964</v>
      </c>
      <c r="H8806" s="7" t="str">
        <f t="shared" si="275"/>
        <v>(-33.919702, 18.465925)</v>
      </c>
    </row>
    <row r="8807" spans="1:8" x14ac:dyDescent="0.25">
      <c r="A8807" s="7" t="str">
        <f t="shared" si="274"/>
        <v>TRIM: Patryslaagte - Public Siding (123889)</v>
      </c>
      <c r="B8807" s="7" t="s">
        <v>1637</v>
      </c>
      <c r="C8807" s="7" t="s">
        <v>2967</v>
      </c>
      <c r="D8807" s="14">
        <v>-34.177447000000001</v>
      </c>
      <c r="E8807" s="14">
        <v>19.078800000000001</v>
      </c>
      <c r="F8807" s="7" t="s">
        <v>2977</v>
      </c>
      <c r="G8807" s="7" t="s">
        <v>6965</v>
      </c>
      <c r="H8807" s="7" t="str">
        <f t="shared" si="275"/>
        <v>(-34.177447, 19.0788)</v>
      </c>
    </row>
    <row r="8808" spans="1:8" x14ac:dyDescent="0.25">
      <c r="A8808" s="7" t="str">
        <f t="shared" si="274"/>
        <v>TRIM: Closed See 100285 - Public Siding (123935)</v>
      </c>
      <c r="B8808" s="7" t="s">
        <v>4881</v>
      </c>
      <c r="C8808" s="7" t="s">
        <v>2967</v>
      </c>
      <c r="D8808" s="14">
        <v>-33.856949999999998</v>
      </c>
      <c r="E8808" s="14">
        <v>18.711961110000001</v>
      </c>
      <c r="F8808" s="7" t="s">
        <v>2977</v>
      </c>
      <c r="G8808" s="7" t="s">
        <v>6966</v>
      </c>
      <c r="H8808" s="7" t="str">
        <f t="shared" si="275"/>
        <v>(-33.85695, 18.7119611)</v>
      </c>
    </row>
    <row r="8809" spans="1:8" x14ac:dyDescent="0.25">
      <c r="A8809" s="7" t="str">
        <f t="shared" si="274"/>
        <v>TRIM: Stapelia - Public Siding (123986)</v>
      </c>
      <c r="B8809" s="7" t="s">
        <v>905</v>
      </c>
      <c r="C8809" s="7" t="s">
        <v>2967</v>
      </c>
      <c r="D8809" s="14">
        <v>-31.745992000000001</v>
      </c>
      <c r="E8809" s="14">
        <v>23.19661</v>
      </c>
      <c r="F8809" s="7" t="s">
        <v>2977</v>
      </c>
      <c r="G8809" s="7" t="s">
        <v>6967</v>
      </c>
      <c r="H8809" s="7" t="str">
        <f t="shared" si="275"/>
        <v>(-31.745992, 23.19661)</v>
      </c>
    </row>
    <row r="8810" spans="1:8" x14ac:dyDescent="0.25">
      <c r="A8810" s="7" t="str">
        <f t="shared" si="274"/>
        <v>TRIM: Mandalay - Public Siding (123994)</v>
      </c>
      <c r="B8810" s="7" t="s">
        <v>96</v>
      </c>
      <c r="C8810" s="7" t="s">
        <v>2967</v>
      </c>
      <c r="D8810" s="14">
        <v>-34.018748000000002</v>
      </c>
      <c r="E8810" s="14">
        <v>18.625114</v>
      </c>
      <c r="F8810" s="7" t="s">
        <v>2977</v>
      </c>
      <c r="G8810" s="7" t="s">
        <v>6968</v>
      </c>
      <c r="H8810" s="7" t="str">
        <f t="shared" si="275"/>
        <v>(-34.018748, 18.625114)</v>
      </c>
    </row>
    <row r="8811" spans="1:8" x14ac:dyDescent="0.25">
      <c r="A8811" s="7" t="str">
        <f t="shared" si="274"/>
        <v>TRIM: Nolungile - Public Siding (124001)</v>
      </c>
      <c r="B8811" s="7" t="s">
        <v>95</v>
      </c>
      <c r="C8811" s="7" t="s">
        <v>2967</v>
      </c>
      <c r="D8811" s="14">
        <v>-34.016759999999998</v>
      </c>
      <c r="E8811" s="14">
        <v>18.649616000000002</v>
      </c>
      <c r="F8811" s="7" t="s">
        <v>2977</v>
      </c>
      <c r="G8811" s="7" t="s">
        <v>6969</v>
      </c>
      <c r="H8811" s="7" t="str">
        <f t="shared" si="275"/>
        <v>(-34.01676, 18.649616)</v>
      </c>
    </row>
    <row r="8812" spans="1:8" x14ac:dyDescent="0.25">
      <c r="A8812" s="7" t="str">
        <f t="shared" si="274"/>
        <v>TRIM: Nonkqubela - Public Siding (124028)</v>
      </c>
      <c r="B8812" s="7" t="s">
        <v>98</v>
      </c>
      <c r="C8812" s="7" t="s">
        <v>2967</v>
      </c>
      <c r="D8812" s="14">
        <v>-34.026605000000004</v>
      </c>
      <c r="E8812" s="14">
        <v>18.663768999999998</v>
      </c>
      <c r="F8812" s="7" t="s">
        <v>2977</v>
      </c>
      <c r="G8812" s="7" t="s">
        <v>6970</v>
      </c>
      <c r="H8812" s="7" t="str">
        <f t="shared" si="275"/>
        <v>(-34.026605, 18.663769)</v>
      </c>
    </row>
    <row r="8813" spans="1:8" x14ac:dyDescent="0.25">
      <c r="A8813" s="7" t="str">
        <f t="shared" si="274"/>
        <v>TRIM: Khayelitsha - Public Siding (124044)</v>
      </c>
      <c r="B8813" s="7" t="s">
        <v>97</v>
      </c>
      <c r="C8813" s="7" t="s">
        <v>2967</v>
      </c>
      <c r="D8813" s="14">
        <v>-34.047806999999999</v>
      </c>
      <c r="E8813" s="14">
        <v>18.671461999999998</v>
      </c>
      <c r="F8813" s="7" t="s">
        <v>2977</v>
      </c>
      <c r="G8813" s="7" t="s">
        <v>6971</v>
      </c>
      <c r="H8813" s="7" t="str">
        <f t="shared" si="275"/>
        <v>(-34.047807, 18.671462)</v>
      </c>
    </row>
    <row r="8814" spans="1:8" x14ac:dyDescent="0.25">
      <c r="A8814" s="7" t="str">
        <f t="shared" si="274"/>
        <v>TRIM: Ysterrante - Public Siding (124087)</v>
      </c>
      <c r="B8814" s="7" t="s">
        <v>1718</v>
      </c>
      <c r="C8814" s="7" t="s">
        <v>2967</v>
      </c>
      <c r="D8814" s="14">
        <v>-32.165585999999998</v>
      </c>
      <c r="E8814" s="14">
        <v>22.874054000000001</v>
      </c>
      <c r="F8814" s="7" t="s">
        <v>2977</v>
      </c>
      <c r="G8814" s="7" t="s">
        <v>6972</v>
      </c>
      <c r="H8814" s="7" t="str">
        <f t="shared" si="275"/>
        <v>(-32.165586, 22.874054)</v>
      </c>
    </row>
    <row r="8815" spans="1:8" x14ac:dyDescent="0.25">
      <c r="A8815" s="7" t="str">
        <f t="shared" si="274"/>
        <v>TRIM: Heathfield - Public Siding (124109)</v>
      </c>
      <c r="B8815" s="7" t="s">
        <v>27</v>
      </c>
      <c r="C8815" s="7" t="s">
        <v>2967</v>
      </c>
      <c r="D8815" s="14">
        <v>-34.045895000000002</v>
      </c>
      <c r="E8815" s="14">
        <v>18.466291999999999</v>
      </c>
      <c r="F8815" s="7" t="s">
        <v>2977</v>
      </c>
      <c r="G8815" s="7" t="s">
        <v>6973</v>
      </c>
      <c r="H8815" s="7" t="str">
        <f t="shared" si="275"/>
        <v>(-34.045895, 18.466292)</v>
      </c>
    </row>
    <row r="8816" spans="1:8" x14ac:dyDescent="0.25">
      <c r="A8816" s="7" t="str">
        <f t="shared" si="274"/>
        <v>TRIM: Halt - Public Siding (124125)</v>
      </c>
      <c r="B8816" s="7" t="s">
        <v>4882</v>
      </c>
      <c r="C8816" s="7" t="s">
        <v>2967</v>
      </c>
      <c r="D8816" s="14">
        <v>-32.973725000000002</v>
      </c>
      <c r="E8816" s="14">
        <v>17.990441669999999</v>
      </c>
      <c r="F8816" s="7" t="s">
        <v>2977</v>
      </c>
      <c r="G8816" s="7" t="s">
        <v>6974</v>
      </c>
      <c r="H8816" s="7" t="str">
        <f t="shared" si="275"/>
        <v>(-32.973725, 17.9904417)</v>
      </c>
    </row>
    <row r="8817" spans="1:8" x14ac:dyDescent="0.25">
      <c r="A8817" s="7" t="str">
        <f t="shared" si="274"/>
        <v>TRIM: Latou - Public Siding (124133)</v>
      </c>
      <c r="B8817" s="7" t="s">
        <v>4883</v>
      </c>
      <c r="C8817" s="7" t="s">
        <v>2967</v>
      </c>
      <c r="D8817" s="14">
        <v>-33.355400000000003</v>
      </c>
      <c r="E8817" s="14">
        <v>20.0379</v>
      </c>
      <c r="F8817" s="7" t="s">
        <v>2977</v>
      </c>
      <c r="G8817" s="7" t="s">
        <v>6975</v>
      </c>
      <c r="H8817" s="7" t="str">
        <f t="shared" si="275"/>
        <v>(-33.3554, 20.0379)</v>
      </c>
    </row>
    <row r="8818" spans="1:8" x14ac:dyDescent="0.25">
      <c r="A8818" s="7" t="str">
        <f t="shared" si="274"/>
        <v>TRIM: Bellville (Sdg) - Private Siding (140082)</v>
      </c>
      <c r="B8818" s="7" t="s">
        <v>4884</v>
      </c>
      <c r="C8818" s="7" t="s">
        <v>2974</v>
      </c>
      <c r="D8818" s="14">
        <v>-33.90611389</v>
      </c>
      <c r="E8818" s="14">
        <v>18.628183329999999</v>
      </c>
      <c r="F8818" s="7" t="s">
        <v>2977</v>
      </c>
      <c r="G8818" s="7" t="s">
        <v>6976</v>
      </c>
      <c r="H8818" s="7" t="str">
        <f t="shared" si="275"/>
        <v>(-33.9061139, 18.6281833)</v>
      </c>
    </row>
    <row r="8819" spans="1:8" x14ac:dyDescent="0.25">
      <c r="A8819" s="7" t="str">
        <f t="shared" si="274"/>
        <v>TRIM: Worcester Coal Track - Departmental Siding (140473)</v>
      </c>
      <c r="B8819" s="7" t="s">
        <v>4885</v>
      </c>
      <c r="C8819" s="7" t="s">
        <v>2991</v>
      </c>
      <c r="D8819" s="14">
        <v>-33.639375000000001</v>
      </c>
      <c r="E8819" s="14">
        <v>19.441983329999999</v>
      </c>
      <c r="F8819" s="7" t="s">
        <v>2977</v>
      </c>
      <c r="G8819" s="7" t="s">
        <v>6977</v>
      </c>
      <c r="H8819" s="7" t="str">
        <f t="shared" si="275"/>
        <v>(-33.639375, 19.4419833)</v>
      </c>
    </row>
    <row r="8820" spans="1:8" x14ac:dyDescent="0.25">
      <c r="A8820" s="7" t="str">
        <f t="shared" si="274"/>
        <v>TRIM: Bellville Sdg.Mondi Limited - Private Siding (140546)</v>
      </c>
      <c r="B8820" s="7" t="s">
        <v>4886</v>
      </c>
      <c r="C8820" s="7" t="s">
        <v>2974</v>
      </c>
      <c r="D8820" s="14">
        <v>-33.906111109999998</v>
      </c>
      <c r="E8820" s="14">
        <v>18.628183329999999</v>
      </c>
      <c r="F8820" s="7" t="s">
        <v>2977</v>
      </c>
      <c r="G8820" s="7" t="s">
        <v>6978</v>
      </c>
      <c r="H8820" s="7" t="str">
        <f t="shared" si="275"/>
        <v>(-33.9061111, 18.6281833)</v>
      </c>
    </row>
    <row r="8821" spans="1:8" x14ac:dyDescent="0.25">
      <c r="A8821" s="7" t="str">
        <f t="shared" si="274"/>
        <v>TRIM: Worcester Ou Goedereloods - Goods Depot (140635)</v>
      </c>
      <c r="B8821" s="7" t="s">
        <v>4887</v>
      </c>
      <c r="C8821" s="7" t="s">
        <v>3623</v>
      </c>
      <c r="D8821" s="14">
        <v>-33.639375000000001</v>
      </c>
      <c r="E8821" s="14">
        <v>19.441983329999999</v>
      </c>
      <c r="F8821" s="7" t="s">
        <v>2977</v>
      </c>
      <c r="G8821" s="7" t="s">
        <v>6979</v>
      </c>
      <c r="H8821" s="7" t="str">
        <f t="shared" si="275"/>
        <v>(-33.639375, 19.4419833)</v>
      </c>
    </row>
    <row r="8822" spans="1:8" x14ac:dyDescent="0.25">
      <c r="A8822" s="7" t="str">
        <f t="shared" si="274"/>
        <v>TRIM: Worcester Repair Siding - Repair (Depot / Siding) (140686)</v>
      </c>
      <c r="B8822" s="7" t="s">
        <v>4888</v>
      </c>
      <c r="C8822" s="7" t="s">
        <v>4889</v>
      </c>
      <c r="D8822" s="14">
        <v>-33.639375000000001</v>
      </c>
      <c r="E8822" s="14">
        <v>19.441983329999999</v>
      </c>
      <c r="F8822" s="7" t="s">
        <v>2977</v>
      </c>
      <c r="G8822" s="7" t="s">
        <v>6980</v>
      </c>
      <c r="H8822" s="7" t="str">
        <f t="shared" si="275"/>
        <v>(-33.639375, 19.4419833)</v>
      </c>
    </row>
    <row r="8823" spans="1:8" x14ac:dyDescent="0.25">
      <c r="A8823" s="7" t="str">
        <f t="shared" si="274"/>
        <v>TRIM: Beaufort West Repair Siding - Repair (Depot / Siding) (140724)</v>
      </c>
      <c r="B8823" s="7" t="s">
        <v>4890</v>
      </c>
      <c r="C8823" s="7" t="s">
        <v>4889</v>
      </c>
      <c r="D8823" s="14">
        <v>-32.351694440000003</v>
      </c>
      <c r="E8823" s="14">
        <v>22.577905560000001</v>
      </c>
      <c r="F8823" s="7" t="s">
        <v>2977</v>
      </c>
      <c r="G8823" s="7" t="s">
        <v>6981</v>
      </c>
      <c r="H8823" s="7" t="str">
        <f t="shared" si="275"/>
        <v>(-32.3516944, 22.5779056)</v>
      </c>
    </row>
    <row r="8824" spans="1:8" x14ac:dyDescent="0.25">
      <c r="A8824" s="7" t="str">
        <f t="shared" si="274"/>
        <v>TRIM: Bellville (Sdg) 19 - Private Siding (140759)</v>
      </c>
      <c r="B8824" s="7" t="s">
        <v>4891</v>
      </c>
      <c r="C8824" s="7" t="s">
        <v>2974</v>
      </c>
      <c r="D8824" s="14">
        <v>-33.90611389</v>
      </c>
      <c r="E8824" s="14">
        <v>18.628183329999999</v>
      </c>
      <c r="F8824" s="7" t="s">
        <v>2977</v>
      </c>
      <c r="G8824" s="7" t="s">
        <v>6982</v>
      </c>
      <c r="H8824" s="7" t="str">
        <f t="shared" si="275"/>
        <v>(-33.9061139, 18.6281833)</v>
      </c>
    </row>
    <row r="8825" spans="1:8" x14ac:dyDescent="0.25">
      <c r="A8825" s="7" t="str">
        <f t="shared" si="274"/>
        <v>TRIM: Ceres (Sdg) 2 - Private Siding (140805)</v>
      </c>
      <c r="B8825" s="7" t="s">
        <v>4892</v>
      </c>
      <c r="C8825" s="7" t="s">
        <v>2974</v>
      </c>
      <c r="D8825" s="14">
        <v>-33.355680560000003</v>
      </c>
      <c r="E8825" s="14">
        <v>19.312886110000001</v>
      </c>
      <c r="F8825" s="7" t="s">
        <v>2977</v>
      </c>
      <c r="G8825" s="7" t="s">
        <v>6983</v>
      </c>
      <c r="H8825" s="7" t="str">
        <f t="shared" si="275"/>
        <v>(-33.3556806, 19.3128861)</v>
      </c>
    </row>
    <row r="8826" spans="1:8" x14ac:dyDescent="0.25">
      <c r="A8826" s="7" t="str">
        <f t="shared" si="274"/>
        <v>TRIM: Calvinia (Sdg) - Private Siding (140945)</v>
      </c>
      <c r="B8826" s="7" t="s">
        <v>4893</v>
      </c>
      <c r="C8826" s="7" t="s">
        <v>2974</v>
      </c>
      <c r="D8826" s="14">
        <v>-31.462886109999999</v>
      </c>
      <c r="E8826" s="14">
        <v>19.78089722</v>
      </c>
      <c r="F8826" s="7" t="s">
        <v>2977</v>
      </c>
      <c r="G8826" s="7" t="s">
        <v>6984</v>
      </c>
      <c r="H8826" s="7" t="str">
        <f t="shared" si="275"/>
        <v>(-31.4628861, 19.7808972)</v>
      </c>
    </row>
    <row r="8827" spans="1:8" x14ac:dyDescent="0.25">
      <c r="A8827" s="7" t="str">
        <f t="shared" si="274"/>
        <v>TRIM: Elgin (Sdg) 3 - Private Siding (141275)</v>
      </c>
      <c r="B8827" s="7" t="s">
        <v>4894</v>
      </c>
      <c r="C8827" s="7" t="s">
        <v>2974</v>
      </c>
      <c r="D8827" s="14">
        <v>-34.177447219999998</v>
      </c>
      <c r="E8827" s="14">
        <v>19.078797219999998</v>
      </c>
      <c r="F8827" s="7" t="s">
        <v>2977</v>
      </c>
      <c r="G8827" s="7" t="s">
        <v>6985</v>
      </c>
      <c r="H8827" s="7" t="str">
        <f t="shared" si="275"/>
        <v>(-34.1774472, 19.0787972)</v>
      </c>
    </row>
    <row r="8828" spans="1:8" x14ac:dyDescent="0.25">
      <c r="A8828" s="7" t="str">
        <f t="shared" si="274"/>
        <v>TRIM: Elgin Sdg 1 - Private Siding (141291)</v>
      </c>
      <c r="B8828" s="7" t="s">
        <v>4895</v>
      </c>
      <c r="C8828" s="7" t="s">
        <v>2974</v>
      </c>
      <c r="D8828" s="14">
        <v>-34.151933890000002</v>
      </c>
      <c r="E8828" s="14">
        <v>19.043827780000001</v>
      </c>
      <c r="F8828" s="7" t="s">
        <v>2977</v>
      </c>
      <c r="G8828" s="7" t="s">
        <v>6986</v>
      </c>
      <c r="H8828" s="7" t="str">
        <f t="shared" si="275"/>
        <v>(-34.1519339, 19.0438278)</v>
      </c>
    </row>
    <row r="8829" spans="1:8" x14ac:dyDescent="0.25">
      <c r="A8829" s="7" t="str">
        <f t="shared" si="274"/>
        <v>TRIM: Elsiesrivier Sdg.Sunwest International - Private Siding (141364)</v>
      </c>
      <c r="B8829" s="7" t="s">
        <v>4896</v>
      </c>
      <c r="C8829" s="7" t="s">
        <v>2974</v>
      </c>
      <c r="D8829" s="14">
        <v>-33.914222219999999</v>
      </c>
      <c r="E8829" s="14">
        <v>18.548033329999999</v>
      </c>
      <c r="F8829" s="7" t="s">
        <v>2977</v>
      </c>
      <c r="G8829" s="7" t="s">
        <v>6987</v>
      </c>
      <c r="H8829" s="7" t="str">
        <f t="shared" si="275"/>
        <v>(-33.9142222, 18.5480333)</v>
      </c>
    </row>
    <row r="8830" spans="1:8" x14ac:dyDescent="0.25">
      <c r="A8830" s="7" t="str">
        <f t="shared" si="274"/>
        <v>TRIM: Elsiesrivier Sdg 3 - Private Siding (141437)</v>
      </c>
      <c r="B8830" s="7" t="s">
        <v>4897</v>
      </c>
      <c r="C8830" s="7" t="s">
        <v>2974</v>
      </c>
      <c r="D8830" s="14">
        <v>-33.910355559999999</v>
      </c>
      <c r="E8830" s="14">
        <v>18.569777779999999</v>
      </c>
      <c r="F8830" s="7" t="s">
        <v>2977</v>
      </c>
      <c r="G8830" s="7" t="s">
        <v>6988</v>
      </c>
      <c r="H8830" s="7" t="str">
        <f t="shared" si="275"/>
        <v>(-33.9103556, 18.5697778)</v>
      </c>
    </row>
    <row r="8831" spans="1:8" x14ac:dyDescent="0.25">
      <c r="A8831" s="7" t="str">
        <f t="shared" si="274"/>
        <v>TRIM: Glencairn (Sdg) - Private Siding (141488)</v>
      </c>
      <c r="B8831" s="7" t="s">
        <v>4898</v>
      </c>
      <c r="C8831" s="7" t="s">
        <v>2974</v>
      </c>
      <c r="D8831" s="14">
        <v>-34.163944440000002</v>
      </c>
      <c r="E8831" s="14">
        <v>18.432722219999999</v>
      </c>
      <c r="F8831" s="7" t="s">
        <v>2977</v>
      </c>
      <c r="G8831" s="7" t="s">
        <v>6989</v>
      </c>
      <c r="H8831" s="7" t="str">
        <f t="shared" si="275"/>
        <v>(-34.1639444, 18.4327222)</v>
      </c>
    </row>
    <row r="8832" spans="1:8" x14ac:dyDescent="0.25">
      <c r="A8832" s="7" t="str">
        <f t="shared" si="274"/>
        <v>TRIM: Langebaanweg (Sdg) - Private Siding (141887)</v>
      </c>
      <c r="B8832" s="7" t="s">
        <v>4899</v>
      </c>
      <c r="C8832" s="7" t="s">
        <v>2974</v>
      </c>
      <c r="D8832" s="14">
        <v>-32.965569440000003</v>
      </c>
      <c r="E8832" s="14">
        <v>18.152063609999999</v>
      </c>
      <c r="F8832" s="7" t="s">
        <v>2977</v>
      </c>
      <c r="G8832" s="7" t="s">
        <v>6990</v>
      </c>
      <c r="H8832" s="7" t="str">
        <f t="shared" si="275"/>
        <v>(-32.9655694, 18.1520636)</v>
      </c>
    </row>
    <row r="8833" spans="1:8" x14ac:dyDescent="0.25">
      <c r="A8833" s="7" t="str">
        <f t="shared" ref="A8833:A8896" si="276">"TRIM: " &amp; B8833 &amp; " - " &amp; C8833 &amp; " (" &amp; G8833 &amp; ")"</f>
        <v>TRIM: Lutzville (Sdg) 1 - Departmental Siding (141917)</v>
      </c>
      <c r="B8833" s="7" t="s">
        <v>4900</v>
      </c>
      <c r="C8833" s="7" t="s">
        <v>2991</v>
      </c>
      <c r="D8833" s="14">
        <v>-31.527277779999999</v>
      </c>
      <c r="E8833" s="14">
        <v>18.292261109999998</v>
      </c>
      <c r="F8833" s="7" t="s">
        <v>2977</v>
      </c>
      <c r="G8833" s="7" t="s">
        <v>6991</v>
      </c>
      <c r="H8833" s="7" t="str">
        <f t="shared" ref="H8833:H8896" si="277">"(" &amp; TEXT(D8833, "#.#######") &amp; ", " &amp; TEXT(E8833, "#.#######") &amp; ")"</f>
        <v>(-31.5272778, 18.2922611)</v>
      </c>
    </row>
    <row r="8834" spans="1:8" x14ac:dyDescent="0.25">
      <c r="A8834" s="7" t="str">
        <f t="shared" si="276"/>
        <v>TRIM: Maitland Sdg.Wideprops 18 - Private Siding (142603)</v>
      </c>
      <c r="B8834" s="7" t="s">
        <v>4901</v>
      </c>
      <c r="C8834" s="7" t="s">
        <v>2974</v>
      </c>
      <c r="D8834" s="14">
        <v>-33.924525000000003</v>
      </c>
      <c r="E8834" s="14">
        <v>18.488519440000001</v>
      </c>
      <c r="F8834" s="7" t="s">
        <v>2977</v>
      </c>
      <c r="G8834" s="7" t="s">
        <v>6992</v>
      </c>
      <c r="H8834" s="7" t="str">
        <f t="shared" si="277"/>
        <v>(-33.924525, 18.4885194)</v>
      </c>
    </row>
    <row r="8835" spans="1:8" x14ac:dyDescent="0.25">
      <c r="A8835" s="7" t="str">
        <f t="shared" si="276"/>
        <v>TRIM: Paarl (Sdg) - Private Siding (142778)</v>
      </c>
      <c r="B8835" s="7" t="s">
        <v>4902</v>
      </c>
      <c r="C8835" s="7" t="s">
        <v>2974</v>
      </c>
      <c r="D8835" s="14">
        <v>-26.656199999999998</v>
      </c>
      <c r="E8835" s="14">
        <v>30.099599999999999</v>
      </c>
      <c r="F8835" s="7" t="s">
        <v>2977</v>
      </c>
      <c r="G8835" s="7" t="s">
        <v>6993</v>
      </c>
      <c r="H8835" s="7" t="str">
        <f t="shared" si="277"/>
        <v>(-26.6562, 30.0996)</v>
      </c>
    </row>
    <row r="8836" spans="1:8" x14ac:dyDescent="0.25">
      <c r="A8836" s="7" t="str">
        <f t="shared" si="276"/>
        <v>TRIM: Cape Town (Sdg) 5 - Private Siding (143057)</v>
      </c>
      <c r="B8836" s="7" t="s">
        <v>4903</v>
      </c>
      <c r="C8836" s="7" t="s">
        <v>2974</v>
      </c>
      <c r="D8836" s="14">
        <v>-28.9861</v>
      </c>
      <c r="E8836" s="14">
        <v>29.779199999999999</v>
      </c>
      <c r="F8836" s="7" t="s">
        <v>2977</v>
      </c>
      <c r="G8836" s="7" t="s">
        <v>6994</v>
      </c>
      <c r="H8836" s="7" t="str">
        <f t="shared" si="277"/>
        <v>(-28.9861, 29.7792)</v>
      </c>
    </row>
    <row r="8837" spans="1:8" x14ac:dyDescent="0.25">
      <c r="A8837" s="7" t="str">
        <f t="shared" si="276"/>
        <v>TRIM: Paardeneiland (Sdg) 5 - Private Siding (143146)</v>
      </c>
      <c r="B8837" s="7" t="s">
        <v>4904</v>
      </c>
      <c r="C8837" s="7" t="s">
        <v>2974</v>
      </c>
      <c r="D8837" s="14">
        <v>-33.922208329999997</v>
      </c>
      <c r="E8837" s="14">
        <v>18.467593610000002</v>
      </c>
      <c r="F8837" s="7" t="s">
        <v>2977</v>
      </c>
      <c r="G8837" s="7" t="s">
        <v>6995</v>
      </c>
      <c r="H8837" s="7" t="str">
        <f t="shared" si="277"/>
        <v>(-33.9222083, 18.4675936)</v>
      </c>
    </row>
    <row r="8838" spans="1:8" x14ac:dyDescent="0.25">
      <c r="A8838" s="7" t="str">
        <f t="shared" si="276"/>
        <v>TRIM: Paardeneiland Sdg 24 - Private Siding (143286)</v>
      </c>
      <c r="B8838" s="7" t="s">
        <v>4905</v>
      </c>
      <c r="C8838" s="7" t="s">
        <v>2974</v>
      </c>
      <c r="D8838" s="14">
        <v>-28.735099999999999</v>
      </c>
      <c r="E8838" s="14">
        <v>31.8108</v>
      </c>
      <c r="F8838" s="7" t="s">
        <v>2977</v>
      </c>
      <c r="G8838" s="7" t="s">
        <v>6996</v>
      </c>
      <c r="H8838" s="7" t="str">
        <f t="shared" si="277"/>
        <v>(-28.7351, 31.8108)</v>
      </c>
    </row>
    <row r="8839" spans="1:8" x14ac:dyDescent="0.25">
      <c r="A8839" s="7" t="str">
        <f t="shared" si="276"/>
        <v>TRIM: Paardeneiland (Sdg) 7 - Private Siding (143332)</v>
      </c>
      <c r="B8839" s="7" t="s">
        <v>4906</v>
      </c>
      <c r="C8839" s="7" t="s">
        <v>2974</v>
      </c>
      <c r="D8839" s="14">
        <v>-33.922208329999997</v>
      </c>
      <c r="E8839" s="14">
        <v>18.467593610000002</v>
      </c>
      <c r="F8839" s="7" t="s">
        <v>2977</v>
      </c>
      <c r="G8839" s="7" t="s">
        <v>6997</v>
      </c>
      <c r="H8839" s="7" t="str">
        <f t="shared" si="277"/>
        <v>(-33.9222083, 18.4675936)</v>
      </c>
    </row>
    <row r="8840" spans="1:8" x14ac:dyDescent="0.25">
      <c r="A8840" s="7" t="str">
        <f t="shared" si="276"/>
        <v>TRIM: Parow (Sdg) - Private Siding (143936)</v>
      </c>
      <c r="B8840" s="7" t="s">
        <v>4907</v>
      </c>
      <c r="C8840" s="7" t="s">
        <v>2974</v>
      </c>
      <c r="D8840" s="14">
        <v>-33.909388890000002</v>
      </c>
      <c r="E8840" s="14">
        <v>18.586897220000001</v>
      </c>
      <c r="F8840" s="7" t="s">
        <v>2977</v>
      </c>
      <c r="G8840" s="7" t="s">
        <v>6998</v>
      </c>
      <c r="H8840" s="7" t="str">
        <f t="shared" si="277"/>
        <v>(-33.9093889, 18.5868972)</v>
      </c>
    </row>
    <row r="8841" spans="1:8" x14ac:dyDescent="0.25">
      <c r="A8841" s="7" t="str">
        <f t="shared" si="276"/>
        <v>TRIM: Vredenburg (Sdg) - Private Siding (144924)</v>
      </c>
      <c r="B8841" s="7" t="s">
        <v>4908</v>
      </c>
      <c r="C8841" s="7" t="s">
        <v>2974</v>
      </c>
      <c r="D8841" s="14">
        <v>-32.907111110000002</v>
      </c>
      <c r="E8841" s="14">
        <v>18.000396670000001</v>
      </c>
      <c r="F8841" s="7" t="s">
        <v>2977</v>
      </c>
      <c r="G8841" s="7" t="s">
        <v>6999</v>
      </c>
      <c r="H8841" s="7" t="str">
        <f t="shared" si="277"/>
        <v>(-32.9071111, 18.0003967)</v>
      </c>
    </row>
    <row r="8842" spans="1:8" x14ac:dyDescent="0.25">
      <c r="A8842" s="7" t="str">
        <f t="shared" si="276"/>
        <v>TRIM: Worcester (Sdg) 4 - Private Siding (145327)</v>
      </c>
      <c r="B8842" s="7" t="s">
        <v>4909</v>
      </c>
      <c r="C8842" s="7" t="s">
        <v>2974</v>
      </c>
      <c r="D8842" s="14">
        <v>-33.639375000000001</v>
      </c>
      <c r="E8842" s="14">
        <v>19.441983329999999</v>
      </c>
      <c r="F8842" s="7" t="s">
        <v>2977</v>
      </c>
      <c r="G8842" s="7" t="s">
        <v>7000</v>
      </c>
      <c r="H8842" s="7" t="str">
        <f t="shared" si="277"/>
        <v>(-33.639375, 19.4419833)</v>
      </c>
    </row>
    <row r="8843" spans="1:8" x14ac:dyDescent="0.25">
      <c r="A8843" s="7" t="str">
        <f t="shared" si="276"/>
        <v>TRIM: Langa Sdg.City Of Cape Town 1 - Service Line (145378)</v>
      </c>
      <c r="B8843" s="7" t="s">
        <v>4910</v>
      </c>
      <c r="C8843" s="7" t="s">
        <v>3047</v>
      </c>
      <c r="D8843" s="14">
        <v>-33.939013889999998</v>
      </c>
      <c r="E8843" s="14">
        <v>18.53035556</v>
      </c>
      <c r="F8843" s="7" t="s">
        <v>2977</v>
      </c>
      <c r="G8843" s="7" t="s">
        <v>7001</v>
      </c>
      <c r="H8843" s="7" t="str">
        <f t="shared" si="277"/>
        <v>(-33.9390139, 18.5303556)</v>
      </c>
    </row>
    <row r="8844" spans="1:8" x14ac:dyDescent="0.25">
      <c r="A8844" s="7" t="str">
        <f t="shared" si="276"/>
        <v>TRIM: Woltemade (Sdg) 75 - Private Siding (145874)</v>
      </c>
      <c r="B8844" s="7" t="s">
        <v>4911</v>
      </c>
      <c r="C8844" s="7" t="s">
        <v>2974</v>
      </c>
      <c r="D8844" s="14">
        <v>-33.926486109999999</v>
      </c>
      <c r="E8844" s="14">
        <v>18.471186110000001</v>
      </c>
      <c r="F8844" s="7" t="s">
        <v>2977</v>
      </c>
      <c r="G8844" s="7" t="s">
        <v>7002</v>
      </c>
      <c r="H8844" s="7" t="str">
        <f t="shared" si="277"/>
        <v>(-33.9264861, 18.4711861)</v>
      </c>
    </row>
    <row r="8845" spans="1:8" x14ac:dyDescent="0.25">
      <c r="A8845" s="7" t="str">
        <f t="shared" si="276"/>
        <v>TRIM: Kraaifontein Sdg.1 - Private Siding (147087)</v>
      </c>
      <c r="B8845" s="7" t="s">
        <v>4912</v>
      </c>
      <c r="C8845" s="7" t="s">
        <v>2974</v>
      </c>
      <c r="D8845" s="14">
        <v>-33.846991670000001</v>
      </c>
      <c r="E8845" s="14">
        <v>18.724530560000002</v>
      </c>
      <c r="F8845" s="7" t="s">
        <v>2977</v>
      </c>
      <c r="G8845" s="7" t="s">
        <v>7003</v>
      </c>
      <c r="H8845" s="7" t="str">
        <f t="shared" si="277"/>
        <v>(-33.8469917, 18.7245306)</v>
      </c>
    </row>
    <row r="8846" spans="1:8" x14ac:dyDescent="0.25">
      <c r="A8846" s="7" t="str">
        <f t="shared" si="276"/>
        <v>TRIM: Kys Sdg.Koop.Wijnbouwers Vereniging - Private Siding (147192)</v>
      </c>
      <c r="B8846" s="7" t="s">
        <v>4913</v>
      </c>
      <c r="C8846" s="7" t="s">
        <v>2974</v>
      </c>
      <c r="D8846" s="14">
        <v>-31.707583329999999</v>
      </c>
      <c r="E8846" s="14">
        <v>18.562383329999999</v>
      </c>
      <c r="F8846" s="7" t="s">
        <v>2977</v>
      </c>
      <c r="G8846" s="7" t="s">
        <v>7004</v>
      </c>
      <c r="H8846" s="7" t="str">
        <f t="shared" si="277"/>
        <v>(-31.7075833, 18.5623833)</v>
      </c>
    </row>
    <row r="8847" spans="1:8" x14ac:dyDescent="0.25">
      <c r="A8847" s="7" t="str">
        <f t="shared" si="276"/>
        <v>TRIM: Holrivier (Sdg) - Private Siding (147214)</v>
      </c>
      <c r="B8847" s="7" t="s">
        <v>4914</v>
      </c>
      <c r="C8847" s="7" t="s">
        <v>2974</v>
      </c>
      <c r="D8847" s="14">
        <v>-31.548427780000001</v>
      </c>
      <c r="E8847" s="14">
        <v>18.4209</v>
      </c>
      <c r="F8847" s="7" t="s">
        <v>2977</v>
      </c>
      <c r="G8847" s="7" t="s">
        <v>7005</v>
      </c>
      <c r="H8847" s="7" t="str">
        <f t="shared" si="277"/>
        <v>(-31.5484278, 18.4209)</v>
      </c>
    </row>
    <row r="8848" spans="1:8" x14ac:dyDescent="0.25">
      <c r="A8848" s="7" t="str">
        <f t="shared" si="276"/>
        <v>TRIM: Vishoek (Sdg) - Private Siding (147257)</v>
      </c>
      <c r="B8848" s="7" t="s">
        <v>4915</v>
      </c>
      <c r="C8848" s="7" t="s">
        <v>2974</v>
      </c>
      <c r="D8848" s="14">
        <v>-34.137041670000002</v>
      </c>
      <c r="E8848" s="14">
        <v>18.433258330000001</v>
      </c>
      <c r="F8848" s="7" t="s">
        <v>2977</v>
      </c>
      <c r="G8848" s="7" t="s">
        <v>7006</v>
      </c>
      <c r="H8848" s="7" t="str">
        <f t="shared" si="277"/>
        <v>(-34.1370417, 18.4332583)</v>
      </c>
    </row>
    <row r="8849" spans="1:8" x14ac:dyDescent="0.25">
      <c r="A8849" s="7" t="str">
        <f t="shared" si="276"/>
        <v>TRIM: Koelenhof (Sdg) - Private Siding (147265)</v>
      </c>
      <c r="B8849" s="7" t="s">
        <v>4916</v>
      </c>
      <c r="C8849" s="7" t="s">
        <v>2974</v>
      </c>
      <c r="D8849" s="14">
        <v>-33.873161109999998</v>
      </c>
      <c r="E8849" s="14">
        <v>18.820102779999999</v>
      </c>
      <c r="F8849" s="7" t="s">
        <v>2977</v>
      </c>
      <c r="G8849" s="7" t="s">
        <v>7007</v>
      </c>
      <c r="H8849" s="7" t="str">
        <f t="shared" si="277"/>
        <v>(-33.8731611, 18.8201028)</v>
      </c>
    </row>
    <row r="8850" spans="1:8" x14ac:dyDescent="0.25">
      <c r="A8850" s="7" t="str">
        <f t="shared" si="276"/>
        <v>TRIM: Prince Alfred Hamlet Sdg. - Private Siding (147443)</v>
      </c>
      <c r="B8850" s="7" t="s">
        <v>4917</v>
      </c>
      <c r="C8850" s="7" t="s">
        <v>2974</v>
      </c>
      <c r="D8850" s="14">
        <v>-33.30480833</v>
      </c>
      <c r="E8850" s="14">
        <v>19.32399444</v>
      </c>
      <c r="F8850" s="7" t="s">
        <v>2977</v>
      </c>
      <c r="G8850" s="7" t="s">
        <v>7008</v>
      </c>
      <c r="H8850" s="7" t="str">
        <f t="shared" si="277"/>
        <v>(-33.3048083, 19.3239944)</v>
      </c>
    </row>
    <row r="8851" spans="1:8" x14ac:dyDescent="0.25">
      <c r="A8851" s="7" t="str">
        <f t="shared" si="276"/>
        <v>TRIM: Franschhoek (Sdg) - Private Siding (147648)</v>
      </c>
      <c r="B8851" s="7" t="s">
        <v>4918</v>
      </c>
      <c r="C8851" s="7" t="s">
        <v>2974</v>
      </c>
      <c r="D8851" s="14">
        <v>-33.906786109999999</v>
      </c>
      <c r="E8851" s="14">
        <v>19.116499999999998</v>
      </c>
      <c r="F8851" s="7" t="s">
        <v>2977</v>
      </c>
      <c r="G8851" s="7" t="s">
        <v>7009</v>
      </c>
      <c r="H8851" s="7" t="str">
        <f t="shared" si="277"/>
        <v>(-33.9067861, 19.1165)</v>
      </c>
    </row>
    <row r="8852" spans="1:8" x14ac:dyDescent="0.25">
      <c r="A8852" s="7" t="str">
        <f t="shared" si="276"/>
        <v>TRIM: Bellville Sdg.1 - Private Siding (147702)</v>
      </c>
      <c r="B8852" s="7" t="s">
        <v>4919</v>
      </c>
      <c r="C8852" s="7" t="s">
        <v>2974</v>
      </c>
      <c r="D8852" s="14">
        <v>-33.906111109999998</v>
      </c>
      <c r="E8852" s="14">
        <v>18.628183329999999</v>
      </c>
      <c r="F8852" s="7" t="s">
        <v>2977</v>
      </c>
      <c r="G8852" s="7" t="s">
        <v>7010</v>
      </c>
      <c r="H8852" s="7" t="str">
        <f t="shared" si="277"/>
        <v>(-33.9061111, 18.6281833)</v>
      </c>
    </row>
    <row r="8853" spans="1:8" x14ac:dyDescent="0.25">
      <c r="A8853" s="7" t="str">
        <f t="shared" si="276"/>
        <v>TRIM: Wetton (Sdg) - Private Siding (147753)</v>
      </c>
      <c r="B8853" s="7" t="s">
        <v>4920</v>
      </c>
      <c r="C8853" s="7" t="s">
        <v>2974</v>
      </c>
      <c r="D8853" s="14">
        <v>-34.001723890000001</v>
      </c>
      <c r="E8853" s="14">
        <v>18.501734720000002</v>
      </c>
      <c r="F8853" s="7" t="s">
        <v>2977</v>
      </c>
      <c r="G8853" s="7" t="s">
        <v>7011</v>
      </c>
      <c r="H8853" s="7" t="str">
        <f t="shared" si="277"/>
        <v>(-34.0017239, 18.5017347)</v>
      </c>
    </row>
    <row r="8854" spans="1:8" x14ac:dyDescent="0.25">
      <c r="A8854" s="7" t="str">
        <f t="shared" si="276"/>
        <v>TRIM: Woltemade (Sdg) - Private Siding (147923)</v>
      </c>
      <c r="B8854" s="7" t="s">
        <v>4921</v>
      </c>
      <c r="C8854" s="7" t="s">
        <v>2974</v>
      </c>
      <c r="D8854" s="14">
        <v>-33.928052780000002</v>
      </c>
      <c r="E8854" s="14">
        <v>18.496116669999999</v>
      </c>
      <c r="F8854" s="7" t="s">
        <v>2977</v>
      </c>
      <c r="G8854" s="7" t="s">
        <v>7012</v>
      </c>
      <c r="H8854" s="7" t="str">
        <f t="shared" si="277"/>
        <v>(-33.9280528, 18.4961167)</v>
      </c>
    </row>
    <row r="8855" spans="1:8" x14ac:dyDescent="0.25">
      <c r="A8855" s="7" t="str">
        <f t="shared" si="276"/>
        <v>TRIM: Paardeneiland Sdg.Coalcor Cape - Private Siding (147966)</v>
      </c>
      <c r="B8855" s="7" t="s">
        <v>4922</v>
      </c>
      <c r="C8855" s="7" t="s">
        <v>2974</v>
      </c>
      <c r="D8855" s="14">
        <v>-33.922208329999997</v>
      </c>
      <c r="E8855" s="14">
        <v>18.467593610000002</v>
      </c>
      <c r="F8855" s="7" t="s">
        <v>2977</v>
      </c>
      <c r="G8855" s="7" t="s">
        <v>7013</v>
      </c>
      <c r="H8855" s="7" t="str">
        <f t="shared" si="277"/>
        <v>(-33.9222083, 18.4675936)</v>
      </c>
    </row>
    <row r="8856" spans="1:8" x14ac:dyDescent="0.25">
      <c r="A8856" s="7" t="str">
        <f t="shared" si="276"/>
        <v>TRIM: Ashton (Sdg) - Private Siding (148024)</v>
      </c>
      <c r="B8856" s="7" t="s">
        <v>4923</v>
      </c>
      <c r="C8856" s="7" t="s">
        <v>2974</v>
      </c>
      <c r="D8856" s="14">
        <v>-33.836007500000001</v>
      </c>
      <c r="E8856" s="14">
        <v>20.065886110000001</v>
      </c>
      <c r="F8856" s="7" t="s">
        <v>2977</v>
      </c>
      <c r="G8856" s="7" t="s">
        <v>7014</v>
      </c>
      <c r="H8856" s="7" t="str">
        <f t="shared" si="277"/>
        <v>(-33.8360075, 20.0658861)</v>
      </c>
    </row>
    <row r="8857" spans="1:8" x14ac:dyDescent="0.25">
      <c r="A8857" s="7" t="str">
        <f t="shared" si="276"/>
        <v>TRIM: Beaufort West Dept.Siding 8013 - Departmental Siding (160008)</v>
      </c>
      <c r="B8857" s="7" t="s">
        <v>4924</v>
      </c>
      <c r="C8857" s="7" t="s">
        <v>2991</v>
      </c>
      <c r="D8857" s="14">
        <v>-23.0517</v>
      </c>
      <c r="E8857" s="14">
        <v>29.907800000000002</v>
      </c>
      <c r="F8857" s="7" t="s">
        <v>2977</v>
      </c>
      <c r="G8857" s="7" t="s">
        <v>7015</v>
      </c>
      <c r="H8857" s="7" t="str">
        <f t="shared" si="277"/>
        <v>(-23.0517, 29.9078)</v>
      </c>
    </row>
    <row r="8858" spans="1:8" x14ac:dyDescent="0.25">
      <c r="A8858" s="7" t="str">
        <f t="shared" si="276"/>
        <v>TRIM: Bellville Dept.Weigh Bridge - Weighbridge (160075)</v>
      </c>
      <c r="B8858" s="7" t="s">
        <v>4925</v>
      </c>
      <c r="C8858" s="7" t="s">
        <v>4609</v>
      </c>
      <c r="D8858" s="14">
        <v>-33.90611389</v>
      </c>
      <c r="E8858" s="14">
        <v>18.628183329999999</v>
      </c>
      <c r="F8858" s="7" t="s">
        <v>2977</v>
      </c>
      <c r="G8858" s="7" t="s">
        <v>7016</v>
      </c>
      <c r="H8858" s="7" t="str">
        <f t="shared" si="277"/>
        <v>(-33.9061139, 18.6281833)</v>
      </c>
    </row>
    <row r="8859" spans="1:8" x14ac:dyDescent="0.25">
      <c r="A8859" s="7" t="str">
        <f t="shared" si="276"/>
        <v>TRIM: Bellville Dept.Siding 8021 - Departmental Siding (160105)</v>
      </c>
      <c r="B8859" s="7" t="s">
        <v>4926</v>
      </c>
      <c r="C8859" s="7" t="s">
        <v>2991</v>
      </c>
      <c r="D8859" s="14">
        <v>-33.90611389</v>
      </c>
      <c r="E8859" s="14">
        <v>18.628183329999999</v>
      </c>
      <c r="F8859" s="7" t="s">
        <v>2977</v>
      </c>
      <c r="G8859" s="7" t="s">
        <v>7017</v>
      </c>
      <c r="H8859" s="7" t="str">
        <f t="shared" si="277"/>
        <v>(-33.9061139, 18.6281833)</v>
      </c>
    </row>
    <row r="8860" spans="1:8" x14ac:dyDescent="0.25">
      <c r="A8860" s="7" t="str">
        <f t="shared" si="276"/>
        <v>TRIM: Worcester Dept.Weigh Bridge - Weighbridge (160164)</v>
      </c>
      <c r="B8860" s="7" t="s">
        <v>4927</v>
      </c>
      <c r="C8860" s="7" t="s">
        <v>4609</v>
      </c>
      <c r="D8860" s="14">
        <v>-33.639375000000001</v>
      </c>
      <c r="E8860" s="14">
        <v>19.441983329999999</v>
      </c>
      <c r="F8860" s="7" t="s">
        <v>2977</v>
      </c>
      <c r="G8860" s="7" t="s">
        <v>7018</v>
      </c>
      <c r="H8860" s="7" t="str">
        <f t="shared" si="277"/>
        <v>(-33.639375, 19.4419833)</v>
      </c>
    </row>
    <row r="8861" spans="1:8" x14ac:dyDescent="0.25">
      <c r="A8861" s="7" t="str">
        <f t="shared" si="276"/>
        <v>TRIM: Bellville Repair Siding - Repair (Depot / Siding) (160199)</v>
      </c>
      <c r="B8861" s="7" t="s">
        <v>4928</v>
      </c>
      <c r="C8861" s="7" t="s">
        <v>4889</v>
      </c>
      <c r="D8861" s="14">
        <v>-33.90611389</v>
      </c>
      <c r="E8861" s="14">
        <v>18.628183329999999</v>
      </c>
      <c r="F8861" s="7" t="s">
        <v>2977</v>
      </c>
      <c r="G8861" s="7" t="s">
        <v>7019</v>
      </c>
      <c r="H8861" s="7" t="str">
        <f t="shared" si="277"/>
        <v>(-33.9061139, 18.6281833)</v>
      </c>
    </row>
    <row r="8862" spans="1:8" x14ac:dyDescent="0.25">
      <c r="A8862" s="7" t="str">
        <f t="shared" si="276"/>
        <v>TRIM: Hutchinson Dept.Siding 8223 - Departmental Siding (160334)</v>
      </c>
      <c r="B8862" s="7" t="s">
        <v>4929</v>
      </c>
      <c r="C8862" s="7" t="s">
        <v>2991</v>
      </c>
      <c r="D8862" s="14">
        <v>-28.902699999999999</v>
      </c>
      <c r="E8862" s="14">
        <v>21.6541</v>
      </c>
      <c r="F8862" s="7" t="s">
        <v>2977</v>
      </c>
      <c r="G8862" s="7" t="s">
        <v>7020</v>
      </c>
      <c r="H8862" s="7" t="str">
        <f t="shared" si="277"/>
        <v>(-28.9027, 21.6541)</v>
      </c>
    </row>
    <row r="8863" spans="1:8" x14ac:dyDescent="0.25">
      <c r="A8863" s="7" t="str">
        <f t="shared" si="276"/>
        <v>TRIM: Kalbaskraal Dept.Siding 8224 - Departmental Siding (160342)</v>
      </c>
      <c r="B8863" s="7" t="s">
        <v>4930</v>
      </c>
      <c r="C8863" s="7" t="s">
        <v>2991</v>
      </c>
      <c r="D8863" s="14">
        <v>-33.572177779999997</v>
      </c>
      <c r="E8863" s="14">
        <v>18.64826944</v>
      </c>
      <c r="F8863" s="7" t="s">
        <v>2977</v>
      </c>
      <c r="G8863" s="7" t="s">
        <v>7021</v>
      </c>
      <c r="H8863" s="7" t="str">
        <f t="shared" si="277"/>
        <v>(-33.5721778, 18.6482694)</v>
      </c>
    </row>
    <row r="8864" spans="1:8" x14ac:dyDescent="0.25">
      <c r="A8864" s="7" t="str">
        <f t="shared" si="276"/>
        <v>TRIM: Paardeneiland Dept.Siding 8320 - Departmental Siding (160423)</v>
      </c>
      <c r="B8864" s="7" t="s">
        <v>4931</v>
      </c>
      <c r="C8864" s="7" t="s">
        <v>2991</v>
      </c>
      <c r="D8864" s="14">
        <v>-33.922208329999997</v>
      </c>
      <c r="E8864" s="14">
        <v>18.467593610000002</v>
      </c>
      <c r="F8864" s="7" t="s">
        <v>2977</v>
      </c>
      <c r="G8864" s="7" t="s">
        <v>7022</v>
      </c>
      <c r="H8864" s="7" t="str">
        <f t="shared" si="277"/>
        <v>(-33.9222083, 18.4675936)</v>
      </c>
    </row>
    <row r="8865" spans="1:8" x14ac:dyDescent="0.25">
      <c r="A8865" s="7" t="str">
        <f t="shared" si="276"/>
        <v>TRIM: Stellenbosch Dept.Siding 8362 - Departmental Siding (160598)</v>
      </c>
      <c r="B8865" s="7" t="s">
        <v>4932</v>
      </c>
      <c r="C8865" s="7" t="s">
        <v>2991</v>
      </c>
      <c r="D8865" s="14">
        <v>-33.938716669999998</v>
      </c>
      <c r="E8865" s="14">
        <v>18.850214439999998</v>
      </c>
      <c r="F8865" s="7" t="s">
        <v>2977</v>
      </c>
      <c r="G8865" s="7" t="s">
        <v>7023</v>
      </c>
      <c r="H8865" s="7" t="str">
        <f t="shared" si="277"/>
        <v>(-33.9387167, 18.8502144)</v>
      </c>
    </row>
    <row r="8866" spans="1:8" x14ac:dyDescent="0.25">
      <c r="A8866" s="7" t="str">
        <f t="shared" si="276"/>
        <v>TRIM: Table Bay Harbour Dept.Siding 8366 - Departmental Siding (160652)</v>
      </c>
      <c r="B8866" s="7" t="s">
        <v>4933</v>
      </c>
      <c r="C8866" s="7" t="s">
        <v>2991</v>
      </c>
      <c r="D8866" s="14">
        <v>-30.355599999999999</v>
      </c>
      <c r="E8866" s="14">
        <v>23.278300000000002</v>
      </c>
      <c r="F8866" s="7" t="s">
        <v>2977</v>
      </c>
      <c r="G8866" s="7" t="s">
        <v>7024</v>
      </c>
      <c r="H8866" s="7" t="str">
        <f t="shared" si="277"/>
        <v>(-30.3556, 23.2783)</v>
      </c>
    </row>
    <row r="8867" spans="1:8" x14ac:dyDescent="0.25">
      <c r="A8867" s="7" t="str">
        <f t="shared" si="276"/>
        <v>TRIM: Touwsrivier Dept.Siding 8368 - Departmental Siding (160695)</v>
      </c>
      <c r="B8867" s="7" t="s">
        <v>4934</v>
      </c>
      <c r="C8867" s="7" t="s">
        <v>2991</v>
      </c>
      <c r="D8867" s="14">
        <v>-34.045299999999997</v>
      </c>
      <c r="E8867" s="14">
        <v>20.296700000000001</v>
      </c>
      <c r="F8867" s="7" t="s">
        <v>2977</v>
      </c>
      <c r="G8867" s="7" t="s">
        <v>7025</v>
      </c>
      <c r="H8867" s="7" t="str">
        <f t="shared" si="277"/>
        <v>(-34.0453, 20.2967)</v>
      </c>
    </row>
    <row r="8868" spans="1:8" x14ac:dyDescent="0.25">
      <c r="A8868" s="7" t="str">
        <f t="shared" si="276"/>
        <v>TRIM: Worcester Dept.Siding 8767 - Departmental Siding (161063)</v>
      </c>
      <c r="B8868" s="7" t="s">
        <v>4935</v>
      </c>
      <c r="C8868" s="7" t="s">
        <v>2991</v>
      </c>
      <c r="D8868" s="14">
        <v>-33.639375000000001</v>
      </c>
      <c r="E8868" s="14">
        <v>19.441983329999999</v>
      </c>
      <c r="F8868" s="7" t="s">
        <v>2977</v>
      </c>
      <c r="G8868" s="7" t="s">
        <v>7026</v>
      </c>
      <c r="H8868" s="7" t="str">
        <f t="shared" si="277"/>
        <v>(-33.639375, 19.4419833)</v>
      </c>
    </row>
    <row r="8869" spans="1:8" x14ac:dyDescent="0.25">
      <c r="A8869" s="7" t="str">
        <f t="shared" si="276"/>
        <v>TRIM: Beaufort West Dept.Siding 8781 - Departmental Siding (161136)</v>
      </c>
      <c r="B8869" s="7" t="s">
        <v>4936</v>
      </c>
      <c r="C8869" s="7" t="s">
        <v>2991</v>
      </c>
      <c r="D8869" s="14">
        <v>-32.351682779999997</v>
      </c>
      <c r="E8869" s="14">
        <v>22.577905560000001</v>
      </c>
      <c r="F8869" s="7" t="s">
        <v>2977</v>
      </c>
      <c r="G8869" s="7" t="s">
        <v>7027</v>
      </c>
      <c r="H8869" s="7" t="str">
        <f t="shared" si="277"/>
        <v>(-32.3516828, 22.5779056)</v>
      </c>
    </row>
    <row r="8870" spans="1:8" x14ac:dyDescent="0.25">
      <c r="A8870" s="7" t="str">
        <f t="shared" si="276"/>
        <v>TRIM: Bellville Dept.Siding 8792 - Departmental Siding (161187)</v>
      </c>
      <c r="B8870" s="7" t="s">
        <v>4937</v>
      </c>
      <c r="C8870" s="7" t="s">
        <v>2991</v>
      </c>
      <c r="D8870" s="14">
        <v>-33.90611389</v>
      </c>
      <c r="E8870" s="14">
        <v>18.628183329999999</v>
      </c>
      <c r="F8870" s="7" t="s">
        <v>2977</v>
      </c>
      <c r="G8870" s="7" t="s">
        <v>7028</v>
      </c>
      <c r="H8870" s="7" t="str">
        <f t="shared" si="277"/>
        <v>(-33.9061139, 18.6281833)</v>
      </c>
    </row>
    <row r="8871" spans="1:8" x14ac:dyDescent="0.25">
      <c r="A8871" s="7" t="str">
        <f t="shared" si="276"/>
        <v>TRIM: Maitland Wash Out Siding - Wash Out Siding (161314)</v>
      </c>
      <c r="B8871" s="7" t="s">
        <v>4938</v>
      </c>
      <c r="C8871" s="7" t="s">
        <v>4091</v>
      </c>
      <c r="D8871" s="14">
        <v>-23.637599999999999</v>
      </c>
      <c r="E8871" s="14">
        <v>29.903099999999998</v>
      </c>
      <c r="F8871" s="7" t="s">
        <v>2977</v>
      </c>
      <c r="G8871" s="7" t="s">
        <v>7029</v>
      </c>
      <c r="H8871" s="7" t="str">
        <f t="shared" si="277"/>
        <v>(-23.6376, 29.9031)</v>
      </c>
    </row>
    <row r="8872" spans="1:8" x14ac:dyDescent="0.25">
      <c r="A8872" s="7" t="str">
        <f t="shared" si="276"/>
        <v>TRIM: Bellville Staging - Staging Area (161357)</v>
      </c>
      <c r="B8872" s="7" t="s">
        <v>4939</v>
      </c>
      <c r="C8872" s="7" t="s">
        <v>4940</v>
      </c>
      <c r="D8872" s="14">
        <v>-23.4938</v>
      </c>
      <c r="E8872" s="14">
        <v>29.924800000000001</v>
      </c>
      <c r="F8872" s="7" t="s">
        <v>2977</v>
      </c>
      <c r="G8872" s="7" t="s">
        <v>7030</v>
      </c>
      <c r="H8872" s="7" t="str">
        <f t="shared" si="277"/>
        <v>(-23.4938, 29.9248)</v>
      </c>
    </row>
    <row r="8873" spans="1:8" x14ac:dyDescent="0.25">
      <c r="A8873" s="7" t="str">
        <f t="shared" si="276"/>
        <v>TRIM: Soutrivier Workshop Locos - Truck Workshop Depot (161462)</v>
      </c>
      <c r="B8873" s="7" t="s">
        <v>4941</v>
      </c>
      <c r="C8873" s="7" t="s">
        <v>3620</v>
      </c>
      <c r="D8873" s="14">
        <v>-33.927138890000002</v>
      </c>
      <c r="E8873" s="14">
        <v>18.465408329999999</v>
      </c>
      <c r="F8873" s="7" t="s">
        <v>2977</v>
      </c>
      <c r="G8873" s="7" t="s">
        <v>7031</v>
      </c>
      <c r="H8873" s="7" t="str">
        <f t="shared" si="277"/>
        <v>(-33.9271389, 18.4654083)</v>
      </c>
    </row>
    <row r="8874" spans="1:8" x14ac:dyDescent="0.25">
      <c r="A8874" s="7" t="str">
        <f t="shared" si="276"/>
        <v>TRIM: Beaufort West Repair Depot - Repair (Depot / Siding) (161683)</v>
      </c>
      <c r="B8874" s="7" t="s">
        <v>4942</v>
      </c>
      <c r="C8874" s="7" t="s">
        <v>4889</v>
      </c>
      <c r="D8874" s="14">
        <v>-29.7774</v>
      </c>
      <c r="E8874" s="14">
        <v>30.767700000000001</v>
      </c>
      <c r="F8874" s="7" t="s">
        <v>2977</v>
      </c>
      <c r="G8874" s="7" t="s">
        <v>7032</v>
      </c>
      <c r="H8874" s="7" t="str">
        <f t="shared" si="277"/>
        <v>(-29.7774, 30.7677)</v>
      </c>
    </row>
    <row r="8875" spans="1:8" x14ac:dyDescent="0.25">
      <c r="A8875" s="7" t="str">
        <f t="shared" si="276"/>
        <v>TRIM: Epping Mark Yard - Yard (161748)</v>
      </c>
      <c r="B8875" s="7" t="s">
        <v>4943</v>
      </c>
      <c r="C8875" s="7" t="s">
        <v>4944</v>
      </c>
      <c r="D8875" s="14">
        <v>-33.925833330000003</v>
      </c>
      <c r="E8875" s="14">
        <v>18.47696389</v>
      </c>
      <c r="F8875" s="7" t="s">
        <v>2977</v>
      </c>
      <c r="G8875" s="7" t="s">
        <v>7033</v>
      </c>
      <c r="H8875" s="7" t="str">
        <f t="shared" si="277"/>
        <v>(-33.9258333, 18.4769639)</v>
      </c>
    </row>
    <row r="8876" spans="1:8" x14ac:dyDescent="0.25">
      <c r="A8876" s="7" t="str">
        <f t="shared" si="276"/>
        <v>TRIM: Ashton Yard - Yard (161764)</v>
      </c>
      <c r="B8876" s="7" t="s">
        <v>4945</v>
      </c>
      <c r="C8876" s="7" t="s">
        <v>4944</v>
      </c>
      <c r="D8876" s="14">
        <v>-33.618763889999997</v>
      </c>
      <c r="E8876" s="14">
        <v>20.69834861</v>
      </c>
      <c r="F8876" s="7" t="s">
        <v>2977</v>
      </c>
      <c r="G8876" s="7" t="s">
        <v>7034</v>
      </c>
      <c r="H8876" s="7" t="str">
        <f t="shared" si="277"/>
        <v>(-33.6187639, 20.6983486)</v>
      </c>
    </row>
    <row r="8877" spans="1:8" x14ac:dyDescent="0.25">
      <c r="A8877" s="7" t="str">
        <f t="shared" si="276"/>
        <v>TRIM: Bellville  Sidings - Shunting Marshalling Yard (161799)</v>
      </c>
      <c r="B8877" s="7" t="s">
        <v>4946</v>
      </c>
      <c r="C8877" s="7" t="s">
        <v>3310</v>
      </c>
      <c r="D8877" s="14">
        <v>-26.329699999999999</v>
      </c>
      <c r="E8877" s="14">
        <v>26.43</v>
      </c>
      <c r="F8877" s="7" t="s">
        <v>2977</v>
      </c>
      <c r="G8877" s="7" t="s">
        <v>7035</v>
      </c>
      <c r="H8877" s="7" t="str">
        <f t="shared" si="277"/>
        <v>(-26.3297, 26.43)</v>
      </c>
    </row>
    <row r="8878" spans="1:8" x14ac:dyDescent="0.25">
      <c r="A8878" s="7" t="str">
        <f t="shared" si="276"/>
        <v>TRIM: De Aar - Station (200018)</v>
      </c>
      <c r="B8878" s="7" t="s">
        <v>789</v>
      </c>
      <c r="C8878" s="7" t="s">
        <v>2979</v>
      </c>
      <c r="D8878" s="14">
        <v>-30.649996000000002</v>
      </c>
      <c r="E8878" s="14">
        <v>24.014759000000002</v>
      </c>
      <c r="F8878" s="7" t="s">
        <v>2977</v>
      </c>
      <c r="G8878" s="7" t="s">
        <v>7036</v>
      </c>
      <c r="H8878" s="7" t="str">
        <f t="shared" si="277"/>
        <v>(-30.649996, 24.014759)</v>
      </c>
    </row>
    <row r="8879" spans="1:8" x14ac:dyDescent="0.25">
      <c r="A8879" s="7" t="str">
        <f t="shared" si="276"/>
        <v>TRIM: Houtkraal - Station (200026)</v>
      </c>
      <c r="B8879" s="7" t="s">
        <v>838</v>
      </c>
      <c r="C8879" s="7" t="s">
        <v>2979</v>
      </c>
      <c r="D8879" s="14">
        <v>-30.392368000000001</v>
      </c>
      <c r="E8879" s="14">
        <v>24.094677999999998</v>
      </c>
      <c r="F8879" s="7" t="s">
        <v>2977</v>
      </c>
      <c r="G8879" s="7" t="s">
        <v>7037</v>
      </c>
      <c r="H8879" s="7" t="str">
        <f t="shared" si="277"/>
        <v>(-30.392368, 24.094678)</v>
      </c>
    </row>
    <row r="8880" spans="1:8" x14ac:dyDescent="0.25">
      <c r="A8880" s="7" t="str">
        <f t="shared" si="276"/>
        <v>TRIM: Potfontein - Station (200042)</v>
      </c>
      <c r="B8880" s="7" t="s">
        <v>887</v>
      </c>
      <c r="C8880" s="7" t="s">
        <v>2979</v>
      </c>
      <c r="D8880" s="14">
        <v>-30.202403</v>
      </c>
      <c r="E8880" s="14">
        <v>24.116775000000001</v>
      </c>
      <c r="F8880" s="7" t="s">
        <v>2977</v>
      </c>
      <c r="G8880" s="7" t="s">
        <v>7038</v>
      </c>
      <c r="H8880" s="7" t="str">
        <f t="shared" si="277"/>
        <v>(-30.202403, 24.116775)</v>
      </c>
    </row>
    <row r="8881" spans="1:8" x14ac:dyDescent="0.25">
      <c r="A8881" s="7" t="str">
        <f t="shared" si="276"/>
        <v>TRIM: Poupan - Station (200077)</v>
      </c>
      <c r="B8881" s="7" t="s">
        <v>888</v>
      </c>
      <c r="C8881" s="7" t="s">
        <v>2979</v>
      </c>
      <c r="D8881" s="14">
        <v>-30.042528999999998</v>
      </c>
      <c r="E8881" s="14">
        <v>24.146998</v>
      </c>
      <c r="F8881" s="7" t="s">
        <v>2977</v>
      </c>
      <c r="G8881" s="7" t="s">
        <v>7039</v>
      </c>
      <c r="H8881" s="7" t="str">
        <f t="shared" si="277"/>
        <v>(-30.042529, 24.146998)</v>
      </c>
    </row>
    <row r="8882" spans="1:8" x14ac:dyDescent="0.25">
      <c r="A8882" s="7" t="str">
        <f t="shared" si="276"/>
        <v>TRIM: Kraankuil - Station (200085)</v>
      </c>
      <c r="B8882" s="7" t="s">
        <v>870</v>
      </c>
      <c r="C8882" s="7" t="s">
        <v>2979</v>
      </c>
      <c r="D8882" s="14">
        <v>-29.881609999999998</v>
      </c>
      <c r="E8882" s="14">
        <v>24.180769000000002</v>
      </c>
      <c r="F8882" s="7" t="s">
        <v>2977</v>
      </c>
      <c r="G8882" s="7" t="s">
        <v>7040</v>
      </c>
      <c r="H8882" s="7" t="str">
        <f t="shared" si="277"/>
        <v>(-29.88161, 24.180769)</v>
      </c>
    </row>
    <row r="8883" spans="1:8" x14ac:dyDescent="0.25">
      <c r="A8883" s="7" t="str">
        <f t="shared" si="276"/>
        <v>TRIM: Oranjerivier - Station (200093)</v>
      </c>
      <c r="B8883" s="7" t="s">
        <v>4947</v>
      </c>
      <c r="C8883" s="7" t="s">
        <v>2979</v>
      </c>
      <c r="D8883" s="14">
        <v>-29.668302000000001</v>
      </c>
      <c r="E8883" s="14">
        <v>24.207726999999998</v>
      </c>
      <c r="F8883" s="7" t="s">
        <v>2977</v>
      </c>
      <c r="G8883" s="7" t="s">
        <v>7041</v>
      </c>
      <c r="H8883" s="7" t="str">
        <f t="shared" si="277"/>
        <v>(-29.668302, 24.207727)</v>
      </c>
    </row>
    <row r="8884" spans="1:8" x14ac:dyDescent="0.25">
      <c r="A8884" s="7" t="str">
        <f t="shared" si="276"/>
        <v>TRIM: Witput - Station (200115)</v>
      </c>
      <c r="B8884" s="7" t="s">
        <v>944</v>
      </c>
      <c r="C8884" s="7" t="s">
        <v>2979</v>
      </c>
      <c r="D8884" s="14">
        <v>-29.528549999999999</v>
      </c>
      <c r="E8884" s="14">
        <v>24.264468000000001</v>
      </c>
      <c r="F8884" s="7" t="s">
        <v>2977</v>
      </c>
      <c r="G8884" s="7" t="s">
        <v>7042</v>
      </c>
      <c r="H8884" s="7" t="str">
        <f t="shared" si="277"/>
        <v>(-29.52855, 24.264468)</v>
      </c>
    </row>
    <row r="8885" spans="1:8" x14ac:dyDescent="0.25">
      <c r="A8885" s="7" t="str">
        <f t="shared" si="276"/>
        <v>TRIM: Belmont - Station (200123)</v>
      </c>
      <c r="B8885" s="7" t="s">
        <v>763</v>
      </c>
      <c r="C8885" s="7" t="s">
        <v>2979</v>
      </c>
      <c r="D8885" s="14">
        <v>-29.416371999999999</v>
      </c>
      <c r="E8885" s="14">
        <v>24.367851000000002</v>
      </c>
      <c r="F8885" s="7" t="s">
        <v>2977</v>
      </c>
      <c r="G8885" s="7" t="s">
        <v>7043</v>
      </c>
      <c r="H8885" s="7" t="str">
        <f t="shared" si="277"/>
        <v>(-29.416372, 24.367851)</v>
      </c>
    </row>
    <row r="8886" spans="1:8" x14ac:dyDescent="0.25">
      <c r="A8886" s="7" t="str">
        <f t="shared" si="276"/>
        <v>TRIM: Graspan - Station (200131)</v>
      </c>
      <c r="B8886" s="7" t="s">
        <v>4948</v>
      </c>
      <c r="C8886" s="7" t="s">
        <v>2979</v>
      </c>
      <c r="D8886" s="14">
        <v>-29.316951</v>
      </c>
      <c r="E8886" s="14">
        <v>24.449786</v>
      </c>
      <c r="F8886" s="7" t="s">
        <v>2977</v>
      </c>
      <c r="G8886" s="7" t="s">
        <v>7044</v>
      </c>
      <c r="H8886" s="7" t="str">
        <f t="shared" si="277"/>
        <v>(-29.316951, 24.449786)</v>
      </c>
    </row>
    <row r="8887" spans="1:8" x14ac:dyDescent="0.25">
      <c r="A8887" s="7" t="str">
        <f t="shared" si="276"/>
        <v>TRIM: Heuningneskloof - Station (200166)</v>
      </c>
      <c r="B8887" s="7" t="s">
        <v>4949</v>
      </c>
      <c r="C8887" s="7" t="s">
        <v>2979</v>
      </c>
      <c r="D8887" s="14">
        <v>-29.198001999999999</v>
      </c>
      <c r="E8887" s="14">
        <v>24.540944</v>
      </c>
      <c r="F8887" s="7" t="s">
        <v>2977</v>
      </c>
      <c r="G8887" s="7" t="s">
        <v>7045</v>
      </c>
      <c r="H8887" s="7" t="str">
        <f t="shared" si="277"/>
        <v>(-29.198002, 24.540944)</v>
      </c>
    </row>
    <row r="8888" spans="1:8" x14ac:dyDescent="0.25">
      <c r="A8888" s="7" t="str">
        <f t="shared" si="276"/>
        <v>TRIM: Modderrivier - Station (200174)</v>
      </c>
      <c r="B8888" s="7" t="s">
        <v>879</v>
      </c>
      <c r="C8888" s="7" t="s">
        <v>2979</v>
      </c>
      <c r="D8888" s="14">
        <v>-29.024443999999999</v>
      </c>
      <c r="E8888" s="14">
        <v>24.635083000000002</v>
      </c>
      <c r="F8888" s="7" t="s">
        <v>2977</v>
      </c>
      <c r="G8888" s="7" t="s">
        <v>7046</v>
      </c>
      <c r="H8888" s="7" t="str">
        <f t="shared" si="277"/>
        <v>(-29.024444, 24.635083)</v>
      </c>
    </row>
    <row r="8889" spans="1:8" x14ac:dyDescent="0.25">
      <c r="A8889" s="7" t="str">
        <f t="shared" si="276"/>
        <v>TRIM: Kimberley - Station (200182)</v>
      </c>
      <c r="B8889" s="7" t="s">
        <v>851</v>
      </c>
      <c r="C8889" s="7" t="s">
        <v>2979</v>
      </c>
      <c r="D8889" s="14">
        <v>-28.731677999999999</v>
      </c>
      <c r="E8889" s="14">
        <v>24.770412</v>
      </c>
      <c r="F8889" s="7" t="s">
        <v>2977</v>
      </c>
      <c r="G8889" s="7" t="s">
        <v>7047</v>
      </c>
      <c r="H8889" s="7" t="str">
        <f t="shared" si="277"/>
        <v>(-28.731678, 24.770412)</v>
      </c>
    </row>
    <row r="8890" spans="1:8" x14ac:dyDescent="0.25">
      <c r="A8890" s="7" t="str">
        <f t="shared" si="276"/>
        <v>TRIM: Riverton - Station (200212)</v>
      </c>
      <c r="B8890" s="7" t="s">
        <v>915</v>
      </c>
      <c r="C8890" s="7" t="s">
        <v>2979</v>
      </c>
      <c r="D8890" s="14">
        <v>-28.498667000000001</v>
      </c>
      <c r="E8890" s="14">
        <v>24.780407</v>
      </c>
      <c r="F8890" s="7" t="s">
        <v>2977</v>
      </c>
      <c r="G8890" s="7" t="s">
        <v>7048</v>
      </c>
      <c r="H8890" s="7" t="str">
        <f t="shared" si="277"/>
        <v>(-28.498667, 24.780407)</v>
      </c>
    </row>
    <row r="8891" spans="1:8" x14ac:dyDescent="0.25">
      <c r="A8891" s="7" t="str">
        <f t="shared" si="276"/>
        <v>TRIM: Windsorton Road - Station (200239)</v>
      </c>
      <c r="B8891" s="7" t="s">
        <v>941</v>
      </c>
      <c r="C8891" s="7" t="s">
        <v>2979</v>
      </c>
      <c r="D8891" s="14">
        <v>-28.347807</v>
      </c>
      <c r="E8891" s="14">
        <v>24.821515000000002</v>
      </c>
      <c r="F8891" s="7" t="s">
        <v>2977</v>
      </c>
      <c r="G8891" s="7" t="s">
        <v>7049</v>
      </c>
      <c r="H8891" s="7" t="str">
        <f t="shared" si="277"/>
        <v>(-28.347807, 24.821515)</v>
      </c>
    </row>
    <row r="8892" spans="1:8" x14ac:dyDescent="0.25">
      <c r="A8892" s="7" t="str">
        <f t="shared" si="276"/>
        <v>TRIM: Warrenton - Station (200247)</v>
      </c>
      <c r="B8892" s="7" t="s">
        <v>932</v>
      </c>
      <c r="C8892" s="7" t="s">
        <v>2979</v>
      </c>
      <c r="D8892" s="14">
        <v>-28.115494999999999</v>
      </c>
      <c r="E8892" s="14">
        <v>24.867189</v>
      </c>
      <c r="F8892" s="7" t="s">
        <v>2977</v>
      </c>
      <c r="G8892" s="7" t="s">
        <v>7050</v>
      </c>
      <c r="H8892" s="7" t="str">
        <f t="shared" si="277"/>
        <v>(-28.115495, 24.867189)</v>
      </c>
    </row>
    <row r="8893" spans="1:8" x14ac:dyDescent="0.25">
      <c r="A8893" s="7" t="str">
        <f t="shared" si="276"/>
        <v>TRIM: Veertien Strome - Repair (Depot / Siding) + Sta (200263)</v>
      </c>
      <c r="B8893" s="7" t="s">
        <v>955</v>
      </c>
      <c r="C8893" s="7" t="s">
        <v>4950</v>
      </c>
      <c r="D8893" s="14">
        <v>-25.715906</v>
      </c>
      <c r="E8893" s="14">
        <v>28.322361000000001</v>
      </c>
      <c r="F8893" s="7" t="s">
        <v>2977</v>
      </c>
      <c r="G8893" s="7" t="s">
        <v>7051</v>
      </c>
      <c r="H8893" s="7" t="str">
        <f t="shared" si="277"/>
        <v>(-25.715906, 28.322361)</v>
      </c>
    </row>
    <row r="8894" spans="1:8" x14ac:dyDescent="0.25">
      <c r="A8894" s="7" t="str">
        <f t="shared" si="276"/>
        <v>TRIM: Jan Kempdorp - Station (200271)</v>
      </c>
      <c r="B8894" s="7" t="s">
        <v>829</v>
      </c>
      <c r="C8894" s="7" t="s">
        <v>2979</v>
      </c>
      <c r="D8894" s="14">
        <v>-27.907889999999998</v>
      </c>
      <c r="E8894" s="14">
        <v>24.823765999999999</v>
      </c>
      <c r="F8894" s="7" t="s">
        <v>2977</v>
      </c>
      <c r="G8894" s="7" t="s">
        <v>7052</v>
      </c>
      <c r="H8894" s="7" t="str">
        <f t="shared" si="277"/>
        <v>(-27.90789, 24.823766)</v>
      </c>
    </row>
    <row r="8895" spans="1:8" x14ac:dyDescent="0.25">
      <c r="A8895" s="7" t="str">
        <f t="shared" si="276"/>
        <v>TRIM: Hartswater - Station (200298)</v>
      </c>
      <c r="B8895" s="7" t="s">
        <v>816</v>
      </c>
      <c r="C8895" s="7" t="s">
        <v>2979</v>
      </c>
      <c r="D8895" s="14">
        <v>-27.771578999999999</v>
      </c>
      <c r="E8895" s="14">
        <v>24.792942</v>
      </c>
      <c r="F8895" s="7" t="s">
        <v>2977</v>
      </c>
      <c r="G8895" s="7" t="s">
        <v>7053</v>
      </c>
      <c r="H8895" s="7" t="str">
        <f t="shared" si="277"/>
        <v>(-27.771579, 24.792942)</v>
      </c>
    </row>
    <row r="8896" spans="1:8" x14ac:dyDescent="0.25">
      <c r="A8896" s="7" t="str">
        <f t="shared" si="276"/>
        <v>TRIM: Magogong - Repair (Depot / Siding) + Sta (200328)</v>
      </c>
      <c r="B8896" s="7" t="s">
        <v>858</v>
      </c>
      <c r="C8896" s="7" t="s">
        <v>4950</v>
      </c>
      <c r="D8896" s="14">
        <v>-27.671372000000002</v>
      </c>
      <c r="E8896" s="14">
        <v>24.770833</v>
      </c>
      <c r="F8896" s="7" t="s">
        <v>2977</v>
      </c>
      <c r="G8896" s="7" t="s">
        <v>7054</v>
      </c>
      <c r="H8896" s="7" t="str">
        <f t="shared" si="277"/>
        <v>(-27.671372, 24.770833)</v>
      </c>
    </row>
    <row r="8897" spans="1:8" x14ac:dyDescent="0.25">
      <c r="A8897" s="7" t="str">
        <f t="shared" ref="A8897:A8960" si="278">"TRIM: " &amp; B8897 &amp; " - " &amp; C8897 &amp; " (" &amp; G8897 &amp; ")"</f>
        <v>TRIM: Taung - Station (200336)</v>
      </c>
      <c r="B8897" s="7" t="s">
        <v>1493</v>
      </c>
      <c r="C8897" s="7" t="s">
        <v>2979</v>
      </c>
      <c r="D8897" s="14">
        <v>-27.566193999999999</v>
      </c>
      <c r="E8897" s="14">
        <v>24.747104</v>
      </c>
      <c r="F8897" s="7" t="s">
        <v>2977</v>
      </c>
      <c r="G8897" s="7" t="s">
        <v>7055</v>
      </c>
      <c r="H8897" s="7" t="str">
        <f t="shared" ref="H8897:H8960" si="279">"(" &amp; TEXT(D8897, "#.#######") &amp; ", " &amp; TEXT(E8897, "#.#######") &amp; ")"</f>
        <v>(-27.566194, 24.747104)</v>
      </c>
    </row>
    <row r="8898" spans="1:8" x14ac:dyDescent="0.25">
      <c r="A8898" s="7" t="str">
        <f t="shared" si="278"/>
        <v>TRIM: Pudimoe - Station (200344)</v>
      </c>
      <c r="B8898" s="7" t="s">
        <v>1419</v>
      </c>
      <c r="C8898" s="7" t="s">
        <v>2979</v>
      </c>
      <c r="D8898" s="14">
        <v>-27.389184</v>
      </c>
      <c r="E8898" s="14">
        <v>24.71106</v>
      </c>
      <c r="F8898" s="7" t="s">
        <v>2977</v>
      </c>
      <c r="G8898" s="7" t="s">
        <v>7056</v>
      </c>
      <c r="H8898" s="7" t="str">
        <f t="shared" si="279"/>
        <v>(-27.389184, 24.71106)</v>
      </c>
    </row>
    <row r="8899" spans="1:8" x14ac:dyDescent="0.25">
      <c r="A8899" s="7" t="str">
        <f t="shared" si="278"/>
        <v>TRIM: Vryburg - Station (200379)</v>
      </c>
      <c r="B8899" s="7" t="s">
        <v>1520</v>
      </c>
      <c r="C8899" s="7" t="s">
        <v>2979</v>
      </c>
      <c r="D8899" s="14">
        <v>-26.9575</v>
      </c>
      <c r="E8899" s="14">
        <v>24.749938</v>
      </c>
      <c r="F8899" s="7" t="s">
        <v>2977</v>
      </c>
      <c r="G8899" s="7" t="s">
        <v>7057</v>
      </c>
      <c r="H8899" s="7" t="str">
        <f t="shared" si="279"/>
        <v>(-26.9575, 24.749938)</v>
      </c>
    </row>
    <row r="8900" spans="1:8" x14ac:dyDescent="0.25">
      <c r="A8900" s="7" t="str">
        <f t="shared" si="278"/>
        <v>TRIM: Kameel - Station (200387)</v>
      </c>
      <c r="B8900" s="7" t="s">
        <v>1321</v>
      </c>
      <c r="C8900" s="7" t="s">
        <v>2979</v>
      </c>
      <c r="D8900" s="14">
        <v>-26.600428999999998</v>
      </c>
      <c r="E8900" s="14">
        <v>25.040911000000001</v>
      </c>
      <c r="F8900" s="7" t="s">
        <v>3149</v>
      </c>
      <c r="G8900" s="7" t="s">
        <v>7058</v>
      </c>
      <c r="H8900" s="7" t="str">
        <f t="shared" si="279"/>
        <v>(-26.600429, 25.040911)</v>
      </c>
    </row>
    <row r="8901" spans="1:8" x14ac:dyDescent="0.25">
      <c r="A8901" s="7" t="str">
        <f t="shared" si="278"/>
        <v>TRIM: Madibogo - Station (200395)</v>
      </c>
      <c r="B8901" s="7" t="s">
        <v>1382</v>
      </c>
      <c r="C8901" s="7" t="s">
        <v>2979</v>
      </c>
      <c r="D8901" s="14">
        <v>-26.42511</v>
      </c>
      <c r="E8901" s="14">
        <v>25.191364</v>
      </c>
      <c r="F8901" s="7" t="s">
        <v>3149</v>
      </c>
      <c r="G8901" s="7" t="s">
        <v>7059</v>
      </c>
      <c r="H8901" s="7" t="str">
        <f t="shared" si="279"/>
        <v>(-26.42511, 25.191364)</v>
      </c>
    </row>
    <row r="8902" spans="1:8" x14ac:dyDescent="0.25">
      <c r="A8902" s="7" t="str">
        <f t="shared" si="278"/>
        <v>TRIM: Mareetsane - Station (200417)</v>
      </c>
      <c r="B8902" s="7" t="s">
        <v>1369</v>
      </c>
      <c r="C8902" s="7" t="s">
        <v>2979</v>
      </c>
      <c r="D8902" s="14">
        <v>-26.145599000000001</v>
      </c>
      <c r="E8902" s="14">
        <v>25.426461</v>
      </c>
      <c r="F8902" s="7" t="s">
        <v>3149</v>
      </c>
      <c r="G8902" s="7" t="s">
        <v>7060</v>
      </c>
      <c r="H8902" s="7" t="str">
        <f t="shared" si="279"/>
        <v>(-26.145599, 25.426461)</v>
      </c>
    </row>
    <row r="8903" spans="1:8" x14ac:dyDescent="0.25">
      <c r="A8903" s="7" t="str">
        <f t="shared" si="278"/>
        <v>TRIM: Mafikeng - Station (200425)</v>
      </c>
      <c r="B8903" s="7" t="s">
        <v>4951</v>
      </c>
      <c r="C8903" s="7" t="s">
        <v>2979</v>
      </c>
      <c r="D8903" s="14">
        <v>-25.863641999999999</v>
      </c>
      <c r="E8903" s="14">
        <v>25.638486</v>
      </c>
      <c r="F8903" s="7" t="s">
        <v>3149</v>
      </c>
      <c r="G8903" s="7" t="s">
        <v>7061</v>
      </c>
      <c r="H8903" s="7" t="str">
        <f t="shared" si="279"/>
        <v>(-25.863642, 25.638486)</v>
      </c>
    </row>
    <row r="8904" spans="1:8" x14ac:dyDescent="0.25">
      <c r="A8904" s="7" t="str">
        <f t="shared" si="278"/>
        <v>TRIM: Ramatlhabama - Station (200433)</v>
      </c>
      <c r="B8904" s="7" t="s">
        <v>4952</v>
      </c>
      <c r="C8904" s="7" t="s">
        <v>2979</v>
      </c>
      <c r="D8904" s="14">
        <v>-25.648617000000002</v>
      </c>
      <c r="E8904" s="14">
        <v>25.575198</v>
      </c>
      <c r="F8904" s="7" t="s">
        <v>3149</v>
      </c>
      <c r="G8904" s="7" t="s">
        <v>7062</v>
      </c>
      <c r="H8904" s="7" t="str">
        <f t="shared" si="279"/>
        <v>(-25.648617, 25.575198)</v>
      </c>
    </row>
    <row r="8905" spans="1:8" x14ac:dyDescent="0.25">
      <c r="A8905" s="7" t="str">
        <f t="shared" si="278"/>
        <v>TRIM: Barkly West - Station (200468)</v>
      </c>
      <c r="B8905" s="7" t="s">
        <v>767</v>
      </c>
      <c r="C8905" s="7" t="s">
        <v>2979</v>
      </c>
      <c r="D8905" s="14">
        <v>-28.534624999999998</v>
      </c>
      <c r="E8905" s="14">
        <v>24.531241999999999</v>
      </c>
      <c r="F8905" s="7" t="s">
        <v>2977</v>
      </c>
      <c r="G8905" s="7" t="s">
        <v>7063</v>
      </c>
      <c r="H8905" s="7" t="str">
        <f t="shared" si="279"/>
        <v>(-28.534625, 24.531242)</v>
      </c>
    </row>
    <row r="8906" spans="1:8" x14ac:dyDescent="0.25">
      <c r="A8906" s="7" t="str">
        <f t="shared" si="278"/>
        <v>TRIM: Ulco - Station (200476)</v>
      </c>
      <c r="B8906" s="7" t="s">
        <v>951</v>
      </c>
      <c r="C8906" s="7" t="s">
        <v>2979</v>
      </c>
      <c r="D8906" s="14">
        <v>-28.354336</v>
      </c>
      <c r="E8906" s="14">
        <v>24.290665000000001</v>
      </c>
      <c r="F8906" s="7" t="s">
        <v>2977</v>
      </c>
      <c r="G8906" s="7" t="s">
        <v>7064</v>
      </c>
      <c r="H8906" s="7" t="str">
        <f t="shared" si="279"/>
        <v>(-28.354336, 24.290665)</v>
      </c>
    </row>
    <row r="8907" spans="1:8" x14ac:dyDescent="0.25">
      <c r="A8907" s="7" t="str">
        <f t="shared" si="278"/>
        <v>TRIM: Koopmansfontein - Station (200484)</v>
      </c>
      <c r="B8907" s="7" t="s">
        <v>867</v>
      </c>
      <c r="C8907" s="7" t="s">
        <v>2979</v>
      </c>
      <c r="D8907" s="14">
        <v>-28.240582</v>
      </c>
      <c r="E8907" s="14">
        <v>24.037607000000001</v>
      </c>
      <c r="F8907" s="7" t="s">
        <v>2977</v>
      </c>
      <c r="G8907" s="7" t="s">
        <v>7065</v>
      </c>
      <c r="H8907" s="7" t="str">
        <f t="shared" si="279"/>
        <v>(-28.240582, 24.037607)</v>
      </c>
    </row>
    <row r="8908" spans="1:8" x14ac:dyDescent="0.25">
      <c r="A8908" s="7" t="str">
        <f t="shared" si="278"/>
        <v>TRIM: Silver Streams - Station (200506)</v>
      </c>
      <c r="B8908" s="7" t="s">
        <v>928</v>
      </c>
      <c r="C8908" s="7" t="s">
        <v>2979</v>
      </c>
      <c r="D8908" s="14">
        <v>-28.346990999999999</v>
      </c>
      <c r="E8908" s="14">
        <v>23.576616000000001</v>
      </c>
      <c r="F8908" s="7" t="s">
        <v>2977</v>
      </c>
      <c r="G8908" s="7" t="s">
        <v>7066</v>
      </c>
      <c r="H8908" s="7" t="str">
        <f t="shared" si="279"/>
        <v>(-28.346991, 23.576616)</v>
      </c>
    </row>
    <row r="8909" spans="1:8" x14ac:dyDescent="0.25">
      <c r="A8909" s="7" t="str">
        <f t="shared" si="278"/>
        <v>TRIM: Lime Acres - Station (200514)</v>
      </c>
      <c r="B8909" s="7" t="s">
        <v>866</v>
      </c>
      <c r="C8909" s="7" t="s">
        <v>2979</v>
      </c>
      <c r="D8909" s="14">
        <v>-28.360571</v>
      </c>
      <c r="E8909" s="14">
        <v>23.521357999999999</v>
      </c>
      <c r="F8909" s="7" t="s">
        <v>2977</v>
      </c>
      <c r="G8909" s="7" t="s">
        <v>7067</v>
      </c>
      <c r="H8909" s="7" t="str">
        <f t="shared" si="279"/>
        <v>(-28.360571, 23.521358)</v>
      </c>
    </row>
    <row r="8910" spans="1:8" x14ac:dyDescent="0.25">
      <c r="A8910" s="7" t="str">
        <f t="shared" si="278"/>
        <v>TRIM: Postmasburg - Station (200522)</v>
      </c>
      <c r="B8910" s="7" t="s">
        <v>4953</v>
      </c>
      <c r="C8910" s="7" t="s">
        <v>2979</v>
      </c>
      <c r="D8910" s="14">
        <v>-28.308720000000001</v>
      </c>
      <c r="E8910" s="14">
        <v>23.055533</v>
      </c>
      <c r="F8910" s="7" t="s">
        <v>2977</v>
      </c>
      <c r="G8910" s="7" t="s">
        <v>7068</v>
      </c>
      <c r="H8910" s="7" t="str">
        <f t="shared" si="279"/>
        <v>(-28.30872, 23.055533)</v>
      </c>
    </row>
    <row r="8911" spans="1:8" x14ac:dyDescent="0.25">
      <c r="A8911" s="7" t="str">
        <f t="shared" si="278"/>
        <v>TRIM: Lohatlha - Station (200557)</v>
      </c>
      <c r="B8911" s="7" t="s">
        <v>860</v>
      </c>
      <c r="C8911" s="7" t="s">
        <v>2979</v>
      </c>
      <c r="D8911" s="14">
        <v>-28.039691999999999</v>
      </c>
      <c r="E8911" s="14">
        <v>23.052914000000001</v>
      </c>
      <c r="F8911" s="7" t="s">
        <v>2977</v>
      </c>
      <c r="G8911" s="7" t="s">
        <v>7069</v>
      </c>
      <c r="H8911" s="7" t="str">
        <f t="shared" si="279"/>
        <v>(-28.039692, 23.052914)</v>
      </c>
    </row>
    <row r="8912" spans="1:8" x14ac:dyDescent="0.25">
      <c r="A8912" s="7" t="str">
        <f t="shared" si="278"/>
        <v>TRIM: Sishen - Station (200565)</v>
      </c>
      <c r="B8912" s="7" t="s">
        <v>929</v>
      </c>
      <c r="C8912" s="7" t="s">
        <v>2979</v>
      </c>
      <c r="D8912" s="14">
        <v>-27.803229000000002</v>
      </c>
      <c r="E8912" s="14">
        <v>22.986198999999999</v>
      </c>
      <c r="F8912" s="7" t="s">
        <v>2977</v>
      </c>
      <c r="G8912" s="7" t="s">
        <v>7070</v>
      </c>
      <c r="H8912" s="7" t="str">
        <f t="shared" si="279"/>
        <v>(-27.803229, 22.986199)</v>
      </c>
    </row>
    <row r="8913" spans="1:8" x14ac:dyDescent="0.25">
      <c r="A8913" s="7" t="str">
        <f t="shared" si="278"/>
        <v>TRIM: Wincanton - Station (200573)</v>
      </c>
      <c r="B8913" s="7" t="s">
        <v>938</v>
      </c>
      <c r="C8913" s="7" t="s">
        <v>2979</v>
      </c>
      <c r="D8913" s="14">
        <v>-27.581437999999999</v>
      </c>
      <c r="E8913" s="14">
        <v>22.940856</v>
      </c>
      <c r="F8913" s="7" t="s">
        <v>2977</v>
      </c>
      <c r="G8913" s="7" t="s">
        <v>7071</v>
      </c>
      <c r="H8913" s="7" t="str">
        <f t="shared" si="279"/>
        <v>(-27.581438, 22.940856)</v>
      </c>
    </row>
    <row r="8914" spans="1:8" x14ac:dyDescent="0.25">
      <c r="A8914" s="7" t="str">
        <f t="shared" si="278"/>
        <v>TRIM: Mamathwane - Station (200603)</v>
      </c>
      <c r="B8914" s="7" t="s">
        <v>884</v>
      </c>
      <c r="C8914" s="7" t="s">
        <v>2979</v>
      </c>
      <c r="D8914" s="14">
        <v>-27.3932</v>
      </c>
      <c r="E8914" s="14">
        <v>22.995663</v>
      </c>
      <c r="F8914" s="7" t="s">
        <v>2977</v>
      </c>
      <c r="G8914" s="7" t="s">
        <v>7072</v>
      </c>
      <c r="H8914" s="7" t="str">
        <f t="shared" si="279"/>
        <v>(-27.3932, 22.995663)</v>
      </c>
    </row>
    <row r="8915" spans="1:8" x14ac:dyDescent="0.25">
      <c r="A8915" s="7" t="str">
        <f t="shared" si="278"/>
        <v>TRIM: Hotazel - Station (200611)</v>
      </c>
      <c r="B8915" s="7" t="s">
        <v>837</v>
      </c>
      <c r="C8915" s="7" t="s">
        <v>2979</v>
      </c>
      <c r="D8915" s="14">
        <v>-27.221530000000001</v>
      </c>
      <c r="E8915" s="14">
        <v>22.967223000000001</v>
      </c>
      <c r="F8915" s="7" t="s">
        <v>2977</v>
      </c>
      <c r="G8915" s="7" t="s">
        <v>7073</v>
      </c>
      <c r="H8915" s="7" t="str">
        <f t="shared" si="279"/>
        <v>(-27.22153, 22.967223)</v>
      </c>
    </row>
    <row r="8916" spans="1:8" x14ac:dyDescent="0.25">
      <c r="A8916" s="7" t="str">
        <f t="shared" si="278"/>
        <v>TRIM: Douglas - Station (200638)</v>
      </c>
      <c r="B8916" s="7" t="s">
        <v>2169</v>
      </c>
      <c r="C8916" s="7" t="s">
        <v>2979</v>
      </c>
      <c r="D8916" s="14">
        <v>-29.062314000000001</v>
      </c>
      <c r="E8916" s="14">
        <v>23.774760000000001</v>
      </c>
      <c r="F8916" s="7" t="s">
        <v>2977</v>
      </c>
      <c r="G8916" s="7" t="s">
        <v>7074</v>
      </c>
      <c r="H8916" s="7" t="str">
        <f t="shared" si="279"/>
        <v>(-29.062314, 23.77476)</v>
      </c>
    </row>
    <row r="8917" spans="1:8" x14ac:dyDescent="0.25">
      <c r="A8917" s="7" t="str">
        <f t="shared" si="278"/>
        <v>TRIM: Klerksdorp - Station (200654)</v>
      </c>
      <c r="B8917" s="7" t="s">
        <v>1336</v>
      </c>
      <c r="C8917" s="7" t="s">
        <v>2979</v>
      </c>
      <c r="D8917" s="14">
        <v>-26.87059</v>
      </c>
      <c r="E8917" s="14">
        <v>26.670131000000001</v>
      </c>
      <c r="F8917" s="7" t="s">
        <v>3149</v>
      </c>
      <c r="G8917" s="7" t="s">
        <v>7075</v>
      </c>
      <c r="H8917" s="7" t="str">
        <f t="shared" si="279"/>
        <v>(-26.87059, 26.670131)</v>
      </c>
    </row>
    <row r="8918" spans="1:8" x14ac:dyDescent="0.25">
      <c r="A8918" s="7" t="str">
        <f t="shared" si="278"/>
        <v>TRIM: Orkney - Station (200662)</v>
      </c>
      <c r="B8918" s="7" t="s">
        <v>4954</v>
      </c>
      <c r="C8918" s="7" t="s">
        <v>2979</v>
      </c>
      <c r="D8918" s="14">
        <v>-26.964566999999999</v>
      </c>
      <c r="E8918" s="14">
        <v>26.656054999999999</v>
      </c>
      <c r="F8918" s="7" t="s">
        <v>3149</v>
      </c>
      <c r="G8918" s="7" t="s">
        <v>7076</v>
      </c>
      <c r="H8918" s="7" t="str">
        <f t="shared" si="279"/>
        <v>(-26.964567, 26.656055)</v>
      </c>
    </row>
    <row r="8919" spans="1:8" x14ac:dyDescent="0.25">
      <c r="A8919" s="7" t="str">
        <f t="shared" si="278"/>
        <v>TRIM: Leeudoringstad - Station (200689)</v>
      </c>
      <c r="B8919" s="7" t="s">
        <v>1352</v>
      </c>
      <c r="C8919" s="7" t="s">
        <v>2979</v>
      </c>
      <c r="D8919" s="14">
        <v>-27.239170999999999</v>
      </c>
      <c r="E8919" s="14">
        <v>26.236234</v>
      </c>
      <c r="F8919" s="7" t="s">
        <v>3149</v>
      </c>
      <c r="G8919" s="7" t="s">
        <v>7077</v>
      </c>
      <c r="H8919" s="7" t="str">
        <f t="shared" si="279"/>
        <v>(-27.239171, 26.236234)</v>
      </c>
    </row>
    <row r="8920" spans="1:8" x14ac:dyDescent="0.25">
      <c r="A8920" s="7" t="str">
        <f t="shared" si="278"/>
        <v>TRIM: Makwassie - Station (200719)</v>
      </c>
      <c r="B8920" s="7" t="s">
        <v>137</v>
      </c>
      <c r="C8920" s="7" t="s">
        <v>2979</v>
      </c>
      <c r="D8920" s="14">
        <v>-27.321390000000001</v>
      </c>
      <c r="E8920" s="14">
        <v>25.997807999999999</v>
      </c>
      <c r="F8920" s="7" t="s">
        <v>3149</v>
      </c>
      <c r="G8920" s="7" t="s">
        <v>7078</v>
      </c>
      <c r="H8920" s="7" t="str">
        <f t="shared" si="279"/>
        <v>(-27.32139, 25.997808)</v>
      </c>
    </row>
    <row r="8921" spans="1:8" x14ac:dyDescent="0.25">
      <c r="A8921" s="7" t="str">
        <f t="shared" si="278"/>
        <v>TRIM: Bloemhof - Station (200727)</v>
      </c>
      <c r="B8921" s="7" t="s">
        <v>136</v>
      </c>
      <c r="C8921" s="7" t="s">
        <v>2979</v>
      </c>
      <c r="D8921" s="14">
        <v>-27.642323999999999</v>
      </c>
      <c r="E8921" s="14">
        <v>25.601893</v>
      </c>
      <c r="F8921" s="7" t="s">
        <v>3149</v>
      </c>
      <c r="G8921" s="7" t="s">
        <v>7079</v>
      </c>
      <c r="H8921" s="7" t="str">
        <f t="shared" si="279"/>
        <v>(-27.642324, 25.601893)</v>
      </c>
    </row>
    <row r="8922" spans="1:8" x14ac:dyDescent="0.25">
      <c r="A8922" s="7" t="str">
        <f t="shared" si="278"/>
        <v>TRIM: Christiana - Station (200735)</v>
      </c>
      <c r="B8922" s="7" t="s">
        <v>1414</v>
      </c>
      <c r="C8922" s="7" t="s">
        <v>2979</v>
      </c>
      <c r="D8922" s="14">
        <v>-27.898876999999999</v>
      </c>
      <c r="E8922" s="14">
        <v>25.167587000000001</v>
      </c>
      <c r="F8922" s="7" t="s">
        <v>3149</v>
      </c>
      <c r="G8922" s="7" t="s">
        <v>7080</v>
      </c>
      <c r="H8922" s="7" t="str">
        <f t="shared" si="279"/>
        <v>(-27.898877, 25.167587)</v>
      </c>
    </row>
    <row r="8923" spans="1:8" x14ac:dyDescent="0.25">
      <c r="A8923" s="7" t="str">
        <f t="shared" si="278"/>
        <v>TRIM: Hartbeesfontein - Station (200751)</v>
      </c>
      <c r="B8923" s="7" t="s">
        <v>1326</v>
      </c>
      <c r="C8923" s="7" t="s">
        <v>2979</v>
      </c>
      <c r="D8923" s="14">
        <v>-26.776765999999999</v>
      </c>
      <c r="E8923" s="14">
        <v>26.423521999999998</v>
      </c>
      <c r="F8923" s="7" t="s">
        <v>3149</v>
      </c>
      <c r="G8923" s="7" t="s">
        <v>7081</v>
      </c>
      <c r="H8923" s="7" t="str">
        <f t="shared" si="279"/>
        <v>(-26.776766, 26.423522)</v>
      </c>
    </row>
    <row r="8924" spans="1:8" x14ac:dyDescent="0.25">
      <c r="A8924" s="7" t="str">
        <f t="shared" si="278"/>
        <v>TRIM: Wolmaransstad - Station (200778)</v>
      </c>
      <c r="B8924" s="7" t="s">
        <v>1500</v>
      </c>
      <c r="C8924" s="7" t="s">
        <v>2979</v>
      </c>
      <c r="D8924" s="14">
        <v>-27.189755000000002</v>
      </c>
      <c r="E8924" s="14">
        <v>25.971639</v>
      </c>
      <c r="F8924" s="7" t="s">
        <v>3149</v>
      </c>
      <c r="G8924" s="7" t="s">
        <v>7082</v>
      </c>
      <c r="H8924" s="7" t="str">
        <f t="shared" si="279"/>
        <v>(-27.189755, 25.971639)</v>
      </c>
    </row>
    <row r="8925" spans="1:8" x14ac:dyDescent="0.25">
      <c r="A8925" s="7" t="str">
        <f t="shared" si="278"/>
        <v>TRIM: Ottosdal - Station (200786)</v>
      </c>
      <c r="B8925" s="7" t="s">
        <v>1433</v>
      </c>
      <c r="C8925" s="7" t="s">
        <v>2979</v>
      </c>
      <c r="D8925" s="14">
        <v>-26.818118999999999</v>
      </c>
      <c r="E8925" s="14">
        <v>25.995887</v>
      </c>
      <c r="F8925" s="7" t="s">
        <v>3149</v>
      </c>
      <c r="G8925" s="7" t="s">
        <v>7083</v>
      </c>
      <c r="H8925" s="7" t="str">
        <f t="shared" si="279"/>
        <v>(-26.818119, 25.995887)</v>
      </c>
    </row>
    <row r="8926" spans="1:8" x14ac:dyDescent="0.25">
      <c r="A8926" s="7" t="str">
        <f t="shared" si="278"/>
        <v>TRIM: Schweizer-Reneke - Station (200808)</v>
      </c>
      <c r="B8926" s="7" t="s">
        <v>1876</v>
      </c>
      <c r="C8926" s="7" t="s">
        <v>2979</v>
      </c>
      <c r="D8926" s="14">
        <v>-27.190366000000001</v>
      </c>
      <c r="E8926" s="14">
        <v>25.323442</v>
      </c>
      <c r="F8926" s="7" t="s">
        <v>3149</v>
      </c>
      <c r="G8926" s="7" t="s">
        <v>7084</v>
      </c>
      <c r="H8926" s="7" t="str">
        <f t="shared" si="279"/>
        <v>(-27.190366, 25.323442)</v>
      </c>
    </row>
    <row r="8927" spans="1:8" x14ac:dyDescent="0.25">
      <c r="A8927" s="7" t="str">
        <f t="shared" si="278"/>
        <v>TRIM: Migdol - Station (200816)</v>
      </c>
      <c r="B8927" s="7" t="s">
        <v>1412</v>
      </c>
      <c r="C8927" s="7" t="s">
        <v>2979</v>
      </c>
      <c r="D8927" s="14">
        <v>-26.900492</v>
      </c>
      <c r="E8927" s="14">
        <v>25.453951</v>
      </c>
      <c r="F8927" s="7" t="s">
        <v>3149</v>
      </c>
      <c r="G8927" s="7" t="s">
        <v>7085</v>
      </c>
      <c r="H8927" s="7" t="str">
        <f t="shared" si="279"/>
        <v>(-26.900492, 25.453951)</v>
      </c>
    </row>
    <row r="8928" spans="1:8" x14ac:dyDescent="0.25">
      <c r="A8928" s="7" t="str">
        <f t="shared" si="278"/>
        <v>TRIM: Delareyville - Station (200824)</v>
      </c>
      <c r="B8928" s="7" t="s">
        <v>1285</v>
      </c>
      <c r="C8928" s="7" t="s">
        <v>2979</v>
      </c>
      <c r="D8928" s="14">
        <v>-26.693750000000001</v>
      </c>
      <c r="E8928" s="14">
        <v>25.457167999999999</v>
      </c>
      <c r="F8928" s="7" t="s">
        <v>3149</v>
      </c>
      <c r="G8928" s="7" t="s">
        <v>7086</v>
      </c>
      <c r="H8928" s="7" t="str">
        <f t="shared" si="279"/>
        <v>(-26.69375, 25.457168)</v>
      </c>
    </row>
    <row r="8929" spans="1:8" x14ac:dyDescent="0.25">
      <c r="A8929" s="7" t="str">
        <f t="shared" si="278"/>
        <v>TRIM: Barberspan - Station (200859)</v>
      </c>
      <c r="B8929" s="7" t="s">
        <v>1235</v>
      </c>
      <c r="C8929" s="7" t="s">
        <v>2979</v>
      </c>
      <c r="D8929" s="14">
        <v>-26.620954000000001</v>
      </c>
      <c r="E8929" s="14">
        <v>25.572652000000001</v>
      </c>
      <c r="F8929" s="7" t="s">
        <v>3149</v>
      </c>
      <c r="G8929" s="7" t="s">
        <v>7087</v>
      </c>
      <c r="H8929" s="7" t="str">
        <f t="shared" si="279"/>
        <v>(-26.620954, 25.572652)</v>
      </c>
    </row>
    <row r="8930" spans="1:8" x14ac:dyDescent="0.25">
      <c r="A8930" s="7" t="str">
        <f t="shared" si="278"/>
        <v>TRIM: Sannieshof - Station (200867)</v>
      </c>
      <c r="B8930" s="7" t="s">
        <v>1449</v>
      </c>
      <c r="C8930" s="7" t="s">
        <v>2979</v>
      </c>
      <c r="D8930" s="14">
        <v>-26.531979</v>
      </c>
      <c r="E8930" s="14">
        <v>25.804175000000001</v>
      </c>
      <c r="F8930" s="7" t="s">
        <v>3149</v>
      </c>
      <c r="G8930" s="7" t="s">
        <v>7088</v>
      </c>
      <c r="H8930" s="7" t="str">
        <f t="shared" si="279"/>
        <v>(-26.531979, 25.804175)</v>
      </c>
    </row>
    <row r="8931" spans="1:8" x14ac:dyDescent="0.25">
      <c r="A8931" s="7" t="str">
        <f t="shared" si="278"/>
        <v>TRIM: Vermaas - Station (200875)</v>
      </c>
      <c r="B8931" s="7" t="s">
        <v>1515</v>
      </c>
      <c r="C8931" s="7" t="s">
        <v>2979</v>
      </c>
      <c r="D8931" s="14">
        <v>-26.531559000000001</v>
      </c>
      <c r="E8931" s="14">
        <v>25.997178000000002</v>
      </c>
      <c r="F8931" s="7" t="s">
        <v>3149</v>
      </c>
      <c r="G8931" s="7" t="s">
        <v>7089</v>
      </c>
      <c r="H8931" s="7" t="str">
        <f t="shared" si="279"/>
        <v>(-26.531559, 25.997178)</v>
      </c>
    </row>
    <row r="8932" spans="1:8" x14ac:dyDescent="0.25">
      <c r="A8932" s="7" t="str">
        <f t="shared" si="278"/>
        <v>TRIM: Gerdau - Station (200891)</v>
      </c>
      <c r="B8932" s="7" t="s">
        <v>1291</v>
      </c>
      <c r="C8932" s="7" t="s">
        <v>2979</v>
      </c>
      <c r="D8932" s="14">
        <v>-26.473645000000001</v>
      </c>
      <c r="E8932" s="14">
        <v>26.101668</v>
      </c>
      <c r="F8932" s="7" t="s">
        <v>3149</v>
      </c>
      <c r="G8932" s="7" t="s">
        <v>7090</v>
      </c>
      <c r="H8932" s="7" t="str">
        <f t="shared" si="279"/>
        <v>(-26.473645, 26.101668)</v>
      </c>
    </row>
    <row r="8933" spans="1:8" x14ac:dyDescent="0.25">
      <c r="A8933" s="7" t="str">
        <f t="shared" si="278"/>
        <v>TRIM: Coligny - Station (200905)</v>
      </c>
      <c r="B8933" s="7" t="s">
        <v>1271</v>
      </c>
      <c r="C8933" s="7" t="s">
        <v>2979</v>
      </c>
      <c r="D8933" s="14">
        <v>-26.328579000000001</v>
      </c>
      <c r="E8933" s="14">
        <v>26.320325</v>
      </c>
      <c r="F8933" s="7" t="s">
        <v>3149</v>
      </c>
      <c r="G8933" s="7" t="s">
        <v>7091</v>
      </c>
      <c r="H8933" s="7" t="str">
        <f t="shared" si="279"/>
        <v>(-26.328579, 26.320325)</v>
      </c>
    </row>
    <row r="8934" spans="1:8" x14ac:dyDescent="0.25">
      <c r="A8934" s="7" t="str">
        <f t="shared" si="278"/>
        <v>TRIM: Bodenstein - Station (200913)</v>
      </c>
      <c r="B8934" s="7" t="s">
        <v>1241</v>
      </c>
      <c r="C8934" s="7" t="s">
        <v>2979</v>
      </c>
      <c r="D8934" s="14">
        <v>-26.329903999999999</v>
      </c>
      <c r="E8934" s="14">
        <v>26.467198</v>
      </c>
      <c r="F8934" s="7" t="s">
        <v>3149</v>
      </c>
      <c r="G8934" s="7" t="s">
        <v>7092</v>
      </c>
      <c r="H8934" s="7" t="str">
        <f t="shared" si="279"/>
        <v>(-26.329904, 26.467198)</v>
      </c>
    </row>
    <row r="8935" spans="1:8" x14ac:dyDescent="0.25">
      <c r="A8935" s="7" t="str">
        <f t="shared" si="278"/>
        <v>TRIM: Makokskraal - Station (200948)</v>
      </c>
      <c r="B8935" s="7" t="s">
        <v>1362</v>
      </c>
      <c r="C8935" s="7" t="s">
        <v>2979</v>
      </c>
      <c r="D8935" s="14">
        <v>-26.341581000000001</v>
      </c>
      <c r="E8935" s="14">
        <v>26.625862999999999</v>
      </c>
      <c r="F8935" s="7" t="s">
        <v>3149</v>
      </c>
      <c r="G8935" s="7" t="s">
        <v>7093</v>
      </c>
      <c r="H8935" s="7" t="str">
        <f t="shared" si="279"/>
        <v>(-26.341581, 26.625863)</v>
      </c>
    </row>
    <row r="8936" spans="1:8" x14ac:dyDescent="0.25">
      <c r="A8936" s="7" t="str">
        <f t="shared" si="278"/>
        <v>TRIM: Ventersdorp - Station (200956)</v>
      </c>
      <c r="B8936" s="7" t="s">
        <v>1516</v>
      </c>
      <c r="C8936" s="7" t="s">
        <v>2979</v>
      </c>
      <c r="D8936" s="14">
        <v>-26.331630000000001</v>
      </c>
      <c r="E8936" s="14">
        <v>26.834731999999999</v>
      </c>
      <c r="F8936" s="7" t="s">
        <v>3149</v>
      </c>
      <c r="G8936" s="7" t="s">
        <v>7094</v>
      </c>
      <c r="H8936" s="7" t="str">
        <f t="shared" si="279"/>
        <v>(-26.33163, 26.834732)</v>
      </c>
    </row>
    <row r="8937" spans="1:8" x14ac:dyDescent="0.25">
      <c r="A8937" s="7" t="str">
        <f t="shared" si="278"/>
        <v>TRIM: Buckingham - Station (200964)</v>
      </c>
      <c r="B8937" s="7" t="s">
        <v>1245</v>
      </c>
      <c r="C8937" s="7" t="s">
        <v>2979</v>
      </c>
      <c r="D8937" s="14">
        <v>-26.351129</v>
      </c>
      <c r="E8937" s="14">
        <v>27.028130000000001</v>
      </c>
      <c r="F8937" s="7" t="s">
        <v>3149</v>
      </c>
      <c r="G8937" s="7" t="s">
        <v>7095</v>
      </c>
      <c r="H8937" s="7" t="str">
        <f t="shared" si="279"/>
        <v>(-26.351129, 27.02813)</v>
      </c>
    </row>
    <row r="8938" spans="1:8" x14ac:dyDescent="0.25">
      <c r="A8938" s="7" t="str">
        <f t="shared" si="278"/>
        <v>TRIM: Rysmierbult - Station (200999)</v>
      </c>
      <c r="B8938" s="7" t="s">
        <v>1466</v>
      </c>
      <c r="C8938" s="7" t="s">
        <v>2979</v>
      </c>
      <c r="D8938" s="14">
        <v>-26.35059</v>
      </c>
      <c r="E8938" s="14">
        <v>27.134990999999999</v>
      </c>
      <c r="F8938" s="7" t="s">
        <v>3149</v>
      </c>
      <c r="G8938" s="7" t="s">
        <v>7096</v>
      </c>
      <c r="H8938" s="7" t="str">
        <f t="shared" si="279"/>
        <v>(-26.35059, 27.134991)</v>
      </c>
    </row>
    <row r="8939" spans="1:8" x14ac:dyDescent="0.25">
      <c r="A8939" s="7" t="str">
        <f t="shared" si="278"/>
        <v>TRIM: Lichtenburg - Station (201014)</v>
      </c>
      <c r="B8939" s="7" t="s">
        <v>1346</v>
      </c>
      <c r="C8939" s="7" t="s">
        <v>2979</v>
      </c>
      <c r="D8939" s="14">
        <v>-26.142399999999999</v>
      </c>
      <c r="E8939" s="14">
        <v>26.173974000000001</v>
      </c>
      <c r="F8939" s="7" t="s">
        <v>3149</v>
      </c>
      <c r="G8939" s="7" t="s">
        <v>7097</v>
      </c>
      <c r="H8939" s="7" t="str">
        <f t="shared" si="279"/>
        <v>(-26.1424, 26.173974)</v>
      </c>
    </row>
    <row r="8940" spans="1:8" x14ac:dyDescent="0.25">
      <c r="A8940" s="7" t="str">
        <f t="shared" si="278"/>
        <v>TRIM: Britstown - Station (201057)</v>
      </c>
      <c r="B8940" s="7" t="s">
        <v>777</v>
      </c>
      <c r="C8940" s="7" t="s">
        <v>2979</v>
      </c>
      <c r="D8940" s="14">
        <v>-30.582885000000001</v>
      </c>
      <c r="E8940" s="14">
        <v>23.501162000000001</v>
      </c>
      <c r="F8940" s="7" t="s">
        <v>2977</v>
      </c>
      <c r="G8940" s="7" t="s">
        <v>7098</v>
      </c>
      <c r="H8940" s="7" t="str">
        <f t="shared" si="279"/>
        <v>(-30.582885, 23.501162)</v>
      </c>
    </row>
    <row r="8941" spans="1:8" x14ac:dyDescent="0.25">
      <c r="A8941" s="7" t="str">
        <f t="shared" si="278"/>
        <v>TRIM: Copperton - Station (201065)</v>
      </c>
      <c r="B8941" s="7" t="s">
        <v>787</v>
      </c>
      <c r="C8941" s="7" t="s">
        <v>2979</v>
      </c>
      <c r="D8941" s="14">
        <v>-29.973713</v>
      </c>
      <c r="E8941" s="14">
        <v>22.302706000000001</v>
      </c>
      <c r="F8941" s="7" t="s">
        <v>2977</v>
      </c>
      <c r="G8941" s="7" t="s">
        <v>7099</v>
      </c>
      <c r="H8941" s="7" t="str">
        <f t="shared" si="279"/>
        <v>(-29.973713, 22.302706)</v>
      </c>
    </row>
    <row r="8942" spans="1:8" x14ac:dyDescent="0.25">
      <c r="A8942" s="7" t="str">
        <f t="shared" si="278"/>
        <v>TRIM: Draghoender - Station (201081)</v>
      </c>
      <c r="B8942" s="7" t="s">
        <v>811</v>
      </c>
      <c r="C8942" s="7" t="s">
        <v>2979</v>
      </c>
      <c r="D8942" s="14">
        <v>-29.381677</v>
      </c>
      <c r="E8942" s="14">
        <v>22.120346999999999</v>
      </c>
      <c r="F8942" s="7" t="s">
        <v>2977</v>
      </c>
      <c r="G8942" s="7" t="s">
        <v>7100</v>
      </c>
      <c r="H8942" s="7" t="str">
        <f t="shared" si="279"/>
        <v>(-29.381677, 22.120347)</v>
      </c>
    </row>
    <row r="8943" spans="1:8" x14ac:dyDescent="0.25">
      <c r="A8943" s="7" t="str">
        <f t="shared" si="278"/>
        <v>TRIM: Kakamas - Station (201103)</v>
      </c>
      <c r="B8943" s="7" t="s">
        <v>1886</v>
      </c>
      <c r="C8943" s="7" t="s">
        <v>2979</v>
      </c>
      <c r="D8943" s="14">
        <v>-28.76436</v>
      </c>
      <c r="E8943" s="14">
        <v>20.612542999999999</v>
      </c>
      <c r="F8943" s="7" t="s">
        <v>2977</v>
      </c>
      <c r="G8943" s="7" t="s">
        <v>7101</v>
      </c>
      <c r="H8943" s="7" t="str">
        <f t="shared" si="279"/>
        <v>(-28.76436, 20.612543)</v>
      </c>
    </row>
    <row r="8944" spans="1:8" x14ac:dyDescent="0.25">
      <c r="A8944" s="7" t="str">
        <f t="shared" si="278"/>
        <v>TRIM: Keimoes - Station (201111)</v>
      </c>
      <c r="B8944" s="7" t="s">
        <v>849</v>
      </c>
      <c r="C8944" s="7" t="s">
        <v>2979</v>
      </c>
      <c r="D8944" s="14">
        <v>-28.704438</v>
      </c>
      <c r="E8944" s="14">
        <v>20.969811</v>
      </c>
      <c r="F8944" s="7" t="s">
        <v>2977</v>
      </c>
      <c r="G8944" s="7" t="s">
        <v>7102</v>
      </c>
      <c r="H8944" s="7" t="str">
        <f t="shared" si="279"/>
        <v>(-28.704438, 20.969811)</v>
      </c>
    </row>
    <row r="8945" spans="1:8" x14ac:dyDescent="0.25">
      <c r="A8945" s="7" t="str">
        <f t="shared" si="278"/>
        <v>TRIM: Kleinbegin - Station (201146)</v>
      </c>
      <c r="B8945" s="7" t="s">
        <v>846</v>
      </c>
      <c r="C8945" s="7" t="s">
        <v>2979</v>
      </c>
      <c r="D8945" s="14">
        <v>-28.902350999999999</v>
      </c>
      <c r="E8945" s="14">
        <v>21.654743</v>
      </c>
      <c r="F8945" s="7" t="s">
        <v>2977</v>
      </c>
      <c r="G8945" s="7" t="s">
        <v>7103</v>
      </c>
      <c r="H8945" s="7" t="str">
        <f t="shared" si="279"/>
        <v>(-28.902351, 21.654743)</v>
      </c>
    </row>
    <row r="8946" spans="1:8" x14ac:dyDescent="0.25">
      <c r="A8946" s="7" t="str">
        <f t="shared" si="278"/>
        <v>TRIM: Louisvale Road - Station (201154)</v>
      </c>
      <c r="B8946" s="7" t="s">
        <v>4955</v>
      </c>
      <c r="C8946" s="7" t="s">
        <v>2979</v>
      </c>
      <c r="D8946" s="14">
        <v>-28.473956000000001</v>
      </c>
      <c r="E8946" s="14">
        <v>21.267759999999999</v>
      </c>
      <c r="F8946" s="7" t="s">
        <v>2977</v>
      </c>
      <c r="G8946" s="7" t="s">
        <v>7104</v>
      </c>
      <c r="H8946" s="7" t="str">
        <f t="shared" si="279"/>
        <v>(-28.473956, 21.26776)</v>
      </c>
    </row>
    <row r="8947" spans="1:8" x14ac:dyDescent="0.25">
      <c r="A8947" s="7" t="str">
        <f t="shared" si="278"/>
        <v>TRIM: Prieska - Station (201162)</v>
      </c>
      <c r="B8947" s="7" t="s">
        <v>885</v>
      </c>
      <c r="C8947" s="7" t="s">
        <v>2979</v>
      </c>
      <c r="D8947" s="14">
        <v>-29.680031</v>
      </c>
      <c r="E8947" s="14">
        <v>22.748401999999999</v>
      </c>
      <c r="F8947" s="7" t="s">
        <v>2977</v>
      </c>
      <c r="G8947" s="7" t="s">
        <v>7105</v>
      </c>
      <c r="H8947" s="7" t="str">
        <f t="shared" si="279"/>
        <v>(-29.680031, 22.748402)</v>
      </c>
    </row>
    <row r="8948" spans="1:8" x14ac:dyDescent="0.25">
      <c r="A8948" s="7" t="str">
        <f t="shared" si="278"/>
        <v>TRIM: Putsonderwater - Station (201197)</v>
      </c>
      <c r="B8948" s="7" t="s">
        <v>886</v>
      </c>
      <c r="C8948" s="7" t="s">
        <v>2979</v>
      </c>
      <c r="D8948" s="14">
        <v>-29.232849000000002</v>
      </c>
      <c r="E8948" s="14">
        <v>21.871949000000001</v>
      </c>
      <c r="F8948" s="7" t="s">
        <v>2977</v>
      </c>
      <c r="G8948" s="7" t="s">
        <v>7106</v>
      </c>
      <c r="H8948" s="7" t="str">
        <f t="shared" si="279"/>
        <v>(-29.232849, 21.871949)</v>
      </c>
    </row>
    <row r="8949" spans="1:8" x14ac:dyDescent="0.25">
      <c r="A8949" s="7" t="str">
        <f t="shared" si="278"/>
        <v>TRIM: Upington - Station (201219)</v>
      </c>
      <c r="B8949" s="7" t="s">
        <v>952</v>
      </c>
      <c r="C8949" s="7" t="s">
        <v>2979</v>
      </c>
      <c r="D8949" s="14">
        <v>-28.452964000000001</v>
      </c>
      <c r="E8949" s="14">
        <v>21.222829000000001</v>
      </c>
      <c r="F8949" s="7" t="s">
        <v>2977</v>
      </c>
      <c r="G8949" s="7" t="s">
        <v>7107</v>
      </c>
      <c r="H8949" s="7" t="str">
        <f t="shared" si="279"/>
        <v>(-28.452964, 21.222829)</v>
      </c>
    </row>
    <row r="8950" spans="1:8" x14ac:dyDescent="0.25">
      <c r="A8950" s="7" t="str">
        <f t="shared" si="278"/>
        <v>TRIM: Koekemoer - Station (201405)</v>
      </c>
      <c r="B8950" s="7" t="s">
        <v>1333</v>
      </c>
      <c r="C8950" s="7" t="s">
        <v>2979</v>
      </c>
      <c r="D8950" s="14">
        <v>-26.844028999999999</v>
      </c>
      <c r="E8950" s="14">
        <v>26.807131999999999</v>
      </c>
      <c r="F8950" s="7" t="s">
        <v>3149</v>
      </c>
      <c r="G8950" s="7" t="s">
        <v>7108</v>
      </c>
      <c r="H8950" s="7" t="str">
        <f t="shared" si="279"/>
        <v>(-26.844029, 26.807132)</v>
      </c>
    </row>
    <row r="8951" spans="1:8" x14ac:dyDescent="0.25">
      <c r="A8951" s="7" t="str">
        <f t="shared" si="278"/>
        <v>TRIM: Beaconsfield Operational - Operational Location (201677)</v>
      </c>
      <c r="B8951" s="7" t="s">
        <v>4956</v>
      </c>
      <c r="C8951" s="7" t="s">
        <v>3402</v>
      </c>
      <c r="D8951" s="14">
        <v>-28.763200000000001</v>
      </c>
      <c r="E8951" s="14">
        <v>24.782599999999999</v>
      </c>
      <c r="F8951" s="7" t="s">
        <v>2977</v>
      </c>
      <c r="G8951" s="7" t="s">
        <v>7109</v>
      </c>
      <c r="H8951" s="7" t="str">
        <f t="shared" si="279"/>
        <v>(-28.7632, 24.7826)</v>
      </c>
    </row>
    <row r="8952" spans="1:8" x14ac:dyDescent="0.25">
      <c r="A8952" s="7" t="str">
        <f t="shared" si="278"/>
        <v>TRIM: De Aar Operational - Operational Location (201685)</v>
      </c>
      <c r="B8952" s="7" t="s">
        <v>4957</v>
      </c>
      <c r="C8952" s="7" t="s">
        <v>3402</v>
      </c>
      <c r="D8952" s="14">
        <v>-29.729600000000001</v>
      </c>
      <c r="E8952" s="14">
        <v>30.1126</v>
      </c>
      <c r="F8952" s="7" t="s">
        <v>2977</v>
      </c>
      <c r="G8952" s="7" t="s">
        <v>7110</v>
      </c>
      <c r="H8952" s="7" t="str">
        <f t="shared" si="279"/>
        <v>(-29.7296, 30.1126)</v>
      </c>
    </row>
    <row r="8953" spans="1:8" x14ac:dyDescent="0.25">
      <c r="A8953" s="7" t="str">
        <f t="shared" si="278"/>
        <v>TRIM: Klerksdorp Operational - Operational Location (201707)</v>
      </c>
      <c r="B8953" s="7" t="s">
        <v>4958</v>
      </c>
      <c r="C8953" s="7" t="s">
        <v>3402</v>
      </c>
      <c r="D8953" s="14">
        <v>-26.871099999999998</v>
      </c>
      <c r="E8953" s="14">
        <v>26.669799999999999</v>
      </c>
      <c r="F8953" s="7" t="s">
        <v>3149</v>
      </c>
      <c r="G8953" s="7" t="s">
        <v>7111</v>
      </c>
      <c r="H8953" s="7" t="str">
        <f t="shared" si="279"/>
        <v>(-26.8711, 26.6698)</v>
      </c>
    </row>
    <row r="8954" spans="1:8" x14ac:dyDescent="0.25">
      <c r="A8954" s="7" t="str">
        <f t="shared" si="278"/>
        <v>TRIM: Lime Acres Operational - Operational Location (201715)</v>
      </c>
      <c r="B8954" s="7" t="s">
        <v>4959</v>
      </c>
      <c r="C8954" s="7" t="s">
        <v>3402</v>
      </c>
      <c r="D8954" s="14">
        <v>-29.959</v>
      </c>
      <c r="E8954" s="14">
        <v>30.889199999999999</v>
      </c>
      <c r="F8954" s="7" t="s">
        <v>2977</v>
      </c>
      <c r="G8954" s="7" t="s">
        <v>7112</v>
      </c>
      <c r="H8954" s="7" t="str">
        <f t="shared" si="279"/>
        <v>(-29.959, 30.8892)</v>
      </c>
    </row>
    <row r="8955" spans="1:8" x14ac:dyDescent="0.25">
      <c r="A8955" s="7" t="str">
        <f t="shared" si="278"/>
        <v>TRIM: Warrenton Operational - Operational Location (201723)</v>
      </c>
      <c r="B8955" s="7" t="s">
        <v>4960</v>
      </c>
      <c r="C8955" s="7" t="s">
        <v>3402</v>
      </c>
      <c r="D8955" s="14">
        <v>-28.1159</v>
      </c>
      <c r="E8955" s="14">
        <v>24.866800000000001</v>
      </c>
      <c r="F8955" s="7" t="s">
        <v>2977</v>
      </c>
      <c r="G8955" s="7" t="s">
        <v>7113</v>
      </c>
      <c r="H8955" s="7" t="str">
        <f t="shared" si="279"/>
        <v>(-28.1159, 24.8668)</v>
      </c>
    </row>
    <row r="8956" spans="1:8" x14ac:dyDescent="0.25">
      <c r="A8956" s="7" t="str">
        <f t="shared" si="278"/>
        <v>TRIM: Coligny Operational - Operational Location (201758)</v>
      </c>
      <c r="B8956" s="7" t="s">
        <v>4961</v>
      </c>
      <c r="C8956" s="7" t="s">
        <v>3402</v>
      </c>
      <c r="D8956" s="14">
        <v>-26.328983999999998</v>
      </c>
      <c r="E8956" s="14">
        <v>26.320328</v>
      </c>
      <c r="F8956" s="7" t="s">
        <v>3149</v>
      </c>
      <c r="G8956" s="7" t="s">
        <v>7114</v>
      </c>
      <c r="H8956" s="7" t="str">
        <f t="shared" si="279"/>
        <v>(-26.328984, 26.320328)</v>
      </c>
    </row>
    <row r="8957" spans="1:8" x14ac:dyDescent="0.25">
      <c r="A8957" s="7" t="str">
        <f t="shared" si="278"/>
        <v>TRIM: Lichtenburg Operational - Operational Location (201766)</v>
      </c>
      <c r="B8957" s="7" t="s">
        <v>4962</v>
      </c>
      <c r="C8957" s="7" t="s">
        <v>3402</v>
      </c>
      <c r="D8957" s="14">
        <v>-26.142638999999999</v>
      </c>
      <c r="E8957" s="14">
        <v>26.173496</v>
      </c>
      <c r="F8957" s="7" t="s">
        <v>3149</v>
      </c>
      <c r="G8957" s="7" t="s">
        <v>7115</v>
      </c>
      <c r="H8957" s="7" t="str">
        <f t="shared" si="279"/>
        <v>(-26.142639, 26.173496)</v>
      </c>
    </row>
    <row r="8958" spans="1:8" x14ac:dyDescent="0.25">
      <c r="A8958" s="7" t="str">
        <f t="shared" si="278"/>
        <v>TRIM: Postmasburg Operational - Operational Location (201774)</v>
      </c>
      <c r="B8958" s="7" t="s">
        <v>4963</v>
      </c>
      <c r="C8958" s="7" t="s">
        <v>3402</v>
      </c>
      <c r="D8958" s="14">
        <v>-28.308655999999999</v>
      </c>
      <c r="E8958" s="14">
        <v>23.055143999999999</v>
      </c>
      <c r="F8958" s="7" t="s">
        <v>2977</v>
      </c>
      <c r="G8958" s="7" t="s">
        <v>7116</v>
      </c>
      <c r="H8958" s="7" t="str">
        <f t="shared" si="279"/>
        <v>(-28.308656, 23.055144)</v>
      </c>
    </row>
    <row r="8959" spans="1:8" x14ac:dyDescent="0.25">
      <c r="A8959" s="7" t="str">
        <f t="shared" si="278"/>
        <v>TRIM: Vryburg Operational - Operational Location (201804)</v>
      </c>
      <c r="B8959" s="7" t="s">
        <v>4964</v>
      </c>
      <c r="C8959" s="7" t="s">
        <v>3402</v>
      </c>
      <c r="D8959" s="14">
        <v>-26.957899999999999</v>
      </c>
      <c r="E8959" s="14">
        <v>24.749500000000001</v>
      </c>
      <c r="F8959" s="7" t="s">
        <v>2977</v>
      </c>
      <c r="G8959" s="7" t="s">
        <v>7117</v>
      </c>
      <c r="H8959" s="7" t="str">
        <f t="shared" si="279"/>
        <v>(-26.9579, 24.7495)</v>
      </c>
    </row>
    <row r="8960" spans="1:8" x14ac:dyDescent="0.25">
      <c r="A8960" s="7" t="str">
        <f t="shared" si="278"/>
        <v>TRIM: Sheephouse - Public Siding (220027)</v>
      </c>
      <c r="B8960" s="7" t="s">
        <v>923</v>
      </c>
      <c r="C8960" s="7" t="s">
        <v>2967</v>
      </c>
      <c r="D8960" s="14">
        <v>-29.356555</v>
      </c>
      <c r="E8960" s="14">
        <v>24.295622000000002</v>
      </c>
      <c r="F8960" s="7" t="s">
        <v>2977</v>
      </c>
      <c r="G8960" s="7" t="s">
        <v>7118</v>
      </c>
      <c r="H8960" s="7" t="str">
        <f t="shared" si="279"/>
        <v>(-29.356555, 24.295622)</v>
      </c>
    </row>
    <row r="8961" spans="1:8" x14ac:dyDescent="0.25">
      <c r="A8961" s="7" t="str">
        <f t="shared" ref="A8961:A9024" si="280">"TRIM: " &amp; B8961 &amp; " - " &amp; C8961 &amp; " (" &amp; G8961 &amp; ")"</f>
        <v>TRIM: Glen Frere - Public Siding (220035)</v>
      </c>
      <c r="B8961" s="7" t="s">
        <v>825</v>
      </c>
      <c r="C8961" s="7" t="s">
        <v>2967</v>
      </c>
      <c r="D8961" s="14">
        <v>-29.337523000000001</v>
      </c>
      <c r="E8961" s="14">
        <v>24.263012</v>
      </c>
      <c r="F8961" s="7" t="s">
        <v>2977</v>
      </c>
      <c r="G8961" s="7" t="s">
        <v>7119</v>
      </c>
      <c r="H8961" s="7" t="str">
        <f t="shared" ref="H8961:H9024" si="281">"(" &amp; TEXT(D8961, "#.#######") &amp; ", " &amp; TEXT(E8961, "#.#######") &amp; ")"</f>
        <v>(-29.337523, 24.263012)</v>
      </c>
    </row>
    <row r="8962" spans="1:8" x14ac:dyDescent="0.25">
      <c r="A8962" s="7" t="str">
        <f t="shared" si="280"/>
        <v>TRIM: Skietbaan - Public Siding (220043)</v>
      </c>
      <c r="B8962" s="7" t="s">
        <v>926</v>
      </c>
      <c r="C8962" s="7" t="s">
        <v>2967</v>
      </c>
      <c r="D8962" s="14">
        <v>-29.295774999999999</v>
      </c>
      <c r="E8962" s="14">
        <v>24.235319</v>
      </c>
      <c r="F8962" s="7" t="s">
        <v>2977</v>
      </c>
      <c r="G8962" s="7" t="s">
        <v>7120</v>
      </c>
      <c r="H8962" s="7" t="str">
        <f t="shared" si="281"/>
        <v>(-29.295775, 24.235319)</v>
      </c>
    </row>
    <row r="8963" spans="1:8" x14ac:dyDescent="0.25">
      <c r="A8963" s="7" t="str">
        <f t="shared" si="280"/>
        <v>TRIM: Hayfield - Public Siding (220078)</v>
      </c>
      <c r="B8963" s="7" t="s">
        <v>835</v>
      </c>
      <c r="C8963" s="7" t="s">
        <v>2967</v>
      </c>
      <c r="D8963" s="14">
        <v>-29.284777999999999</v>
      </c>
      <c r="E8963" s="14">
        <v>24.205971000000002</v>
      </c>
      <c r="F8963" s="7" t="s">
        <v>2977</v>
      </c>
      <c r="G8963" s="7" t="s">
        <v>7121</v>
      </c>
      <c r="H8963" s="7" t="str">
        <f t="shared" si="281"/>
        <v>(-29.284778, 24.205971)</v>
      </c>
    </row>
    <row r="8964" spans="1:8" x14ac:dyDescent="0.25">
      <c r="A8964" s="7" t="str">
        <f t="shared" si="280"/>
        <v>TRIM: Cook'S Pride - Public Siding (220086)</v>
      </c>
      <c r="B8964" s="7" t="s">
        <v>4965</v>
      </c>
      <c r="C8964" s="7" t="s">
        <v>2967</v>
      </c>
      <c r="D8964" s="14">
        <v>-29.877313999999998</v>
      </c>
      <c r="E8964" s="14">
        <v>30.996168999999998</v>
      </c>
      <c r="F8964" s="7" t="s">
        <v>2977</v>
      </c>
      <c r="G8964" s="7" t="s">
        <v>7122</v>
      </c>
      <c r="H8964" s="7" t="str">
        <f t="shared" si="281"/>
        <v>(-29.877314, 30.996169)</v>
      </c>
    </row>
    <row r="8965" spans="1:8" x14ac:dyDescent="0.25">
      <c r="A8965" s="7" t="str">
        <f t="shared" si="280"/>
        <v>TRIM: Salt Lake - Public Siding (220094)</v>
      </c>
      <c r="B8965" s="7" t="s">
        <v>2676</v>
      </c>
      <c r="C8965" s="7" t="s">
        <v>2967</v>
      </c>
      <c r="D8965" s="14">
        <v>-29.279195000000001</v>
      </c>
      <c r="E8965" s="14">
        <v>24.011538999999999</v>
      </c>
      <c r="F8965" s="7" t="s">
        <v>2977</v>
      </c>
      <c r="G8965" s="7" t="s">
        <v>7123</v>
      </c>
      <c r="H8965" s="7" t="str">
        <f t="shared" si="281"/>
        <v>(-29.279195, 24.011539)</v>
      </c>
    </row>
    <row r="8966" spans="1:8" x14ac:dyDescent="0.25">
      <c r="A8966" s="7" t="str">
        <f t="shared" si="280"/>
        <v>TRIM: Stilfontein - Public Siding (220108)</v>
      </c>
      <c r="B8966" s="7" t="s">
        <v>4966</v>
      </c>
      <c r="C8966" s="7" t="s">
        <v>2967</v>
      </c>
      <c r="D8966" s="14">
        <v>-26.851140000000001</v>
      </c>
      <c r="E8966" s="14">
        <v>26.759105999999999</v>
      </c>
      <c r="F8966" s="7" t="s">
        <v>3149</v>
      </c>
      <c r="G8966" s="7" t="s">
        <v>7124</v>
      </c>
      <c r="H8966" s="7" t="str">
        <f t="shared" si="281"/>
        <v>(-26.85114, 26.759106)</v>
      </c>
    </row>
    <row r="8967" spans="1:8" x14ac:dyDescent="0.25">
      <c r="A8967" s="7" t="str">
        <f t="shared" si="280"/>
        <v>TRIM: Rooipan - Public Siding (220116)</v>
      </c>
      <c r="B8967" s="7" t="s">
        <v>921</v>
      </c>
      <c r="C8967" s="7" t="s">
        <v>2967</v>
      </c>
      <c r="D8967" s="14">
        <v>-29.211745000000001</v>
      </c>
      <c r="E8967" s="14">
        <v>23.979900000000001</v>
      </c>
      <c r="F8967" s="7" t="s">
        <v>2977</v>
      </c>
      <c r="G8967" s="7" t="s">
        <v>7125</v>
      </c>
      <c r="H8967" s="7" t="str">
        <f t="shared" si="281"/>
        <v>(-29.211745, 23.9799)</v>
      </c>
    </row>
    <row r="8968" spans="1:8" x14ac:dyDescent="0.25">
      <c r="A8968" s="7" t="str">
        <f t="shared" si="280"/>
        <v>TRIM: Bakenskop - Public Siding (220124)</v>
      </c>
      <c r="B8968" s="7" t="s">
        <v>766</v>
      </c>
      <c r="C8968" s="7" t="s">
        <v>2967</v>
      </c>
      <c r="D8968" s="14">
        <v>-29.071863</v>
      </c>
      <c r="E8968" s="14">
        <v>23.919933</v>
      </c>
      <c r="F8968" s="7" t="s">
        <v>2977</v>
      </c>
      <c r="G8968" s="7" t="s">
        <v>7126</v>
      </c>
      <c r="H8968" s="7" t="str">
        <f t="shared" si="281"/>
        <v>(-29.071863, 23.919933)</v>
      </c>
    </row>
    <row r="8969" spans="1:8" x14ac:dyDescent="0.25">
      <c r="A8969" s="7" t="str">
        <f t="shared" si="280"/>
        <v>TRIM: Broadwaters - Public Siding (220132)</v>
      </c>
      <c r="B8969" s="7" t="s">
        <v>791</v>
      </c>
      <c r="C8969" s="7" t="s">
        <v>2967</v>
      </c>
      <c r="D8969" s="14">
        <v>-29.026741000000001</v>
      </c>
      <c r="E8969" s="14">
        <v>23.888124000000001</v>
      </c>
      <c r="F8969" s="7" t="s">
        <v>2977</v>
      </c>
      <c r="G8969" s="7" t="s">
        <v>7127</v>
      </c>
      <c r="H8969" s="7" t="str">
        <f t="shared" si="281"/>
        <v>(-29.026741, 23.888124)</v>
      </c>
    </row>
    <row r="8970" spans="1:8" x14ac:dyDescent="0.25">
      <c r="A8970" s="7" t="str">
        <f t="shared" si="280"/>
        <v>TRIM: Lottie - Public Siding (220159)</v>
      </c>
      <c r="B8970" s="7" t="s">
        <v>1377</v>
      </c>
      <c r="C8970" s="7" t="s">
        <v>2967</v>
      </c>
      <c r="D8970" s="14">
        <v>-26.170536999999999</v>
      </c>
      <c r="E8970" s="14">
        <v>26.195916</v>
      </c>
      <c r="F8970" s="7" t="s">
        <v>3149</v>
      </c>
      <c r="G8970" s="7" t="s">
        <v>7128</v>
      </c>
      <c r="H8970" s="7" t="str">
        <f t="shared" si="281"/>
        <v>(-26.170537, 26.195916)</v>
      </c>
    </row>
    <row r="8971" spans="1:8" x14ac:dyDescent="0.25">
      <c r="A8971" s="7" t="str">
        <f t="shared" si="280"/>
        <v>TRIM: St Clair - Public Siding (220167)</v>
      </c>
      <c r="B8971" s="7" t="s">
        <v>4967</v>
      </c>
      <c r="C8971" s="7" t="s">
        <v>2967</v>
      </c>
      <c r="D8971" s="14">
        <v>-29.9254</v>
      </c>
      <c r="E8971" s="14">
        <v>30.973600000000001</v>
      </c>
      <c r="F8971" s="7" t="s">
        <v>2977</v>
      </c>
      <c r="G8971" s="7" t="s">
        <v>7129</v>
      </c>
      <c r="H8971" s="7" t="str">
        <f t="shared" si="281"/>
        <v>(-29.9254, 30.9736)</v>
      </c>
    </row>
    <row r="8972" spans="1:8" x14ac:dyDescent="0.25">
      <c r="A8972" s="7" t="str">
        <f t="shared" si="280"/>
        <v>TRIM: Mid - Public Siding (220175)</v>
      </c>
      <c r="B8972" s="7" t="s">
        <v>4968</v>
      </c>
      <c r="C8972" s="7" t="s">
        <v>2967</v>
      </c>
      <c r="D8972" s="14">
        <v>-28.657793999999999</v>
      </c>
      <c r="E8972" s="14">
        <v>24.725812000000001</v>
      </c>
      <c r="F8972" s="7" t="s">
        <v>2977</v>
      </c>
      <c r="G8972" s="7" t="s">
        <v>7130</v>
      </c>
      <c r="H8972" s="7" t="str">
        <f t="shared" si="281"/>
        <v>(-28.657794, 24.725812)</v>
      </c>
    </row>
    <row r="8973" spans="1:8" x14ac:dyDescent="0.25">
      <c r="A8973" s="7" t="str">
        <f t="shared" si="280"/>
        <v>TRIM: Fieldsview - Public Siding (220183)</v>
      </c>
      <c r="B8973" s="7" t="s">
        <v>804</v>
      </c>
      <c r="C8973" s="7" t="s">
        <v>2967</v>
      </c>
      <c r="D8973" s="14">
        <v>-28.580359000000001</v>
      </c>
      <c r="E8973" s="14">
        <v>24.663049000000001</v>
      </c>
      <c r="F8973" s="7" t="s">
        <v>2977</v>
      </c>
      <c r="G8973" s="7" t="s">
        <v>7131</v>
      </c>
      <c r="H8973" s="7" t="str">
        <f t="shared" si="281"/>
        <v>(-28.580359, 24.663049)</v>
      </c>
    </row>
    <row r="8974" spans="1:8" x14ac:dyDescent="0.25">
      <c r="A8974" s="7" t="str">
        <f t="shared" si="280"/>
        <v>TRIM: Mieliebelt - Public Siding (220191)</v>
      </c>
      <c r="B8974" s="7" t="s">
        <v>1411</v>
      </c>
      <c r="C8974" s="7" t="s">
        <v>2967</v>
      </c>
      <c r="D8974" s="14">
        <v>-26.605644439999999</v>
      </c>
      <c r="E8974" s="14">
        <v>25.96258611</v>
      </c>
      <c r="F8974" s="7" t="s">
        <v>3149</v>
      </c>
      <c r="G8974" s="7" t="s">
        <v>7132</v>
      </c>
      <c r="H8974" s="7" t="str">
        <f t="shared" si="281"/>
        <v>(-26.6056444, 25.9625861)</v>
      </c>
    </row>
    <row r="8975" spans="1:8" x14ac:dyDescent="0.25">
      <c r="A8975" s="7" t="str">
        <f t="shared" si="280"/>
        <v>TRIM: Weir - Public Siding (220205)</v>
      </c>
      <c r="B8975" s="7" t="s">
        <v>935</v>
      </c>
      <c r="C8975" s="7" t="s">
        <v>2967</v>
      </c>
      <c r="D8975" s="14">
        <v>-28.521319999999999</v>
      </c>
      <c r="E8975" s="14">
        <v>24.588018000000002</v>
      </c>
      <c r="F8975" s="7" t="s">
        <v>2977</v>
      </c>
      <c r="G8975" s="7" t="s">
        <v>7133</v>
      </c>
      <c r="H8975" s="7" t="str">
        <f t="shared" si="281"/>
        <v>(-28.52132, 24.588018)</v>
      </c>
    </row>
    <row r="8976" spans="1:8" x14ac:dyDescent="0.25">
      <c r="A8976" s="7" t="str">
        <f t="shared" si="280"/>
        <v>TRIM: Diamantoord - Public Siding (220213)</v>
      </c>
      <c r="B8976" s="7" t="s">
        <v>806</v>
      </c>
      <c r="C8976" s="7" t="s">
        <v>2967</v>
      </c>
      <c r="D8976" s="14">
        <v>-28.523610000000001</v>
      </c>
      <c r="E8976" s="14">
        <v>24.521504</v>
      </c>
      <c r="F8976" s="7" t="s">
        <v>2977</v>
      </c>
      <c r="G8976" s="7" t="s">
        <v>7134</v>
      </c>
      <c r="H8976" s="7" t="str">
        <f t="shared" si="281"/>
        <v>(-28.52361, 24.521504)</v>
      </c>
    </row>
    <row r="8977" spans="1:8" x14ac:dyDescent="0.25">
      <c r="A8977" s="7" t="str">
        <f t="shared" si="280"/>
        <v>TRIM: Bad Hope - Public Siding (220221)</v>
      </c>
      <c r="B8977" s="7" t="s">
        <v>4969</v>
      </c>
      <c r="C8977" s="7" t="s">
        <v>2967</v>
      </c>
      <c r="D8977" s="14">
        <v>-28.504280000000001</v>
      </c>
      <c r="E8977" s="14">
        <v>24.462993999999998</v>
      </c>
      <c r="F8977" s="7" t="s">
        <v>2977</v>
      </c>
      <c r="G8977" s="7" t="s">
        <v>7135</v>
      </c>
      <c r="H8977" s="7" t="str">
        <f t="shared" si="281"/>
        <v>(-28.50428, 24.462994)</v>
      </c>
    </row>
    <row r="8978" spans="1:8" x14ac:dyDescent="0.25">
      <c r="A8978" s="7" t="str">
        <f t="shared" si="280"/>
        <v>TRIM: Beaconsfield Central - Public Siding (220248)</v>
      </c>
      <c r="B8978" s="7" t="s">
        <v>4970</v>
      </c>
      <c r="C8978" s="7" t="s">
        <v>2967</v>
      </c>
      <c r="D8978" s="14">
        <v>-28.774208000000002</v>
      </c>
      <c r="E8978" s="14">
        <v>24.765678999999999</v>
      </c>
      <c r="F8978" s="7" t="s">
        <v>2977</v>
      </c>
      <c r="G8978" s="7" t="s">
        <v>7136</v>
      </c>
      <c r="H8978" s="7" t="str">
        <f t="shared" si="281"/>
        <v>(-28.774208, 24.765679)</v>
      </c>
    </row>
    <row r="8979" spans="1:8" x14ac:dyDescent="0.25">
      <c r="A8979" s="7" t="str">
        <f t="shared" si="280"/>
        <v>TRIM: Gong-Gong - Public Siding (220256)</v>
      </c>
      <c r="B8979" s="7" t="s">
        <v>815</v>
      </c>
      <c r="C8979" s="7" t="s">
        <v>2967</v>
      </c>
      <c r="D8979" s="14">
        <v>-28.476137999999999</v>
      </c>
      <c r="E8979" s="14">
        <v>24.432247</v>
      </c>
      <c r="F8979" s="7" t="s">
        <v>2977</v>
      </c>
      <c r="G8979" s="7" t="s">
        <v>7137</v>
      </c>
      <c r="H8979" s="7" t="str">
        <f t="shared" si="281"/>
        <v>(-28.476138, 24.432247)</v>
      </c>
    </row>
    <row r="8980" spans="1:8" x14ac:dyDescent="0.25">
      <c r="A8980" s="7" t="str">
        <f t="shared" si="280"/>
        <v>TRIM: Winter'S Rush - Public Siding (220264)</v>
      </c>
      <c r="B8980" s="7" t="s">
        <v>4971</v>
      </c>
      <c r="C8980" s="7" t="s">
        <v>2967</v>
      </c>
      <c r="D8980" s="14">
        <v>-29.861699999999999</v>
      </c>
      <c r="E8980" s="14">
        <v>29.704999999999998</v>
      </c>
      <c r="F8980" s="7" t="s">
        <v>2977</v>
      </c>
      <c r="G8980" s="7" t="s">
        <v>7138</v>
      </c>
      <c r="H8980" s="7" t="str">
        <f t="shared" si="281"/>
        <v>(-29.8617, 29.705)</v>
      </c>
    </row>
    <row r="8981" spans="1:8" x14ac:dyDescent="0.25">
      <c r="A8981" s="7" t="str">
        <f t="shared" si="280"/>
        <v>TRIM: Borrelskop - Public Siding (220272)</v>
      </c>
      <c r="B8981" s="7" t="s">
        <v>780</v>
      </c>
      <c r="C8981" s="7" t="s">
        <v>2967</v>
      </c>
      <c r="D8981" s="14">
        <v>-28.390719000000001</v>
      </c>
      <c r="E8981" s="14">
        <v>24.330112</v>
      </c>
      <c r="F8981" s="7" t="s">
        <v>2977</v>
      </c>
      <c r="G8981" s="7" t="s">
        <v>7139</v>
      </c>
      <c r="H8981" s="7" t="str">
        <f t="shared" si="281"/>
        <v>(-28.390719, 24.330112)</v>
      </c>
    </row>
    <row r="8982" spans="1:8" x14ac:dyDescent="0.25">
      <c r="A8982" s="7" t="str">
        <f t="shared" si="280"/>
        <v>TRIM: Beaconsfield South - Public Siding (220299)</v>
      </c>
      <c r="B8982" s="7" t="s">
        <v>4972</v>
      </c>
      <c r="C8982" s="7" t="s">
        <v>2967</v>
      </c>
      <c r="D8982" s="14">
        <v>-28.786845</v>
      </c>
      <c r="E8982" s="14">
        <v>24.740217000000001</v>
      </c>
      <c r="F8982" s="7" t="s">
        <v>2977</v>
      </c>
      <c r="G8982" s="7" t="s">
        <v>7140</v>
      </c>
      <c r="H8982" s="7" t="str">
        <f t="shared" si="281"/>
        <v>(-28.786845, 24.740217)</v>
      </c>
    </row>
    <row r="8983" spans="1:8" x14ac:dyDescent="0.25">
      <c r="A8983" s="7" t="str">
        <f t="shared" si="280"/>
        <v>TRIM: Ghaap - Public Siding (220302)</v>
      </c>
      <c r="B8983" s="7" t="s">
        <v>826</v>
      </c>
      <c r="C8983" s="7" t="s">
        <v>2967</v>
      </c>
      <c r="D8983" s="14">
        <v>-28.294765000000002</v>
      </c>
      <c r="E8983" s="14">
        <v>24.206116999999999</v>
      </c>
      <c r="F8983" s="7" t="s">
        <v>2977</v>
      </c>
      <c r="G8983" s="7" t="s">
        <v>7141</v>
      </c>
      <c r="H8983" s="7" t="str">
        <f t="shared" si="281"/>
        <v>(-28.294765, 24.206117)</v>
      </c>
    </row>
    <row r="8984" spans="1:8" x14ac:dyDescent="0.25">
      <c r="A8984" s="7" t="str">
        <f t="shared" si="280"/>
        <v>TRIM: Kneukel - Public Siding (220329)</v>
      </c>
      <c r="B8984" s="7" t="s">
        <v>842</v>
      </c>
      <c r="C8984" s="7" t="s">
        <v>2967</v>
      </c>
      <c r="D8984" s="14">
        <v>-28.302156</v>
      </c>
      <c r="E8984" s="14">
        <v>24.147517000000001</v>
      </c>
      <c r="F8984" s="7" t="s">
        <v>2977</v>
      </c>
      <c r="G8984" s="7" t="s">
        <v>7142</v>
      </c>
      <c r="H8984" s="7" t="str">
        <f t="shared" si="281"/>
        <v>(-28.302156, 24.147517)</v>
      </c>
    </row>
    <row r="8985" spans="1:8" x14ac:dyDescent="0.25">
      <c r="A8985" s="7" t="str">
        <f t="shared" si="280"/>
        <v>TRIM: Nooibos - Public Siding (220337)</v>
      </c>
      <c r="B8985" s="7" t="s">
        <v>874</v>
      </c>
      <c r="C8985" s="7" t="s">
        <v>2967</v>
      </c>
      <c r="D8985" s="14">
        <v>-28.275158999999999</v>
      </c>
      <c r="E8985" s="14">
        <v>24.090731000000002</v>
      </c>
      <c r="F8985" s="7" t="s">
        <v>2977</v>
      </c>
      <c r="G8985" s="7" t="s">
        <v>7143</v>
      </c>
      <c r="H8985" s="7" t="str">
        <f t="shared" si="281"/>
        <v>(-28.275159, 24.090731)</v>
      </c>
    </row>
    <row r="8986" spans="1:8" x14ac:dyDescent="0.25">
      <c r="A8986" s="7" t="str">
        <f t="shared" si="280"/>
        <v>TRIM: Plateau - Public Siding (220353)</v>
      </c>
      <c r="B8986" s="7" t="s">
        <v>890</v>
      </c>
      <c r="C8986" s="7" t="s">
        <v>2967</v>
      </c>
      <c r="D8986" s="14">
        <v>-28.25543</v>
      </c>
      <c r="E8986" s="14">
        <v>23.904696000000001</v>
      </c>
      <c r="F8986" s="7" t="s">
        <v>2977</v>
      </c>
      <c r="G8986" s="7" t="s">
        <v>7144</v>
      </c>
      <c r="H8986" s="7" t="str">
        <f t="shared" si="281"/>
        <v>(-28.25543, 23.904696)</v>
      </c>
    </row>
    <row r="8987" spans="1:8" x14ac:dyDescent="0.25">
      <c r="A8987" s="7" t="str">
        <f t="shared" si="280"/>
        <v>TRIM: Ariesfontein - Public Siding (220361)</v>
      </c>
      <c r="B8987" s="7" t="s">
        <v>759</v>
      </c>
      <c r="C8987" s="7" t="s">
        <v>2967</v>
      </c>
      <c r="D8987" s="14">
        <v>-28.282435</v>
      </c>
      <c r="E8987" s="14">
        <v>23.764966999999999</v>
      </c>
      <c r="F8987" s="7" t="s">
        <v>2977</v>
      </c>
      <c r="G8987" s="7" t="s">
        <v>7145</v>
      </c>
      <c r="H8987" s="7" t="str">
        <f t="shared" si="281"/>
        <v>(-28.282435, 23.764967)</v>
      </c>
    </row>
    <row r="8988" spans="1:8" x14ac:dyDescent="0.25">
      <c r="A8988" s="7" t="str">
        <f t="shared" si="280"/>
        <v>TRIM: Trewil - Public Siding (220388)</v>
      </c>
      <c r="B8988" s="7" t="s">
        <v>945</v>
      </c>
      <c r="C8988" s="7" t="s">
        <v>2967</v>
      </c>
      <c r="D8988" s="14">
        <v>-28.306764000000001</v>
      </c>
      <c r="E8988" s="14">
        <v>23.686539</v>
      </c>
      <c r="F8988" s="7" t="s">
        <v>2977</v>
      </c>
      <c r="G8988" s="7" t="s">
        <v>7146</v>
      </c>
      <c r="H8988" s="7" t="str">
        <f t="shared" si="281"/>
        <v>(-28.306764, 23.686539)</v>
      </c>
    </row>
    <row r="8989" spans="1:8" x14ac:dyDescent="0.25">
      <c r="A8989" s="7" t="str">
        <f t="shared" si="280"/>
        <v>TRIM: Transcape - Public Siding (220396)</v>
      </c>
      <c r="B8989" s="7" t="s">
        <v>4973</v>
      </c>
      <c r="C8989" s="7" t="s">
        <v>2967</v>
      </c>
      <c r="D8989" s="14">
        <v>-28.049330000000001</v>
      </c>
      <c r="E8989" s="14">
        <v>24.917372</v>
      </c>
      <c r="F8989" s="7" t="s">
        <v>2977</v>
      </c>
      <c r="G8989" s="7" t="s">
        <v>7147</v>
      </c>
      <c r="H8989" s="7" t="str">
        <f t="shared" si="281"/>
        <v>(-28.04933, 24.917372)</v>
      </c>
    </row>
    <row r="8990" spans="1:8" x14ac:dyDescent="0.25">
      <c r="A8990" s="7" t="str">
        <f t="shared" si="280"/>
        <v>TRIM: Clifton - Public Siding (220418)</v>
      </c>
      <c r="B8990" s="7" t="s">
        <v>796</v>
      </c>
      <c r="C8990" s="7" t="s">
        <v>2967</v>
      </c>
      <c r="D8990" s="14">
        <v>-28.328658999999998</v>
      </c>
      <c r="E8990" s="14">
        <v>23.384233999999999</v>
      </c>
      <c r="F8990" s="7" t="s">
        <v>2977</v>
      </c>
      <c r="G8990" s="7" t="s">
        <v>7148</v>
      </c>
      <c r="H8990" s="7" t="str">
        <f t="shared" si="281"/>
        <v>(-28.328659, 23.384234)</v>
      </c>
    </row>
    <row r="8991" spans="1:8" x14ac:dyDescent="0.25">
      <c r="A8991" s="7" t="str">
        <f t="shared" si="280"/>
        <v>TRIM: Groenwater - Public Siding (220426)</v>
      </c>
      <c r="B8991" s="7" t="s">
        <v>813</v>
      </c>
      <c r="C8991" s="7" t="s">
        <v>2967</v>
      </c>
      <c r="D8991" s="14">
        <v>-28.273287</v>
      </c>
      <c r="E8991" s="14">
        <v>23.337264999999999</v>
      </c>
      <c r="F8991" s="7" t="s">
        <v>2977</v>
      </c>
      <c r="G8991" s="7" t="s">
        <v>7149</v>
      </c>
      <c r="H8991" s="7" t="str">
        <f t="shared" si="281"/>
        <v>(-28.273287, 23.337265)</v>
      </c>
    </row>
    <row r="8992" spans="1:8" x14ac:dyDescent="0.25">
      <c r="A8992" s="7" t="str">
        <f t="shared" si="280"/>
        <v>TRIM: Blinkklip - Public Siding (220434)</v>
      </c>
      <c r="B8992" s="7" t="s">
        <v>771</v>
      </c>
      <c r="C8992" s="7" t="s">
        <v>2967</v>
      </c>
      <c r="D8992" s="14">
        <v>-28.252704000000001</v>
      </c>
      <c r="E8992" s="14">
        <v>23.233312000000002</v>
      </c>
      <c r="F8992" s="7" t="s">
        <v>2977</v>
      </c>
      <c r="G8992" s="7" t="s">
        <v>7150</v>
      </c>
      <c r="H8992" s="7" t="str">
        <f t="shared" si="281"/>
        <v>(-28.252704, 23.233312)</v>
      </c>
    </row>
    <row r="8993" spans="1:8" x14ac:dyDescent="0.25">
      <c r="A8993" s="7" t="str">
        <f t="shared" si="280"/>
        <v>TRIM: Beeshoek - Public Siding (220469)</v>
      </c>
      <c r="B8993" s="7" t="s">
        <v>4974</v>
      </c>
      <c r="C8993" s="7" t="s">
        <v>2967</v>
      </c>
      <c r="D8993" s="14">
        <v>-28.282907999999999</v>
      </c>
      <c r="E8993" s="14">
        <v>22.998593</v>
      </c>
      <c r="F8993" s="7" t="s">
        <v>2977</v>
      </c>
      <c r="G8993" s="7" t="s">
        <v>7151</v>
      </c>
      <c r="H8993" s="7" t="str">
        <f t="shared" si="281"/>
        <v>(-28.282908, 22.998593)</v>
      </c>
    </row>
    <row r="8994" spans="1:8" x14ac:dyDescent="0.25">
      <c r="A8994" s="7" t="str">
        <f t="shared" si="280"/>
        <v>TRIM: Palingpan - Public Siding (220477)</v>
      </c>
      <c r="B8994" s="7" t="s">
        <v>893</v>
      </c>
      <c r="C8994" s="7" t="s">
        <v>2967</v>
      </c>
      <c r="D8994" s="14">
        <v>-28.150573000000001</v>
      </c>
      <c r="E8994" s="14">
        <v>23.045995000000001</v>
      </c>
      <c r="F8994" s="7" t="s">
        <v>2977</v>
      </c>
      <c r="G8994" s="7" t="s">
        <v>7152</v>
      </c>
      <c r="H8994" s="7" t="str">
        <f t="shared" si="281"/>
        <v>(-28.150573, 23.045995)</v>
      </c>
    </row>
    <row r="8995" spans="1:8" x14ac:dyDescent="0.25">
      <c r="A8995" s="7" t="str">
        <f t="shared" si="280"/>
        <v>TRIM: Manganore - Public Siding (220485)</v>
      </c>
      <c r="B8995" s="7" t="s">
        <v>4975</v>
      </c>
      <c r="C8995" s="7" t="s">
        <v>2967</v>
      </c>
      <c r="D8995" s="14">
        <v>-28.157108000000001</v>
      </c>
      <c r="E8995" s="14">
        <v>23.101182999999999</v>
      </c>
      <c r="F8995" s="7" t="s">
        <v>2977</v>
      </c>
      <c r="G8995" s="7" t="s">
        <v>7153</v>
      </c>
      <c r="H8995" s="7" t="str">
        <f t="shared" si="281"/>
        <v>(-28.157108, 23.101183)</v>
      </c>
    </row>
    <row r="8996" spans="1:8" x14ac:dyDescent="0.25">
      <c r="A8996" s="7" t="str">
        <f t="shared" si="280"/>
        <v>TRIM: Tsantsabane - Public Siding (220493)</v>
      </c>
      <c r="B8996" s="7" t="s">
        <v>4976</v>
      </c>
      <c r="C8996" s="7" t="s">
        <v>2967</v>
      </c>
      <c r="D8996" s="14">
        <v>-28.279942999999999</v>
      </c>
      <c r="E8996" s="14">
        <v>23.145347999999998</v>
      </c>
      <c r="F8996" s="7" t="s">
        <v>2977</v>
      </c>
      <c r="G8996" s="7" t="s">
        <v>7154</v>
      </c>
      <c r="H8996" s="7" t="str">
        <f t="shared" si="281"/>
        <v>(-28.279943, 23.145348)</v>
      </c>
    </row>
    <row r="8997" spans="1:8" x14ac:dyDescent="0.25">
      <c r="A8997" s="7" t="str">
        <f t="shared" si="280"/>
        <v>TRIM: Glosam - Public Siding (220507)</v>
      </c>
      <c r="B8997" s="7" t="s">
        <v>824</v>
      </c>
      <c r="C8997" s="7" t="s">
        <v>2967</v>
      </c>
      <c r="D8997" s="14">
        <v>-28.110966999999999</v>
      </c>
      <c r="E8997" s="14">
        <v>23.049925000000002</v>
      </c>
      <c r="F8997" s="7" t="s">
        <v>2977</v>
      </c>
      <c r="G8997" s="7" t="s">
        <v>7155</v>
      </c>
      <c r="H8997" s="7" t="str">
        <f t="shared" si="281"/>
        <v>(-28.110967, 23.049925)</v>
      </c>
    </row>
    <row r="8998" spans="1:8" x14ac:dyDescent="0.25">
      <c r="A8998" s="7" t="str">
        <f t="shared" si="280"/>
        <v>TRIM: Ertsrand - Public Siding (220515)</v>
      </c>
      <c r="B8998" s="7" t="s">
        <v>803</v>
      </c>
      <c r="C8998" s="7" t="s">
        <v>2967</v>
      </c>
      <c r="D8998" s="14">
        <v>-28.087861</v>
      </c>
      <c r="E8998" s="14">
        <v>23.044865999999999</v>
      </c>
      <c r="F8998" s="7" t="s">
        <v>2977</v>
      </c>
      <c r="G8998" s="7" t="s">
        <v>7156</v>
      </c>
      <c r="H8998" s="7" t="str">
        <f t="shared" si="281"/>
        <v>(-28.087861, 23.044866)</v>
      </c>
    </row>
    <row r="8999" spans="1:8" x14ac:dyDescent="0.25">
      <c r="A8999" s="7" t="str">
        <f t="shared" si="280"/>
        <v>TRIM: Mookaneng - Public Siding (220523)</v>
      </c>
      <c r="B8999" s="7" t="s">
        <v>878</v>
      </c>
      <c r="C8999" s="7" t="s">
        <v>2967</v>
      </c>
      <c r="D8999" s="14">
        <v>-27.908587000000001</v>
      </c>
      <c r="E8999" s="14">
        <v>23.023129000000001</v>
      </c>
      <c r="F8999" s="7" t="s">
        <v>2977</v>
      </c>
      <c r="G8999" s="7" t="s">
        <v>7157</v>
      </c>
      <c r="H8999" s="7" t="str">
        <f t="shared" si="281"/>
        <v>(-27.908587, 23.023129)</v>
      </c>
    </row>
    <row r="9000" spans="1:8" x14ac:dyDescent="0.25">
      <c r="A9000" s="7" t="str">
        <f t="shared" si="280"/>
        <v>TRIM: Ydelhoop - Public Siding (220531)</v>
      </c>
      <c r="B9000" s="7" t="s">
        <v>4977</v>
      </c>
      <c r="C9000" s="7" t="s">
        <v>2967</v>
      </c>
      <c r="D9000" s="14">
        <v>-27.660126000000002</v>
      </c>
      <c r="E9000" s="14">
        <v>25.541488000000001</v>
      </c>
      <c r="F9000" s="7" t="s">
        <v>3149</v>
      </c>
      <c r="G9000" s="7" t="s">
        <v>7158</v>
      </c>
      <c r="H9000" s="7" t="str">
        <f t="shared" si="281"/>
        <v>(-27.660126, 25.541488)</v>
      </c>
    </row>
    <row r="9001" spans="1:8" x14ac:dyDescent="0.25">
      <c r="A9001" s="7" t="str">
        <f t="shared" si="280"/>
        <v>TRIM: Emil - Public Siding (220558)</v>
      </c>
      <c r="B9001" s="7" t="s">
        <v>802</v>
      </c>
      <c r="C9001" s="7" t="s">
        <v>2967</v>
      </c>
      <c r="D9001" s="14">
        <v>-27.710742</v>
      </c>
      <c r="E9001" s="14">
        <v>22.965454999999999</v>
      </c>
      <c r="F9001" s="7" t="s">
        <v>2977</v>
      </c>
      <c r="G9001" s="7" t="s">
        <v>7159</v>
      </c>
      <c r="H9001" s="7" t="str">
        <f t="shared" si="281"/>
        <v>(-27.710742, 22.965455)</v>
      </c>
    </row>
    <row r="9002" spans="1:8" x14ac:dyDescent="0.25">
      <c r="A9002" s="7" t="str">
        <f t="shared" si="280"/>
        <v>TRIM: Vlermuislaagte - Public Siding (220566)</v>
      </c>
      <c r="B9002" s="7" t="s">
        <v>957</v>
      </c>
      <c r="C9002" s="7" t="s">
        <v>2967</v>
      </c>
      <c r="D9002" s="14">
        <v>-27.488623</v>
      </c>
      <c r="E9002" s="14">
        <v>22.957248</v>
      </c>
      <c r="F9002" s="7" t="s">
        <v>2977</v>
      </c>
      <c r="G9002" s="7" t="s">
        <v>7160</v>
      </c>
      <c r="H9002" s="7" t="str">
        <f t="shared" si="281"/>
        <v>(-27.488623, 22.957248)</v>
      </c>
    </row>
    <row r="9003" spans="1:8" x14ac:dyDescent="0.25">
      <c r="A9003" s="7" t="str">
        <f t="shared" si="280"/>
        <v>TRIM: Witloop - Public Siding (220574)</v>
      </c>
      <c r="B9003" s="7" t="s">
        <v>943</v>
      </c>
      <c r="C9003" s="7" t="s">
        <v>2967</v>
      </c>
      <c r="D9003" s="14">
        <v>-27.302398</v>
      </c>
      <c r="E9003" s="14">
        <v>22.982430999999998</v>
      </c>
      <c r="F9003" s="7" t="s">
        <v>2977</v>
      </c>
      <c r="G9003" s="7" t="s">
        <v>7161</v>
      </c>
      <c r="H9003" s="7" t="str">
        <f t="shared" si="281"/>
        <v>(-27.302398, 22.982431)</v>
      </c>
    </row>
    <row r="9004" spans="1:8" x14ac:dyDescent="0.25">
      <c r="A9004" s="7" t="str">
        <f t="shared" si="280"/>
        <v>TRIM: Behrshoek - Public Siding (220582)</v>
      </c>
      <c r="B9004" s="7" t="s">
        <v>4978</v>
      </c>
      <c r="C9004" s="7" t="s">
        <v>2967</v>
      </c>
      <c r="D9004" s="14">
        <v>-30.474170999999998</v>
      </c>
      <c r="E9004" s="14">
        <v>24.075178999999999</v>
      </c>
      <c r="F9004" s="7" t="s">
        <v>2977</v>
      </c>
      <c r="G9004" s="7" t="s">
        <v>7162</v>
      </c>
      <c r="H9004" s="7" t="str">
        <f t="shared" si="281"/>
        <v>(-30.474171, 24.075179)</v>
      </c>
    </row>
    <row r="9005" spans="1:8" x14ac:dyDescent="0.25">
      <c r="A9005" s="7" t="str">
        <f t="shared" si="280"/>
        <v>TRIM: Baartman - Public Siding (220604)</v>
      </c>
      <c r="B9005" s="7" t="s">
        <v>4979</v>
      </c>
      <c r="C9005" s="7" t="s">
        <v>2967</v>
      </c>
      <c r="D9005" s="14">
        <v>-30.283501000000001</v>
      </c>
      <c r="E9005" s="14">
        <v>24.107348000000002</v>
      </c>
      <c r="F9005" s="7" t="s">
        <v>2977</v>
      </c>
      <c r="G9005" s="7" t="s">
        <v>7163</v>
      </c>
      <c r="H9005" s="7" t="str">
        <f t="shared" si="281"/>
        <v>(-30.283501, 24.107348)</v>
      </c>
    </row>
    <row r="9006" spans="1:8" x14ac:dyDescent="0.25">
      <c r="A9006" s="7" t="str">
        <f t="shared" si="280"/>
        <v>TRIM: Kalkbult - Public Siding (220612)</v>
      </c>
      <c r="B9006" s="7" t="s">
        <v>853</v>
      </c>
      <c r="C9006" s="7" t="s">
        <v>2967</v>
      </c>
      <c r="D9006" s="14">
        <v>-30.132201999999999</v>
      </c>
      <c r="E9006" s="14">
        <v>24.135446000000002</v>
      </c>
      <c r="F9006" s="7" t="s">
        <v>2977</v>
      </c>
      <c r="G9006" s="7" t="s">
        <v>7164</v>
      </c>
      <c r="H9006" s="7" t="str">
        <f t="shared" si="281"/>
        <v>(-30.132202, 24.135446)</v>
      </c>
    </row>
    <row r="9007" spans="1:8" x14ac:dyDescent="0.25">
      <c r="A9007" s="7" t="str">
        <f t="shared" si="280"/>
        <v>TRIM: Klokfontein - Public Siding (220639)</v>
      </c>
      <c r="B9007" s="7" t="s">
        <v>847</v>
      </c>
      <c r="C9007" s="7" t="s">
        <v>2967</v>
      </c>
      <c r="D9007" s="14">
        <v>-29.125527000000002</v>
      </c>
      <c r="E9007" s="14">
        <v>24.583147</v>
      </c>
      <c r="F9007" s="7" t="s">
        <v>2977</v>
      </c>
      <c r="G9007" s="7" t="s">
        <v>7165</v>
      </c>
      <c r="H9007" s="7" t="str">
        <f t="shared" si="281"/>
        <v>(-29.125527, 24.583147)</v>
      </c>
    </row>
    <row r="9008" spans="1:8" x14ac:dyDescent="0.25">
      <c r="A9008" s="7" t="str">
        <f t="shared" si="280"/>
        <v>TRIM: Spytfontein - Public Siding (220655)</v>
      </c>
      <c r="B9008" s="7" t="s">
        <v>4980</v>
      </c>
      <c r="C9008" s="7" t="s">
        <v>2967</v>
      </c>
      <c r="D9008" s="14">
        <v>-28.882052000000002</v>
      </c>
      <c r="E9008" s="14">
        <v>24.685376999999999</v>
      </c>
      <c r="F9008" s="7" t="s">
        <v>2977</v>
      </c>
      <c r="G9008" s="7" t="s">
        <v>7166</v>
      </c>
      <c r="H9008" s="7" t="str">
        <f t="shared" si="281"/>
        <v>(-28.882052, 24.685377)</v>
      </c>
    </row>
    <row r="9009" spans="1:8" x14ac:dyDescent="0.25">
      <c r="A9009" s="7" t="str">
        <f t="shared" si="280"/>
        <v>TRIM: Beaconsfield - Public Siding (220663)</v>
      </c>
      <c r="B9009" s="7" t="s">
        <v>762</v>
      </c>
      <c r="C9009" s="7" t="s">
        <v>2967</v>
      </c>
      <c r="D9009" s="14">
        <v>-28.762806999999999</v>
      </c>
      <c r="E9009" s="14">
        <v>24.783080000000002</v>
      </c>
      <c r="F9009" s="7" t="s">
        <v>2977</v>
      </c>
      <c r="G9009" s="7" t="s">
        <v>7167</v>
      </c>
      <c r="H9009" s="7" t="str">
        <f t="shared" si="281"/>
        <v>(-28.762807, 24.78308)</v>
      </c>
    </row>
    <row r="9010" spans="1:8" x14ac:dyDescent="0.25">
      <c r="A9010" s="7" t="str">
        <f t="shared" si="280"/>
        <v>TRIM: Kamfersdam - Public Siding (220728)</v>
      </c>
      <c r="B9010" s="7" t="s">
        <v>1758</v>
      </c>
      <c r="C9010" s="7" t="s">
        <v>2967</v>
      </c>
      <c r="D9010" s="14">
        <v>-28.693791000000001</v>
      </c>
      <c r="E9010" s="14">
        <v>24.776768000000001</v>
      </c>
      <c r="F9010" s="7" t="s">
        <v>2977</v>
      </c>
      <c r="G9010" s="7" t="s">
        <v>7168</v>
      </c>
      <c r="H9010" s="7" t="str">
        <f t="shared" si="281"/>
        <v>(-28.693791, 24.776768)</v>
      </c>
    </row>
    <row r="9011" spans="1:8" x14ac:dyDescent="0.25">
      <c r="A9011" s="7" t="str">
        <f t="shared" si="280"/>
        <v>TRIM: Dronfield - Public Siding (220736)</v>
      </c>
      <c r="B9011" s="7" t="s">
        <v>797</v>
      </c>
      <c r="C9011" s="7" t="s">
        <v>2967</v>
      </c>
      <c r="D9011" s="14">
        <v>-28.626738</v>
      </c>
      <c r="E9011" s="14">
        <v>24.770733</v>
      </c>
      <c r="F9011" s="7" t="s">
        <v>2977</v>
      </c>
      <c r="G9011" s="7" t="s">
        <v>7169</v>
      </c>
      <c r="H9011" s="7" t="str">
        <f t="shared" si="281"/>
        <v>(-28.626738, 24.770733)</v>
      </c>
    </row>
    <row r="9012" spans="1:8" x14ac:dyDescent="0.25">
      <c r="A9012" s="7" t="str">
        <f t="shared" si="280"/>
        <v>TRIM: Hardeklip - Public Siding (220744)</v>
      </c>
      <c r="B9012" s="7" t="s">
        <v>4981</v>
      </c>
      <c r="C9012" s="7" t="s">
        <v>2967</v>
      </c>
      <c r="D9012" s="14">
        <v>-26.364671000000001</v>
      </c>
      <c r="E9012" s="14">
        <v>27.227864</v>
      </c>
      <c r="F9012" s="7" t="s">
        <v>3149</v>
      </c>
      <c r="G9012" s="7" t="s">
        <v>7170</v>
      </c>
      <c r="H9012" s="7" t="str">
        <f t="shared" si="281"/>
        <v>(-26.364671, 27.227864)</v>
      </c>
    </row>
    <row r="9013" spans="1:8" x14ac:dyDescent="0.25">
      <c r="A9013" s="7" t="str">
        <f t="shared" si="280"/>
        <v>TRIM: Macfarlane - Public Siding (220752)</v>
      </c>
      <c r="B9013" s="7" t="s">
        <v>857</v>
      </c>
      <c r="C9013" s="7" t="s">
        <v>2967</v>
      </c>
      <c r="D9013" s="14">
        <v>-28.552717000000001</v>
      </c>
      <c r="E9013" s="14">
        <v>24.769361</v>
      </c>
      <c r="F9013" s="7" t="s">
        <v>2977</v>
      </c>
      <c r="G9013" s="7" t="s">
        <v>7171</v>
      </c>
      <c r="H9013" s="7" t="str">
        <f t="shared" si="281"/>
        <v>(-28.552717, 24.769361)</v>
      </c>
    </row>
    <row r="9014" spans="1:8" x14ac:dyDescent="0.25">
      <c r="A9014" s="7" t="str">
        <f t="shared" si="280"/>
        <v>TRIM: Slypklip - Public Siding (220779)</v>
      </c>
      <c r="B9014" s="7" t="s">
        <v>927</v>
      </c>
      <c r="C9014" s="7" t="s">
        <v>2967</v>
      </c>
      <c r="D9014" s="14">
        <v>-28.429983</v>
      </c>
      <c r="E9014" s="14">
        <v>24.800248</v>
      </c>
      <c r="F9014" s="7" t="s">
        <v>2977</v>
      </c>
      <c r="G9014" s="7" t="s">
        <v>7172</v>
      </c>
      <c r="H9014" s="7" t="str">
        <f t="shared" si="281"/>
        <v>(-28.429983, 24.800248)</v>
      </c>
    </row>
    <row r="9015" spans="1:8" x14ac:dyDescent="0.25">
      <c r="A9015" s="7" t="str">
        <f t="shared" si="280"/>
        <v>TRIM: Koedoe - Public Siding (220787)</v>
      </c>
      <c r="B9015" s="7" t="s">
        <v>841</v>
      </c>
      <c r="C9015" s="7" t="s">
        <v>2967</v>
      </c>
      <c r="D9015" s="14">
        <v>-28.294495000000001</v>
      </c>
      <c r="E9015" s="14">
        <v>24.835896999999999</v>
      </c>
      <c r="F9015" s="7" t="s">
        <v>2977</v>
      </c>
      <c r="G9015" s="7" t="s">
        <v>7173</v>
      </c>
      <c r="H9015" s="7" t="str">
        <f t="shared" si="281"/>
        <v>(-28.294495, 24.835897)</v>
      </c>
    </row>
    <row r="9016" spans="1:8" x14ac:dyDescent="0.25">
      <c r="A9016" s="7" t="str">
        <f t="shared" si="280"/>
        <v>TRIM: Athens - Public Siding (220795)</v>
      </c>
      <c r="B9016" s="7" t="s">
        <v>4982</v>
      </c>
      <c r="C9016" s="7" t="s">
        <v>2967</v>
      </c>
      <c r="D9016" s="14">
        <v>-29.363797219999999</v>
      </c>
      <c r="E9016" s="14">
        <v>24.41297222</v>
      </c>
      <c r="F9016" s="7" t="s">
        <v>2977</v>
      </c>
      <c r="G9016" s="7" t="s">
        <v>7174</v>
      </c>
      <c r="H9016" s="7" t="str">
        <f t="shared" si="281"/>
        <v>(-29.3637972, 24.4129722)</v>
      </c>
    </row>
    <row r="9017" spans="1:8" x14ac:dyDescent="0.25">
      <c r="A9017" s="7" t="str">
        <f t="shared" si="280"/>
        <v>TRIM: Content - Public Siding (220809)</v>
      </c>
      <c r="B9017" s="7" t="s">
        <v>786</v>
      </c>
      <c r="C9017" s="7" t="s">
        <v>2967</v>
      </c>
      <c r="D9017" s="14">
        <v>-28.226655000000001</v>
      </c>
      <c r="E9017" s="14">
        <v>24.852891</v>
      </c>
      <c r="F9017" s="7" t="s">
        <v>2977</v>
      </c>
      <c r="G9017" s="7" t="s">
        <v>7175</v>
      </c>
      <c r="H9017" s="7" t="str">
        <f t="shared" si="281"/>
        <v>(-28.226655, 24.852891)</v>
      </c>
    </row>
    <row r="9018" spans="1:8" x14ac:dyDescent="0.25">
      <c r="A9018" s="7" t="str">
        <f t="shared" si="280"/>
        <v>TRIM: Tadcaster - Public Siding (220817)</v>
      </c>
      <c r="B9018" s="7" t="s">
        <v>913</v>
      </c>
      <c r="C9018" s="7" t="s">
        <v>2967</v>
      </c>
      <c r="D9018" s="14">
        <v>-27.845333</v>
      </c>
      <c r="E9018" s="14">
        <v>24.809756</v>
      </c>
      <c r="F9018" s="7" t="s">
        <v>2977</v>
      </c>
      <c r="G9018" s="7" t="s">
        <v>7176</v>
      </c>
      <c r="H9018" s="7" t="str">
        <f t="shared" si="281"/>
        <v>(-27.845333, 24.809756)</v>
      </c>
    </row>
    <row r="9019" spans="1:8" x14ac:dyDescent="0.25">
      <c r="A9019" s="7" t="str">
        <f t="shared" si="280"/>
        <v>TRIM: Magopela - Public Siding (220825)</v>
      </c>
      <c r="B9019" s="7" t="s">
        <v>4983</v>
      </c>
      <c r="C9019" s="7" t="s">
        <v>2967</v>
      </c>
      <c r="D9019" s="14">
        <v>-27.483623999999999</v>
      </c>
      <c r="E9019" s="14">
        <v>24.728926999999999</v>
      </c>
      <c r="F9019" s="7" t="s">
        <v>2977</v>
      </c>
      <c r="G9019" s="7" t="s">
        <v>7177</v>
      </c>
      <c r="H9019" s="7" t="str">
        <f t="shared" si="281"/>
        <v>(-27.483624, 24.728927)</v>
      </c>
    </row>
    <row r="9020" spans="1:8" x14ac:dyDescent="0.25">
      <c r="A9020" s="7" t="str">
        <f t="shared" si="280"/>
        <v>TRIM: Droespruit - Public Siding (220833)</v>
      </c>
      <c r="B9020" s="7" t="s">
        <v>4984</v>
      </c>
      <c r="C9020" s="7" t="s">
        <v>2967</v>
      </c>
      <c r="D9020" s="14">
        <v>-27.850003059999999</v>
      </c>
      <c r="E9020" s="14">
        <v>22.998558330000002</v>
      </c>
      <c r="F9020" s="7" t="s">
        <v>2977</v>
      </c>
      <c r="G9020" s="7" t="s">
        <v>7178</v>
      </c>
      <c r="H9020" s="7" t="str">
        <f t="shared" si="281"/>
        <v>(-27.8500031, 22.9985583)</v>
      </c>
    </row>
    <row r="9021" spans="1:8" x14ac:dyDescent="0.25">
      <c r="A9021" s="7" t="str">
        <f t="shared" si="280"/>
        <v>TRIM: Dry Harts - Public Siding (220841)</v>
      </c>
      <c r="B9021" s="7" t="s">
        <v>1278</v>
      </c>
      <c r="C9021" s="7" t="s">
        <v>2967</v>
      </c>
      <c r="D9021" s="14">
        <v>-27.335854000000001</v>
      </c>
      <c r="E9021" s="14">
        <v>24.720327000000001</v>
      </c>
      <c r="F9021" s="7" t="s">
        <v>2977</v>
      </c>
      <c r="G9021" s="7" t="s">
        <v>7179</v>
      </c>
      <c r="H9021" s="7" t="str">
        <f t="shared" si="281"/>
        <v>(-27.335854, 24.720327)</v>
      </c>
    </row>
    <row r="9022" spans="1:8" x14ac:dyDescent="0.25">
      <c r="A9022" s="7" t="str">
        <f t="shared" si="280"/>
        <v>TRIM: Kareeput - Public Siding (220844)</v>
      </c>
      <c r="B9022" s="7" t="s">
        <v>4985</v>
      </c>
      <c r="C9022" s="7" t="s">
        <v>2967</v>
      </c>
      <c r="D9022" s="14">
        <v>-28.171399000000001</v>
      </c>
      <c r="E9022" s="14">
        <v>24.863147999999999</v>
      </c>
      <c r="F9022" s="7" t="s">
        <v>2977</v>
      </c>
      <c r="G9022" s="7" t="s">
        <v>7180</v>
      </c>
      <c r="H9022" s="7" t="str">
        <f t="shared" si="281"/>
        <v>(-28.171399, 24.863148)</v>
      </c>
    </row>
    <row r="9023" spans="1:8" x14ac:dyDescent="0.25">
      <c r="A9023" s="7" t="str">
        <f t="shared" si="280"/>
        <v>TRIM: De Beers - Public Siding (220868)</v>
      </c>
      <c r="B9023" s="7" t="s">
        <v>1281</v>
      </c>
      <c r="C9023" s="7" t="s">
        <v>2967</v>
      </c>
      <c r="D9023" s="14">
        <v>-27.208382</v>
      </c>
      <c r="E9023" s="14">
        <v>24.734933999999999</v>
      </c>
      <c r="F9023" s="7" t="s">
        <v>2977</v>
      </c>
      <c r="G9023" s="7" t="s">
        <v>7181</v>
      </c>
      <c r="H9023" s="7" t="str">
        <f t="shared" si="281"/>
        <v>(-27.208382, 24.734934)</v>
      </c>
    </row>
    <row r="9024" spans="1:8" x14ac:dyDescent="0.25">
      <c r="A9024" s="7" t="str">
        <f t="shared" si="280"/>
        <v>TRIM: Brussels - Public Siding (220876)</v>
      </c>
      <c r="B9024" s="7" t="s">
        <v>4986</v>
      </c>
      <c r="C9024" s="7" t="s">
        <v>2967</v>
      </c>
      <c r="D9024" s="14">
        <v>-27.121796</v>
      </c>
      <c r="E9024" s="14">
        <v>24.745685000000002</v>
      </c>
      <c r="F9024" s="7" t="s">
        <v>2977</v>
      </c>
      <c r="G9024" s="7" t="s">
        <v>7182</v>
      </c>
      <c r="H9024" s="7" t="str">
        <f t="shared" si="281"/>
        <v>(-27.121796, 24.745685)</v>
      </c>
    </row>
    <row r="9025" spans="1:8" x14ac:dyDescent="0.25">
      <c r="A9025" s="7" t="str">
        <f t="shared" ref="A9025:A9088" si="282">"TRIM: " &amp; B9025 &amp; " - " &amp; C9025 &amp; " (" &amp; G9025 &amp; ")"</f>
        <v>TRIM: Tierkloof - Public Siding (220892)</v>
      </c>
      <c r="B9025" s="7" t="s">
        <v>1491</v>
      </c>
      <c r="C9025" s="7" t="s">
        <v>2967</v>
      </c>
      <c r="D9025" s="14">
        <v>-27.043917</v>
      </c>
      <c r="E9025" s="14">
        <v>24.752958</v>
      </c>
      <c r="F9025" s="7" t="s">
        <v>2977</v>
      </c>
      <c r="G9025" s="7" t="s">
        <v>7183</v>
      </c>
      <c r="H9025" s="7" t="str">
        <f t="shared" ref="H9025:H9088" si="283">"(" &amp; TEXT(D9025, "#.#######") &amp; ", " &amp; TEXT(E9025, "#.#######") &amp; ")"</f>
        <v>(-27.043917, 24.752958)</v>
      </c>
    </row>
    <row r="9026" spans="1:8" x14ac:dyDescent="0.25">
      <c r="A9026" s="7" t="str">
        <f t="shared" si="282"/>
        <v>TRIM: Paradise - Public Siding (220906)</v>
      </c>
      <c r="B9026" s="7" t="s">
        <v>1443</v>
      </c>
      <c r="C9026" s="7" t="s">
        <v>2967</v>
      </c>
      <c r="D9026" s="14">
        <v>-26.879916999999999</v>
      </c>
      <c r="E9026" s="14">
        <v>24.802140000000001</v>
      </c>
      <c r="F9026" s="7" t="s">
        <v>3149</v>
      </c>
      <c r="G9026" s="7" t="s">
        <v>7184</v>
      </c>
      <c r="H9026" s="7" t="str">
        <f t="shared" si="283"/>
        <v>(-26.879917, 24.80214)</v>
      </c>
    </row>
    <row r="9027" spans="1:8" x14ac:dyDescent="0.25">
      <c r="A9027" s="7" t="str">
        <f t="shared" si="282"/>
        <v>TRIM: Devondale - Public Siding (220914)</v>
      </c>
      <c r="B9027" s="7" t="s">
        <v>1276</v>
      </c>
      <c r="C9027" s="7" t="s">
        <v>2967</v>
      </c>
      <c r="D9027" s="14">
        <v>-26.769994000000001</v>
      </c>
      <c r="E9027" s="14">
        <v>24.896339000000001</v>
      </c>
      <c r="F9027" s="7" t="s">
        <v>3149</v>
      </c>
      <c r="G9027" s="7" t="s">
        <v>7185</v>
      </c>
      <c r="H9027" s="7" t="str">
        <f t="shared" si="283"/>
        <v>(-26.769994, 24.896339)</v>
      </c>
    </row>
    <row r="9028" spans="1:8" x14ac:dyDescent="0.25">
      <c r="A9028" s="7" t="str">
        <f t="shared" si="282"/>
        <v>TRIM: Mnyani - Public Siding (220949)</v>
      </c>
      <c r="B9028" s="7" t="s">
        <v>1415</v>
      </c>
      <c r="C9028" s="7" t="s">
        <v>2967</v>
      </c>
      <c r="D9028" s="14">
        <v>-26.715505</v>
      </c>
      <c r="E9028" s="14">
        <v>24.943069000000001</v>
      </c>
      <c r="F9028" s="7" t="s">
        <v>3149</v>
      </c>
      <c r="G9028" s="7" t="s">
        <v>7186</v>
      </c>
      <c r="H9028" s="7" t="str">
        <f t="shared" si="283"/>
        <v>(-26.715505, 24.943069)</v>
      </c>
    </row>
    <row r="9029" spans="1:8" x14ac:dyDescent="0.25">
      <c r="A9029" s="7" t="str">
        <f t="shared" si="282"/>
        <v>TRIM: Curnow - Public Siding (220957)</v>
      </c>
      <c r="B9029" s="7" t="s">
        <v>1264</v>
      </c>
      <c r="C9029" s="7" t="s">
        <v>2967</v>
      </c>
      <c r="D9029" s="14">
        <v>-26.69042</v>
      </c>
      <c r="E9029" s="14">
        <v>24.964632999999999</v>
      </c>
      <c r="F9029" s="7" t="s">
        <v>3149</v>
      </c>
      <c r="G9029" s="7" t="s">
        <v>7187</v>
      </c>
      <c r="H9029" s="7" t="str">
        <f t="shared" si="283"/>
        <v>(-26.69042, 24.964633)</v>
      </c>
    </row>
    <row r="9030" spans="1:8" x14ac:dyDescent="0.25">
      <c r="A9030" s="7" t="str">
        <f t="shared" si="282"/>
        <v>TRIM: Doornbult - Public Siding (220965)</v>
      </c>
      <c r="B9030" s="7" t="s">
        <v>1273</v>
      </c>
      <c r="C9030" s="7" t="s">
        <v>2967</v>
      </c>
      <c r="D9030" s="14">
        <v>-26.557901999999999</v>
      </c>
      <c r="E9030" s="14">
        <v>25.077176000000001</v>
      </c>
      <c r="F9030" s="7" t="s">
        <v>3149</v>
      </c>
      <c r="G9030" s="7" t="s">
        <v>7188</v>
      </c>
      <c r="H9030" s="7" t="str">
        <f t="shared" si="283"/>
        <v>(-26.557902, 25.077176)</v>
      </c>
    </row>
    <row r="9031" spans="1:8" x14ac:dyDescent="0.25">
      <c r="A9031" s="7" t="str">
        <f t="shared" si="282"/>
        <v>TRIM: Smalvis - Public Siding (220973)</v>
      </c>
      <c r="B9031" s="7" t="s">
        <v>4987</v>
      </c>
      <c r="C9031" s="7" t="s">
        <v>2967</v>
      </c>
      <c r="D9031" s="14">
        <v>-28.2563</v>
      </c>
      <c r="E9031" s="14">
        <v>20.445399999999999</v>
      </c>
      <c r="F9031" s="7" t="s">
        <v>2977</v>
      </c>
      <c r="G9031" s="7" t="s">
        <v>7189</v>
      </c>
      <c r="H9031" s="7" t="str">
        <f t="shared" si="283"/>
        <v>(-28.2563, 20.4454)</v>
      </c>
    </row>
    <row r="9032" spans="1:8" x14ac:dyDescent="0.25">
      <c r="A9032" s="7" t="str">
        <f t="shared" si="282"/>
        <v>TRIM: Wirsing - Public Siding (220981)</v>
      </c>
      <c r="B9032" s="7" t="s">
        <v>1506</v>
      </c>
      <c r="C9032" s="7" t="s">
        <v>2967</v>
      </c>
      <c r="D9032" s="14">
        <v>-26.504842</v>
      </c>
      <c r="E9032" s="14">
        <v>25.122281000000001</v>
      </c>
      <c r="F9032" s="7" t="s">
        <v>3149</v>
      </c>
      <c r="G9032" s="7" t="s">
        <v>7190</v>
      </c>
      <c r="H9032" s="7" t="str">
        <f t="shared" si="283"/>
        <v>(-26.504842, 25.122281)</v>
      </c>
    </row>
    <row r="9033" spans="1:8" x14ac:dyDescent="0.25">
      <c r="A9033" s="7" t="str">
        <f t="shared" si="282"/>
        <v>TRIM: Rabatho - Public Siding (221007)</v>
      </c>
      <c r="B9033" s="7" t="s">
        <v>1417</v>
      </c>
      <c r="C9033" s="7" t="s">
        <v>2967</v>
      </c>
      <c r="D9033" s="14">
        <v>-26.441109999999998</v>
      </c>
      <c r="E9033" s="14">
        <v>25.172141</v>
      </c>
      <c r="F9033" s="7" t="s">
        <v>3149</v>
      </c>
      <c r="G9033" s="7" t="s">
        <v>7191</v>
      </c>
      <c r="H9033" s="7" t="str">
        <f t="shared" si="283"/>
        <v>(-26.44111, 25.172141)</v>
      </c>
    </row>
    <row r="9034" spans="1:8" x14ac:dyDescent="0.25">
      <c r="A9034" s="7" t="str">
        <f t="shared" si="282"/>
        <v>TRIM: Kraaipan - Public Siding (221015)</v>
      </c>
      <c r="B9034" s="7" t="s">
        <v>1329</v>
      </c>
      <c r="C9034" s="7" t="s">
        <v>2967</v>
      </c>
      <c r="D9034" s="14">
        <v>-26.296692</v>
      </c>
      <c r="E9034" s="14">
        <v>25.306204000000001</v>
      </c>
      <c r="F9034" s="7" t="s">
        <v>3149</v>
      </c>
      <c r="G9034" s="7" t="s">
        <v>7192</v>
      </c>
      <c r="H9034" s="7" t="str">
        <f t="shared" si="283"/>
        <v>(-26.296692, 25.306204)</v>
      </c>
    </row>
    <row r="9035" spans="1:8" x14ac:dyDescent="0.25">
      <c r="A9035" s="7" t="str">
        <f t="shared" si="282"/>
        <v>TRIM: Kwaggafontein - Public Siding (221023)</v>
      </c>
      <c r="B9035" s="7" t="s">
        <v>4988</v>
      </c>
      <c r="C9035" s="7" t="s">
        <v>2967</v>
      </c>
      <c r="D9035" s="14">
        <v>-30.611335</v>
      </c>
      <c r="E9035" s="14">
        <v>23.770644000000001</v>
      </c>
      <c r="F9035" s="7" t="s">
        <v>2977</v>
      </c>
      <c r="G9035" s="7" t="s">
        <v>7193</v>
      </c>
      <c r="H9035" s="7" t="str">
        <f t="shared" si="283"/>
        <v>(-30.611335, 23.770644)</v>
      </c>
    </row>
    <row r="9036" spans="1:8" x14ac:dyDescent="0.25">
      <c r="A9036" s="7" t="str">
        <f t="shared" si="282"/>
        <v>TRIM: Badibua - Public Siding (221031)</v>
      </c>
      <c r="B9036" s="7" t="s">
        <v>4989</v>
      </c>
      <c r="C9036" s="7" t="s">
        <v>2967</v>
      </c>
      <c r="D9036" s="14">
        <v>-26.238116000000002</v>
      </c>
      <c r="E9036" s="14">
        <v>25.362296000000001</v>
      </c>
      <c r="F9036" s="7" t="s">
        <v>3149</v>
      </c>
      <c r="G9036" s="7" t="s">
        <v>7194</v>
      </c>
      <c r="H9036" s="7" t="str">
        <f t="shared" si="283"/>
        <v>(-26.238116, 25.362296)</v>
      </c>
    </row>
    <row r="9037" spans="1:8" x14ac:dyDescent="0.25">
      <c r="A9037" s="7" t="str">
        <f t="shared" si="282"/>
        <v>TRIM: Vryhof - Public Siding (221058)</v>
      </c>
      <c r="B9037" s="7" t="s">
        <v>1510</v>
      </c>
      <c r="C9037" s="7" t="s">
        <v>2967</v>
      </c>
      <c r="D9037" s="14">
        <v>-26.030673</v>
      </c>
      <c r="E9037" s="14">
        <v>25.515308999999998</v>
      </c>
      <c r="F9037" s="7" t="s">
        <v>3149</v>
      </c>
      <c r="G9037" s="7" t="s">
        <v>7195</v>
      </c>
      <c r="H9037" s="7" t="str">
        <f t="shared" si="283"/>
        <v>(-26.030673, 25.515309)</v>
      </c>
    </row>
    <row r="9038" spans="1:8" x14ac:dyDescent="0.25">
      <c r="A9038" s="7" t="str">
        <f t="shared" si="282"/>
        <v>TRIM: Madiba - Public Siding (221066)</v>
      </c>
      <c r="B9038" s="7" t="s">
        <v>4990</v>
      </c>
      <c r="C9038" s="7" t="s">
        <v>2967</v>
      </c>
      <c r="D9038" s="14">
        <v>-26.002607000000001</v>
      </c>
      <c r="E9038" s="14">
        <v>25.533631</v>
      </c>
      <c r="F9038" s="7" t="s">
        <v>3149</v>
      </c>
      <c r="G9038" s="7" t="s">
        <v>7196</v>
      </c>
      <c r="H9038" s="7" t="str">
        <f t="shared" si="283"/>
        <v>(-26.002607, 25.533631)</v>
      </c>
    </row>
    <row r="9039" spans="1:8" x14ac:dyDescent="0.25">
      <c r="A9039" s="7" t="str">
        <f t="shared" si="282"/>
        <v>TRIM: Sethopo - Public Siding (221082)</v>
      </c>
      <c r="B9039" s="7" t="s">
        <v>4991</v>
      </c>
      <c r="C9039" s="7" t="s">
        <v>2967</v>
      </c>
      <c r="D9039" s="14">
        <v>-25.919242000000001</v>
      </c>
      <c r="E9039" s="14">
        <v>25.618524000000001</v>
      </c>
      <c r="F9039" s="7" t="s">
        <v>3149</v>
      </c>
      <c r="G9039" s="7" t="s">
        <v>7197</v>
      </c>
      <c r="H9039" s="7" t="str">
        <f t="shared" si="283"/>
        <v>(-25.919242, 25.618524)</v>
      </c>
    </row>
    <row r="9040" spans="1:8" x14ac:dyDescent="0.25">
      <c r="A9040" s="7" t="str">
        <f t="shared" si="282"/>
        <v>TRIM: Mogosane - Public Siding (221104)</v>
      </c>
      <c r="B9040" s="7" t="s">
        <v>4992</v>
      </c>
      <c r="C9040" s="7" t="s">
        <v>2967</v>
      </c>
      <c r="D9040" s="14">
        <v>-25.744237999999999</v>
      </c>
      <c r="E9040" s="14">
        <v>25.591104999999999</v>
      </c>
      <c r="F9040" s="7" t="s">
        <v>3149</v>
      </c>
      <c r="G9040" s="7" t="s">
        <v>7198</v>
      </c>
      <c r="H9040" s="7" t="str">
        <f t="shared" si="283"/>
        <v>(-25.744238, 25.591105)</v>
      </c>
    </row>
    <row r="9041" spans="1:8" x14ac:dyDescent="0.25">
      <c r="A9041" s="7" t="str">
        <f t="shared" si="282"/>
        <v>TRIM: Ariston - Public Siding (221112)</v>
      </c>
      <c r="B9041" s="7" t="s">
        <v>1226</v>
      </c>
      <c r="C9041" s="7" t="s">
        <v>2967</v>
      </c>
      <c r="D9041" s="14">
        <v>-26.928998</v>
      </c>
      <c r="E9041" s="14">
        <v>26.671115</v>
      </c>
      <c r="F9041" s="7" t="s">
        <v>3149</v>
      </c>
      <c r="G9041" s="7" t="s">
        <v>7199</v>
      </c>
      <c r="H9041" s="7" t="str">
        <f t="shared" si="283"/>
        <v>(-26.928998, 26.671115)</v>
      </c>
    </row>
    <row r="9042" spans="1:8" x14ac:dyDescent="0.25">
      <c r="A9042" s="7" t="str">
        <f t="shared" si="282"/>
        <v>TRIM: Lava - Public Siding (221147)</v>
      </c>
      <c r="B9042" s="7" t="s">
        <v>1354</v>
      </c>
      <c r="C9042" s="7" t="s">
        <v>2967</v>
      </c>
      <c r="D9042" s="14">
        <v>-26.993220000000001</v>
      </c>
      <c r="E9042" s="14">
        <v>26.606615000000001</v>
      </c>
      <c r="F9042" s="7" t="s">
        <v>3149</v>
      </c>
      <c r="G9042" s="7" t="s">
        <v>7200</v>
      </c>
      <c r="H9042" s="7" t="str">
        <f t="shared" si="283"/>
        <v>(-26.99322, 26.606615)</v>
      </c>
    </row>
    <row r="9043" spans="1:8" x14ac:dyDescent="0.25">
      <c r="A9043" s="7" t="str">
        <f t="shared" si="282"/>
        <v>TRIM: Dean - Public Siding (221155)</v>
      </c>
      <c r="B9043" s="7" t="s">
        <v>1286</v>
      </c>
      <c r="C9043" s="7" t="s">
        <v>2967</v>
      </c>
      <c r="D9043" s="14">
        <v>-27.025971999999999</v>
      </c>
      <c r="E9043" s="14">
        <v>26.569005000000001</v>
      </c>
      <c r="F9043" s="7" t="s">
        <v>3149</v>
      </c>
      <c r="G9043" s="7" t="s">
        <v>7201</v>
      </c>
      <c r="H9043" s="7" t="str">
        <f t="shared" si="283"/>
        <v>(-27.025972, 26.569005)</v>
      </c>
    </row>
    <row r="9044" spans="1:8" x14ac:dyDescent="0.25">
      <c r="A9044" s="7" t="str">
        <f t="shared" si="282"/>
        <v>TRIM: Regina - Public Siding (221163)</v>
      </c>
      <c r="B9044" s="7" t="s">
        <v>1425</v>
      </c>
      <c r="C9044" s="7" t="s">
        <v>2967</v>
      </c>
      <c r="D9044" s="14">
        <v>-27.077538000000001</v>
      </c>
      <c r="E9044" s="14">
        <v>26.523038</v>
      </c>
      <c r="F9044" s="7" t="s">
        <v>3149</v>
      </c>
      <c r="G9044" s="7" t="s">
        <v>7202</v>
      </c>
      <c r="H9044" s="7" t="str">
        <f t="shared" si="283"/>
        <v>(-27.077538, 26.523038)</v>
      </c>
    </row>
    <row r="9045" spans="1:8" x14ac:dyDescent="0.25">
      <c r="A9045" s="7" t="str">
        <f t="shared" si="282"/>
        <v>TRIM: Harrisburg - Public Siding (221198)</v>
      </c>
      <c r="B9045" s="7" t="s">
        <v>1325</v>
      </c>
      <c r="C9045" s="7" t="s">
        <v>2967</v>
      </c>
      <c r="D9045" s="14">
        <v>-27.144945</v>
      </c>
      <c r="E9045" s="14">
        <v>26.398150999999999</v>
      </c>
      <c r="F9045" s="7" t="s">
        <v>3149</v>
      </c>
      <c r="G9045" s="7" t="s">
        <v>7203</v>
      </c>
      <c r="H9045" s="7" t="str">
        <f t="shared" si="283"/>
        <v>(-27.144945, 26.398151)</v>
      </c>
    </row>
    <row r="9046" spans="1:8" x14ac:dyDescent="0.25">
      <c r="A9046" s="7" t="str">
        <f t="shared" si="282"/>
        <v>TRIM: Leeubos - Public Siding (221201)</v>
      </c>
      <c r="B9046" s="7" t="s">
        <v>1355</v>
      </c>
      <c r="C9046" s="7" t="s">
        <v>2967</v>
      </c>
      <c r="D9046" s="14">
        <v>-27.194437000000001</v>
      </c>
      <c r="E9046" s="14">
        <v>26.318957999999999</v>
      </c>
      <c r="F9046" s="7" t="s">
        <v>3149</v>
      </c>
      <c r="G9046" s="7" t="s">
        <v>7204</v>
      </c>
      <c r="H9046" s="7" t="str">
        <f t="shared" si="283"/>
        <v>(-27.194437, 26.318958)</v>
      </c>
    </row>
    <row r="9047" spans="1:8" x14ac:dyDescent="0.25">
      <c r="A9047" s="7" t="str">
        <f t="shared" si="282"/>
        <v>TRIM: Daalder - Public Siding (221228)</v>
      </c>
      <c r="B9047" s="7" t="s">
        <v>4993</v>
      </c>
      <c r="C9047" s="7" t="s">
        <v>2967</v>
      </c>
      <c r="D9047" s="14">
        <v>-27.252108</v>
      </c>
      <c r="E9047" s="14">
        <v>26.162893</v>
      </c>
      <c r="F9047" s="7" t="s">
        <v>3149</v>
      </c>
      <c r="G9047" s="7" t="s">
        <v>7205</v>
      </c>
      <c r="H9047" s="7" t="str">
        <f t="shared" si="283"/>
        <v>(-27.252108, 26.162893)</v>
      </c>
    </row>
    <row r="9048" spans="1:8" x14ac:dyDescent="0.25">
      <c r="A9048" s="7" t="str">
        <f t="shared" si="282"/>
        <v>TRIM: Eersteling - Public Siding (221244)</v>
      </c>
      <c r="B9048" s="7" t="s">
        <v>1293</v>
      </c>
      <c r="C9048" s="7" t="s">
        <v>2967</v>
      </c>
      <c r="D9048" s="14">
        <v>-27.290814000000001</v>
      </c>
      <c r="E9048" s="14">
        <v>26.089224999999999</v>
      </c>
      <c r="F9048" s="7" t="s">
        <v>3149</v>
      </c>
      <c r="G9048" s="7" t="s">
        <v>7206</v>
      </c>
      <c r="H9048" s="7" t="str">
        <f t="shared" si="283"/>
        <v>(-27.290814, 26.089225)</v>
      </c>
    </row>
    <row r="9049" spans="1:8" x14ac:dyDescent="0.25">
      <c r="A9049" s="7" t="str">
        <f t="shared" si="282"/>
        <v>TRIM: Boskuil - Public Siding (221252)</v>
      </c>
      <c r="B9049" s="7" t="s">
        <v>1252</v>
      </c>
      <c r="C9049" s="7" t="s">
        <v>2967</v>
      </c>
      <c r="D9049" s="14">
        <v>-27.410067000000002</v>
      </c>
      <c r="E9049" s="14">
        <v>25.876362</v>
      </c>
      <c r="F9049" s="7" t="s">
        <v>3149</v>
      </c>
      <c r="G9049" s="7" t="s">
        <v>7207</v>
      </c>
      <c r="H9049" s="7" t="str">
        <f t="shared" si="283"/>
        <v>(-27.410067, 25.876362)</v>
      </c>
    </row>
    <row r="9050" spans="1:8" x14ac:dyDescent="0.25">
      <c r="A9050" s="7" t="str">
        <f t="shared" si="282"/>
        <v>TRIM: Kingswood - Public Siding (221279)</v>
      </c>
      <c r="B9050" s="7" t="s">
        <v>1340</v>
      </c>
      <c r="C9050" s="7" t="s">
        <v>2967</v>
      </c>
      <c r="D9050" s="14">
        <v>-27.479709</v>
      </c>
      <c r="E9050" s="14">
        <v>25.774118999999999</v>
      </c>
      <c r="F9050" s="7" t="s">
        <v>3149</v>
      </c>
      <c r="G9050" s="7" t="s">
        <v>7208</v>
      </c>
      <c r="H9050" s="7" t="str">
        <f t="shared" si="283"/>
        <v>(-27.479709, 25.774119)</v>
      </c>
    </row>
    <row r="9051" spans="1:8" x14ac:dyDescent="0.25">
      <c r="A9051" s="7" t="str">
        <f t="shared" si="282"/>
        <v>TRIM: Grasslands - Public Siding (221295)</v>
      </c>
      <c r="B9051" s="7" t="s">
        <v>1309</v>
      </c>
      <c r="C9051" s="7" t="s">
        <v>2967</v>
      </c>
      <c r="D9051" s="14">
        <v>-27.557037000000001</v>
      </c>
      <c r="E9051" s="14">
        <v>25.690576</v>
      </c>
      <c r="F9051" s="7" t="s">
        <v>3149</v>
      </c>
      <c r="G9051" s="7" t="s">
        <v>7209</v>
      </c>
      <c r="H9051" s="7" t="str">
        <f t="shared" si="283"/>
        <v>(-27.557037, 25.690576)</v>
      </c>
    </row>
    <row r="9052" spans="1:8" x14ac:dyDescent="0.25">
      <c r="A9052" s="7" t="str">
        <f t="shared" si="282"/>
        <v>TRIM: Wildhoen - Public Siding (221309)</v>
      </c>
      <c r="B9052" s="7" t="s">
        <v>4994</v>
      </c>
      <c r="C9052" s="7" t="s">
        <v>2967</v>
      </c>
      <c r="D9052" s="14">
        <v>-27.678083000000001</v>
      </c>
      <c r="E9052" s="14">
        <v>25.472652</v>
      </c>
      <c r="F9052" s="7" t="s">
        <v>3149</v>
      </c>
      <c r="G9052" s="7" t="s">
        <v>7210</v>
      </c>
      <c r="H9052" s="7" t="str">
        <f t="shared" si="283"/>
        <v>(-27.678083, 25.472652)</v>
      </c>
    </row>
    <row r="9053" spans="1:8" x14ac:dyDescent="0.25">
      <c r="A9053" s="7" t="str">
        <f t="shared" si="282"/>
        <v>TRIM: Ferndale - Public Siding (221317)</v>
      </c>
      <c r="B9053" s="7" t="s">
        <v>4995</v>
      </c>
      <c r="C9053" s="7" t="s">
        <v>2967</v>
      </c>
      <c r="D9053" s="14">
        <v>-27.695274000000001</v>
      </c>
      <c r="E9053" s="14">
        <v>25.425788000000001</v>
      </c>
      <c r="F9053" s="7" t="s">
        <v>3149</v>
      </c>
      <c r="G9053" s="7" t="s">
        <v>7211</v>
      </c>
      <c r="H9053" s="7" t="str">
        <f t="shared" si="283"/>
        <v>(-27.695274, 25.425788)</v>
      </c>
    </row>
    <row r="9054" spans="1:8" x14ac:dyDescent="0.25">
      <c r="A9054" s="7" t="str">
        <f t="shared" si="282"/>
        <v>TRIM: Britten - Public Siding (221333)</v>
      </c>
      <c r="B9054" s="7" t="s">
        <v>1246</v>
      </c>
      <c r="C9054" s="7" t="s">
        <v>2967</v>
      </c>
      <c r="D9054" s="14">
        <v>-27.742884</v>
      </c>
      <c r="E9054" s="14">
        <v>25.350270999999999</v>
      </c>
      <c r="F9054" s="7" t="s">
        <v>3149</v>
      </c>
      <c r="G9054" s="7" t="s">
        <v>7212</v>
      </c>
      <c r="H9054" s="7" t="str">
        <f t="shared" si="283"/>
        <v>(-27.742884, 25.350271)</v>
      </c>
    </row>
    <row r="9055" spans="1:8" x14ac:dyDescent="0.25">
      <c r="A9055" s="7" t="str">
        <f t="shared" si="282"/>
        <v>TRIM: Kromellenboog - Public Siding (221341)</v>
      </c>
      <c r="B9055" s="7" t="s">
        <v>1358</v>
      </c>
      <c r="C9055" s="7" t="s">
        <v>2967</v>
      </c>
      <c r="D9055" s="14">
        <v>-27.804278</v>
      </c>
      <c r="E9055" s="14">
        <v>25.258671</v>
      </c>
      <c r="F9055" s="7" t="s">
        <v>3149</v>
      </c>
      <c r="G9055" s="7" t="s">
        <v>7213</v>
      </c>
      <c r="H9055" s="7" t="str">
        <f t="shared" si="283"/>
        <v>(-27.804278, 25.258671)</v>
      </c>
    </row>
    <row r="9056" spans="1:8" x14ac:dyDescent="0.25">
      <c r="A9056" s="7" t="str">
        <f t="shared" si="282"/>
        <v>TRIM: Fendyke - Public Siding (221368)</v>
      </c>
      <c r="B9056" s="7" t="s">
        <v>4996</v>
      </c>
      <c r="C9056" s="7" t="s">
        <v>2967</v>
      </c>
      <c r="D9056" s="14">
        <v>-27.943401000000001</v>
      </c>
      <c r="E9056" s="14">
        <v>25.078289999999999</v>
      </c>
      <c r="F9056" s="7" t="s">
        <v>3149</v>
      </c>
      <c r="G9056" s="7" t="s">
        <v>7214</v>
      </c>
      <c r="H9056" s="7" t="str">
        <f t="shared" si="283"/>
        <v>(-27.943401, 25.07829)</v>
      </c>
    </row>
    <row r="9057" spans="1:8" x14ac:dyDescent="0.25">
      <c r="A9057" s="7" t="str">
        <f t="shared" si="282"/>
        <v>TRIM: Camelford - Public Siding (221384)</v>
      </c>
      <c r="B9057" s="7" t="s">
        <v>4997</v>
      </c>
      <c r="C9057" s="7" t="s">
        <v>2967</v>
      </c>
      <c r="D9057" s="14">
        <v>-27.995809000000001</v>
      </c>
      <c r="E9057" s="14">
        <v>24.998943000000001</v>
      </c>
      <c r="F9057" s="7" t="s">
        <v>3149</v>
      </c>
      <c r="G9057" s="7" t="s">
        <v>7215</v>
      </c>
      <c r="H9057" s="7" t="str">
        <f t="shared" si="283"/>
        <v>(-27.995809, 24.998943)</v>
      </c>
    </row>
    <row r="9058" spans="1:8" x14ac:dyDescent="0.25">
      <c r="A9058" s="7" t="str">
        <f t="shared" si="282"/>
        <v>TRIM: Afrikaner - Public Siding (221392)</v>
      </c>
      <c r="B9058" s="7" t="s">
        <v>1221</v>
      </c>
      <c r="C9058" s="7" t="s">
        <v>2967</v>
      </c>
      <c r="D9058" s="14">
        <v>-26.842589</v>
      </c>
      <c r="E9058" s="14">
        <v>26.565401999999999</v>
      </c>
      <c r="F9058" s="7" t="s">
        <v>3149</v>
      </c>
      <c r="G9058" s="7" t="s">
        <v>7216</v>
      </c>
      <c r="H9058" s="7" t="str">
        <f t="shared" si="283"/>
        <v>(-26.842589, 26.565402)</v>
      </c>
    </row>
    <row r="9059" spans="1:8" x14ac:dyDescent="0.25">
      <c r="A9059" s="7" t="str">
        <f t="shared" si="282"/>
        <v>TRIM: Bonanza - Public Siding (221406)</v>
      </c>
      <c r="B9059" s="7" t="s">
        <v>1240</v>
      </c>
      <c r="C9059" s="7" t="s">
        <v>2967</v>
      </c>
      <c r="D9059" s="14">
        <v>-26.809294999999999</v>
      </c>
      <c r="E9059" s="14">
        <v>26.50752</v>
      </c>
      <c r="F9059" s="7" t="s">
        <v>3149</v>
      </c>
      <c r="G9059" s="7" t="s">
        <v>7217</v>
      </c>
      <c r="H9059" s="7" t="str">
        <f t="shared" si="283"/>
        <v>(-26.809295, 26.50752)</v>
      </c>
    </row>
    <row r="9060" spans="1:8" x14ac:dyDescent="0.25">
      <c r="A9060" s="7" t="str">
        <f t="shared" si="282"/>
        <v>TRIM: Oorbietjiesfontein - Public Siding (221422)</v>
      </c>
      <c r="B9060" s="7" t="s">
        <v>4998</v>
      </c>
      <c r="C9060" s="7" t="s">
        <v>2967</v>
      </c>
      <c r="D9060" s="14">
        <v>-26.779337000000002</v>
      </c>
      <c r="E9060" s="14">
        <v>26.352301000000001</v>
      </c>
      <c r="F9060" s="7" t="s">
        <v>3149</v>
      </c>
      <c r="G9060" s="7" t="s">
        <v>7218</v>
      </c>
      <c r="H9060" s="7" t="str">
        <f t="shared" si="283"/>
        <v>(-26.779337, 26.352301)</v>
      </c>
    </row>
    <row r="9061" spans="1:8" x14ac:dyDescent="0.25">
      <c r="A9061" s="7" t="str">
        <f t="shared" si="282"/>
        <v>TRIM: Werda - Public Siding (221449)</v>
      </c>
      <c r="B9061" s="7" t="s">
        <v>1512</v>
      </c>
      <c r="C9061" s="7" t="s">
        <v>2967</v>
      </c>
      <c r="D9061" s="14">
        <v>-26.759437999999999</v>
      </c>
      <c r="E9061" s="14">
        <v>26.255201</v>
      </c>
      <c r="F9061" s="7" t="s">
        <v>3149</v>
      </c>
      <c r="G9061" s="7" t="s">
        <v>7219</v>
      </c>
      <c r="H9061" s="7" t="str">
        <f t="shared" si="283"/>
        <v>(-26.759438, 26.255201)</v>
      </c>
    </row>
    <row r="9062" spans="1:8" x14ac:dyDescent="0.25">
      <c r="A9062" s="7" t="str">
        <f t="shared" si="282"/>
        <v>TRIM: Melliodora - Public Siding (221457)</v>
      </c>
      <c r="B9062" s="7" t="s">
        <v>1405</v>
      </c>
      <c r="C9062" s="7" t="s">
        <v>2967</v>
      </c>
      <c r="D9062" s="14">
        <v>-26.789349000000001</v>
      </c>
      <c r="E9062" s="14">
        <v>26.130378</v>
      </c>
      <c r="F9062" s="7" t="s">
        <v>3149</v>
      </c>
      <c r="G9062" s="7" t="s">
        <v>7220</v>
      </c>
      <c r="H9062" s="7" t="str">
        <f t="shared" si="283"/>
        <v>(-26.789349, 26.130378)</v>
      </c>
    </row>
    <row r="9063" spans="1:8" x14ac:dyDescent="0.25">
      <c r="A9063" s="7" t="str">
        <f t="shared" si="282"/>
        <v>TRIM: Platlaagte - Public Siding (221473)</v>
      </c>
      <c r="B9063" s="7" t="s">
        <v>4999</v>
      </c>
      <c r="C9063" s="7" t="s">
        <v>2967</v>
      </c>
      <c r="D9063" s="14">
        <v>-26.80255</v>
      </c>
      <c r="E9063" s="14">
        <v>26.051223</v>
      </c>
      <c r="F9063" s="7" t="s">
        <v>3149</v>
      </c>
      <c r="G9063" s="7" t="s">
        <v>7221</v>
      </c>
      <c r="H9063" s="7" t="str">
        <f t="shared" si="283"/>
        <v>(-26.80255, 26.051223)</v>
      </c>
    </row>
    <row r="9064" spans="1:8" x14ac:dyDescent="0.25">
      <c r="A9064" s="7" t="str">
        <f t="shared" si="282"/>
        <v>TRIM: Magneet - Public Siding (221481)</v>
      </c>
      <c r="B9064" s="7" t="s">
        <v>1386</v>
      </c>
      <c r="C9064" s="7" t="s">
        <v>2967</v>
      </c>
      <c r="D9064" s="14">
        <v>-27.070184000000001</v>
      </c>
      <c r="E9064" s="14">
        <v>25.961766000000001</v>
      </c>
      <c r="F9064" s="7" t="s">
        <v>3149</v>
      </c>
      <c r="G9064" s="7" t="s">
        <v>7222</v>
      </c>
      <c r="H9064" s="7" t="str">
        <f t="shared" si="283"/>
        <v>(-27.070184, 25.961766)</v>
      </c>
    </row>
    <row r="9065" spans="1:8" x14ac:dyDescent="0.25">
      <c r="A9065" s="7" t="str">
        <f t="shared" si="282"/>
        <v>TRIM: Strydpoort - Public Siding (221503)</v>
      </c>
      <c r="B9065" s="7" t="s">
        <v>1498</v>
      </c>
      <c r="C9065" s="7" t="s">
        <v>2967</v>
      </c>
      <c r="D9065" s="14">
        <v>-26.993431000000001</v>
      </c>
      <c r="E9065" s="14">
        <v>25.961404000000002</v>
      </c>
      <c r="F9065" s="7" t="s">
        <v>3149</v>
      </c>
      <c r="G9065" s="7" t="s">
        <v>7223</v>
      </c>
      <c r="H9065" s="7" t="str">
        <f t="shared" si="283"/>
        <v>(-26.993431, 25.961404)</v>
      </c>
    </row>
    <row r="9066" spans="1:8" x14ac:dyDescent="0.25">
      <c r="A9066" s="7" t="str">
        <f t="shared" si="282"/>
        <v>TRIM: Bamboesspruit - Public Siding (221538)</v>
      </c>
      <c r="B9066" s="7" t="s">
        <v>1223</v>
      </c>
      <c r="C9066" s="7" t="s">
        <v>2967</v>
      </c>
      <c r="D9066" s="14">
        <v>-26.937211000000001</v>
      </c>
      <c r="E9066" s="14">
        <v>25.967421000000002</v>
      </c>
      <c r="F9066" s="7" t="s">
        <v>3149</v>
      </c>
      <c r="G9066" s="7" t="s">
        <v>7224</v>
      </c>
      <c r="H9066" s="7" t="str">
        <f t="shared" si="283"/>
        <v>(-26.937211, 25.967421)</v>
      </c>
    </row>
    <row r="9067" spans="1:8" x14ac:dyDescent="0.25">
      <c r="A9067" s="7" t="str">
        <f t="shared" si="282"/>
        <v>TRIM: Lakensvlei - Public Siding (221546)</v>
      </c>
      <c r="B9067" s="7" t="s">
        <v>1357</v>
      </c>
      <c r="C9067" s="7" t="s">
        <v>2967</v>
      </c>
      <c r="D9067" s="14">
        <v>-26.882158</v>
      </c>
      <c r="E9067" s="14">
        <v>25.993670000000002</v>
      </c>
      <c r="F9067" s="7" t="s">
        <v>3149</v>
      </c>
      <c r="G9067" s="7" t="s">
        <v>7225</v>
      </c>
      <c r="H9067" s="7" t="str">
        <f t="shared" si="283"/>
        <v>(-26.882158, 25.99367)</v>
      </c>
    </row>
    <row r="9068" spans="1:8" x14ac:dyDescent="0.25">
      <c r="A9068" s="7" t="str">
        <f t="shared" si="282"/>
        <v>TRIM: Gestoptefontein - Public Siding (221554)</v>
      </c>
      <c r="B9068" s="7" t="s">
        <v>1313</v>
      </c>
      <c r="C9068" s="7" t="s">
        <v>2967</v>
      </c>
      <c r="D9068" s="14">
        <v>-26.746565</v>
      </c>
      <c r="E9068" s="14">
        <v>25.988161999999999</v>
      </c>
      <c r="F9068" s="7" t="s">
        <v>3149</v>
      </c>
      <c r="G9068" s="7" t="s">
        <v>7226</v>
      </c>
      <c r="H9068" s="7" t="str">
        <f t="shared" si="283"/>
        <v>(-26.746565, 25.988162)</v>
      </c>
    </row>
    <row r="9069" spans="1:8" x14ac:dyDescent="0.25">
      <c r="A9069" s="7" t="str">
        <f t="shared" si="282"/>
        <v>TRIM: Klein-Harts - Public Siding (221589)</v>
      </c>
      <c r="B9069" s="7" t="s">
        <v>1338</v>
      </c>
      <c r="C9069" s="7" t="s">
        <v>2967</v>
      </c>
      <c r="D9069" s="14">
        <v>-26.645306000000001</v>
      </c>
      <c r="E9069" s="14">
        <v>25.952726999999999</v>
      </c>
      <c r="F9069" s="7" t="s">
        <v>3149</v>
      </c>
      <c r="G9069" s="7" t="s">
        <v>7227</v>
      </c>
      <c r="H9069" s="7" t="str">
        <f t="shared" si="283"/>
        <v>(-26.645306, 25.952727)</v>
      </c>
    </row>
    <row r="9070" spans="1:8" x14ac:dyDescent="0.25">
      <c r="A9070" s="7" t="str">
        <f t="shared" si="282"/>
        <v>TRIM: Gromofont - Public Siding (221597)</v>
      </c>
      <c r="B9070" s="7" t="s">
        <v>1305</v>
      </c>
      <c r="C9070" s="7" t="s">
        <v>2967</v>
      </c>
      <c r="D9070" s="14">
        <v>-26.352836</v>
      </c>
      <c r="E9070" s="14">
        <v>26.976758</v>
      </c>
      <c r="F9070" s="7" t="s">
        <v>3149</v>
      </c>
      <c r="G9070" s="7" t="s">
        <v>7228</v>
      </c>
      <c r="H9070" s="7" t="str">
        <f t="shared" si="283"/>
        <v>(-26.352836, 26.976758)</v>
      </c>
    </row>
    <row r="9071" spans="1:8" x14ac:dyDescent="0.25">
      <c r="A9071" s="7" t="str">
        <f t="shared" si="282"/>
        <v>TRIM: Nolte - Public Siding (221619)</v>
      </c>
      <c r="B9071" s="7" t="s">
        <v>1395</v>
      </c>
      <c r="C9071" s="7" t="s">
        <v>2967</v>
      </c>
      <c r="D9071" s="14">
        <v>-26.350576</v>
      </c>
      <c r="E9071" s="14">
        <v>26.918555000000001</v>
      </c>
      <c r="F9071" s="7" t="s">
        <v>3149</v>
      </c>
      <c r="G9071" s="7" t="s">
        <v>7229</v>
      </c>
      <c r="H9071" s="7" t="str">
        <f t="shared" si="283"/>
        <v>(-26.350576, 26.918555)</v>
      </c>
    </row>
    <row r="9072" spans="1:8" x14ac:dyDescent="0.25">
      <c r="A9072" s="7" t="str">
        <f t="shared" si="282"/>
        <v>TRIM: Ratsagae - Public Siding (221635)</v>
      </c>
      <c r="B9072" s="7" t="s">
        <v>1426</v>
      </c>
      <c r="C9072" s="7" t="s">
        <v>2967</v>
      </c>
      <c r="D9072" s="14">
        <v>-26.352087999999998</v>
      </c>
      <c r="E9072" s="14">
        <v>26.742101000000002</v>
      </c>
      <c r="F9072" s="7" t="s">
        <v>3149</v>
      </c>
      <c r="G9072" s="7" t="s">
        <v>7230</v>
      </c>
      <c r="H9072" s="7" t="str">
        <f t="shared" si="283"/>
        <v>(-26.352088, 26.742101)</v>
      </c>
    </row>
    <row r="9073" spans="1:8" x14ac:dyDescent="0.25">
      <c r="A9073" s="7" t="str">
        <f t="shared" si="282"/>
        <v>TRIM: Tatodi - Public Siding (221643)</v>
      </c>
      <c r="B9073" s="7" t="s">
        <v>5000</v>
      </c>
      <c r="C9073" s="7" t="s">
        <v>2967</v>
      </c>
      <c r="D9073" s="14">
        <v>-26.329203</v>
      </c>
      <c r="E9073" s="14">
        <v>26.430313000000002</v>
      </c>
      <c r="F9073" s="7" t="s">
        <v>3149</v>
      </c>
      <c r="G9073" s="7" t="s">
        <v>7231</v>
      </c>
      <c r="H9073" s="7" t="str">
        <f t="shared" si="283"/>
        <v>(-26.329203, 26.430313)</v>
      </c>
    </row>
    <row r="9074" spans="1:8" x14ac:dyDescent="0.25">
      <c r="A9074" s="7" t="str">
        <f t="shared" si="282"/>
        <v>TRIM: Oppaslaagte - Public Siding (221651)</v>
      </c>
      <c r="B9074" s="7" t="s">
        <v>1435</v>
      </c>
      <c r="C9074" s="7" t="s">
        <v>2967</v>
      </c>
      <c r="D9074" s="14">
        <v>-26.394489</v>
      </c>
      <c r="E9074" s="14">
        <v>26.221511</v>
      </c>
      <c r="F9074" s="7" t="s">
        <v>3149</v>
      </c>
      <c r="G9074" s="7" t="s">
        <v>7232</v>
      </c>
      <c r="H9074" s="7" t="str">
        <f t="shared" si="283"/>
        <v>(-26.394489, 26.221511)</v>
      </c>
    </row>
    <row r="9075" spans="1:8" x14ac:dyDescent="0.25">
      <c r="A9075" s="7" t="str">
        <f t="shared" si="282"/>
        <v>TRIM: Beesteput - Public Siding (221686)</v>
      </c>
      <c r="B9075" s="7" t="s">
        <v>1232</v>
      </c>
      <c r="C9075" s="7" t="s">
        <v>2967</v>
      </c>
      <c r="D9075" s="14">
        <v>-26.535647999999998</v>
      </c>
      <c r="E9075" s="14">
        <v>25.932186999999999</v>
      </c>
      <c r="F9075" s="7" t="s">
        <v>3149</v>
      </c>
      <c r="G9075" s="7" t="s">
        <v>7233</v>
      </c>
      <c r="H9075" s="7" t="str">
        <f t="shared" si="283"/>
        <v>(-26.535648, 25.932187)</v>
      </c>
    </row>
    <row r="9076" spans="1:8" x14ac:dyDescent="0.25">
      <c r="A9076" s="7" t="str">
        <f t="shared" si="282"/>
        <v>TRIM: Sooihuis - Public Siding (221694)</v>
      </c>
      <c r="B9076" s="7" t="s">
        <v>1497</v>
      </c>
      <c r="C9076" s="7" t="s">
        <v>2967</v>
      </c>
      <c r="D9076" s="14">
        <v>-26.535202999999999</v>
      </c>
      <c r="E9076" s="14">
        <v>25.888321999999999</v>
      </c>
      <c r="F9076" s="7" t="s">
        <v>3149</v>
      </c>
      <c r="G9076" s="7" t="s">
        <v>7234</v>
      </c>
      <c r="H9076" s="7" t="str">
        <f t="shared" si="283"/>
        <v>(-26.535203, 25.888322)</v>
      </c>
    </row>
    <row r="9077" spans="1:8" x14ac:dyDescent="0.25">
      <c r="A9077" s="7" t="str">
        <f t="shared" si="282"/>
        <v>TRIM: Bossies - Public Siding (221708)</v>
      </c>
      <c r="B9077" s="7" t="s">
        <v>1254</v>
      </c>
      <c r="C9077" s="7" t="s">
        <v>2967</v>
      </c>
      <c r="D9077" s="14">
        <v>-26.558461999999999</v>
      </c>
      <c r="E9077" s="14">
        <v>25.688271</v>
      </c>
      <c r="F9077" s="7" t="s">
        <v>3149</v>
      </c>
      <c r="G9077" s="7" t="s">
        <v>7235</v>
      </c>
      <c r="H9077" s="7" t="str">
        <f t="shared" si="283"/>
        <v>(-26.558462, 25.688271)</v>
      </c>
    </row>
    <row r="9078" spans="1:8" x14ac:dyDescent="0.25">
      <c r="A9078" s="7" t="str">
        <f t="shared" si="282"/>
        <v>TRIM: Rietpan - Public Siding (221724)</v>
      </c>
      <c r="B9078" s="7" t="s">
        <v>1464</v>
      </c>
      <c r="C9078" s="7" t="s">
        <v>2967</v>
      </c>
      <c r="D9078" s="14">
        <v>-26.830233</v>
      </c>
      <c r="E9078" s="14">
        <v>25.45532</v>
      </c>
      <c r="F9078" s="7" t="s">
        <v>3149</v>
      </c>
      <c r="G9078" s="7" t="s">
        <v>7236</v>
      </c>
      <c r="H9078" s="7" t="str">
        <f t="shared" si="283"/>
        <v>(-26.830233, 25.45532)</v>
      </c>
    </row>
    <row r="9079" spans="1:8" x14ac:dyDescent="0.25">
      <c r="A9079" s="7" t="str">
        <f t="shared" si="282"/>
        <v>TRIM: Hallett'S Hope - Public Siding (221732)</v>
      </c>
      <c r="B9079" s="7" t="s">
        <v>5001</v>
      </c>
      <c r="C9079" s="7" t="s">
        <v>2967</v>
      </c>
      <c r="D9079" s="14">
        <v>-27.252500000000001</v>
      </c>
      <c r="E9079" s="14">
        <v>26.162500000000001</v>
      </c>
      <c r="F9079" s="7" t="s">
        <v>3149</v>
      </c>
      <c r="G9079" s="7" t="s">
        <v>7237</v>
      </c>
      <c r="H9079" s="7" t="str">
        <f t="shared" si="283"/>
        <v>(-27.2525, 26.1625)</v>
      </c>
    </row>
    <row r="9080" spans="1:8" x14ac:dyDescent="0.25">
      <c r="A9080" s="7" t="str">
        <f t="shared" si="282"/>
        <v>TRIM: Bakata - Public Siding (221759)</v>
      </c>
      <c r="B9080" s="7" t="s">
        <v>1225</v>
      </c>
      <c r="C9080" s="7" t="s">
        <v>2967</v>
      </c>
      <c r="D9080" s="14">
        <v>-27.199116</v>
      </c>
      <c r="E9080" s="14">
        <v>25.218606000000001</v>
      </c>
      <c r="F9080" s="7" t="s">
        <v>3149</v>
      </c>
      <c r="G9080" s="7" t="s">
        <v>7238</v>
      </c>
      <c r="H9080" s="7" t="str">
        <f t="shared" si="283"/>
        <v>(-27.199116, 25.218606)</v>
      </c>
    </row>
    <row r="9081" spans="1:8" x14ac:dyDescent="0.25">
      <c r="A9081" s="7" t="str">
        <f t="shared" si="282"/>
        <v>TRIM: Hester - Public Siding (221775)</v>
      </c>
      <c r="B9081" s="7" t="s">
        <v>1327</v>
      </c>
      <c r="C9081" s="7" t="s">
        <v>2967</v>
      </c>
      <c r="D9081" s="14">
        <v>-27.219837999999999</v>
      </c>
      <c r="E9081" s="14">
        <v>25.141323</v>
      </c>
      <c r="F9081" s="7" t="s">
        <v>3149</v>
      </c>
      <c r="G9081" s="7" t="s">
        <v>7239</v>
      </c>
      <c r="H9081" s="7" t="str">
        <f t="shared" si="283"/>
        <v>(-27.219838, 25.141323)</v>
      </c>
    </row>
    <row r="9082" spans="1:8" x14ac:dyDescent="0.25">
      <c r="A9082" s="7" t="str">
        <f t="shared" si="282"/>
        <v>TRIM: Amalia - Public Siding (221783)</v>
      </c>
      <c r="B9082" s="7" t="s">
        <v>1219</v>
      </c>
      <c r="C9082" s="7" t="s">
        <v>2967</v>
      </c>
      <c r="D9082" s="14">
        <v>-27.252797999999999</v>
      </c>
      <c r="E9082" s="14">
        <v>25.047962999999999</v>
      </c>
      <c r="F9082" s="7" t="s">
        <v>3149</v>
      </c>
      <c r="G9082" s="7" t="s">
        <v>7240</v>
      </c>
      <c r="H9082" s="7" t="str">
        <f t="shared" si="283"/>
        <v>(-27.252798, 25.047963)</v>
      </c>
    </row>
    <row r="9083" spans="1:8" x14ac:dyDescent="0.25">
      <c r="A9083" s="7" t="str">
        <f t="shared" si="282"/>
        <v>TRIM: Uitvalskop - Public Siding (221791)</v>
      </c>
      <c r="B9083" s="7" t="s">
        <v>1475</v>
      </c>
      <c r="C9083" s="7" t="s">
        <v>2967</v>
      </c>
      <c r="D9083" s="14">
        <v>-27.311703999999999</v>
      </c>
      <c r="E9083" s="14">
        <v>24.928471999999999</v>
      </c>
      <c r="F9083" s="7" t="s">
        <v>2977</v>
      </c>
      <c r="G9083" s="7" t="s">
        <v>7241</v>
      </c>
      <c r="H9083" s="7" t="str">
        <f t="shared" si="283"/>
        <v>(-27.311704, 24.928472)</v>
      </c>
    </row>
    <row r="9084" spans="1:8" x14ac:dyDescent="0.25">
      <c r="A9084" s="7" t="str">
        <f t="shared" si="282"/>
        <v>TRIM: Siloam - Public Siding (221813)</v>
      </c>
      <c r="B9084" s="7" t="s">
        <v>1456</v>
      </c>
      <c r="C9084" s="7" t="s">
        <v>2967</v>
      </c>
      <c r="D9084" s="14">
        <v>-27.331364000000001</v>
      </c>
      <c r="E9084" s="14">
        <v>24.880766000000001</v>
      </c>
      <c r="F9084" s="7" t="s">
        <v>2977</v>
      </c>
      <c r="G9084" s="7" t="s">
        <v>7242</v>
      </c>
      <c r="H9084" s="7" t="str">
        <f t="shared" si="283"/>
        <v>(-27.331364, 24.880766)</v>
      </c>
    </row>
    <row r="9085" spans="1:8" x14ac:dyDescent="0.25">
      <c r="A9085" s="7" t="str">
        <f t="shared" si="282"/>
        <v>TRIM: Myra - Public Siding (221821)</v>
      </c>
      <c r="B9085" s="7" t="s">
        <v>1389</v>
      </c>
      <c r="C9085" s="7" t="s">
        <v>2967</v>
      </c>
      <c r="D9085" s="14">
        <v>-27.380706</v>
      </c>
      <c r="E9085" s="14">
        <v>24.768557999999999</v>
      </c>
      <c r="F9085" s="7" t="s">
        <v>2977</v>
      </c>
      <c r="G9085" s="7" t="s">
        <v>7243</v>
      </c>
      <c r="H9085" s="7" t="str">
        <f t="shared" si="283"/>
        <v>(-27.380706, 24.768558)</v>
      </c>
    </row>
    <row r="9086" spans="1:8" x14ac:dyDescent="0.25">
      <c r="A9086" s="7" t="str">
        <f t="shared" si="282"/>
        <v>TRIM: Syferpan - Public Siding (221848)</v>
      </c>
      <c r="B9086" s="7" t="s">
        <v>1488</v>
      </c>
      <c r="C9086" s="7" t="s">
        <v>2967</v>
      </c>
      <c r="D9086" s="14">
        <v>-26.284644</v>
      </c>
      <c r="E9086" s="14">
        <v>26.269570999999999</v>
      </c>
      <c r="F9086" s="7" t="s">
        <v>3149</v>
      </c>
      <c r="G9086" s="7" t="s">
        <v>7244</v>
      </c>
      <c r="H9086" s="7" t="str">
        <f t="shared" si="283"/>
        <v>(-26.284644, 26.269571)</v>
      </c>
    </row>
    <row r="9087" spans="1:8" x14ac:dyDescent="0.25">
      <c r="A9087" s="7" t="str">
        <f t="shared" si="282"/>
        <v>TRIM: Halfpad - Public Siding (221864)</v>
      </c>
      <c r="B9087" s="7" t="s">
        <v>1301</v>
      </c>
      <c r="C9087" s="7" t="s">
        <v>2967</v>
      </c>
      <c r="D9087" s="14">
        <v>-26.241693000000001</v>
      </c>
      <c r="E9087" s="14">
        <v>26.237363999999999</v>
      </c>
      <c r="F9087" s="7" t="s">
        <v>3149</v>
      </c>
      <c r="G9087" s="7" t="s">
        <v>7245</v>
      </c>
      <c r="H9087" s="7" t="str">
        <f t="shared" si="283"/>
        <v>(-26.241693, 26.237364)</v>
      </c>
    </row>
    <row r="9088" spans="1:8" x14ac:dyDescent="0.25">
      <c r="A9088" s="7" t="str">
        <f t="shared" si="282"/>
        <v>TRIM: Rietgat Cement Yard - Yard (221899)</v>
      </c>
      <c r="B9088" s="7" t="s">
        <v>5002</v>
      </c>
      <c r="C9088" s="7" t="s">
        <v>4944</v>
      </c>
      <c r="D9088" s="14">
        <v>-26.185558</v>
      </c>
      <c r="E9088" s="14">
        <v>26.205219</v>
      </c>
      <c r="F9088" s="7" t="s">
        <v>3149</v>
      </c>
      <c r="G9088" s="7" t="s">
        <v>7246</v>
      </c>
      <c r="H9088" s="7" t="str">
        <f t="shared" si="283"/>
        <v>(-26.185558, 26.205219)</v>
      </c>
    </row>
    <row r="9089" spans="1:8" x14ac:dyDescent="0.25">
      <c r="A9089" s="7" t="str">
        <f t="shared" ref="A9089:A9152" si="284">"TRIM: " &amp; B9089 &amp; " - " &amp; C9089 &amp; " (" &amp; G9089 &amp; ")"</f>
        <v>TRIM: Brand - Public Siding (221929)</v>
      </c>
      <c r="B9089" s="7" t="s">
        <v>778</v>
      </c>
      <c r="C9089" s="7" t="s">
        <v>2967</v>
      </c>
      <c r="D9089" s="14">
        <v>-30.633568</v>
      </c>
      <c r="E9089" s="14">
        <v>23.902615000000001</v>
      </c>
      <c r="F9089" s="7" t="s">
        <v>2977</v>
      </c>
      <c r="G9089" s="7" t="s">
        <v>7247</v>
      </c>
      <c r="H9089" s="7" t="str">
        <f t="shared" ref="H9089:H9152" si="285">"(" &amp; TEXT(D9089, "#.#######") &amp; ", " &amp; TEXT(E9089, "#.#######") &amp; ")"</f>
        <v>(-30.633568, 23.902615)</v>
      </c>
    </row>
    <row r="9090" spans="1:8" x14ac:dyDescent="0.25">
      <c r="A9090" s="7" t="str">
        <f t="shared" si="284"/>
        <v>TRIM: Boksputs - Public Siding (221937)</v>
      </c>
      <c r="B9090" s="7" t="s">
        <v>781</v>
      </c>
      <c r="C9090" s="7" t="s">
        <v>2967</v>
      </c>
      <c r="D9090" s="14">
        <v>-28.998819999999998</v>
      </c>
      <c r="E9090" s="14">
        <v>21.72195</v>
      </c>
      <c r="F9090" s="7" t="s">
        <v>2977</v>
      </c>
      <c r="G9090" s="7" t="s">
        <v>7248</v>
      </c>
      <c r="H9090" s="7" t="str">
        <f t="shared" si="285"/>
        <v>(-28.99882, 21.72195)</v>
      </c>
    </row>
    <row r="9091" spans="1:8" x14ac:dyDescent="0.25">
      <c r="A9091" s="7" t="str">
        <f t="shared" si="284"/>
        <v>TRIM: Brakbos - Public Siding (221945)</v>
      </c>
      <c r="B9091" s="7" t="s">
        <v>5003</v>
      </c>
      <c r="C9091" s="7" t="s">
        <v>2967</v>
      </c>
      <c r="D9091" s="14">
        <v>-29.372274000000001</v>
      </c>
      <c r="E9091" s="14">
        <v>21.948471999999999</v>
      </c>
      <c r="F9091" s="7" t="s">
        <v>2977</v>
      </c>
      <c r="G9091" s="7" t="s">
        <v>7249</v>
      </c>
      <c r="H9091" s="7" t="str">
        <f t="shared" si="285"/>
        <v>(-29.372274, 21.948472)</v>
      </c>
    </row>
    <row r="9092" spans="1:8" x14ac:dyDescent="0.25">
      <c r="A9092" s="7" t="str">
        <f t="shared" si="284"/>
        <v>TRIM: Broken Dam - Public Siding (221961)</v>
      </c>
      <c r="B9092" s="7" t="s">
        <v>790</v>
      </c>
      <c r="C9092" s="7" t="s">
        <v>2967</v>
      </c>
      <c r="D9092" s="14">
        <v>-30.478482</v>
      </c>
      <c r="E9092" s="14">
        <v>23.393132999999999</v>
      </c>
      <c r="F9092" s="7" t="s">
        <v>2977</v>
      </c>
      <c r="G9092" s="7" t="s">
        <v>7250</v>
      </c>
      <c r="H9092" s="7" t="str">
        <f t="shared" si="285"/>
        <v>(-30.478482, 23.393133)</v>
      </c>
    </row>
    <row r="9093" spans="1:8" x14ac:dyDescent="0.25">
      <c r="A9093" s="7" t="str">
        <f t="shared" si="284"/>
        <v>TRIM: Brulpoort - Public Siding (221988)</v>
      </c>
      <c r="B9093" s="7" t="s">
        <v>793</v>
      </c>
      <c r="C9093" s="7" t="s">
        <v>2967</v>
      </c>
      <c r="D9093" s="14">
        <v>-29.377022</v>
      </c>
      <c r="E9093" s="14">
        <v>22.046849000000002</v>
      </c>
      <c r="F9093" s="7" t="s">
        <v>2977</v>
      </c>
      <c r="G9093" s="7" t="s">
        <v>7251</v>
      </c>
      <c r="H9093" s="7" t="str">
        <f t="shared" si="285"/>
        <v>(-29.377022, 22.046849)</v>
      </c>
    </row>
    <row r="9094" spans="1:8" x14ac:dyDescent="0.25">
      <c r="A9094" s="7" t="str">
        <f t="shared" si="284"/>
        <v>TRIM: Colston - Public Siding (221996)</v>
      </c>
      <c r="B9094" s="7" t="s">
        <v>783</v>
      </c>
      <c r="C9094" s="7" t="s">
        <v>2967</v>
      </c>
      <c r="D9094" s="14">
        <v>-28.427769000000001</v>
      </c>
      <c r="E9094" s="14">
        <v>20.829542</v>
      </c>
      <c r="F9094" s="7" t="s">
        <v>2977</v>
      </c>
      <c r="G9094" s="7" t="s">
        <v>7252</v>
      </c>
      <c r="H9094" s="7" t="str">
        <f t="shared" si="285"/>
        <v>(-28.427769, 20.829542)</v>
      </c>
    </row>
    <row r="9095" spans="1:8" x14ac:dyDescent="0.25">
      <c r="A9095" s="7" t="str">
        <f t="shared" si="284"/>
        <v>TRIM: Curries'S Camp - Public Siding (222011)</v>
      </c>
      <c r="B9095" s="7" t="s">
        <v>5004</v>
      </c>
      <c r="C9095" s="7" t="s">
        <v>2967</v>
      </c>
      <c r="D9095" s="14">
        <v>-29.104436</v>
      </c>
      <c r="E9095" s="14">
        <v>27.452003000000001</v>
      </c>
      <c r="F9095" s="7" t="s">
        <v>2977</v>
      </c>
      <c r="G9095" s="7" t="s">
        <v>7253</v>
      </c>
      <c r="H9095" s="7" t="str">
        <f t="shared" si="285"/>
        <v>(-29.104436, 27.452003)</v>
      </c>
    </row>
    <row r="9096" spans="1:8" x14ac:dyDescent="0.25">
      <c r="A9096" s="7" t="str">
        <f t="shared" si="284"/>
        <v>TRIM: Diklipspoort - Public Siding (222038)</v>
      </c>
      <c r="B9096" s="7" t="s">
        <v>808</v>
      </c>
      <c r="C9096" s="7" t="s">
        <v>2967</v>
      </c>
      <c r="D9096" s="14">
        <v>-29.656568</v>
      </c>
      <c r="E9096" s="14">
        <v>22.479759000000001</v>
      </c>
      <c r="F9096" s="7" t="s">
        <v>2977</v>
      </c>
      <c r="G9096" s="7" t="s">
        <v>7254</v>
      </c>
      <c r="H9096" s="7" t="str">
        <f t="shared" si="285"/>
        <v>(-29.656568, 22.479759)</v>
      </c>
    </row>
    <row r="9097" spans="1:8" x14ac:dyDescent="0.25">
      <c r="A9097" s="7" t="str">
        <f t="shared" si="284"/>
        <v>TRIM: Dyansonsklip - Public Siding (222046)</v>
      </c>
      <c r="B9097" s="7" t="s">
        <v>5005</v>
      </c>
      <c r="C9097" s="7" t="s">
        <v>2967</v>
      </c>
      <c r="D9097" s="14">
        <v>-28.613499999999998</v>
      </c>
      <c r="E9097" s="14">
        <v>21.099499999999999</v>
      </c>
      <c r="F9097" s="7" t="s">
        <v>2977</v>
      </c>
      <c r="G9097" s="7" t="s">
        <v>7255</v>
      </c>
      <c r="H9097" s="7" t="str">
        <f t="shared" si="285"/>
        <v>(-28.6135, 21.0995)</v>
      </c>
    </row>
    <row r="9098" spans="1:8" x14ac:dyDescent="0.25">
      <c r="A9098" s="7" t="str">
        <f t="shared" si="284"/>
        <v>TRIM: Eenduin - Public Siding (222062)</v>
      </c>
      <c r="B9098" s="7" t="s">
        <v>800</v>
      </c>
      <c r="C9098" s="7" t="s">
        <v>2967</v>
      </c>
      <c r="D9098" s="14">
        <v>-28.708601999999999</v>
      </c>
      <c r="E9098" s="14">
        <v>20.879238999999998</v>
      </c>
      <c r="F9098" s="7" t="s">
        <v>2977</v>
      </c>
      <c r="G9098" s="7" t="s">
        <v>7256</v>
      </c>
      <c r="H9098" s="7" t="str">
        <f t="shared" si="285"/>
        <v>(-28.708602, 20.879239)</v>
      </c>
    </row>
    <row r="9099" spans="1:8" x14ac:dyDescent="0.25">
      <c r="A9099" s="7" t="str">
        <f t="shared" si="284"/>
        <v>TRIM: Fransenhof - Public Siding (222089)</v>
      </c>
      <c r="B9099" s="7" t="s">
        <v>821</v>
      </c>
      <c r="C9099" s="7" t="s">
        <v>2967</v>
      </c>
      <c r="D9099" s="14">
        <v>-29.615563999999999</v>
      </c>
      <c r="E9099" s="14">
        <v>22.425149000000001</v>
      </c>
      <c r="F9099" s="7" t="s">
        <v>2977</v>
      </c>
      <c r="G9099" s="7" t="s">
        <v>7257</v>
      </c>
      <c r="H9099" s="7" t="str">
        <f t="shared" si="285"/>
        <v>(-29.615564, 22.425149)</v>
      </c>
    </row>
    <row r="9100" spans="1:8" x14ac:dyDescent="0.25">
      <c r="A9100" s="7" t="str">
        <f t="shared" si="284"/>
        <v>TRIM: Friersdale - Public Siding (222097)</v>
      </c>
      <c r="B9100" s="7" t="s">
        <v>5006</v>
      </c>
      <c r="C9100" s="7" t="s">
        <v>2967</v>
      </c>
      <c r="D9100" s="14">
        <v>-28.744163</v>
      </c>
      <c r="E9100" s="14">
        <v>20.822841</v>
      </c>
      <c r="F9100" s="7" t="s">
        <v>2977</v>
      </c>
      <c r="G9100" s="7" t="s">
        <v>7258</v>
      </c>
      <c r="H9100" s="7" t="str">
        <f t="shared" si="285"/>
        <v>(-28.744163, 20.822841)</v>
      </c>
    </row>
    <row r="9101" spans="1:8" x14ac:dyDescent="0.25">
      <c r="A9101" s="7" t="str">
        <f t="shared" si="284"/>
        <v>TRIM: Geelkop - Public Siding (222127)</v>
      </c>
      <c r="B9101" s="7" t="s">
        <v>827</v>
      </c>
      <c r="C9101" s="7" t="s">
        <v>2967</v>
      </c>
      <c r="D9101" s="14">
        <v>-28.648665000000001</v>
      </c>
      <c r="E9101" s="14">
        <v>21.057993</v>
      </c>
      <c r="F9101" s="7" t="s">
        <v>2977</v>
      </c>
      <c r="G9101" s="7" t="s">
        <v>7259</v>
      </c>
      <c r="H9101" s="7" t="str">
        <f t="shared" si="285"/>
        <v>(-28.648665, 21.057993)</v>
      </c>
    </row>
    <row r="9102" spans="1:8" x14ac:dyDescent="0.25">
      <c r="A9102" s="7" t="str">
        <f t="shared" si="284"/>
        <v>TRIM: Grootdoring - Public Siding (222135)</v>
      </c>
      <c r="B9102" s="7" t="s">
        <v>819</v>
      </c>
      <c r="C9102" s="7" t="s">
        <v>2967</v>
      </c>
      <c r="D9102" s="14">
        <v>-29.971723999999998</v>
      </c>
      <c r="E9102" s="14">
        <v>23.018857000000001</v>
      </c>
      <c r="F9102" s="7" t="s">
        <v>2977</v>
      </c>
      <c r="G9102" s="7" t="s">
        <v>7260</v>
      </c>
      <c r="H9102" s="7" t="str">
        <f t="shared" si="285"/>
        <v>(-29.971724, 23.018857)</v>
      </c>
    </row>
    <row r="9103" spans="1:8" x14ac:dyDescent="0.25">
      <c r="A9103" s="7" t="str">
        <f t="shared" si="284"/>
        <v>TRIM: Groveput - Public Siding (222143)</v>
      </c>
      <c r="B9103" s="7" t="s">
        <v>5007</v>
      </c>
      <c r="C9103" s="7" t="s">
        <v>2967</v>
      </c>
      <c r="D9103" s="14">
        <v>-29.773848999999998</v>
      </c>
      <c r="E9103" s="14">
        <v>22.677894999999999</v>
      </c>
      <c r="F9103" s="7" t="s">
        <v>2977</v>
      </c>
      <c r="G9103" s="7" t="s">
        <v>7261</v>
      </c>
      <c r="H9103" s="7" t="str">
        <f t="shared" si="285"/>
        <v>(-29.773849, 22.677895)</v>
      </c>
    </row>
    <row r="9104" spans="1:8" x14ac:dyDescent="0.25">
      <c r="A9104" s="7" t="str">
        <f t="shared" si="284"/>
        <v>TRIM: Hondejag - Public Siding (222178)</v>
      </c>
      <c r="B9104" s="7" t="s">
        <v>840</v>
      </c>
      <c r="C9104" s="7" t="s">
        <v>2967</v>
      </c>
      <c r="D9104" s="14">
        <v>-28.414805000000001</v>
      </c>
      <c r="E9104" s="14">
        <v>21.142878</v>
      </c>
      <c r="F9104" s="7" t="s">
        <v>2977</v>
      </c>
      <c r="G9104" s="7" t="s">
        <v>7262</v>
      </c>
      <c r="H9104" s="7" t="str">
        <f t="shared" si="285"/>
        <v>(-28.414805, 21.142878)</v>
      </c>
    </row>
    <row r="9105" spans="1:8" x14ac:dyDescent="0.25">
      <c r="A9105" s="7" t="str">
        <f t="shared" si="284"/>
        <v>TRIM: Houwater - Public Siding (222186)</v>
      </c>
      <c r="B9105" s="7" t="s">
        <v>830</v>
      </c>
      <c r="C9105" s="7" t="s">
        <v>2967</v>
      </c>
      <c r="D9105" s="14">
        <v>-30.355353000000001</v>
      </c>
      <c r="E9105" s="14">
        <v>23.278801000000001</v>
      </c>
      <c r="F9105" s="7" t="s">
        <v>2977</v>
      </c>
      <c r="G9105" s="7" t="s">
        <v>7263</v>
      </c>
      <c r="H9105" s="7" t="str">
        <f t="shared" si="285"/>
        <v>(-30.355353, 23.278801)</v>
      </c>
    </row>
    <row r="9106" spans="1:8" x14ac:dyDescent="0.25">
      <c r="A9106" s="7" t="str">
        <f t="shared" si="284"/>
        <v>TRIM: Josling - Public Siding (222194)</v>
      </c>
      <c r="B9106" s="7" t="s">
        <v>833</v>
      </c>
      <c r="C9106" s="7" t="s">
        <v>2967</v>
      </c>
      <c r="D9106" s="14">
        <v>-28.774280999999998</v>
      </c>
      <c r="E9106" s="14">
        <v>21.584216999999999</v>
      </c>
      <c r="F9106" s="7" t="s">
        <v>2977</v>
      </c>
      <c r="G9106" s="7" t="s">
        <v>7264</v>
      </c>
      <c r="H9106" s="7" t="str">
        <f t="shared" si="285"/>
        <v>(-28.774281, 21.584217)</v>
      </c>
    </row>
    <row r="9107" spans="1:8" x14ac:dyDescent="0.25">
      <c r="A9107" s="7" t="str">
        <f t="shared" si="284"/>
        <v>TRIM: Kabies - Public Siding (222216)</v>
      </c>
      <c r="B9107" s="7" t="s">
        <v>832</v>
      </c>
      <c r="C9107" s="7" t="s">
        <v>2967</v>
      </c>
      <c r="D9107" s="14">
        <v>-28.703130999999999</v>
      </c>
      <c r="E9107" s="14">
        <v>20.910713000000001</v>
      </c>
      <c r="F9107" s="7" t="s">
        <v>2977</v>
      </c>
      <c r="G9107" s="7" t="s">
        <v>7265</v>
      </c>
      <c r="H9107" s="7" t="str">
        <f t="shared" si="285"/>
        <v>(-28.703131, 20.910713)</v>
      </c>
    </row>
    <row r="9108" spans="1:8" x14ac:dyDescent="0.25">
      <c r="A9108" s="7" t="str">
        <f t="shared" si="284"/>
        <v>TRIM: Kalksloot - Public Siding (222224)</v>
      </c>
      <c r="B9108" s="7" t="s">
        <v>852</v>
      </c>
      <c r="C9108" s="7" t="s">
        <v>2967</v>
      </c>
      <c r="D9108" s="14">
        <v>-28.410768999999998</v>
      </c>
      <c r="E9108" s="14">
        <v>21.034697999999999</v>
      </c>
      <c r="F9108" s="7" t="s">
        <v>2977</v>
      </c>
      <c r="G9108" s="7" t="s">
        <v>7266</v>
      </c>
      <c r="H9108" s="7" t="str">
        <f t="shared" si="285"/>
        <v>(-28.410769, 21.034698)</v>
      </c>
    </row>
    <row r="9109" spans="1:8" x14ac:dyDescent="0.25">
      <c r="A9109" s="7" t="str">
        <f t="shared" si="284"/>
        <v>TRIM: Kanoneilandweg - Public Siding (222232)</v>
      </c>
      <c r="B9109" s="7" t="s">
        <v>854</v>
      </c>
      <c r="C9109" s="7" t="s">
        <v>2967</v>
      </c>
      <c r="D9109" s="14">
        <v>-28.629256999999999</v>
      </c>
      <c r="E9109" s="14">
        <v>21.075572000000001</v>
      </c>
      <c r="F9109" s="7" t="s">
        <v>2977</v>
      </c>
      <c r="G9109" s="7" t="s">
        <v>7267</v>
      </c>
      <c r="H9109" s="7" t="str">
        <f t="shared" si="285"/>
        <v>(-28.629257, 21.075572)</v>
      </c>
    </row>
    <row r="9110" spans="1:8" x14ac:dyDescent="0.25">
      <c r="A9110" s="7" t="str">
        <f t="shared" si="284"/>
        <v>TRIM: Karabee - Public Siding (222267)</v>
      </c>
      <c r="B9110" s="7" t="s">
        <v>850</v>
      </c>
      <c r="C9110" s="7" t="s">
        <v>2967</v>
      </c>
      <c r="D9110" s="14">
        <v>-29.786916000000002</v>
      </c>
      <c r="E9110" s="14">
        <v>22.890066000000001</v>
      </c>
      <c r="F9110" s="7" t="s">
        <v>2977</v>
      </c>
      <c r="G9110" s="7" t="s">
        <v>7268</v>
      </c>
      <c r="H9110" s="7" t="str">
        <f t="shared" si="285"/>
        <v>(-29.786916, 22.890066)</v>
      </c>
    </row>
    <row r="9111" spans="1:8" x14ac:dyDescent="0.25">
      <c r="A9111" s="7" t="str">
        <f t="shared" si="284"/>
        <v>TRIM: Klippunt - Public Siding (222275)</v>
      </c>
      <c r="B9111" s="7" t="s">
        <v>848</v>
      </c>
      <c r="C9111" s="7" t="s">
        <v>2967</v>
      </c>
      <c r="D9111" s="14">
        <v>-28.551597000000001</v>
      </c>
      <c r="E9111" s="14">
        <v>21.146944999999999</v>
      </c>
      <c r="F9111" s="7" t="s">
        <v>2977</v>
      </c>
      <c r="G9111" s="7" t="s">
        <v>7269</v>
      </c>
      <c r="H9111" s="7" t="str">
        <f t="shared" si="285"/>
        <v>(-28.551597, 21.146945)</v>
      </c>
    </row>
    <row r="9112" spans="1:8" x14ac:dyDescent="0.25">
      <c r="A9112" s="7" t="str">
        <f t="shared" si="284"/>
        <v>TRIM: Koegrabie - Public Siding (222283)</v>
      </c>
      <c r="B9112" s="7" t="s">
        <v>844</v>
      </c>
      <c r="C9112" s="7" t="s">
        <v>2967</v>
      </c>
      <c r="D9112" s="14">
        <v>-29.060756999999999</v>
      </c>
      <c r="E9112" s="14">
        <v>21.783344</v>
      </c>
      <c r="F9112" s="7" t="s">
        <v>2977</v>
      </c>
      <c r="G9112" s="7" t="s">
        <v>7270</v>
      </c>
      <c r="H9112" s="7" t="str">
        <f t="shared" si="285"/>
        <v>(-29.060757, 21.783344)</v>
      </c>
    </row>
    <row r="9113" spans="1:8" x14ac:dyDescent="0.25">
      <c r="A9113" s="7" t="str">
        <f t="shared" si="284"/>
        <v>TRIM: Langklip - Public Siding (222305)</v>
      </c>
      <c r="B9113" s="7" t="s">
        <v>865</v>
      </c>
      <c r="C9113" s="7" t="s">
        <v>2967</v>
      </c>
      <c r="D9113" s="14">
        <v>-28.211469999999998</v>
      </c>
      <c r="E9113" s="14">
        <v>20.330572</v>
      </c>
      <c r="F9113" s="7" t="s">
        <v>2977</v>
      </c>
      <c r="G9113" s="7" t="s">
        <v>7271</v>
      </c>
      <c r="H9113" s="7" t="str">
        <f t="shared" si="285"/>
        <v>(-28.21147, 20.330572)</v>
      </c>
    </row>
    <row r="9114" spans="1:8" x14ac:dyDescent="0.25">
      <c r="A9114" s="7" t="str">
        <f t="shared" si="284"/>
        <v>TRIM: Lutzputs - Public Siding (222313)</v>
      </c>
      <c r="B9114" s="7" t="s">
        <v>856</v>
      </c>
      <c r="C9114" s="7" t="s">
        <v>2967</v>
      </c>
      <c r="D9114" s="14">
        <v>-28.387903999999999</v>
      </c>
      <c r="E9114" s="14">
        <v>20.665852000000001</v>
      </c>
      <c r="F9114" s="7" t="s">
        <v>2977</v>
      </c>
      <c r="G9114" s="7" t="s">
        <v>7272</v>
      </c>
      <c r="H9114" s="7" t="str">
        <f t="shared" si="285"/>
        <v>(-28.387904, 20.665852)</v>
      </c>
    </row>
    <row r="9115" spans="1:8" x14ac:dyDescent="0.25">
      <c r="A9115" s="7" t="str">
        <f t="shared" si="284"/>
        <v>TRIM: Minnieskloof - Public Siding (222321)</v>
      </c>
      <c r="B9115" s="7" t="s">
        <v>880</v>
      </c>
      <c r="C9115" s="7" t="s">
        <v>2967</v>
      </c>
      <c r="D9115" s="14">
        <v>-30.300509999999999</v>
      </c>
      <c r="E9115" s="14">
        <v>23.248155000000001</v>
      </c>
      <c r="F9115" s="7" t="s">
        <v>2977</v>
      </c>
      <c r="G9115" s="7" t="s">
        <v>7273</v>
      </c>
      <c r="H9115" s="7" t="str">
        <f t="shared" si="285"/>
        <v>(-30.30051, 23.248155)</v>
      </c>
    </row>
    <row r="9116" spans="1:8" x14ac:dyDescent="0.25">
      <c r="A9116" s="7" t="str">
        <f t="shared" si="284"/>
        <v>TRIM: Naroegas - Public Siding (222356)</v>
      </c>
      <c r="B9116" s="7" t="s">
        <v>876</v>
      </c>
      <c r="C9116" s="7" t="s">
        <v>2967</v>
      </c>
      <c r="D9116" s="14">
        <v>-28.144231000000001</v>
      </c>
      <c r="E9116" s="14">
        <v>20.147884999999999</v>
      </c>
      <c r="F9116" s="7" t="s">
        <v>2977</v>
      </c>
      <c r="G9116" s="7" t="s">
        <v>7274</v>
      </c>
      <c r="H9116" s="7" t="str">
        <f t="shared" si="285"/>
        <v>(-28.144231, 20.147885)</v>
      </c>
    </row>
    <row r="9117" spans="1:8" x14ac:dyDescent="0.25">
      <c r="A9117" s="7" t="str">
        <f t="shared" si="284"/>
        <v>TRIM: Neushek - Public Siding (222364)</v>
      </c>
      <c r="B9117" s="7" t="s">
        <v>1885</v>
      </c>
      <c r="C9117" s="7" t="s">
        <v>2967</v>
      </c>
      <c r="D9117" s="14">
        <v>-28.729821000000001</v>
      </c>
      <c r="E9117" s="14">
        <v>20.697987000000001</v>
      </c>
      <c r="F9117" s="7" t="s">
        <v>2977</v>
      </c>
      <c r="G9117" s="7" t="s">
        <v>7275</v>
      </c>
      <c r="H9117" s="7" t="str">
        <f t="shared" si="285"/>
        <v>(-28.729821, 20.697987)</v>
      </c>
    </row>
    <row r="9118" spans="1:8" x14ac:dyDescent="0.25">
      <c r="A9118" s="7" t="str">
        <f t="shared" si="284"/>
        <v>TRIM: Noordvoor - Public Siding (222372)</v>
      </c>
      <c r="B9118" s="7" t="s">
        <v>1884</v>
      </c>
      <c r="C9118" s="7" t="s">
        <v>2967</v>
      </c>
      <c r="D9118" s="14">
        <v>-28.750782000000001</v>
      </c>
      <c r="E9118" s="14">
        <v>20.619688</v>
      </c>
      <c r="F9118" s="7" t="s">
        <v>2977</v>
      </c>
      <c r="G9118" s="7" t="s">
        <v>7276</v>
      </c>
      <c r="H9118" s="7" t="str">
        <f t="shared" si="285"/>
        <v>(-28.750782, 20.619688)</v>
      </c>
    </row>
    <row r="9119" spans="1:8" x14ac:dyDescent="0.25">
      <c r="A9119" s="7" t="str">
        <f t="shared" si="284"/>
        <v>TRIM: Omdraaisvlei - Public Siding (222402)</v>
      </c>
      <c r="B9119" s="7" t="s">
        <v>899</v>
      </c>
      <c r="C9119" s="7" t="s">
        <v>2967</v>
      </c>
      <c r="D9119" s="14">
        <v>-30.127670999999999</v>
      </c>
      <c r="E9119" s="14">
        <v>23.095002999999998</v>
      </c>
      <c r="F9119" s="7" t="s">
        <v>2977</v>
      </c>
      <c r="G9119" s="7" t="s">
        <v>7277</v>
      </c>
      <c r="H9119" s="7" t="str">
        <f t="shared" si="285"/>
        <v>(-30.127671, 23.095003)</v>
      </c>
    </row>
    <row r="9120" spans="1:8" x14ac:dyDescent="0.25">
      <c r="A9120" s="7" t="str">
        <f t="shared" si="284"/>
        <v>TRIM: Ongers - Public Siding (222429)</v>
      </c>
      <c r="B9120" s="7" t="s">
        <v>897</v>
      </c>
      <c r="C9120" s="7" t="s">
        <v>2967</v>
      </c>
      <c r="D9120" s="14">
        <v>-30.256906000000001</v>
      </c>
      <c r="E9120" s="14">
        <v>23.217789</v>
      </c>
      <c r="F9120" s="7" t="s">
        <v>2977</v>
      </c>
      <c r="G9120" s="7" t="s">
        <v>7278</v>
      </c>
      <c r="H9120" s="7" t="str">
        <f t="shared" si="285"/>
        <v>(-30.256906, 23.217789)</v>
      </c>
    </row>
    <row r="9121" spans="1:8" x14ac:dyDescent="0.25">
      <c r="A9121" s="7" t="str">
        <f t="shared" si="284"/>
        <v>TRIM: Redlands - Public Siding (222437)</v>
      </c>
      <c r="B9121" s="7" t="s">
        <v>916</v>
      </c>
      <c r="C9121" s="7" t="s">
        <v>2967</v>
      </c>
      <c r="D9121" s="14">
        <v>-29.869502000000001</v>
      </c>
      <c r="E9121" s="14">
        <v>22.951146000000001</v>
      </c>
      <c r="F9121" s="7" t="s">
        <v>2977</v>
      </c>
      <c r="G9121" s="7" t="s">
        <v>7279</v>
      </c>
      <c r="H9121" s="7" t="str">
        <f t="shared" si="285"/>
        <v>(-29.869502, 22.951146)</v>
      </c>
    </row>
    <row r="9122" spans="1:8" x14ac:dyDescent="0.25">
      <c r="A9122" s="7" t="str">
        <f t="shared" si="284"/>
        <v>TRIM: Rooisand - Public Siding (222453)</v>
      </c>
      <c r="B9122" s="7" t="s">
        <v>918</v>
      </c>
      <c r="C9122" s="7" t="s">
        <v>2967</v>
      </c>
      <c r="D9122" s="14">
        <v>-28.675927999999999</v>
      </c>
      <c r="E9122" s="14">
        <v>21.009820999999999</v>
      </c>
      <c r="F9122" s="7" t="s">
        <v>2977</v>
      </c>
      <c r="G9122" s="7" t="s">
        <v>7280</v>
      </c>
      <c r="H9122" s="7" t="str">
        <f t="shared" si="285"/>
        <v>(-28.675928, 21.009821)</v>
      </c>
    </row>
    <row r="9123" spans="1:8" x14ac:dyDescent="0.25">
      <c r="A9123" s="7" t="str">
        <f t="shared" si="284"/>
        <v>TRIM: Shamley'S Farm - Public Siding (222461)</v>
      </c>
      <c r="B9123" s="7" t="s">
        <v>5008</v>
      </c>
      <c r="C9123" s="7" t="s">
        <v>2967</v>
      </c>
      <c r="D9123" s="14">
        <v>-26.658988999999998</v>
      </c>
      <c r="E9123" s="14">
        <v>28.120781000000001</v>
      </c>
      <c r="F9123" s="7" t="s">
        <v>2977</v>
      </c>
      <c r="G9123" s="7" t="s">
        <v>7281</v>
      </c>
      <c r="H9123" s="7" t="str">
        <f t="shared" si="285"/>
        <v>(-26.658989, 28.120781)</v>
      </c>
    </row>
    <row r="9124" spans="1:8" x14ac:dyDescent="0.25">
      <c r="A9124" s="7" t="str">
        <f t="shared" si="284"/>
        <v>TRIM: Sodium - Public Siding (222488)</v>
      </c>
      <c r="B9124" s="7" t="s">
        <v>902</v>
      </c>
      <c r="C9124" s="7" t="s">
        <v>2967</v>
      </c>
      <c r="D9124" s="14">
        <v>-30.171756999999999</v>
      </c>
      <c r="E9124" s="14">
        <v>23.127331999999999</v>
      </c>
      <c r="F9124" s="7" t="s">
        <v>2977</v>
      </c>
      <c r="G9124" s="7" t="s">
        <v>7282</v>
      </c>
      <c r="H9124" s="7" t="str">
        <f t="shared" si="285"/>
        <v>(-30.171757, 23.127332)</v>
      </c>
    </row>
    <row r="9125" spans="1:8" x14ac:dyDescent="0.25">
      <c r="A9125" s="7" t="str">
        <f t="shared" si="284"/>
        <v>TRIM: Sonderpan - Public Siding (222518)</v>
      </c>
      <c r="B9125" s="7" t="s">
        <v>901</v>
      </c>
      <c r="C9125" s="7" t="s">
        <v>2967</v>
      </c>
      <c r="D9125" s="14">
        <v>-29.145235</v>
      </c>
      <c r="E9125" s="14">
        <v>21.826476</v>
      </c>
      <c r="F9125" s="7" t="s">
        <v>2977</v>
      </c>
      <c r="G9125" s="7" t="s">
        <v>7283</v>
      </c>
      <c r="H9125" s="7" t="str">
        <f t="shared" si="285"/>
        <v>(-29.145235, 21.826476)</v>
      </c>
    </row>
    <row r="9126" spans="1:8" x14ac:dyDescent="0.25">
      <c r="A9126" s="7" t="str">
        <f t="shared" si="284"/>
        <v>TRIM: Sprigg - Public Siding (222526)</v>
      </c>
      <c r="B9126" s="7" t="s">
        <v>900</v>
      </c>
      <c r="C9126" s="7" t="s">
        <v>2967</v>
      </c>
      <c r="D9126" s="14">
        <v>-28.538114</v>
      </c>
      <c r="E9126" s="14">
        <v>21.343171999999999</v>
      </c>
      <c r="F9126" s="7" t="s">
        <v>2977</v>
      </c>
      <c r="G9126" s="7" t="s">
        <v>7284</v>
      </c>
      <c r="H9126" s="7" t="str">
        <f t="shared" si="285"/>
        <v>(-28.538114, 21.343172)</v>
      </c>
    </row>
    <row r="9127" spans="1:8" x14ac:dyDescent="0.25">
      <c r="A9127" s="7" t="str">
        <f t="shared" si="284"/>
        <v>TRIM: Sweetfontein - Public Siding (222534)</v>
      </c>
      <c r="B9127" s="7" t="s">
        <v>908</v>
      </c>
      <c r="C9127" s="7" t="s">
        <v>2967</v>
      </c>
      <c r="D9127" s="14">
        <v>-30.601505</v>
      </c>
      <c r="E9127" s="14">
        <v>23.714991000000001</v>
      </c>
      <c r="F9127" s="7" t="s">
        <v>2977</v>
      </c>
      <c r="G9127" s="7" t="s">
        <v>7285</v>
      </c>
      <c r="H9127" s="7" t="str">
        <f t="shared" si="285"/>
        <v>(-30.601505, 23.714991)</v>
      </c>
    </row>
    <row r="9128" spans="1:8" x14ac:dyDescent="0.25">
      <c r="A9128" s="7" t="str">
        <f t="shared" si="284"/>
        <v>TRIM: Toeslaan - Public Siding (222569)</v>
      </c>
      <c r="B9128" s="7" t="s">
        <v>911</v>
      </c>
      <c r="C9128" s="7" t="s">
        <v>2967</v>
      </c>
      <c r="D9128" s="14">
        <v>-28.306585999999999</v>
      </c>
      <c r="E9128" s="14">
        <v>20.534488</v>
      </c>
      <c r="F9128" s="7" t="s">
        <v>2977</v>
      </c>
      <c r="G9128" s="7" t="s">
        <v>7286</v>
      </c>
      <c r="H9128" s="7" t="str">
        <f t="shared" si="285"/>
        <v>(-28.306586, 20.534488)</v>
      </c>
    </row>
    <row r="9129" spans="1:8" x14ac:dyDescent="0.25">
      <c r="A9129" s="7" t="str">
        <f t="shared" si="284"/>
        <v>TRIM: Trooilapspan - Public Siding (222577)</v>
      </c>
      <c r="B9129" s="7" t="s">
        <v>946</v>
      </c>
      <c r="C9129" s="7" t="s">
        <v>2967</v>
      </c>
      <c r="D9129" s="14">
        <v>-28.654816</v>
      </c>
      <c r="E9129" s="14">
        <v>21.468472999999999</v>
      </c>
      <c r="F9129" s="7" t="s">
        <v>2977</v>
      </c>
      <c r="G9129" s="7" t="s">
        <v>7287</v>
      </c>
      <c r="H9129" s="7" t="str">
        <f t="shared" si="285"/>
        <v>(-28.654816, 21.468473)</v>
      </c>
    </row>
    <row r="9130" spans="1:8" x14ac:dyDescent="0.25">
      <c r="A9130" s="7" t="str">
        <f t="shared" si="284"/>
        <v>TRIM: Uitspanberg - Public Siding (222585)</v>
      </c>
      <c r="B9130" s="7" t="s">
        <v>949</v>
      </c>
      <c r="C9130" s="7" t="s">
        <v>2967</v>
      </c>
      <c r="D9130" s="14">
        <v>-29.699967000000001</v>
      </c>
      <c r="E9130" s="14">
        <v>22.555274000000001</v>
      </c>
      <c r="F9130" s="7" t="s">
        <v>2977</v>
      </c>
      <c r="G9130" s="7" t="s">
        <v>7288</v>
      </c>
      <c r="H9130" s="7" t="str">
        <f t="shared" si="285"/>
        <v>(-29.699967, 22.555274)</v>
      </c>
    </row>
    <row r="9131" spans="1:8" x14ac:dyDescent="0.25">
      <c r="A9131" s="7" t="str">
        <f t="shared" si="284"/>
        <v>TRIM: Uitvlug - Public Siding (222607)</v>
      </c>
      <c r="B9131" s="7" t="s">
        <v>950</v>
      </c>
      <c r="C9131" s="7" t="s">
        <v>2967</v>
      </c>
      <c r="D9131" s="14">
        <v>-29.449936000000001</v>
      </c>
      <c r="E9131" s="14">
        <v>22.239103</v>
      </c>
      <c r="F9131" s="7" t="s">
        <v>2977</v>
      </c>
      <c r="G9131" s="7" t="s">
        <v>7289</v>
      </c>
      <c r="H9131" s="7" t="str">
        <f t="shared" si="285"/>
        <v>(-29.449936, 22.239103)</v>
      </c>
    </row>
    <row r="9132" spans="1:8" x14ac:dyDescent="0.25">
      <c r="A9132" s="7" t="str">
        <f t="shared" si="284"/>
        <v>TRIM: Van Heerden - Public Siding (222615)</v>
      </c>
      <c r="B9132" s="7" t="s">
        <v>954</v>
      </c>
      <c r="C9132" s="7" t="s">
        <v>2967</v>
      </c>
      <c r="D9132" s="14">
        <v>-30.587975</v>
      </c>
      <c r="E9132" s="14">
        <v>23.645979000000001</v>
      </c>
      <c r="F9132" s="7" t="s">
        <v>2977</v>
      </c>
      <c r="G9132" s="7" t="s">
        <v>7290</v>
      </c>
      <c r="H9132" s="7" t="str">
        <f t="shared" si="285"/>
        <v>(-30.587975, 23.645979)</v>
      </c>
    </row>
    <row r="9133" spans="1:8" x14ac:dyDescent="0.25">
      <c r="A9133" s="7" t="str">
        <f t="shared" si="284"/>
        <v>TRIM: Voelgeraas - Public Siding (222623)</v>
      </c>
      <c r="B9133" s="7" t="s">
        <v>5009</v>
      </c>
      <c r="C9133" s="7" t="s">
        <v>2967</v>
      </c>
      <c r="D9133" s="14">
        <v>-30.396539000000001</v>
      </c>
      <c r="E9133" s="14">
        <v>23.315223</v>
      </c>
      <c r="F9133" s="7" t="s">
        <v>2977</v>
      </c>
      <c r="G9133" s="7" t="s">
        <v>7291</v>
      </c>
      <c r="H9133" s="7" t="str">
        <f t="shared" si="285"/>
        <v>(-30.396539, 23.315223)</v>
      </c>
    </row>
    <row r="9134" spans="1:8" x14ac:dyDescent="0.25">
      <c r="A9134" s="7" t="str">
        <f t="shared" si="284"/>
        <v>TRIM: Warmsand - Public Siding (222658)</v>
      </c>
      <c r="B9134" s="7" t="s">
        <v>933</v>
      </c>
      <c r="C9134" s="7" t="s">
        <v>2967</v>
      </c>
      <c r="D9134" s="14">
        <v>-28.752797999999999</v>
      </c>
      <c r="E9134" s="14">
        <v>20.774349000000001</v>
      </c>
      <c r="F9134" s="7" t="s">
        <v>2977</v>
      </c>
      <c r="G9134" s="7" t="s">
        <v>7292</v>
      </c>
      <c r="H9134" s="7" t="str">
        <f t="shared" si="285"/>
        <v>(-28.752798, 20.774349)</v>
      </c>
    </row>
    <row r="9135" spans="1:8" x14ac:dyDescent="0.25">
      <c r="A9135" s="7" t="str">
        <f t="shared" si="284"/>
        <v>TRIM: Westway - Public Siding (222666)</v>
      </c>
      <c r="B9135" s="7" t="s">
        <v>5010</v>
      </c>
      <c r="C9135" s="7" t="s">
        <v>2967</v>
      </c>
      <c r="D9135" s="14">
        <v>-30.214052779999999</v>
      </c>
      <c r="E9135" s="14">
        <v>23.176480560000002</v>
      </c>
      <c r="F9135" s="7" t="s">
        <v>2977</v>
      </c>
      <c r="G9135" s="7" t="s">
        <v>7293</v>
      </c>
      <c r="H9135" s="7" t="str">
        <f t="shared" si="285"/>
        <v>(-30.2140528, 23.1764806)</v>
      </c>
    </row>
    <row r="9136" spans="1:8" x14ac:dyDescent="0.25">
      <c r="A9136" s="7" t="str">
        <f t="shared" si="284"/>
        <v>TRIM: Kimberley Pass - Public Siding (222852)</v>
      </c>
      <c r="B9136" s="7" t="s">
        <v>5011</v>
      </c>
      <c r="C9136" s="7" t="s">
        <v>2967</v>
      </c>
      <c r="D9136" s="14">
        <v>-28.731999999999999</v>
      </c>
      <c r="E9136" s="14">
        <v>24.77</v>
      </c>
      <c r="F9136" s="7" t="s">
        <v>2977</v>
      </c>
      <c r="G9136" s="7" t="s">
        <v>7294</v>
      </c>
      <c r="H9136" s="7" t="str">
        <f t="shared" si="285"/>
        <v>(-28.732, 24.77)</v>
      </c>
    </row>
    <row r="9137" spans="1:8" x14ac:dyDescent="0.25">
      <c r="A9137" s="7" t="str">
        <f t="shared" si="284"/>
        <v>TRIM: Bokkoppie - Public Siding (222968)</v>
      </c>
      <c r="B9137" s="7" t="s">
        <v>782</v>
      </c>
      <c r="C9137" s="7" t="s">
        <v>2967</v>
      </c>
      <c r="D9137" s="14">
        <v>-28.202441</v>
      </c>
      <c r="E9137" s="14">
        <v>23.021599999999999</v>
      </c>
      <c r="F9137" s="7" t="s">
        <v>2977</v>
      </c>
      <c r="G9137" s="7" t="s">
        <v>7295</v>
      </c>
      <c r="H9137" s="7" t="str">
        <f t="shared" si="285"/>
        <v>(-28.202441, 23.0216)</v>
      </c>
    </row>
    <row r="9138" spans="1:8" x14ac:dyDescent="0.25">
      <c r="A9138" s="7" t="str">
        <f t="shared" si="284"/>
        <v>TRIM: Olea - Public Siding (222976)</v>
      </c>
      <c r="B9138" s="7" t="s">
        <v>871</v>
      </c>
      <c r="C9138" s="7" t="s">
        <v>2967</v>
      </c>
      <c r="D9138" s="14">
        <v>-28.291001999999999</v>
      </c>
      <c r="E9138" s="14">
        <v>24.118922000000001</v>
      </c>
      <c r="F9138" s="7" t="s">
        <v>2977</v>
      </c>
      <c r="G9138" s="7" t="s">
        <v>7296</v>
      </c>
      <c r="H9138" s="7" t="str">
        <f t="shared" si="285"/>
        <v>(-28.291002, 24.118922)</v>
      </c>
    </row>
    <row r="9139" spans="1:8" x14ac:dyDescent="0.25">
      <c r="A9139" s="7" t="str">
        <f t="shared" si="284"/>
        <v>TRIM: Dawlish - Public Siding (223018)</v>
      </c>
      <c r="B9139" s="7" t="s">
        <v>5012</v>
      </c>
      <c r="C9139" s="7" t="s">
        <v>2967</v>
      </c>
      <c r="D9139" s="14">
        <v>-28.021953</v>
      </c>
      <c r="E9139" s="14">
        <v>24.858391000000001</v>
      </c>
      <c r="F9139" s="7" t="s">
        <v>2977</v>
      </c>
      <c r="G9139" s="7" t="s">
        <v>7297</v>
      </c>
      <c r="H9139" s="7" t="str">
        <f t="shared" si="285"/>
        <v>(-28.021953, 24.858391)</v>
      </c>
    </row>
    <row r="9140" spans="1:8" x14ac:dyDescent="0.25">
      <c r="A9140" s="7" t="str">
        <f t="shared" si="284"/>
        <v>TRIM: Perdevlei - Public Siding (223026)</v>
      </c>
      <c r="B9140" s="7" t="s">
        <v>892</v>
      </c>
      <c r="C9140" s="7" t="s">
        <v>2967</v>
      </c>
      <c r="D9140" s="14">
        <v>-30.545894000000001</v>
      </c>
      <c r="E9140" s="14">
        <v>24.036985000000001</v>
      </c>
      <c r="F9140" s="7" t="s">
        <v>2977</v>
      </c>
      <c r="G9140" s="7" t="s">
        <v>7298</v>
      </c>
      <c r="H9140" s="7" t="str">
        <f t="shared" si="285"/>
        <v>(-30.545894, 24.036985)</v>
      </c>
    </row>
    <row r="9141" spans="1:8" x14ac:dyDescent="0.25">
      <c r="A9141" s="7" t="str">
        <f t="shared" si="284"/>
        <v>TRIM: Drieruiters - Public Siding (223069)</v>
      </c>
      <c r="B9141" s="7" t="s">
        <v>5013</v>
      </c>
      <c r="C9141" s="7" t="s">
        <v>2967</v>
      </c>
      <c r="D9141" s="14">
        <v>-29.863600000000002</v>
      </c>
      <c r="E9141" s="14">
        <v>30.885899999999999</v>
      </c>
      <c r="F9141" s="7" t="s">
        <v>3149</v>
      </c>
      <c r="G9141" s="7" t="s">
        <v>7299</v>
      </c>
      <c r="H9141" s="7" t="str">
        <f t="shared" si="285"/>
        <v>(-29.8636, 30.8859)</v>
      </c>
    </row>
    <row r="9142" spans="1:8" x14ac:dyDescent="0.25">
      <c r="A9142" s="7" t="str">
        <f t="shared" si="284"/>
        <v>TRIM: Rietgat - Public Siding (223077)</v>
      </c>
      <c r="B9142" s="7" t="s">
        <v>1463</v>
      </c>
      <c r="C9142" s="7" t="s">
        <v>2967</v>
      </c>
      <c r="D9142" s="14">
        <v>-26.200047999999999</v>
      </c>
      <c r="E9142" s="14">
        <v>26.213975000000001</v>
      </c>
      <c r="F9142" s="7" t="s">
        <v>3149</v>
      </c>
      <c r="G9142" s="7" t="s">
        <v>7300</v>
      </c>
      <c r="H9142" s="7" t="str">
        <f t="shared" si="285"/>
        <v>(-26.200048, 26.213975)</v>
      </c>
    </row>
    <row r="9143" spans="1:8" x14ac:dyDescent="0.25">
      <c r="A9143" s="7" t="str">
        <f t="shared" si="284"/>
        <v>TRIM: Gatiep - Public Siding (223107)</v>
      </c>
      <c r="B9143" s="7" t="s">
        <v>1292</v>
      </c>
      <c r="C9143" s="7" t="s">
        <v>2967</v>
      </c>
      <c r="D9143" s="14">
        <v>-26.347632999999998</v>
      </c>
      <c r="E9143" s="14">
        <v>26.536353999999999</v>
      </c>
      <c r="F9143" s="7" t="s">
        <v>3149</v>
      </c>
      <c r="G9143" s="7" t="s">
        <v>7301</v>
      </c>
      <c r="H9143" s="7" t="str">
        <f t="shared" si="285"/>
        <v>(-26.347633, 26.536354)</v>
      </c>
    </row>
    <row r="9144" spans="1:8" x14ac:dyDescent="0.25">
      <c r="A9144" s="7" t="str">
        <f t="shared" si="284"/>
        <v>TRIM: Rivermead - Public Siding (223115)</v>
      </c>
      <c r="B9144" s="7" t="s">
        <v>914</v>
      </c>
      <c r="C9144" s="7" t="s">
        <v>2967</v>
      </c>
      <c r="D9144" s="14">
        <v>-28.536218000000002</v>
      </c>
      <c r="E9144" s="14">
        <v>24.622525</v>
      </c>
      <c r="F9144" s="7" t="s">
        <v>2977</v>
      </c>
      <c r="G9144" s="7" t="s">
        <v>7302</v>
      </c>
      <c r="H9144" s="7" t="str">
        <f t="shared" si="285"/>
        <v>(-28.536218, 24.622525)</v>
      </c>
    </row>
    <row r="9145" spans="1:8" x14ac:dyDescent="0.25">
      <c r="A9145" s="7" t="str">
        <f t="shared" si="284"/>
        <v>TRIM: Haakbosleegte - Public Siding (223158)</v>
      </c>
      <c r="B9145" s="7" t="s">
        <v>5014</v>
      </c>
      <c r="C9145" s="7" t="s">
        <v>2967</v>
      </c>
      <c r="D9145" s="14">
        <v>-27.964503000000001</v>
      </c>
      <c r="E9145" s="14">
        <v>23.051424000000001</v>
      </c>
      <c r="F9145" s="7" t="s">
        <v>2977</v>
      </c>
      <c r="G9145" s="7" t="s">
        <v>7303</v>
      </c>
      <c r="H9145" s="7" t="str">
        <f t="shared" si="285"/>
        <v>(-27.964503, 23.051424)</v>
      </c>
    </row>
    <row r="9146" spans="1:8" x14ac:dyDescent="0.25">
      <c r="A9146" s="7" t="str">
        <f t="shared" si="284"/>
        <v>TRIM: Stryders - Public Siding (223166)</v>
      </c>
      <c r="B9146" s="7" t="s">
        <v>5015</v>
      </c>
      <c r="C9146" s="7" t="s">
        <v>2967</v>
      </c>
      <c r="D9146" s="14">
        <v>-27.599882999999998</v>
      </c>
      <c r="E9146" s="14">
        <v>25.647797000000001</v>
      </c>
      <c r="F9146" s="7" t="s">
        <v>3149</v>
      </c>
      <c r="G9146" s="7" t="s">
        <v>7304</v>
      </c>
      <c r="H9146" s="7" t="str">
        <f t="shared" si="285"/>
        <v>(-27.599883, 25.647797)</v>
      </c>
    </row>
    <row r="9147" spans="1:8" x14ac:dyDescent="0.25">
      <c r="A9147" s="7" t="str">
        <f t="shared" si="284"/>
        <v>TRIM: Buckingham (Sdg) 1 - Private Siding (240141)</v>
      </c>
      <c r="B9147" s="7" t="s">
        <v>5016</v>
      </c>
      <c r="C9147" s="7" t="s">
        <v>2974</v>
      </c>
      <c r="D9147" s="14">
        <v>-26.351128889999998</v>
      </c>
      <c r="E9147" s="14">
        <v>27.028127779999998</v>
      </c>
      <c r="F9147" s="7" t="s">
        <v>3149</v>
      </c>
      <c r="G9147" s="7" t="s">
        <v>7305</v>
      </c>
      <c r="H9147" s="7" t="str">
        <f t="shared" si="285"/>
        <v>(-26.3511289, 27.0281278)</v>
      </c>
    </row>
    <row r="9148" spans="1:8" x14ac:dyDescent="0.25">
      <c r="A9148" s="7" t="str">
        <f t="shared" si="284"/>
        <v>TRIM: Jan Kempdorp Sdg.Sentrale Katoen Koop - Private Siding (240818)</v>
      </c>
      <c r="B9148" s="7" t="s">
        <v>5017</v>
      </c>
      <c r="C9148" s="7" t="s">
        <v>2974</v>
      </c>
      <c r="D9148" s="14">
        <v>-29.474599999999999</v>
      </c>
      <c r="E9148" s="14">
        <v>31.219000000000001</v>
      </c>
      <c r="F9148" s="7" t="s">
        <v>2977</v>
      </c>
      <c r="G9148" s="7" t="s">
        <v>7306</v>
      </c>
      <c r="H9148" s="7" t="str">
        <f t="shared" si="285"/>
        <v>(-29.4746, 31.219)</v>
      </c>
    </row>
    <row r="9149" spans="1:8" x14ac:dyDescent="0.25">
      <c r="A9149" s="7" t="str">
        <f t="shared" si="284"/>
        <v>TRIM: Jan Kempdorp Sdg.Dept. Water Affairs - Private Siding (240842)</v>
      </c>
      <c r="B9149" s="7" t="s">
        <v>5018</v>
      </c>
      <c r="C9149" s="7" t="s">
        <v>2974</v>
      </c>
      <c r="D9149" s="14">
        <v>-27.907888889999999</v>
      </c>
      <c r="E9149" s="14">
        <v>24.823763889999999</v>
      </c>
      <c r="F9149" s="7" t="s">
        <v>2977</v>
      </c>
      <c r="G9149" s="7" t="s">
        <v>7307</v>
      </c>
      <c r="H9149" s="7" t="str">
        <f t="shared" si="285"/>
        <v>(-27.9078889, 24.8237639)</v>
      </c>
    </row>
    <row r="9150" spans="1:8" x14ac:dyDescent="0.25">
      <c r="A9150" s="7" t="str">
        <f t="shared" si="284"/>
        <v>TRIM: Mafikeng (Sdg) 4 - Private Siding (241539)</v>
      </c>
      <c r="B9150" s="7" t="s">
        <v>5019</v>
      </c>
      <c r="C9150" s="7" t="s">
        <v>2974</v>
      </c>
      <c r="D9150" s="14">
        <v>-25.86364167</v>
      </c>
      <c r="E9150" s="14">
        <v>25.63848333</v>
      </c>
      <c r="F9150" s="7" t="s">
        <v>3149</v>
      </c>
      <c r="G9150" s="7" t="s">
        <v>7308</v>
      </c>
      <c r="H9150" s="7" t="str">
        <f t="shared" si="285"/>
        <v>(-25.8636417, 25.6384833)</v>
      </c>
    </row>
    <row r="9151" spans="1:8" x14ac:dyDescent="0.25">
      <c r="A9151" s="7" t="str">
        <f t="shared" si="284"/>
        <v>TRIM: Orkney Sdg.Vaal Metals - Private Siding (241792)</v>
      </c>
      <c r="B9151" s="7" t="s">
        <v>5020</v>
      </c>
      <c r="C9151" s="7" t="s">
        <v>2974</v>
      </c>
      <c r="D9151" s="14">
        <v>-26.96456667</v>
      </c>
      <c r="E9151" s="14">
        <v>26.65605278</v>
      </c>
      <c r="F9151" s="7" t="s">
        <v>3149</v>
      </c>
      <c r="G9151" s="7" t="s">
        <v>7309</v>
      </c>
      <c r="H9151" s="7" t="str">
        <f t="shared" si="285"/>
        <v>(-26.9645667, 26.6560528)</v>
      </c>
    </row>
    <row r="9152" spans="1:8" x14ac:dyDescent="0.25">
      <c r="A9152" s="7" t="str">
        <f t="shared" si="284"/>
        <v>TRIM: Ulco (Sdg) - Private Siding (242039)</v>
      </c>
      <c r="B9152" s="7" t="s">
        <v>5021</v>
      </c>
      <c r="C9152" s="7" t="s">
        <v>2974</v>
      </c>
      <c r="D9152" s="14">
        <v>-28.354333329999999</v>
      </c>
      <c r="E9152" s="14">
        <v>24.290663890000001</v>
      </c>
      <c r="F9152" s="7" t="s">
        <v>2977</v>
      </c>
      <c r="G9152" s="7" t="s">
        <v>7310</v>
      </c>
      <c r="H9152" s="7" t="str">
        <f t="shared" si="285"/>
        <v>(-28.3543333, 24.2906639)</v>
      </c>
    </row>
    <row r="9153" spans="1:8" x14ac:dyDescent="0.25">
      <c r="A9153" s="7" t="str">
        <f t="shared" ref="A9153:A9216" si="286">"TRIM: " &amp; B9153 &amp; " - " &amp; C9153 &amp; " (" &amp; G9153 &amp; ")"</f>
        <v>TRIM: Wincanton Sdg.Bp Southern Africa - Private Siding (242136)</v>
      </c>
      <c r="B9153" s="7" t="s">
        <v>5022</v>
      </c>
      <c r="C9153" s="7" t="s">
        <v>2974</v>
      </c>
      <c r="D9153" s="14">
        <v>-27.581436109999999</v>
      </c>
      <c r="E9153" s="14">
        <v>22.940855559999999</v>
      </c>
      <c r="F9153" s="7" t="s">
        <v>2977</v>
      </c>
      <c r="G9153" s="7" t="s">
        <v>7311</v>
      </c>
      <c r="H9153" s="7" t="str">
        <f t="shared" ref="H9153:H9216" si="287">"(" &amp; TEXT(D9153, "#.#######") &amp; ", " &amp; TEXT(E9153, "#.#######") &amp; ")"</f>
        <v>(-27.5814361, 22.9408556)</v>
      </c>
    </row>
    <row r="9154" spans="1:8" x14ac:dyDescent="0.25">
      <c r="A9154" s="7" t="str">
        <f t="shared" si="286"/>
        <v>TRIM: Winsorton Road Sdg.Ppc Lime Ltd - Private Siding (242144)</v>
      </c>
      <c r="B9154" s="7" t="s">
        <v>5023</v>
      </c>
      <c r="C9154" s="7" t="s">
        <v>2974</v>
      </c>
      <c r="D9154" s="14">
        <v>-28.347805560000001</v>
      </c>
      <c r="E9154" s="14">
        <v>24.821513889999999</v>
      </c>
      <c r="F9154" s="7" t="s">
        <v>2977</v>
      </c>
      <c r="G9154" s="7" t="s">
        <v>7312</v>
      </c>
      <c r="H9154" s="7" t="str">
        <f t="shared" si="287"/>
        <v>(-28.3478056, 24.8215139)</v>
      </c>
    </row>
    <row r="9155" spans="1:8" x14ac:dyDescent="0.25">
      <c r="A9155" s="7" t="str">
        <f t="shared" si="286"/>
        <v>TRIM: Afrikaner Sdg.Municipality Of Klerksdorp - Service Line (242179)</v>
      </c>
      <c r="B9155" s="7" t="s">
        <v>5024</v>
      </c>
      <c r="C9155" s="7" t="s">
        <v>3047</v>
      </c>
      <c r="D9155" s="14">
        <v>-26.870377779999998</v>
      </c>
      <c r="E9155" s="14">
        <v>26.66006389</v>
      </c>
      <c r="F9155" s="7" t="s">
        <v>3149</v>
      </c>
      <c r="G9155" s="7" t="s">
        <v>7313</v>
      </c>
      <c r="H9155" s="7" t="str">
        <f t="shared" si="287"/>
        <v>(-26.8703778, 26.6600639)</v>
      </c>
    </row>
    <row r="9156" spans="1:8" x14ac:dyDescent="0.25">
      <c r="A9156" s="7" t="str">
        <f t="shared" si="286"/>
        <v>TRIM: Klerksdorp Sdg.Dairybelle Pty Ltd - Private Siding (242187)</v>
      </c>
      <c r="B9156" s="7" t="s">
        <v>5025</v>
      </c>
      <c r="C9156" s="7" t="s">
        <v>2974</v>
      </c>
      <c r="D9156" s="14">
        <v>-26.870377779999998</v>
      </c>
      <c r="E9156" s="14">
        <v>26.66006389</v>
      </c>
      <c r="F9156" s="7" t="s">
        <v>3149</v>
      </c>
      <c r="G9156" s="7" t="s">
        <v>7314</v>
      </c>
      <c r="H9156" s="7" t="str">
        <f t="shared" si="287"/>
        <v>(-26.8703778, 26.6600639)</v>
      </c>
    </row>
    <row r="9157" spans="1:8" x14ac:dyDescent="0.25">
      <c r="A9157" s="7" t="str">
        <f t="shared" si="286"/>
        <v>TRIM: Klerksdorp Sdg.Hl &amp; Timber Products - Private Siding (242284)</v>
      </c>
      <c r="B9157" s="7" t="s">
        <v>5026</v>
      </c>
      <c r="C9157" s="7" t="s">
        <v>2974</v>
      </c>
      <c r="D9157" s="14">
        <v>-26.870377779999998</v>
      </c>
      <c r="E9157" s="14">
        <v>26.66006389</v>
      </c>
      <c r="F9157" s="7" t="s">
        <v>3149</v>
      </c>
      <c r="G9157" s="7" t="s">
        <v>7315</v>
      </c>
      <c r="H9157" s="7" t="str">
        <f t="shared" si="287"/>
        <v>(-26.8703778, 26.6600639)</v>
      </c>
    </row>
    <row r="9158" spans="1:8" x14ac:dyDescent="0.25">
      <c r="A9158" s="7" t="str">
        <f t="shared" si="286"/>
        <v>TRIM: Klerksdorp Sdg.Municipality Of Klerksdor - Service Line (242306)</v>
      </c>
      <c r="B9158" s="7" t="s">
        <v>5027</v>
      </c>
      <c r="C9158" s="7" t="s">
        <v>3047</v>
      </c>
      <c r="D9158" s="14">
        <v>-26.870377779999998</v>
      </c>
      <c r="E9158" s="14">
        <v>26.66006389</v>
      </c>
      <c r="F9158" s="7" t="s">
        <v>3149</v>
      </c>
      <c r="G9158" s="7" t="s">
        <v>7316</v>
      </c>
      <c r="H9158" s="7" t="str">
        <f t="shared" si="287"/>
        <v>(-26.8703778, 26.6600639)</v>
      </c>
    </row>
    <row r="9159" spans="1:8" x14ac:dyDescent="0.25">
      <c r="A9159" s="7" t="str">
        <f t="shared" si="286"/>
        <v>TRIM: Afrikaner Sdg.Municipality Klerksdorp - Service Line (242357)</v>
      </c>
      <c r="B9159" s="7" t="s">
        <v>5028</v>
      </c>
      <c r="C9159" s="7" t="s">
        <v>3047</v>
      </c>
      <c r="D9159" s="14">
        <v>-26.870377779999998</v>
      </c>
      <c r="E9159" s="14">
        <v>26.66006389</v>
      </c>
      <c r="F9159" s="7" t="s">
        <v>3149</v>
      </c>
      <c r="G9159" s="7" t="s">
        <v>7317</v>
      </c>
      <c r="H9159" s="7" t="str">
        <f t="shared" si="287"/>
        <v>(-26.8703778, 26.6600639)</v>
      </c>
    </row>
    <row r="9160" spans="1:8" x14ac:dyDescent="0.25">
      <c r="A9160" s="7" t="str">
        <f t="shared" si="286"/>
        <v>TRIM: Klerksdorp Sdg.Municipality Klerksdorp 1 - Service Line (242519)</v>
      </c>
      <c r="B9160" s="7" t="s">
        <v>5029</v>
      </c>
      <c r="C9160" s="7" t="s">
        <v>3047</v>
      </c>
      <c r="D9160" s="14">
        <v>-26.870377779999998</v>
      </c>
      <c r="E9160" s="14">
        <v>26.66006389</v>
      </c>
      <c r="F9160" s="7" t="s">
        <v>3149</v>
      </c>
      <c r="G9160" s="7" t="s">
        <v>7318</v>
      </c>
      <c r="H9160" s="7" t="str">
        <f t="shared" si="287"/>
        <v>(-26.8703778, 26.6600639)</v>
      </c>
    </row>
    <row r="9161" spans="1:8" x14ac:dyDescent="0.25">
      <c r="A9161" s="7" t="str">
        <f t="shared" si="286"/>
        <v>TRIM: Mafikeng (Sdg) - Private Siding (242543)</v>
      </c>
      <c r="B9161" s="7" t="s">
        <v>5030</v>
      </c>
      <c r="C9161" s="7" t="s">
        <v>2974</v>
      </c>
      <c r="D9161" s="14">
        <v>-25.86364167</v>
      </c>
      <c r="E9161" s="14">
        <v>25.63848333</v>
      </c>
      <c r="F9161" s="7" t="s">
        <v>3149</v>
      </c>
      <c r="G9161" s="7" t="s">
        <v>7319</v>
      </c>
      <c r="H9161" s="7" t="str">
        <f t="shared" si="287"/>
        <v>(-25.8636417, 25.6384833)</v>
      </c>
    </row>
    <row r="9162" spans="1:8" x14ac:dyDescent="0.25">
      <c r="A9162" s="7" t="str">
        <f t="shared" si="286"/>
        <v>TRIM: Klerksdorp Sdg.Municipality Klerksdorp 2 - Service Line (242578)</v>
      </c>
      <c r="B9162" s="7" t="s">
        <v>5031</v>
      </c>
      <c r="C9162" s="7" t="s">
        <v>3047</v>
      </c>
      <c r="D9162" s="14">
        <v>-26.870377779999998</v>
      </c>
      <c r="E9162" s="14">
        <v>26.66006389</v>
      </c>
      <c r="F9162" s="7" t="s">
        <v>3149</v>
      </c>
      <c r="G9162" s="7" t="s">
        <v>7320</v>
      </c>
      <c r="H9162" s="7" t="str">
        <f t="shared" si="287"/>
        <v>(-26.8703778, 26.6600639)</v>
      </c>
    </row>
    <row r="9163" spans="1:8" x14ac:dyDescent="0.25">
      <c r="A9163" s="7" t="str">
        <f t="shared" si="286"/>
        <v>TRIM: Britten Sdg.Grasland Ondernemings - Private Siding (242691)</v>
      </c>
      <c r="B9163" s="7" t="s">
        <v>5032</v>
      </c>
      <c r="C9163" s="7" t="s">
        <v>2974</v>
      </c>
      <c r="D9163" s="14">
        <v>-27.741244439999999</v>
      </c>
      <c r="E9163" s="14">
        <v>25.351260830000001</v>
      </c>
      <c r="F9163" s="7" t="s">
        <v>3149</v>
      </c>
      <c r="G9163" s="7" t="s">
        <v>7321</v>
      </c>
      <c r="H9163" s="7" t="str">
        <f t="shared" si="287"/>
        <v>(-27.7412444, 25.3512608)</v>
      </c>
    </row>
    <row r="9164" spans="1:8" x14ac:dyDescent="0.25">
      <c r="A9164" s="7" t="str">
        <f t="shared" si="286"/>
        <v>TRIM: Vryburg Sdg 3 - Private Siding (243167)</v>
      </c>
      <c r="B9164" s="7" t="s">
        <v>5033</v>
      </c>
      <c r="C9164" s="7" t="s">
        <v>2974</v>
      </c>
      <c r="D9164" s="14">
        <v>-29.983153000000001</v>
      </c>
      <c r="E9164" s="14">
        <v>30.929266999999999</v>
      </c>
      <c r="F9164" s="7" t="s">
        <v>2977</v>
      </c>
      <c r="G9164" s="7" t="s">
        <v>7322</v>
      </c>
      <c r="H9164" s="7" t="str">
        <f t="shared" si="287"/>
        <v>(-29.983153, 30.929267)</v>
      </c>
    </row>
    <row r="9165" spans="1:8" x14ac:dyDescent="0.25">
      <c r="A9165" s="7" t="str">
        <f t="shared" si="286"/>
        <v>TRIM: Vermaas Sdg.Noordwes Kooperasie 1 - Private Siding (243418)</v>
      </c>
      <c r="B9165" s="7" t="s">
        <v>5034</v>
      </c>
      <c r="C9165" s="7" t="s">
        <v>2974</v>
      </c>
      <c r="D9165" s="14">
        <v>-26.531558329999999</v>
      </c>
      <c r="E9165" s="14">
        <v>25.997177780000001</v>
      </c>
      <c r="F9165" s="7" t="s">
        <v>3149</v>
      </c>
      <c r="G9165" s="7" t="s">
        <v>7323</v>
      </c>
      <c r="H9165" s="7" t="str">
        <f t="shared" si="287"/>
        <v>(-26.5315583, 25.9971778)</v>
      </c>
    </row>
    <row r="9166" spans="1:8" x14ac:dyDescent="0.25">
      <c r="A9166" s="7" t="str">
        <f t="shared" si="286"/>
        <v>TRIM: Manganore Dept.Siding Tfr - Departmental Siding (243752)</v>
      </c>
      <c r="B9166" s="7" t="s">
        <v>5035</v>
      </c>
      <c r="C9166" s="7" t="s">
        <v>2991</v>
      </c>
      <c r="D9166" s="14">
        <v>-28.15703611</v>
      </c>
      <c r="E9166" s="14">
        <v>23.094683329999999</v>
      </c>
      <c r="F9166" s="7" t="s">
        <v>2977</v>
      </c>
      <c r="G9166" s="7" t="s">
        <v>7324</v>
      </c>
      <c r="H9166" s="7" t="str">
        <f t="shared" si="287"/>
        <v>(-28.1570361, 23.0946833)</v>
      </c>
    </row>
    <row r="9167" spans="1:8" x14ac:dyDescent="0.25">
      <c r="A9167" s="7" t="str">
        <f t="shared" si="286"/>
        <v>TRIM: Kromellenboog Sdg.Beefmaster 1 - Private Siding (243825)</v>
      </c>
      <c r="B9167" s="7" t="s">
        <v>5036</v>
      </c>
      <c r="C9167" s="7" t="s">
        <v>2974</v>
      </c>
      <c r="D9167" s="14">
        <v>-27.80427778</v>
      </c>
      <c r="E9167" s="14">
        <v>25.258669439999998</v>
      </c>
      <c r="F9167" s="7" t="s">
        <v>3149</v>
      </c>
      <c r="G9167" s="7" t="s">
        <v>7325</v>
      </c>
      <c r="H9167" s="7" t="str">
        <f t="shared" si="287"/>
        <v>(-27.8042778, 25.2586694)</v>
      </c>
    </row>
    <row r="9168" spans="1:8" x14ac:dyDescent="0.25">
      <c r="A9168" s="7" t="str">
        <f t="shared" si="286"/>
        <v>TRIM: Upington Sdg.Kwv Beperk - Private Siding (244368)</v>
      </c>
      <c r="B9168" s="7" t="s">
        <v>5037</v>
      </c>
      <c r="C9168" s="7" t="s">
        <v>2974</v>
      </c>
      <c r="D9168" s="14">
        <v>-28.452558610000001</v>
      </c>
      <c r="E9168" s="14">
        <v>20.760377779999999</v>
      </c>
      <c r="F9168" s="7" t="s">
        <v>2977</v>
      </c>
      <c r="G9168" s="7" t="s">
        <v>7326</v>
      </c>
      <c r="H9168" s="7" t="str">
        <f t="shared" si="287"/>
        <v>(-28.4525586, 20.7603778)</v>
      </c>
    </row>
    <row r="9169" spans="1:8" x14ac:dyDescent="0.25">
      <c r="A9169" s="7" t="str">
        <f t="shared" si="286"/>
        <v>TRIM: Copperton (Sdg) - Private Siding (244678)</v>
      </c>
      <c r="B9169" s="7" t="s">
        <v>5038</v>
      </c>
      <c r="C9169" s="7" t="s">
        <v>2974</v>
      </c>
      <c r="D9169" s="14">
        <v>-29.97371111</v>
      </c>
      <c r="E9169" s="14">
        <v>22.30270556</v>
      </c>
      <c r="F9169" s="7" t="s">
        <v>2977</v>
      </c>
      <c r="G9169" s="7" t="s">
        <v>7327</v>
      </c>
      <c r="H9169" s="7" t="str">
        <f t="shared" si="287"/>
        <v>(-29.9737111, 22.3027056)</v>
      </c>
    </row>
    <row r="9170" spans="1:8" x14ac:dyDescent="0.25">
      <c r="A9170" s="7" t="str">
        <f t="shared" si="286"/>
        <v>TRIM: Warrenton Spoorbaan - Departmental Siding (244996)</v>
      </c>
      <c r="B9170" s="7" t="s">
        <v>5039</v>
      </c>
      <c r="C9170" s="7" t="s">
        <v>2991</v>
      </c>
      <c r="D9170" s="14">
        <v>-28.115494439999999</v>
      </c>
      <c r="E9170" s="14">
        <v>24.867188609999999</v>
      </c>
      <c r="F9170" s="7" t="s">
        <v>2977</v>
      </c>
      <c r="G9170" s="7" t="s">
        <v>7328</v>
      </c>
      <c r="H9170" s="7" t="str">
        <f t="shared" si="287"/>
        <v>(-28.1154944, 24.8671886)</v>
      </c>
    </row>
    <row r="9171" spans="1:8" x14ac:dyDescent="0.25">
      <c r="A9171" s="7" t="str">
        <f t="shared" si="286"/>
        <v>TRIM: Mafikeng Rowweverkeer - Departmental Siding (245011)</v>
      </c>
      <c r="B9171" s="7" t="s">
        <v>5040</v>
      </c>
      <c r="C9171" s="7" t="s">
        <v>2991</v>
      </c>
      <c r="D9171" s="14">
        <v>-25.86364167</v>
      </c>
      <c r="E9171" s="14">
        <v>25.63848333</v>
      </c>
      <c r="F9171" s="7" t="s">
        <v>3149</v>
      </c>
      <c r="G9171" s="7" t="s">
        <v>7329</v>
      </c>
      <c r="H9171" s="7" t="str">
        <f t="shared" si="287"/>
        <v>(-25.8636417, 25.6384833)</v>
      </c>
    </row>
    <row r="9172" spans="1:8" x14ac:dyDescent="0.25">
      <c r="A9172" s="7" t="str">
        <f t="shared" si="286"/>
        <v>TRIM: Mafikeng Repair Depot - Repair (Depot / Siding) (245054)</v>
      </c>
      <c r="B9172" s="7" t="s">
        <v>5041</v>
      </c>
      <c r="C9172" s="7" t="s">
        <v>4889</v>
      </c>
      <c r="D9172" s="14">
        <v>-28.537333</v>
      </c>
      <c r="E9172" s="14">
        <v>29.796944</v>
      </c>
      <c r="F9172" s="7" t="s">
        <v>3149</v>
      </c>
      <c r="G9172" s="7" t="s">
        <v>7330</v>
      </c>
      <c r="H9172" s="7" t="str">
        <f t="shared" si="287"/>
        <v>(-28.537333, 29.796944)</v>
      </c>
    </row>
    <row r="9173" spans="1:8" x14ac:dyDescent="0.25">
      <c r="A9173" s="7" t="str">
        <f t="shared" si="286"/>
        <v>TRIM: De Aar Dept.Siding 8160 - Departmental Siding (260207)</v>
      </c>
      <c r="B9173" s="7" t="s">
        <v>5042</v>
      </c>
      <c r="C9173" s="7" t="s">
        <v>2991</v>
      </c>
      <c r="D9173" s="14">
        <v>-30.644416669999998</v>
      </c>
      <c r="E9173" s="14">
        <v>24.014991670000001</v>
      </c>
      <c r="F9173" s="7" t="s">
        <v>2977</v>
      </c>
      <c r="G9173" s="7" t="s">
        <v>7331</v>
      </c>
      <c r="H9173" s="7" t="str">
        <f t="shared" si="287"/>
        <v>(-30.6444167, 24.0149917)</v>
      </c>
    </row>
    <row r="9174" spans="1:8" x14ac:dyDescent="0.25">
      <c r="A9174" s="7" t="str">
        <f t="shared" si="286"/>
        <v>TRIM: De Aar Dept.Siding 8161 - Departmental Siding (260215)</v>
      </c>
      <c r="B9174" s="7" t="s">
        <v>5043</v>
      </c>
      <c r="C9174" s="7" t="s">
        <v>2991</v>
      </c>
      <c r="D9174" s="14">
        <v>-30.644416669999998</v>
      </c>
      <c r="E9174" s="14">
        <v>24.014991670000001</v>
      </c>
      <c r="F9174" s="7" t="s">
        <v>2977</v>
      </c>
      <c r="G9174" s="7" t="s">
        <v>7332</v>
      </c>
      <c r="H9174" s="7" t="str">
        <f t="shared" si="287"/>
        <v>(-30.6444167, 24.0149917)</v>
      </c>
    </row>
    <row r="9175" spans="1:8" x14ac:dyDescent="0.25">
      <c r="A9175" s="7" t="str">
        <f t="shared" si="286"/>
        <v>TRIM: De Aar Dept.Siding 8163 - Departmental Siding (260258)</v>
      </c>
      <c r="B9175" s="7" t="s">
        <v>5044</v>
      </c>
      <c r="C9175" s="7" t="s">
        <v>2991</v>
      </c>
      <c r="D9175" s="14">
        <v>-30.644416669999998</v>
      </c>
      <c r="E9175" s="14">
        <v>24.014991670000001</v>
      </c>
      <c r="F9175" s="7" t="s">
        <v>2977</v>
      </c>
      <c r="G9175" s="7" t="s">
        <v>7333</v>
      </c>
      <c r="H9175" s="7" t="str">
        <f t="shared" si="287"/>
        <v>(-30.6444167, 24.0149917)</v>
      </c>
    </row>
    <row r="9176" spans="1:8" x14ac:dyDescent="0.25">
      <c r="A9176" s="7" t="str">
        <f t="shared" si="286"/>
        <v>TRIM: Klerksdorp Dept.Siding 8242 - Departmental Siding (260371)</v>
      </c>
      <c r="B9176" s="7" t="s">
        <v>5045</v>
      </c>
      <c r="C9176" s="7" t="s">
        <v>2991</v>
      </c>
      <c r="D9176" s="14">
        <v>-26.870436000000002</v>
      </c>
      <c r="E9176" s="14">
        <v>26.670629999999999</v>
      </c>
      <c r="F9176" s="7" t="s">
        <v>3149</v>
      </c>
      <c r="G9176" s="7" t="s">
        <v>7334</v>
      </c>
      <c r="H9176" s="7" t="str">
        <f t="shared" si="287"/>
        <v>(-26.870436, 26.67063)</v>
      </c>
    </row>
    <row r="9177" spans="1:8" x14ac:dyDescent="0.25">
      <c r="A9177" s="7" t="str">
        <f t="shared" si="286"/>
        <v>TRIM: Mafikeng Dept.Siding 8289 - Departmental Siding (260487)</v>
      </c>
      <c r="B9177" s="7" t="s">
        <v>5046</v>
      </c>
      <c r="C9177" s="7" t="s">
        <v>2991</v>
      </c>
      <c r="D9177" s="14">
        <v>-27.671800000000001</v>
      </c>
      <c r="E9177" s="14">
        <v>24.770399999999999</v>
      </c>
      <c r="F9177" s="7" t="s">
        <v>3149</v>
      </c>
      <c r="G9177" s="7" t="s">
        <v>7335</v>
      </c>
      <c r="H9177" s="7" t="str">
        <f t="shared" si="287"/>
        <v>(-27.6718, 24.7704)</v>
      </c>
    </row>
    <row r="9178" spans="1:8" x14ac:dyDescent="0.25">
      <c r="A9178" s="7" t="str">
        <f t="shared" si="286"/>
        <v>TRIM: Postmasburg Laaikrale - Departmental Siding (260568)</v>
      </c>
      <c r="B9178" s="7" t="s">
        <v>5047</v>
      </c>
      <c r="C9178" s="7" t="s">
        <v>2991</v>
      </c>
      <c r="D9178" s="14">
        <v>-30.029502999999998</v>
      </c>
      <c r="E9178" s="14">
        <v>29.836034999999999</v>
      </c>
      <c r="F9178" s="7" t="s">
        <v>2977</v>
      </c>
      <c r="G9178" s="7" t="s">
        <v>7336</v>
      </c>
      <c r="H9178" s="7" t="str">
        <f t="shared" si="287"/>
        <v>(-30.029503, 29.836035)</v>
      </c>
    </row>
    <row r="9179" spans="1:8" x14ac:dyDescent="0.25">
      <c r="A9179" s="7" t="str">
        <f t="shared" si="286"/>
        <v>TRIM: Upington Dept.Siding 8653 - Departmental Siding (260703)</v>
      </c>
      <c r="B9179" s="7" t="s">
        <v>5048</v>
      </c>
      <c r="C9179" s="7" t="s">
        <v>2991</v>
      </c>
      <c r="D9179" s="14">
        <v>-28.452558610000001</v>
      </c>
      <c r="E9179" s="14">
        <v>20.760377779999999</v>
      </c>
      <c r="F9179" s="7" t="s">
        <v>2977</v>
      </c>
      <c r="G9179" s="7" t="s">
        <v>7337</v>
      </c>
      <c r="H9179" s="7" t="str">
        <f t="shared" si="287"/>
        <v>(-28.4525586, 20.7603778)</v>
      </c>
    </row>
    <row r="9180" spans="1:8" x14ac:dyDescent="0.25">
      <c r="A9180" s="7" t="str">
        <f t="shared" si="286"/>
        <v>TRIM: De Aar Dept.Siding 8665 - Departmental Siding (260843)</v>
      </c>
      <c r="B9180" s="7" t="s">
        <v>5049</v>
      </c>
      <c r="C9180" s="7" t="s">
        <v>2991</v>
      </c>
      <c r="D9180" s="14">
        <v>-30.644416669999998</v>
      </c>
      <c r="E9180" s="14">
        <v>24.014991670000001</v>
      </c>
      <c r="F9180" s="7" t="s">
        <v>2977</v>
      </c>
      <c r="G9180" s="7" t="s">
        <v>7338</v>
      </c>
      <c r="H9180" s="7" t="str">
        <f t="shared" si="287"/>
        <v>(-30.6444167, 24.0149917)</v>
      </c>
    </row>
    <row r="9181" spans="1:8" x14ac:dyDescent="0.25">
      <c r="A9181" s="7" t="str">
        <f t="shared" si="286"/>
        <v>TRIM: Silverstreams Goods Depot - Goods Depot (261017)</v>
      </c>
      <c r="B9181" s="7" t="s">
        <v>5050</v>
      </c>
      <c r="C9181" s="7" t="s">
        <v>3623</v>
      </c>
      <c r="D9181" s="14">
        <v>-28.355366669999999</v>
      </c>
      <c r="E9181" s="14">
        <v>23.578511110000001</v>
      </c>
      <c r="F9181" s="7" t="s">
        <v>2977</v>
      </c>
      <c r="G9181" s="7" t="s">
        <v>7339</v>
      </c>
      <c r="H9181" s="7" t="str">
        <f t="shared" si="287"/>
        <v>(-28.3553667, 23.5785111)</v>
      </c>
    </row>
    <row r="9182" spans="1:8" x14ac:dyDescent="0.25">
      <c r="A9182" s="7" t="str">
        <f t="shared" si="286"/>
        <v>TRIM: Vryburg Veekrale - Departmental Siding (261068)</v>
      </c>
      <c r="B9182" s="7" t="s">
        <v>5051</v>
      </c>
      <c r="C9182" s="7" t="s">
        <v>2991</v>
      </c>
      <c r="D9182" s="14">
        <v>-26.95749722</v>
      </c>
      <c r="E9182" s="14">
        <v>24.74993611</v>
      </c>
      <c r="F9182" s="7" t="s">
        <v>2977</v>
      </c>
      <c r="G9182" s="7" t="s">
        <v>7340</v>
      </c>
      <c r="H9182" s="7" t="str">
        <f t="shared" si="287"/>
        <v>(-26.9574972, 24.7499361)</v>
      </c>
    </row>
    <row r="9183" spans="1:8" x14ac:dyDescent="0.25">
      <c r="A9183" s="7" t="str">
        <f t="shared" si="286"/>
        <v>TRIM: Mafikeng Loco/Depot - Locomotive Depot (261076)</v>
      </c>
      <c r="B9183" s="7" t="s">
        <v>5052</v>
      </c>
      <c r="C9183" s="7" t="s">
        <v>5053</v>
      </c>
      <c r="D9183" s="14">
        <v>-29.267900000000001</v>
      </c>
      <c r="E9183" s="14">
        <v>30.6203</v>
      </c>
      <c r="F9183" s="7" t="s">
        <v>3149</v>
      </c>
      <c r="G9183" s="7" t="s">
        <v>7341</v>
      </c>
      <c r="H9183" s="7" t="str">
        <f t="shared" si="287"/>
        <v>(-29.2679, 30.6203)</v>
      </c>
    </row>
    <row r="9184" spans="1:8" x14ac:dyDescent="0.25">
      <c r="A9184" s="7" t="str">
        <f t="shared" si="286"/>
        <v>TRIM: Upington Terrein - Yard (261289)</v>
      </c>
      <c r="B9184" s="7" t="s">
        <v>5054</v>
      </c>
      <c r="C9184" s="7" t="s">
        <v>4944</v>
      </c>
      <c r="D9184" s="14">
        <v>-28.454499999999999</v>
      </c>
      <c r="E9184" s="14">
        <v>21.232399999999998</v>
      </c>
      <c r="F9184" s="7" t="s">
        <v>2977</v>
      </c>
      <c r="G9184" s="7" t="s">
        <v>7342</v>
      </c>
      <c r="H9184" s="7" t="str">
        <f t="shared" si="287"/>
        <v>(-28.4545, 21.2324)</v>
      </c>
    </row>
    <row r="9185" spans="1:8" x14ac:dyDescent="0.25">
      <c r="A9185" s="7" t="str">
        <f t="shared" si="286"/>
        <v>TRIM: Mafikeng Terrein - Yard (261297)</v>
      </c>
      <c r="B9185" s="7" t="s">
        <v>5055</v>
      </c>
      <c r="C9185" s="7" t="s">
        <v>4944</v>
      </c>
      <c r="D9185" s="14">
        <v>-25.8642</v>
      </c>
      <c r="E9185" s="14">
        <v>25.638100000000001</v>
      </c>
      <c r="F9185" s="7" t="s">
        <v>3149</v>
      </c>
      <c r="G9185" s="7" t="s">
        <v>7343</v>
      </c>
      <c r="H9185" s="7" t="str">
        <f t="shared" si="287"/>
        <v>(-25.8642, 25.6381)</v>
      </c>
    </row>
    <row r="9186" spans="1:8" x14ac:dyDescent="0.25">
      <c r="A9186" s="7" t="str">
        <f t="shared" si="286"/>
        <v>TRIM: Bloemhof Veekrale - Departmental Siding (261327)</v>
      </c>
      <c r="B9186" s="7" t="s">
        <v>5056</v>
      </c>
      <c r="C9186" s="7" t="s">
        <v>2991</v>
      </c>
      <c r="D9186" s="14">
        <v>-27.393599999999999</v>
      </c>
      <c r="E9186" s="14">
        <v>22.995100000000001</v>
      </c>
      <c r="F9186" s="7" t="s">
        <v>3149</v>
      </c>
      <c r="G9186" s="7" t="s">
        <v>7344</v>
      </c>
      <c r="H9186" s="7" t="str">
        <f t="shared" si="287"/>
        <v>(-27.3936, 22.9951)</v>
      </c>
    </row>
    <row r="9187" spans="1:8" x14ac:dyDescent="0.25">
      <c r="A9187" s="7" t="str">
        <f t="shared" si="286"/>
        <v>TRIM: Christiana Veekrale - Departmental Siding (261335)</v>
      </c>
      <c r="B9187" s="7" t="s">
        <v>5057</v>
      </c>
      <c r="C9187" s="7" t="s">
        <v>2991</v>
      </c>
      <c r="D9187" s="14">
        <v>-26.342099999999999</v>
      </c>
      <c r="E9187" s="14">
        <v>26.625499999999999</v>
      </c>
      <c r="F9187" s="7" t="s">
        <v>3149</v>
      </c>
      <c r="G9187" s="7" t="s">
        <v>7345</v>
      </c>
      <c r="H9187" s="7" t="str">
        <f t="shared" si="287"/>
        <v>(-26.3421, 26.6255)</v>
      </c>
    </row>
    <row r="9188" spans="1:8" x14ac:dyDescent="0.25">
      <c r="A9188" s="7" t="str">
        <f t="shared" si="286"/>
        <v>TRIM: Beaconsfield Old Yard - Yard (261521)</v>
      </c>
      <c r="B9188" s="7" t="s">
        <v>5058</v>
      </c>
      <c r="C9188" s="7" t="s">
        <v>4944</v>
      </c>
      <c r="D9188" s="14">
        <v>-28.761861110000002</v>
      </c>
      <c r="E9188" s="14">
        <v>24.783963889999999</v>
      </c>
      <c r="F9188" s="7" t="s">
        <v>2977</v>
      </c>
      <c r="G9188" s="7" t="s">
        <v>7346</v>
      </c>
      <c r="H9188" s="7" t="str">
        <f t="shared" si="287"/>
        <v>(-28.7618611, 24.7839639)</v>
      </c>
    </row>
    <row r="9189" spans="1:8" x14ac:dyDescent="0.25">
      <c r="A9189" s="7" t="str">
        <f t="shared" si="286"/>
        <v>TRIM: De Aar Sidings - Departmental Siding (261602)</v>
      </c>
      <c r="B9189" s="7" t="s">
        <v>5059</v>
      </c>
      <c r="C9189" s="7" t="s">
        <v>2991</v>
      </c>
      <c r="D9189" s="14">
        <v>-27.734038999999999</v>
      </c>
      <c r="E9189" s="14">
        <v>29.971157000000002</v>
      </c>
      <c r="F9189" s="7" t="s">
        <v>2977</v>
      </c>
      <c r="G9189" s="7" t="s">
        <v>7347</v>
      </c>
      <c r="H9189" s="7" t="str">
        <f t="shared" si="287"/>
        <v>(-27.734039, 29.971157)</v>
      </c>
    </row>
    <row r="9190" spans="1:8" x14ac:dyDescent="0.25">
      <c r="A9190" s="7" t="str">
        <f t="shared" si="286"/>
        <v>TRIM: Beaconsfield Sidings - Departmental Siding (261653)</v>
      </c>
      <c r="B9190" s="7" t="s">
        <v>5060</v>
      </c>
      <c r="C9190" s="7" t="s">
        <v>2991</v>
      </c>
      <c r="D9190" s="14">
        <v>-28.761861110000002</v>
      </c>
      <c r="E9190" s="14">
        <v>24.783963889999999</v>
      </c>
      <c r="F9190" s="7" t="s">
        <v>2977</v>
      </c>
      <c r="G9190" s="7" t="s">
        <v>7348</v>
      </c>
      <c r="H9190" s="7" t="str">
        <f t="shared" si="287"/>
        <v>(-28.7618611, 24.7839639)</v>
      </c>
    </row>
    <row r="9191" spans="1:8" x14ac:dyDescent="0.25">
      <c r="A9191" s="7" t="str">
        <f t="shared" si="286"/>
        <v>TRIM: Klerksdorp Sidings - Departmental Siding (261688)</v>
      </c>
      <c r="B9191" s="7" t="s">
        <v>5061</v>
      </c>
      <c r="C9191" s="7" t="s">
        <v>2991</v>
      </c>
      <c r="D9191" s="14">
        <v>-26.870377779999998</v>
      </c>
      <c r="E9191" s="14">
        <v>26.66006389</v>
      </c>
      <c r="F9191" s="7" t="s">
        <v>3149</v>
      </c>
      <c r="G9191" s="7" t="s">
        <v>7349</v>
      </c>
      <c r="H9191" s="7" t="str">
        <f t="shared" si="287"/>
        <v>(-26.8703778, 26.6600639)</v>
      </c>
    </row>
    <row r="9192" spans="1:8" x14ac:dyDescent="0.25">
      <c r="A9192" s="7" t="str">
        <f t="shared" si="286"/>
        <v>TRIM: Kimberley Sidings - Departmental Siding (261726)</v>
      </c>
      <c r="B9192" s="7" t="s">
        <v>5062</v>
      </c>
      <c r="C9192" s="7" t="s">
        <v>2991</v>
      </c>
      <c r="D9192" s="14">
        <v>-28.3201</v>
      </c>
      <c r="E9192" s="14">
        <v>28.245000000000001</v>
      </c>
      <c r="F9192" s="7" t="s">
        <v>2977</v>
      </c>
      <c r="G9192" s="7" t="s">
        <v>7350</v>
      </c>
      <c r="H9192" s="7" t="str">
        <f t="shared" si="287"/>
        <v>(-28.3201, 28.245)</v>
      </c>
    </row>
    <row r="9193" spans="1:8" x14ac:dyDescent="0.25">
      <c r="A9193" s="7" t="str">
        <f t="shared" si="286"/>
        <v>TRIM: Postmasburg Sidings - Departmental Siding (261742)</v>
      </c>
      <c r="B9193" s="7" t="s">
        <v>5063</v>
      </c>
      <c r="C9193" s="7" t="s">
        <v>2991</v>
      </c>
      <c r="D9193" s="14">
        <v>-28.310722219999999</v>
      </c>
      <c r="E9193" s="14">
        <v>23.196141669999999</v>
      </c>
      <c r="F9193" s="7" t="s">
        <v>2977</v>
      </c>
      <c r="G9193" s="7" t="s">
        <v>7351</v>
      </c>
      <c r="H9193" s="7" t="str">
        <f t="shared" si="287"/>
        <v>(-28.3107222, 23.1961417)</v>
      </c>
    </row>
    <row r="9194" spans="1:8" x14ac:dyDescent="0.25">
      <c r="A9194" s="7" t="str">
        <f t="shared" si="286"/>
        <v>TRIM: Upington Sidings - Departmental Siding (261807)</v>
      </c>
      <c r="B9194" s="7" t="s">
        <v>5064</v>
      </c>
      <c r="C9194" s="7" t="s">
        <v>2991</v>
      </c>
      <c r="D9194" s="14">
        <v>-28.6767</v>
      </c>
      <c r="E9194" s="14">
        <v>32.045900000000003</v>
      </c>
      <c r="F9194" s="7" t="s">
        <v>2977</v>
      </c>
      <c r="G9194" s="7" t="s">
        <v>7352</v>
      </c>
      <c r="H9194" s="7" t="str">
        <f t="shared" si="287"/>
        <v>(-28.6767, 32.0459)</v>
      </c>
    </row>
    <row r="9195" spans="1:8" x14ac:dyDescent="0.25">
      <c r="A9195" s="7" t="str">
        <f t="shared" si="286"/>
        <v>TRIM: Mafikeng Sidings - Departmental Siding (261823)</v>
      </c>
      <c r="B9195" s="7" t="s">
        <v>5065</v>
      </c>
      <c r="C9195" s="7" t="s">
        <v>2991</v>
      </c>
      <c r="D9195" s="14">
        <v>-28.253</v>
      </c>
      <c r="E9195" s="14">
        <v>23.232800000000001</v>
      </c>
      <c r="F9195" s="7" t="s">
        <v>3149</v>
      </c>
      <c r="G9195" s="7" t="s">
        <v>7353</v>
      </c>
      <c r="H9195" s="7" t="str">
        <f t="shared" si="287"/>
        <v>(-28.253, 23.2328)</v>
      </c>
    </row>
    <row r="9196" spans="1:8" x14ac:dyDescent="0.25">
      <c r="A9196" s="7" t="str">
        <f t="shared" si="286"/>
        <v>TRIM: Mamathwane In Motion Weigh Bridge - Weigh-In-Motion (262021)</v>
      </c>
      <c r="B9196" s="7" t="s">
        <v>5066</v>
      </c>
      <c r="C9196" s="7" t="s">
        <v>5067</v>
      </c>
      <c r="D9196" s="14" t="s">
        <v>5068</v>
      </c>
      <c r="E9196" s="14" t="s">
        <v>5069</v>
      </c>
      <c r="F9196" s="7" t="s">
        <v>2977</v>
      </c>
      <c r="G9196" s="7" t="s">
        <v>7354</v>
      </c>
      <c r="H9196" s="7" t="str">
        <f t="shared" si="287"/>
        <v>(-27,426667, 22,981389)</v>
      </c>
    </row>
    <row r="9197" spans="1:8" x14ac:dyDescent="0.25">
      <c r="A9197" s="7" t="str">
        <f t="shared" si="286"/>
        <v>TRIM: Postmasburg In Motion Weigh Bridge - Weigh-In-Motion (262048)</v>
      </c>
      <c r="B9197" s="7" t="s">
        <v>5070</v>
      </c>
      <c r="C9197" s="7" t="s">
        <v>5067</v>
      </c>
      <c r="D9197" s="14" t="s">
        <v>5071</v>
      </c>
      <c r="E9197" s="14" t="s">
        <v>5072</v>
      </c>
      <c r="F9197" s="7" t="s">
        <v>2977</v>
      </c>
      <c r="G9197" s="7" t="s">
        <v>7355</v>
      </c>
      <c r="H9197" s="7" t="str">
        <f t="shared" si="287"/>
        <v>(-28,303290, 23,039430)</v>
      </c>
    </row>
    <row r="9198" spans="1:8" x14ac:dyDescent="0.25">
      <c r="A9198" s="7" t="str">
        <f t="shared" si="286"/>
        <v>TRIM: Albertinia - Station (300004)</v>
      </c>
      <c r="B9198" s="7" t="s">
        <v>1526</v>
      </c>
      <c r="C9198" s="7" t="s">
        <v>2979</v>
      </c>
      <c r="D9198" s="14">
        <v>-34.210254999999997</v>
      </c>
      <c r="E9198" s="14">
        <v>21.579425000000001</v>
      </c>
      <c r="F9198" s="7" t="s">
        <v>2977</v>
      </c>
      <c r="G9198" s="7" t="s">
        <v>7356</v>
      </c>
      <c r="H9198" s="7" t="str">
        <f t="shared" si="287"/>
        <v>(-34.210255, 21.579425)</v>
      </c>
    </row>
    <row r="9199" spans="1:8" x14ac:dyDescent="0.25">
      <c r="A9199" s="7" t="str">
        <f t="shared" si="286"/>
        <v>TRIM: Mosselbaai - Station (300012)</v>
      </c>
      <c r="B9199" s="7" t="s">
        <v>5073</v>
      </c>
      <c r="C9199" s="7" t="s">
        <v>2979</v>
      </c>
      <c r="D9199" s="14">
        <v>-34.179754000000003</v>
      </c>
      <c r="E9199" s="14">
        <v>22.145554000000001</v>
      </c>
      <c r="F9199" s="7" t="s">
        <v>2977</v>
      </c>
      <c r="G9199" s="7" t="s">
        <v>7357</v>
      </c>
      <c r="H9199" s="7" t="str">
        <f t="shared" si="287"/>
        <v>(-34.179754, 22.145554)</v>
      </c>
    </row>
    <row r="9200" spans="1:8" x14ac:dyDescent="0.25">
      <c r="A9200" s="7" t="str">
        <f t="shared" si="286"/>
        <v>TRIM: Hartenbos - Station (300047)</v>
      </c>
      <c r="B9200" s="7" t="s">
        <v>1587</v>
      </c>
      <c r="C9200" s="7" t="s">
        <v>2979</v>
      </c>
      <c r="D9200" s="14">
        <v>-34.128855999999999</v>
      </c>
      <c r="E9200" s="14">
        <v>22.112570999999999</v>
      </c>
      <c r="F9200" s="7" t="s">
        <v>2977</v>
      </c>
      <c r="G9200" s="7" t="s">
        <v>7358</v>
      </c>
      <c r="H9200" s="7" t="str">
        <f t="shared" si="287"/>
        <v>(-34.128856, 22.112571)</v>
      </c>
    </row>
    <row r="9201" spans="1:8" x14ac:dyDescent="0.25">
      <c r="A9201" s="7" t="str">
        <f t="shared" si="286"/>
        <v>TRIM: Groot-Brakrivier - Station (300055)</v>
      </c>
      <c r="B9201" s="7" t="s">
        <v>2274</v>
      </c>
      <c r="C9201" s="7" t="s">
        <v>2979</v>
      </c>
      <c r="D9201" s="14">
        <v>-34.050080999999999</v>
      </c>
      <c r="E9201" s="14">
        <v>22.235931999999998</v>
      </c>
      <c r="F9201" s="7" t="s">
        <v>2977</v>
      </c>
      <c r="G9201" s="7" t="s">
        <v>7359</v>
      </c>
      <c r="H9201" s="7" t="str">
        <f t="shared" si="287"/>
        <v>(-34.050081, 22.235932)</v>
      </c>
    </row>
    <row r="9202" spans="1:8" x14ac:dyDescent="0.25">
      <c r="A9202" s="7" t="str">
        <f t="shared" si="286"/>
        <v>TRIM: George - Station (300063)</v>
      </c>
      <c r="B9202" s="7" t="s">
        <v>2440</v>
      </c>
      <c r="C9202" s="7" t="s">
        <v>2979</v>
      </c>
      <c r="D9202" s="14">
        <v>-33.963552999999997</v>
      </c>
      <c r="E9202" s="14">
        <v>22.471533999999998</v>
      </c>
      <c r="F9202" s="7" t="s">
        <v>2977</v>
      </c>
      <c r="G9202" s="7" t="s">
        <v>7360</v>
      </c>
      <c r="H9202" s="7" t="str">
        <f t="shared" si="287"/>
        <v>(-33.963553, 22.471534)</v>
      </c>
    </row>
    <row r="9203" spans="1:8" x14ac:dyDescent="0.25">
      <c r="A9203" s="7" t="str">
        <f t="shared" si="286"/>
        <v>TRIM: Camfer - Station (300098)</v>
      </c>
      <c r="B9203" s="7" t="s">
        <v>1556</v>
      </c>
      <c r="C9203" s="7" t="s">
        <v>2979</v>
      </c>
      <c r="D9203" s="14">
        <v>-33.833523999999997</v>
      </c>
      <c r="E9203" s="14">
        <v>22.435876</v>
      </c>
      <c r="F9203" s="7" t="s">
        <v>2977</v>
      </c>
      <c r="G9203" s="7" t="s">
        <v>7361</v>
      </c>
      <c r="H9203" s="7" t="str">
        <f t="shared" si="287"/>
        <v>(-33.833524, 22.435876)</v>
      </c>
    </row>
    <row r="9204" spans="1:8" x14ac:dyDescent="0.25">
      <c r="A9204" s="7" t="str">
        <f t="shared" si="286"/>
        <v>TRIM: Oudtshoorn - Station (300101)</v>
      </c>
      <c r="B9204" s="7" t="s">
        <v>1662</v>
      </c>
      <c r="C9204" s="7" t="s">
        <v>2979</v>
      </c>
      <c r="D9204" s="14">
        <v>-33.611193</v>
      </c>
      <c r="E9204" s="14">
        <v>22.220379000000001</v>
      </c>
      <c r="F9204" s="7" t="s">
        <v>2977</v>
      </c>
      <c r="G9204" s="7" t="s">
        <v>7362</v>
      </c>
      <c r="H9204" s="7" t="str">
        <f t="shared" si="287"/>
        <v>(-33.611193, 22.220379)</v>
      </c>
    </row>
    <row r="9205" spans="1:8" x14ac:dyDescent="0.25">
      <c r="A9205" s="7" t="str">
        <f t="shared" si="286"/>
        <v>TRIM: Le Roux - Station (300128)</v>
      </c>
      <c r="B9205" s="7" t="s">
        <v>1613</v>
      </c>
      <c r="C9205" s="7" t="s">
        <v>2979</v>
      </c>
      <c r="D9205" s="14">
        <v>-33.530124000000001</v>
      </c>
      <c r="E9205" s="14">
        <v>22.474024</v>
      </c>
      <c r="F9205" s="7" t="s">
        <v>2977</v>
      </c>
      <c r="G9205" s="7" t="s">
        <v>7363</v>
      </c>
      <c r="H9205" s="7" t="str">
        <f t="shared" si="287"/>
        <v>(-33.530124, 22.474024)</v>
      </c>
    </row>
    <row r="9206" spans="1:8" x14ac:dyDescent="0.25">
      <c r="A9206" s="7" t="str">
        <f t="shared" si="286"/>
        <v>TRIM: Barandas - Station (300144)</v>
      </c>
      <c r="B9206" s="7" t="s">
        <v>1529</v>
      </c>
      <c r="C9206" s="7" t="s">
        <v>2979</v>
      </c>
      <c r="D9206" s="14">
        <v>-33.473306999999998</v>
      </c>
      <c r="E9206" s="14">
        <v>23.030014999999999</v>
      </c>
      <c r="F9206" s="7" t="s">
        <v>2977</v>
      </c>
      <c r="G9206" s="7" t="s">
        <v>7364</v>
      </c>
      <c r="H9206" s="7" t="str">
        <f t="shared" si="287"/>
        <v>(-33.473307, 23.030015)</v>
      </c>
    </row>
    <row r="9207" spans="1:8" x14ac:dyDescent="0.25">
      <c r="A9207" s="7" t="str">
        <f t="shared" si="286"/>
        <v>TRIM: Willowmore - Station (300152)</v>
      </c>
      <c r="B9207" s="7" t="s">
        <v>721</v>
      </c>
      <c r="C9207" s="7" t="s">
        <v>2979</v>
      </c>
      <c r="D9207" s="14">
        <v>-33.301687000000001</v>
      </c>
      <c r="E9207" s="14">
        <v>23.483156999999999</v>
      </c>
      <c r="F9207" s="7" t="s">
        <v>2977</v>
      </c>
      <c r="G9207" s="7" t="s">
        <v>7365</v>
      </c>
      <c r="H9207" s="7" t="str">
        <f t="shared" si="287"/>
        <v>(-33.301687, 23.483157)</v>
      </c>
    </row>
    <row r="9208" spans="1:8" x14ac:dyDescent="0.25">
      <c r="A9208" s="7" t="str">
        <f t="shared" si="286"/>
        <v>TRIM: Wilderness - Station (300179)</v>
      </c>
      <c r="B9208" s="7" t="s">
        <v>2754</v>
      </c>
      <c r="C9208" s="7" t="s">
        <v>2979</v>
      </c>
      <c r="D9208" s="14">
        <v>-33.994647000000001</v>
      </c>
      <c r="E9208" s="14">
        <v>22.573566</v>
      </c>
      <c r="F9208" s="7" t="s">
        <v>2977</v>
      </c>
      <c r="G9208" s="7" t="s">
        <v>7366</v>
      </c>
      <c r="H9208" s="7" t="str">
        <f t="shared" si="287"/>
        <v>(-33.994647, 22.573566)</v>
      </c>
    </row>
    <row r="9209" spans="1:8" x14ac:dyDescent="0.25">
      <c r="A9209" s="7" t="str">
        <f t="shared" si="286"/>
        <v>TRIM: Knysna - Station (300195)</v>
      </c>
      <c r="B9209" s="7" t="s">
        <v>1607</v>
      </c>
      <c r="C9209" s="7" t="s">
        <v>2979</v>
      </c>
      <c r="D9209" s="14">
        <v>-34.040455999999999</v>
      </c>
      <c r="E9209" s="14">
        <v>23.045482</v>
      </c>
      <c r="F9209" s="7" t="s">
        <v>2977</v>
      </c>
      <c r="G9209" s="7" t="s">
        <v>7367</v>
      </c>
      <c r="H9209" s="7" t="str">
        <f t="shared" si="287"/>
        <v>(-34.040456, 23.045482)</v>
      </c>
    </row>
    <row r="9210" spans="1:8" x14ac:dyDescent="0.25">
      <c r="A9210" s="7" t="str">
        <f t="shared" si="286"/>
        <v>TRIM: Calitzdorp - Station (300209)</v>
      </c>
      <c r="B9210" s="7" t="s">
        <v>1553</v>
      </c>
      <c r="C9210" s="7" t="s">
        <v>2979</v>
      </c>
      <c r="D9210" s="14">
        <v>-33.539349999999999</v>
      </c>
      <c r="E9210" s="14">
        <v>21.685797999999998</v>
      </c>
      <c r="F9210" s="7" t="s">
        <v>2977</v>
      </c>
      <c r="G9210" s="7" t="s">
        <v>7368</v>
      </c>
      <c r="H9210" s="7" t="str">
        <f t="shared" si="287"/>
        <v>(-33.53935, 21.685798)</v>
      </c>
    </row>
    <row r="9211" spans="1:8" x14ac:dyDescent="0.25">
      <c r="A9211" s="7" t="str">
        <f t="shared" si="286"/>
        <v>TRIM: Algoabaai - Port-No Yard Control + Station (300217)</v>
      </c>
      <c r="B9211" s="7" t="s">
        <v>5074</v>
      </c>
      <c r="C9211" s="7" t="s">
        <v>5075</v>
      </c>
      <c r="D9211" s="14">
        <v>-32.762583329999998</v>
      </c>
      <c r="E9211" s="14">
        <v>25.600461110000001</v>
      </c>
      <c r="F9211" s="7" t="s">
        <v>2977</v>
      </c>
      <c r="G9211" s="7" t="s">
        <v>7369</v>
      </c>
      <c r="H9211" s="7" t="str">
        <f t="shared" si="287"/>
        <v>(-32.7625833, 25.6004611)</v>
      </c>
    </row>
    <row r="9212" spans="1:8" x14ac:dyDescent="0.25">
      <c r="A9212" s="7" t="str">
        <f t="shared" si="286"/>
        <v>TRIM: North End - Repair (Depot / Siding) + Sta (300241)</v>
      </c>
      <c r="B9212" s="7" t="s">
        <v>47</v>
      </c>
      <c r="C9212" s="7" t="s">
        <v>4950</v>
      </c>
      <c r="D9212" s="14">
        <v>-33.946357999999996</v>
      </c>
      <c r="E9212" s="14">
        <v>25.610783999999999</v>
      </c>
      <c r="F9212" s="7" t="s">
        <v>2977</v>
      </c>
      <c r="G9212" s="7" t="s">
        <v>7370</v>
      </c>
      <c r="H9212" s="7" t="str">
        <f t="shared" si="287"/>
        <v>(-33.946358, 25.610784)</v>
      </c>
    </row>
    <row r="9213" spans="1:8" x14ac:dyDescent="0.25">
      <c r="A9213" s="7" t="str">
        <f t="shared" si="286"/>
        <v>TRIM: Sydenham - Station (300268)</v>
      </c>
      <c r="B9213" s="7" t="s">
        <v>46</v>
      </c>
      <c r="C9213" s="7" t="s">
        <v>2979</v>
      </c>
      <c r="D9213" s="14">
        <v>-33.923172999999998</v>
      </c>
      <c r="E9213" s="14">
        <v>25.604671</v>
      </c>
      <c r="F9213" s="7" t="s">
        <v>2977</v>
      </c>
      <c r="G9213" s="7" t="s">
        <v>7371</v>
      </c>
      <c r="H9213" s="7" t="str">
        <f t="shared" si="287"/>
        <v>(-33.923173, 25.604671)</v>
      </c>
    </row>
    <row r="9214" spans="1:8" x14ac:dyDescent="0.25">
      <c r="A9214" s="7" t="str">
        <f t="shared" si="286"/>
        <v>TRIM: New Brighton - Station (300284)</v>
      </c>
      <c r="B9214" s="7" t="s">
        <v>42</v>
      </c>
      <c r="C9214" s="7" t="s">
        <v>2979</v>
      </c>
      <c r="D9214" s="14">
        <v>-33.899484000000001</v>
      </c>
      <c r="E9214" s="14">
        <v>25.609369000000001</v>
      </c>
      <c r="F9214" s="7" t="s">
        <v>2977</v>
      </c>
      <c r="G9214" s="7" t="s">
        <v>7372</v>
      </c>
      <c r="H9214" s="7" t="str">
        <f t="shared" si="287"/>
        <v>(-33.899484, 25.609369)</v>
      </c>
    </row>
    <row r="9215" spans="1:8" x14ac:dyDescent="0.25">
      <c r="A9215" s="7" t="str">
        <f t="shared" si="286"/>
        <v>TRIM: Swartkops - Station (300292)</v>
      </c>
      <c r="B9215" s="7" t="s">
        <v>43</v>
      </c>
      <c r="C9215" s="7" t="s">
        <v>2979</v>
      </c>
      <c r="D9215" s="14">
        <v>-33.866145000000003</v>
      </c>
      <c r="E9215" s="14">
        <v>25.600595999999999</v>
      </c>
      <c r="F9215" s="7" t="s">
        <v>2977</v>
      </c>
      <c r="G9215" s="7" t="s">
        <v>7373</v>
      </c>
      <c r="H9215" s="7" t="str">
        <f t="shared" si="287"/>
        <v>(-33.866145, 25.600596)</v>
      </c>
    </row>
    <row r="9216" spans="1:8" x14ac:dyDescent="0.25">
      <c r="A9216" s="7" t="str">
        <f t="shared" si="286"/>
        <v>TRIM: Aloes - Station (300306)</v>
      </c>
      <c r="B9216" s="7" t="s">
        <v>45</v>
      </c>
      <c r="C9216" s="7" t="s">
        <v>2979</v>
      </c>
      <c r="D9216" s="14">
        <v>-33.817677000000003</v>
      </c>
      <c r="E9216" s="14">
        <v>25.628931000000001</v>
      </c>
      <c r="F9216" s="7" t="s">
        <v>2977</v>
      </c>
      <c r="G9216" s="7" t="s">
        <v>7374</v>
      </c>
      <c r="H9216" s="7" t="str">
        <f t="shared" si="287"/>
        <v>(-33.817677, 25.628931)</v>
      </c>
    </row>
    <row r="9217" spans="1:8" x14ac:dyDescent="0.25">
      <c r="A9217" s="7" t="str">
        <f t="shared" ref="A9217:A9280" si="288">"TRIM: " &amp; B9217 &amp; " - " &amp; C9217 &amp; " (" &amp; G9217 &amp; ")"</f>
        <v>TRIM: Addo - Station (300349)</v>
      </c>
      <c r="B9217" s="7" t="s">
        <v>382</v>
      </c>
      <c r="C9217" s="7" t="s">
        <v>2979</v>
      </c>
      <c r="D9217" s="14">
        <v>-33.556052000000001</v>
      </c>
      <c r="E9217" s="14">
        <v>25.689914000000002</v>
      </c>
      <c r="F9217" s="7" t="s">
        <v>2977</v>
      </c>
      <c r="G9217" s="7" t="s">
        <v>7375</v>
      </c>
      <c r="H9217" s="7" t="str">
        <f t="shared" ref="H9217:H9280" si="289">"(" &amp; TEXT(D9217, "#.#######") &amp; ", " &amp; TEXT(E9217, "#.#######") &amp; ")"</f>
        <v>(-33.556052, 25.689914)</v>
      </c>
    </row>
    <row r="9218" spans="1:8" x14ac:dyDescent="0.25">
      <c r="A9218" s="7" t="str">
        <f t="shared" si="288"/>
        <v>TRIM: Paterson - Station (300357)</v>
      </c>
      <c r="B9218" s="7" t="s">
        <v>642</v>
      </c>
      <c r="C9218" s="7" t="s">
        <v>2979</v>
      </c>
      <c r="D9218" s="14">
        <v>-33.434322000000002</v>
      </c>
      <c r="E9218" s="14">
        <v>25.970400999999999</v>
      </c>
      <c r="F9218" s="7" t="s">
        <v>2977</v>
      </c>
      <c r="G9218" s="7" t="s">
        <v>7376</v>
      </c>
      <c r="H9218" s="7" t="str">
        <f t="shared" si="289"/>
        <v>(-33.434322, 25.970401)</v>
      </c>
    </row>
    <row r="9219" spans="1:8" x14ac:dyDescent="0.25">
      <c r="A9219" s="7" t="str">
        <f t="shared" si="288"/>
        <v>TRIM: Alicedale - Station (300373)</v>
      </c>
      <c r="B9219" s="7" t="s">
        <v>387</v>
      </c>
      <c r="C9219" s="7" t="s">
        <v>2979</v>
      </c>
      <c r="D9219" s="14">
        <v>-33.313975999999997</v>
      </c>
      <c r="E9219" s="14">
        <v>26.075872</v>
      </c>
      <c r="F9219" s="7" t="s">
        <v>2977</v>
      </c>
      <c r="G9219" s="7" t="s">
        <v>7377</v>
      </c>
      <c r="H9219" s="7" t="str">
        <f t="shared" si="289"/>
        <v>(-33.313976, 26.075872)</v>
      </c>
    </row>
    <row r="9220" spans="1:8" x14ac:dyDescent="0.25">
      <c r="A9220" s="7" t="str">
        <f t="shared" si="288"/>
        <v>TRIM: Kommadagga - Station (300381)</v>
      </c>
      <c r="B9220" s="7" t="s">
        <v>544</v>
      </c>
      <c r="C9220" s="7" t="s">
        <v>2979</v>
      </c>
      <c r="D9220" s="14">
        <v>-33.118633000000003</v>
      </c>
      <c r="E9220" s="14">
        <v>25.900006000000001</v>
      </c>
      <c r="F9220" s="7" t="s">
        <v>2977</v>
      </c>
      <c r="G9220" s="7" t="s">
        <v>7378</v>
      </c>
      <c r="H9220" s="7" t="str">
        <f t="shared" si="289"/>
        <v>(-33.118633, 25.900006)</v>
      </c>
    </row>
    <row r="9221" spans="1:8" x14ac:dyDescent="0.25">
      <c r="A9221" s="7" t="str">
        <f t="shared" si="288"/>
        <v>TRIM: Sheldon - Station (300403)</v>
      </c>
      <c r="B9221" s="7" t="s">
        <v>668</v>
      </c>
      <c r="C9221" s="7" t="s">
        <v>2979</v>
      </c>
      <c r="D9221" s="14">
        <v>-33.013334</v>
      </c>
      <c r="E9221" s="14">
        <v>25.839704000000001</v>
      </c>
      <c r="F9221" s="7" t="s">
        <v>2977</v>
      </c>
      <c r="G9221" s="7" t="s">
        <v>7379</v>
      </c>
      <c r="H9221" s="7" t="str">
        <f t="shared" si="289"/>
        <v>(-33.013334, 25.839704)</v>
      </c>
    </row>
    <row r="9222" spans="1:8" x14ac:dyDescent="0.25">
      <c r="A9222" s="7" t="str">
        <f t="shared" si="288"/>
        <v>TRIM: Middleton - Station (300438)</v>
      </c>
      <c r="B9222" s="7" t="s">
        <v>594</v>
      </c>
      <c r="C9222" s="7" t="s">
        <v>2979</v>
      </c>
      <c r="D9222" s="14">
        <v>-32.937671999999999</v>
      </c>
      <c r="E9222" s="14">
        <v>25.820971</v>
      </c>
      <c r="F9222" s="7" t="s">
        <v>2977</v>
      </c>
      <c r="G9222" s="7" t="s">
        <v>7380</v>
      </c>
      <c r="H9222" s="7" t="str">
        <f t="shared" si="289"/>
        <v>(-32.937672, 25.820971)</v>
      </c>
    </row>
    <row r="9223" spans="1:8" x14ac:dyDescent="0.25">
      <c r="A9223" s="7" t="str">
        <f t="shared" si="288"/>
        <v>TRIM: Long Hope - Station (300446)</v>
      </c>
      <c r="B9223" s="7" t="s">
        <v>571</v>
      </c>
      <c r="C9223" s="7" t="s">
        <v>2979</v>
      </c>
      <c r="D9223" s="14">
        <v>-32.842143999999998</v>
      </c>
      <c r="E9223" s="14">
        <v>25.791969000000002</v>
      </c>
      <c r="F9223" s="7" t="s">
        <v>2977</v>
      </c>
      <c r="G9223" s="7" t="s">
        <v>7381</v>
      </c>
      <c r="H9223" s="7" t="str">
        <f t="shared" si="289"/>
        <v>(-32.842144, 25.791969)</v>
      </c>
    </row>
    <row r="9224" spans="1:8" x14ac:dyDescent="0.25">
      <c r="A9224" s="7" t="str">
        <f t="shared" si="288"/>
        <v>TRIM: Golden Valley - Station (300454)</v>
      </c>
      <c r="B9224" s="7" t="s">
        <v>497</v>
      </c>
      <c r="C9224" s="7" t="s">
        <v>2979</v>
      </c>
      <c r="D9224" s="14">
        <v>-32.810147999999998</v>
      </c>
      <c r="E9224" s="14">
        <v>25.789635000000001</v>
      </c>
      <c r="F9224" s="7" t="s">
        <v>2977</v>
      </c>
      <c r="G9224" s="7" t="s">
        <v>7382</v>
      </c>
      <c r="H9224" s="7" t="str">
        <f t="shared" si="289"/>
        <v>(-32.810148, 25.789635)</v>
      </c>
    </row>
    <row r="9225" spans="1:8" x14ac:dyDescent="0.25">
      <c r="A9225" s="7" t="str">
        <f t="shared" si="288"/>
        <v>TRIM: Cookhouse - Station (300489)</v>
      </c>
      <c r="B9225" s="7" t="s">
        <v>443</v>
      </c>
      <c r="C9225" s="7" t="s">
        <v>2979</v>
      </c>
      <c r="D9225" s="14">
        <v>-32.744435000000003</v>
      </c>
      <c r="E9225" s="14">
        <v>25.807480000000002</v>
      </c>
      <c r="F9225" s="7" t="s">
        <v>2977</v>
      </c>
      <c r="G9225" s="7" t="s">
        <v>7383</v>
      </c>
      <c r="H9225" s="7" t="str">
        <f t="shared" si="289"/>
        <v>(-32.744435, 25.80748)</v>
      </c>
    </row>
    <row r="9226" spans="1:8" x14ac:dyDescent="0.25">
      <c r="A9226" s="7" t="str">
        <f t="shared" si="288"/>
        <v>TRIM: Thorngrove - Station (300497)</v>
      </c>
      <c r="B9226" s="7" t="s">
        <v>738</v>
      </c>
      <c r="C9226" s="7" t="s">
        <v>2979</v>
      </c>
      <c r="D9226" s="14">
        <v>-32.639471999999998</v>
      </c>
      <c r="E9226" s="14">
        <v>25.814772999999999</v>
      </c>
      <c r="F9226" s="7" t="s">
        <v>2977</v>
      </c>
      <c r="G9226" s="7" t="s">
        <v>7384</v>
      </c>
      <c r="H9226" s="7" t="str">
        <f t="shared" si="289"/>
        <v>(-32.639472, 25.814773)</v>
      </c>
    </row>
    <row r="9227" spans="1:8" x14ac:dyDescent="0.25">
      <c r="A9227" s="7" t="str">
        <f t="shared" si="288"/>
        <v>TRIM: Klipfontein - Station (300519)</v>
      </c>
      <c r="B9227" s="7" t="s">
        <v>540</v>
      </c>
      <c r="C9227" s="7" t="s">
        <v>2979</v>
      </c>
      <c r="D9227" s="14">
        <v>-32.598526</v>
      </c>
      <c r="E9227" s="14">
        <v>25.758374</v>
      </c>
      <c r="F9227" s="7" t="s">
        <v>2977</v>
      </c>
      <c r="G9227" s="7" t="s">
        <v>7385</v>
      </c>
      <c r="H9227" s="7" t="str">
        <f t="shared" si="289"/>
        <v>(-32.598526, 25.758374)</v>
      </c>
    </row>
    <row r="9228" spans="1:8" x14ac:dyDescent="0.25">
      <c r="A9228" s="7" t="str">
        <f t="shared" si="288"/>
        <v>TRIM: Witmos - Station (300535)</v>
      </c>
      <c r="B9228" s="7" t="s">
        <v>720</v>
      </c>
      <c r="C9228" s="7" t="s">
        <v>2979</v>
      </c>
      <c r="D9228" s="14">
        <v>-32.545161999999998</v>
      </c>
      <c r="E9228" s="14">
        <v>25.747599000000001</v>
      </c>
      <c r="F9228" s="7" t="s">
        <v>2977</v>
      </c>
      <c r="G9228" s="7" t="s">
        <v>7386</v>
      </c>
      <c r="H9228" s="7" t="str">
        <f t="shared" si="289"/>
        <v>(-32.545162, 25.747599)</v>
      </c>
    </row>
    <row r="9229" spans="1:8" x14ac:dyDescent="0.25">
      <c r="A9229" s="7" t="str">
        <f t="shared" si="288"/>
        <v>TRIM: Drennan - Station (300543)</v>
      </c>
      <c r="B9229" s="7" t="s">
        <v>457</v>
      </c>
      <c r="C9229" s="7" t="s">
        <v>2979</v>
      </c>
      <c r="D9229" s="14">
        <v>-32.440627999999997</v>
      </c>
      <c r="E9229" s="14">
        <v>25.740798999999999</v>
      </c>
      <c r="F9229" s="7" t="s">
        <v>2977</v>
      </c>
      <c r="G9229" s="7" t="s">
        <v>7387</v>
      </c>
      <c r="H9229" s="7" t="str">
        <f t="shared" si="289"/>
        <v>(-32.440628, 25.740799)</v>
      </c>
    </row>
    <row r="9230" spans="1:8" x14ac:dyDescent="0.25">
      <c r="A9230" s="7" t="str">
        <f t="shared" si="288"/>
        <v>TRIM: Mortimer - Station (300551)</v>
      </c>
      <c r="B9230" s="7" t="s">
        <v>624</v>
      </c>
      <c r="C9230" s="7" t="s">
        <v>2979</v>
      </c>
      <c r="D9230" s="14">
        <v>-32.367057000000003</v>
      </c>
      <c r="E9230" s="14">
        <v>25.693484999999999</v>
      </c>
      <c r="F9230" s="7" t="s">
        <v>2977</v>
      </c>
      <c r="G9230" s="7" t="s">
        <v>7388</v>
      </c>
      <c r="H9230" s="7" t="str">
        <f t="shared" si="289"/>
        <v>(-32.367057, 25.693485)</v>
      </c>
    </row>
    <row r="9231" spans="1:8" x14ac:dyDescent="0.25">
      <c r="A9231" s="7" t="str">
        <f t="shared" si="288"/>
        <v>TRIM: Cradock - Station (300586)</v>
      </c>
      <c r="B9231" s="7" t="s">
        <v>449</v>
      </c>
      <c r="C9231" s="7" t="s">
        <v>2979</v>
      </c>
      <c r="D9231" s="14">
        <v>-32.171838000000001</v>
      </c>
      <c r="E9231" s="14">
        <v>25.611003</v>
      </c>
      <c r="F9231" s="7" t="s">
        <v>2977</v>
      </c>
      <c r="G9231" s="7" t="s">
        <v>7389</v>
      </c>
      <c r="H9231" s="7" t="str">
        <f t="shared" si="289"/>
        <v>(-32.171838, 25.611003)</v>
      </c>
    </row>
    <row r="9232" spans="1:8" x14ac:dyDescent="0.25">
      <c r="A9232" s="7" t="str">
        <f t="shared" si="288"/>
        <v>TRIM: Visrivier - Station (300594)</v>
      </c>
      <c r="B9232" s="7" t="s">
        <v>756</v>
      </c>
      <c r="C9232" s="7" t="s">
        <v>2979</v>
      </c>
      <c r="D9232" s="14">
        <v>-31.903586000000001</v>
      </c>
      <c r="E9232" s="14">
        <v>25.409110999999999</v>
      </c>
      <c r="F9232" s="7" t="s">
        <v>2977</v>
      </c>
      <c r="G9232" s="7" t="s">
        <v>7390</v>
      </c>
      <c r="H9232" s="7" t="str">
        <f t="shared" si="289"/>
        <v>(-31.903586, 25.409111)</v>
      </c>
    </row>
    <row r="9233" spans="1:8" x14ac:dyDescent="0.25">
      <c r="A9233" s="7" t="str">
        <f t="shared" si="288"/>
        <v>TRIM: Rosmead - Station (300608)</v>
      </c>
      <c r="B9233" s="7" t="s">
        <v>680</v>
      </c>
      <c r="C9233" s="7" t="s">
        <v>2979</v>
      </c>
      <c r="D9233" s="14">
        <v>-31.490618999999999</v>
      </c>
      <c r="E9233" s="14">
        <v>25.120244</v>
      </c>
      <c r="F9233" s="7" t="s">
        <v>2977</v>
      </c>
      <c r="G9233" s="7" t="s">
        <v>7391</v>
      </c>
      <c r="H9233" s="7" t="str">
        <f t="shared" si="289"/>
        <v>(-31.490619, 25.120244)</v>
      </c>
    </row>
    <row r="9234" spans="1:8" x14ac:dyDescent="0.25">
      <c r="A9234" s="7" t="str">
        <f t="shared" si="288"/>
        <v>TRIM: Noupoort - Station (300624)</v>
      </c>
      <c r="B9234" s="7" t="s">
        <v>872</v>
      </c>
      <c r="C9234" s="7" t="s">
        <v>2979</v>
      </c>
      <c r="D9234" s="14">
        <v>-31.179400999999999</v>
      </c>
      <c r="E9234" s="14">
        <v>24.951798</v>
      </c>
      <c r="F9234" s="7" t="s">
        <v>2977</v>
      </c>
      <c r="G9234" s="7" t="s">
        <v>7392</v>
      </c>
      <c r="H9234" s="7" t="str">
        <f t="shared" si="289"/>
        <v>(-31.179401, 24.951798)</v>
      </c>
    </row>
    <row r="9235" spans="1:8" x14ac:dyDescent="0.25">
      <c r="A9235" s="7" t="str">
        <f t="shared" si="288"/>
        <v>TRIM: Wildfontein - Station (300632)</v>
      </c>
      <c r="B9235" s="7" t="s">
        <v>936</v>
      </c>
      <c r="C9235" s="7" t="s">
        <v>2979</v>
      </c>
      <c r="D9235" s="14">
        <v>-31.071292</v>
      </c>
      <c r="E9235" s="14">
        <v>24.835094000000002</v>
      </c>
      <c r="F9235" s="7" t="s">
        <v>2977</v>
      </c>
      <c r="G9235" s="7" t="s">
        <v>7393</v>
      </c>
      <c r="H9235" s="7" t="str">
        <f t="shared" si="289"/>
        <v>(-31.071292, 24.835094)</v>
      </c>
    </row>
    <row r="9236" spans="1:8" x14ac:dyDescent="0.25">
      <c r="A9236" s="7" t="str">
        <f t="shared" si="288"/>
        <v>TRIM: Hanover Road - Station (300659)</v>
      </c>
      <c r="B9236" s="7" t="s">
        <v>817</v>
      </c>
      <c r="C9236" s="7" t="s">
        <v>2979</v>
      </c>
      <c r="D9236" s="14">
        <v>-30.952591000000002</v>
      </c>
      <c r="E9236" s="14">
        <v>24.538485999999999</v>
      </c>
      <c r="F9236" s="7" t="s">
        <v>2977</v>
      </c>
      <c r="G9236" s="7" t="s">
        <v>7394</v>
      </c>
      <c r="H9236" s="7" t="str">
        <f t="shared" si="289"/>
        <v>(-30.952591, 24.538486)</v>
      </c>
    </row>
    <row r="9237" spans="1:8" x14ac:dyDescent="0.25">
      <c r="A9237" s="7" t="str">
        <f t="shared" si="288"/>
        <v>TRIM: Burgervilleweg - Station (300675)</v>
      </c>
      <c r="B9237" s="7" t="s">
        <v>792</v>
      </c>
      <c r="C9237" s="7" t="s">
        <v>2979</v>
      </c>
      <c r="D9237" s="14">
        <v>-30.822713</v>
      </c>
      <c r="E9237" s="14">
        <v>24.291266</v>
      </c>
      <c r="F9237" s="7" t="s">
        <v>2977</v>
      </c>
      <c r="G9237" s="7" t="s">
        <v>7395</v>
      </c>
      <c r="H9237" s="7" t="str">
        <f t="shared" si="289"/>
        <v>(-30.822713, 24.291266)</v>
      </c>
    </row>
    <row r="9238" spans="1:8" x14ac:dyDescent="0.25">
      <c r="A9238" s="7" t="str">
        <f t="shared" si="288"/>
        <v>TRIM: Thornhill Sylyn - Station (300683)</v>
      </c>
      <c r="B9238" s="7" t="s">
        <v>5076</v>
      </c>
      <c r="C9238" s="7" t="s">
        <v>2979</v>
      </c>
      <c r="D9238" s="14">
        <v>-33.897799999999997</v>
      </c>
      <c r="E9238" s="14">
        <v>25.14</v>
      </c>
      <c r="F9238" s="7" t="s">
        <v>2977</v>
      </c>
      <c r="G9238" s="7" t="s">
        <v>7396</v>
      </c>
      <c r="H9238" s="7" t="str">
        <f t="shared" si="289"/>
        <v>(-33.8978, 25.14)</v>
      </c>
    </row>
    <row r="9239" spans="1:8" x14ac:dyDescent="0.25">
      <c r="A9239" s="7" t="str">
        <f t="shared" si="288"/>
        <v>TRIM: Loerie - Station (300691)</v>
      </c>
      <c r="B9239" s="7" t="s">
        <v>73</v>
      </c>
      <c r="C9239" s="7" t="s">
        <v>2979</v>
      </c>
      <c r="D9239" s="14">
        <v>-33.871505999999997</v>
      </c>
      <c r="E9239" s="14">
        <v>25.030586</v>
      </c>
      <c r="F9239" s="7" t="s">
        <v>2977</v>
      </c>
      <c r="G9239" s="7" t="s">
        <v>7397</v>
      </c>
      <c r="H9239" s="7" t="str">
        <f t="shared" si="289"/>
        <v>(-33.871506, 25.030586)</v>
      </c>
    </row>
    <row r="9240" spans="1:8" x14ac:dyDescent="0.25">
      <c r="A9240" s="7" t="str">
        <f t="shared" si="288"/>
        <v>TRIM: Gamtoos - Station (300713)</v>
      </c>
      <c r="B9240" s="7" t="s">
        <v>502</v>
      </c>
      <c r="C9240" s="7" t="s">
        <v>2979</v>
      </c>
      <c r="D9240" s="14">
        <v>-33.908600999999997</v>
      </c>
      <c r="E9240" s="14">
        <v>24.954046999999999</v>
      </c>
      <c r="F9240" s="7" t="s">
        <v>2977</v>
      </c>
      <c r="G9240" s="7" t="s">
        <v>7398</v>
      </c>
      <c r="H9240" s="7" t="str">
        <f t="shared" si="289"/>
        <v>(-33.908601, 24.954047)</v>
      </c>
    </row>
    <row r="9241" spans="1:8" x14ac:dyDescent="0.25">
      <c r="A9241" s="7" t="str">
        <f t="shared" si="288"/>
        <v>TRIM: Humansdorp - Station (300721)</v>
      </c>
      <c r="B9241" s="7" t="s">
        <v>507</v>
      </c>
      <c r="C9241" s="7" t="s">
        <v>2979</v>
      </c>
      <c r="D9241" s="14">
        <v>-34.024380000000001</v>
      </c>
      <c r="E9241" s="14">
        <v>24.769113999999998</v>
      </c>
      <c r="F9241" s="7" t="s">
        <v>2977</v>
      </c>
      <c r="G9241" s="7" t="s">
        <v>7399</v>
      </c>
      <c r="H9241" s="7" t="str">
        <f t="shared" si="289"/>
        <v>(-34.02438, 24.769114)</v>
      </c>
    </row>
    <row r="9242" spans="1:8" x14ac:dyDescent="0.25">
      <c r="A9242" s="7" t="str">
        <f t="shared" si="288"/>
        <v>TRIM: Assegaaibos - Station (300748)</v>
      </c>
      <c r="B9242" s="7" t="s">
        <v>393</v>
      </c>
      <c r="C9242" s="7" t="s">
        <v>2979</v>
      </c>
      <c r="D9242" s="14">
        <v>-33.944792</v>
      </c>
      <c r="E9242" s="14">
        <v>24.322488</v>
      </c>
      <c r="F9242" s="7" t="s">
        <v>2977</v>
      </c>
      <c r="G9242" s="7" t="s">
        <v>7400</v>
      </c>
      <c r="H9242" s="7" t="str">
        <f t="shared" si="289"/>
        <v>(-33.944792, 24.322488)</v>
      </c>
    </row>
    <row r="9243" spans="1:8" x14ac:dyDescent="0.25">
      <c r="A9243" s="7" t="str">
        <f t="shared" si="288"/>
        <v>TRIM: Joubertina - Station (300764)</v>
      </c>
      <c r="B9243" s="7" t="s">
        <v>551</v>
      </c>
      <c r="C9243" s="7" t="s">
        <v>2979</v>
      </c>
      <c r="D9243" s="14">
        <v>-33.826721999999997</v>
      </c>
      <c r="E9243" s="14">
        <v>23.854731000000001</v>
      </c>
      <c r="F9243" s="7" t="s">
        <v>2977</v>
      </c>
      <c r="G9243" s="7" t="s">
        <v>7401</v>
      </c>
      <c r="H9243" s="7" t="str">
        <f t="shared" si="289"/>
        <v>(-33.826722, 23.854731)</v>
      </c>
    </row>
    <row r="9244" spans="1:8" x14ac:dyDescent="0.25">
      <c r="A9244" s="7" t="str">
        <f t="shared" si="288"/>
        <v>TRIM: Krakeelrivier - Station (300772)</v>
      </c>
      <c r="B9244" s="7" t="s">
        <v>580</v>
      </c>
      <c r="C9244" s="7" t="s">
        <v>2979</v>
      </c>
      <c r="D9244" s="14">
        <v>-33.810999000000002</v>
      </c>
      <c r="E9244" s="14">
        <v>23.73283</v>
      </c>
      <c r="F9244" s="7" t="s">
        <v>2977</v>
      </c>
      <c r="G9244" s="7" t="s">
        <v>7402</v>
      </c>
      <c r="H9244" s="7" t="str">
        <f t="shared" si="289"/>
        <v>(-33.810999, 23.73283)</v>
      </c>
    </row>
    <row r="9245" spans="1:8" x14ac:dyDescent="0.25">
      <c r="A9245" s="7" t="str">
        <f t="shared" si="288"/>
        <v>TRIM: Louterwater - Station (300799)</v>
      </c>
      <c r="B9245" s="7" t="s">
        <v>569</v>
      </c>
      <c r="C9245" s="7" t="s">
        <v>2979</v>
      </c>
      <c r="D9245" s="14">
        <v>-33.801070000000003</v>
      </c>
      <c r="E9245" s="14">
        <v>23.663311</v>
      </c>
      <c r="F9245" s="7" t="s">
        <v>2977</v>
      </c>
      <c r="G9245" s="7" t="s">
        <v>7403</v>
      </c>
      <c r="H9245" s="7" t="str">
        <f t="shared" si="289"/>
        <v>(-33.80107, 23.663311)</v>
      </c>
    </row>
    <row r="9246" spans="1:8" x14ac:dyDescent="0.25">
      <c r="A9246" s="7" t="str">
        <f t="shared" si="288"/>
        <v>TRIM: Misgund - Station (300829)</v>
      </c>
      <c r="B9246" s="7" t="s">
        <v>635</v>
      </c>
      <c r="C9246" s="7" t="s">
        <v>2979</v>
      </c>
      <c r="D9246" s="14">
        <v>-33.752228000000002</v>
      </c>
      <c r="E9246" s="14">
        <v>23.494788</v>
      </c>
      <c r="F9246" s="7" t="s">
        <v>2977</v>
      </c>
      <c r="G9246" s="7" t="s">
        <v>7404</v>
      </c>
      <c r="H9246" s="7" t="str">
        <f t="shared" si="289"/>
        <v>(-33.752228, 23.494788)</v>
      </c>
    </row>
    <row r="9247" spans="1:8" x14ac:dyDescent="0.25">
      <c r="A9247" s="7" t="str">
        <f t="shared" si="288"/>
        <v>TRIM: Avontuur - Station (300837)</v>
      </c>
      <c r="B9247" s="7" t="s">
        <v>1532</v>
      </c>
      <c r="C9247" s="7" t="s">
        <v>2979</v>
      </c>
      <c r="D9247" s="14">
        <v>-33.726913000000003</v>
      </c>
      <c r="E9247" s="14">
        <v>23.16891</v>
      </c>
      <c r="F9247" s="7" t="s">
        <v>2977</v>
      </c>
      <c r="G9247" s="7" t="s">
        <v>7405</v>
      </c>
      <c r="H9247" s="7" t="str">
        <f t="shared" si="289"/>
        <v>(-33.726913, 23.16891)</v>
      </c>
    </row>
    <row r="9248" spans="1:8" x14ac:dyDescent="0.25">
      <c r="A9248" s="7" t="str">
        <f t="shared" si="288"/>
        <v>TRIM: Hankey - Station (300861)</v>
      </c>
      <c r="B9248" s="7" t="s">
        <v>527</v>
      </c>
      <c r="C9248" s="7" t="s">
        <v>2979</v>
      </c>
      <c r="D9248" s="14">
        <v>-33.837057999999999</v>
      </c>
      <c r="E9248" s="14">
        <v>24.882190000000001</v>
      </c>
      <c r="F9248" s="7" t="s">
        <v>2977</v>
      </c>
      <c r="G9248" s="7" t="s">
        <v>7406</v>
      </c>
      <c r="H9248" s="7" t="str">
        <f t="shared" si="289"/>
        <v>(-33.837058, 24.88219)</v>
      </c>
    </row>
    <row r="9249" spans="1:8" x14ac:dyDescent="0.25">
      <c r="A9249" s="7" t="str">
        <f t="shared" si="288"/>
        <v>TRIM: Patensie - Station (300888)</v>
      </c>
      <c r="B9249" s="7" t="s">
        <v>104</v>
      </c>
      <c r="C9249" s="7" t="s">
        <v>2979</v>
      </c>
      <c r="D9249" s="14">
        <v>-33.759070000000001</v>
      </c>
      <c r="E9249" s="14">
        <v>24.810411999999999</v>
      </c>
      <c r="F9249" s="7" t="s">
        <v>2977</v>
      </c>
      <c r="G9249" s="7" t="s">
        <v>7407</v>
      </c>
      <c r="H9249" s="7" t="str">
        <f t="shared" si="289"/>
        <v>(-33.75907, 24.810412)</v>
      </c>
    </row>
    <row r="9250" spans="1:8" x14ac:dyDescent="0.25">
      <c r="A9250" s="7" t="str">
        <f t="shared" si="288"/>
        <v>TRIM: Alexandria - Station (300896)</v>
      </c>
      <c r="B9250" s="7" t="s">
        <v>389</v>
      </c>
      <c r="C9250" s="7" t="s">
        <v>2979</v>
      </c>
      <c r="D9250" s="14">
        <v>-33.644395000000003</v>
      </c>
      <c r="E9250" s="14">
        <v>26.402674000000001</v>
      </c>
      <c r="F9250" s="7" t="s">
        <v>2977</v>
      </c>
      <c r="G9250" s="7" t="s">
        <v>7408</v>
      </c>
      <c r="H9250" s="7" t="str">
        <f t="shared" si="289"/>
        <v>(-33.644395, 26.402674)</v>
      </c>
    </row>
    <row r="9251" spans="1:8" x14ac:dyDescent="0.25">
      <c r="A9251" s="7" t="str">
        <f t="shared" si="288"/>
        <v>TRIM: Hermitage - Station (300926)</v>
      </c>
      <c r="B9251" s="7" t="s">
        <v>2244</v>
      </c>
      <c r="C9251" s="7" t="s">
        <v>2979</v>
      </c>
      <c r="D9251" s="14">
        <v>-33.522379000000001</v>
      </c>
      <c r="E9251" s="14">
        <v>25.673124000000001</v>
      </c>
      <c r="F9251" s="7" t="s">
        <v>2977</v>
      </c>
      <c r="G9251" s="7" t="s">
        <v>7409</v>
      </c>
      <c r="H9251" s="7" t="str">
        <f t="shared" si="289"/>
        <v>(-33.522379, 25.673124)</v>
      </c>
    </row>
    <row r="9252" spans="1:8" x14ac:dyDescent="0.25">
      <c r="A9252" s="7" t="str">
        <f t="shared" si="288"/>
        <v>TRIM: Kirkwood - Station (300934)</v>
      </c>
      <c r="B9252" s="7" t="s">
        <v>536</v>
      </c>
      <c r="C9252" s="7" t="s">
        <v>2979</v>
      </c>
      <c r="D9252" s="14">
        <v>-33.399054999999997</v>
      </c>
      <c r="E9252" s="14">
        <v>25.437207000000001</v>
      </c>
      <c r="F9252" s="7" t="s">
        <v>2977</v>
      </c>
      <c r="G9252" s="7" t="s">
        <v>7410</v>
      </c>
      <c r="H9252" s="7" t="str">
        <f t="shared" si="289"/>
        <v>(-33.399055, 25.437207)</v>
      </c>
    </row>
    <row r="9253" spans="1:8" x14ac:dyDescent="0.25">
      <c r="A9253" s="7" t="str">
        <f t="shared" si="288"/>
        <v>TRIM: Grahamstown - Station (300942)</v>
      </c>
      <c r="B9253" s="7" t="s">
        <v>5077</v>
      </c>
      <c r="C9253" s="7" t="s">
        <v>2979</v>
      </c>
      <c r="D9253" s="14">
        <v>-33.306846999999998</v>
      </c>
      <c r="E9253" s="14">
        <v>26.533995000000001</v>
      </c>
      <c r="F9253" s="7" t="s">
        <v>2977</v>
      </c>
      <c r="G9253" s="7" t="s">
        <v>7411</v>
      </c>
      <c r="H9253" s="7" t="str">
        <f t="shared" si="289"/>
        <v>(-33.306847, 26.533995)</v>
      </c>
    </row>
    <row r="9254" spans="1:8" x14ac:dyDescent="0.25">
      <c r="A9254" s="7" t="str">
        <f t="shared" si="288"/>
        <v>TRIM: Trappe'S Valley - Station (300977)</v>
      </c>
      <c r="B9254" s="7" t="s">
        <v>5078</v>
      </c>
      <c r="C9254" s="7" t="s">
        <v>2979</v>
      </c>
      <c r="D9254" s="14">
        <v>-33.4437</v>
      </c>
      <c r="E9254" s="14">
        <v>18.471399999999999</v>
      </c>
      <c r="F9254" s="7" t="s">
        <v>2977</v>
      </c>
      <c r="G9254" s="7" t="s">
        <v>7412</v>
      </c>
      <c r="H9254" s="7" t="str">
        <f t="shared" si="289"/>
        <v>(-33.4437, 18.4714)</v>
      </c>
    </row>
    <row r="9255" spans="1:8" x14ac:dyDescent="0.25">
      <c r="A9255" s="7" t="str">
        <f t="shared" si="288"/>
        <v>TRIM: Bathurst - Station (300985)</v>
      </c>
      <c r="B9255" s="7" t="s">
        <v>416</v>
      </c>
      <c r="C9255" s="7" t="s">
        <v>2979</v>
      </c>
      <c r="D9255" s="14">
        <v>-33.504227999999998</v>
      </c>
      <c r="E9255" s="14">
        <v>26.843630999999998</v>
      </c>
      <c r="F9255" s="7" t="s">
        <v>2977</v>
      </c>
      <c r="G9255" s="7" t="s">
        <v>7413</v>
      </c>
      <c r="H9255" s="7" t="str">
        <f t="shared" si="289"/>
        <v>(-33.504228, 26.843631)</v>
      </c>
    </row>
    <row r="9256" spans="1:8" x14ac:dyDescent="0.25">
      <c r="A9256" s="7" t="str">
        <f t="shared" si="288"/>
        <v>TRIM: Port Alfred - Station (301027)</v>
      </c>
      <c r="B9256" s="7" t="s">
        <v>636</v>
      </c>
      <c r="C9256" s="7" t="s">
        <v>2979</v>
      </c>
      <c r="D9256" s="14">
        <v>-33.589077000000003</v>
      </c>
      <c r="E9256" s="14">
        <v>26.889799</v>
      </c>
      <c r="F9256" s="7" t="s">
        <v>2977</v>
      </c>
      <c r="G9256" s="7" t="s">
        <v>7414</v>
      </c>
      <c r="H9256" s="7" t="str">
        <f t="shared" si="289"/>
        <v>(-33.589077, 26.889799)</v>
      </c>
    </row>
    <row r="9257" spans="1:8" x14ac:dyDescent="0.25">
      <c r="A9257" s="7" t="str">
        <f t="shared" si="288"/>
        <v>TRIM: Somerset East - Station (301035)</v>
      </c>
      <c r="B9257" s="7" t="s">
        <v>716</v>
      </c>
      <c r="C9257" s="7" t="s">
        <v>2979</v>
      </c>
      <c r="D9257" s="14">
        <v>-32.727437999999999</v>
      </c>
      <c r="E9257" s="14">
        <v>25.588788000000001</v>
      </c>
      <c r="F9257" s="7" t="s">
        <v>2977</v>
      </c>
      <c r="G9257" s="7" t="s">
        <v>7415</v>
      </c>
      <c r="H9257" s="7" t="str">
        <f t="shared" si="289"/>
        <v>(-32.727438, 25.588788)</v>
      </c>
    </row>
    <row r="9258" spans="1:8" x14ac:dyDescent="0.25">
      <c r="A9258" s="7" t="str">
        <f t="shared" si="288"/>
        <v>TRIM: Aberdeen Road - Station (301043)</v>
      </c>
      <c r="B9258" s="7" t="s">
        <v>385</v>
      </c>
      <c r="C9258" s="7" t="s">
        <v>2979</v>
      </c>
      <c r="D9258" s="14">
        <v>-32.750813000000001</v>
      </c>
      <c r="E9258" s="14">
        <v>24.309106</v>
      </c>
      <c r="F9258" s="7" t="s">
        <v>2977</v>
      </c>
      <c r="G9258" s="7" t="s">
        <v>7416</v>
      </c>
      <c r="H9258" s="7" t="str">
        <f t="shared" si="289"/>
        <v>(-32.750813, 24.309106)</v>
      </c>
    </row>
    <row r="9259" spans="1:8" x14ac:dyDescent="0.25">
      <c r="A9259" s="7" t="str">
        <f t="shared" si="288"/>
        <v>TRIM: Baroe - Station (301078)</v>
      </c>
      <c r="B9259" s="7" t="s">
        <v>414</v>
      </c>
      <c r="C9259" s="7" t="s">
        <v>2979</v>
      </c>
      <c r="D9259" s="14">
        <v>-33.224466</v>
      </c>
      <c r="E9259" s="14">
        <v>24.567526000000001</v>
      </c>
      <c r="F9259" s="7" t="s">
        <v>2977</v>
      </c>
      <c r="G9259" s="7" t="s">
        <v>7417</v>
      </c>
      <c r="H9259" s="7" t="str">
        <f t="shared" si="289"/>
        <v>(-33.224466, 24.567526)</v>
      </c>
    </row>
    <row r="9260" spans="1:8" x14ac:dyDescent="0.25">
      <c r="A9260" s="7" t="str">
        <f t="shared" si="288"/>
        <v>TRIM: Bethesdaweg - Station (301086)</v>
      </c>
      <c r="B9260" s="7" t="s">
        <v>5079</v>
      </c>
      <c r="C9260" s="7" t="s">
        <v>2979</v>
      </c>
      <c r="D9260" s="14">
        <v>-31.905414</v>
      </c>
      <c r="E9260" s="14">
        <v>24.758597999999999</v>
      </c>
      <c r="F9260" s="7" t="s">
        <v>2977</v>
      </c>
      <c r="G9260" s="7" t="s">
        <v>7418</v>
      </c>
      <c r="H9260" s="7" t="str">
        <f t="shared" si="289"/>
        <v>(-31.905414, 24.758598)</v>
      </c>
    </row>
    <row r="9261" spans="1:8" x14ac:dyDescent="0.25">
      <c r="A9261" s="7" t="str">
        <f t="shared" si="288"/>
        <v>TRIM: Despatch - Station (301094)</v>
      </c>
      <c r="B9261" s="7" t="s">
        <v>1524</v>
      </c>
      <c r="C9261" s="7" t="s">
        <v>2979</v>
      </c>
      <c r="D9261" s="14">
        <v>-33.797319999999999</v>
      </c>
      <c r="E9261" s="14">
        <v>25.468646</v>
      </c>
      <c r="F9261" s="7" t="s">
        <v>2977</v>
      </c>
      <c r="G9261" s="7" t="s">
        <v>7419</v>
      </c>
      <c r="H9261" s="7" t="str">
        <f t="shared" si="289"/>
        <v>(-33.79732, 25.468646)</v>
      </c>
    </row>
    <row r="9262" spans="1:8" x14ac:dyDescent="0.25">
      <c r="A9262" s="7" t="str">
        <f t="shared" si="288"/>
        <v>TRIM: Graaff-Reinet - Station (301116)</v>
      </c>
      <c r="B9262" s="7" t="s">
        <v>521</v>
      </c>
      <c r="C9262" s="7" t="s">
        <v>2979</v>
      </c>
      <c r="D9262" s="14">
        <v>-32.261045000000003</v>
      </c>
      <c r="E9262" s="14">
        <v>24.542439999999999</v>
      </c>
      <c r="F9262" s="7" t="s">
        <v>2977</v>
      </c>
      <c r="G9262" s="7" t="s">
        <v>7420</v>
      </c>
      <c r="H9262" s="7" t="str">
        <f t="shared" si="289"/>
        <v>(-32.261045, 24.54244)</v>
      </c>
    </row>
    <row r="9263" spans="1:8" x14ac:dyDescent="0.25">
      <c r="A9263" s="7" t="str">
        <f t="shared" si="288"/>
        <v>TRIM: Kendrew - Station (301124)</v>
      </c>
      <c r="B9263" s="7" t="s">
        <v>557</v>
      </c>
      <c r="C9263" s="7" t="s">
        <v>2979</v>
      </c>
      <c r="D9263" s="14">
        <v>-32.523729000000003</v>
      </c>
      <c r="E9263" s="14">
        <v>24.504501000000001</v>
      </c>
      <c r="F9263" s="7" t="s">
        <v>2977</v>
      </c>
      <c r="G9263" s="7" t="s">
        <v>7421</v>
      </c>
      <c r="H9263" s="7" t="str">
        <f t="shared" si="289"/>
        <v>(-32.523729, 24.504501)</v>
      </c>
    </row>
    <row r="9264" spans="1:8" x14ac:dyDescent="0.25">
      <c r="A9264" s="7" t="str">
        <f t="shared" si="288"/>
        <v>TRIM: Klipplaat - Station (301132)</v>
      </c>
      <c r="B9264" s="7" t="s">
        <v>539</v>
      </c>
      <c r="C9264" s="7" t="s">
        <v>2979</v>
      </c>
      <c r="D9264" s="14">
        <v>-33.021033000000003</v>
      </c>
      <c r="E9264" s="14">
        <v>24.338577999999998</v>
      </c>
      <c r="F9264" s="7" t="s">
        <v>2977</v>
      </c>
      <c r="G9264" s="7" t="s">
        <v>7422</v>
      </c>
      <c r="H9264" s="7" t="str">
        <f t="shared" si="289"/>
        <v>(-33.021033, 24.338578)</v>
      </c>
    </row>
    <row r="9265" spans="1:8" x14ac:dyDescent="0.25">
      <c r="A9265" s="7" t="str">
        <f t="shared" si="288"/>
        <v>TRIM: Middelburg Cape - Station (301167)</v>
      </c>
      <c r="B9265" s="7" t="s">
        <v>5080</v>
      </c>
      <c r="C9265" s="7" t="s">
        <v>2979</v>
      </c>
      <c r="D9265" s="14">
        <v>-33.412978000000003</v>
      </c>
      <c r="E9265" s="14">
        <v>19.196771999999999</v>
      </c>
      <c r="F9265" s="7" t="s">
        <v>2977</v>
      </c>
      <c r="G9265" s="7" t="s">
        <v>7423</v>
      </c>
      <c r="H9265" s="7" t="str">
        <f t="shared" si="289"/>
        <v>(-33.412978, 19.196772)</v>
      </c>
    </row>
    <row r="9266" spans="1:8" x14ac:dyDescent="0.25">
      <c r="A9266" s="7" t="str">
        <f t="shared" si="288"/>
        <v>TRIM: Mount Stewart - Station (301175)</v>
      </c>
      <c r="B9266" s="7" t="s">
        <v>628</v>
      </c>
      <c r="C9266" s="7" t="s">
        <v>2979</v>
      </c>
      <c r="D9266" s="14">
        <v>-33.147399</v>
      </c>
      <c r="E9266" s="14">
        <v>24.438753999999999</v>
      </c>
      <c r="F9266" s="7" t="s">
        <v>2977</v>
      </c>
      <c r="G9266" s="7" t="s">
        <v>7424</v>
      </c>
      <c r="H9266" s="7" t="str">
        <f t="shared" si="289"/>
        <v>(-33.147399, 24.438754)</v>
      </c>
    </row>
    <row r="9267" spans="1:8" x14ac:dyDescent="0.25">
      <c r="A9267" s="7" t="str">
        <f t="shared" si="288"/>
        <v>TRIM: Redhouse - Station (301183)</v>
      </c>
      <c r="B9267" s="7" t="s">
        <v>44</v>
      </c>
      <c r="C9267" s="7" t="s">
        <v>2979</v>
      </c>
      <c r="D9267" s="14">
        <v>-33.838549999999998</v>
      </c>
      <c r="E9267" s="14">
        <v>25.569179999999999</v>
      </c>
      <c r="F9267" s="7" t="s">
        <v>2977</v>
      </c>
      <c r="G9267" s="7" t="s">
        <v>7425</v>
      </c>
      <c r="H9267" s="7" t="str">
        <f t="shared" si="289"/>
        <v>(-33.83855, 25.56918)</v>
      </c>
    </row>
    <row r="9268" spans="1:8" x14ac:dyDescent="0.25">
      <c r="A9268" s="7" t="str">
        <f t="shared" si="288"/>
        <v>TRIM: Uitenhage - Repair (Depot / Siding) + Sta (301205)</v>
      </c>
      <c r="B9268" s="7" t="s">
        <v>5081</v>
      </c>
      <c r="C9268" s="7" t="s">
        <v>4950</v>
      </c>
      <c r="D9268" s="14">
        <v>-33.771428999999998</v>
      </c>
      <c r="E9268" s="14">
        <v>25.409617999999998</v>
      </c>
      <c r="F9268" s="7" t="s">
        <v>2977</v>
      </c>
      <c r="G9268" s="7" t="s">
        <v>7426</v>
      </c>
      <c r="H9268" s="7" t="str">
        <f t="shared" si="289"/>
        <v>(-33.771429, 25.409618)</v>
      </c>
    </row>
    <row r="9269" spans="1:8" x14ac:dyDescent="0.25">
      <c r="A9269" s="7" t="str">
        <f t="shared" si="288"/>
        <v>TRIM: Wolwefontein - Station (301221)</v>
      </c>
      <c r="B9269" s="7" t="s">
        <v>731</v>
      </c>
      <c r="C9269" s="7" t="s">
        <v>2979</v>
      </c>
      <c r="D9269" s="14">
        <v>-33.292226999999997</v>
      </c>
      <c r="E9269" s="14">
        <v>24.827476999999998</v>
      </c>
      <c r="F9269" s="7" t="s">
        <v>2977</v>
      </c>
      <c r="G9269" s="7" t="s">
        <v>7427</v>
      </c>
      <c r="H9269" s="7" t="str">
        <f t="shared" si="289"/>
        <v>(-33.292227, 24.827477)</v>
      </c>
    </row>
    <row r="9270" spans="1:8" x14ac:dyDescent="0.25">
      <c r="A9270" s="7" t="str">
        <f t="shared" si="288"/>
        <v>TRIM: Coega (Was 300322) - Station (301337)</v>
      </c>
      <c r="B9270" s="7" t="s">
        <v>5082</v>
      </c>
      <c r="C9270" s="7" t="s">
        <v>2979</v>
      </c>
      <c r="D9270" s="14">
        <v>-33.760800000000003</v>
      </c>
      <c r="E9270" s="14">
        <v>25.655999999999999</v>
      </c>
      <c r="F9270" s="7" t="s">
        <v>2977</v>
      </c>
      <c r="G9270" s="7" t="s">
        <v>7428</v>
      </c>
      <c r="H9270" s="7" t="str">
        <f t="shared" si="289"/>
        <v>(-33.7608, 25.656)</v>
      </c>
    </row>
    <row r="9271" spans="1:8" x14ac:dyDescent="0.25">
      <c r="A9271" s="7" t="str">
        <f t="shared" si="288"/>
        <v>TRIM: Soetmelkrivier - Public Siding (320005)</v>
      </c>
      <c r="B9271" s="7" t="s">
        <v>1676</v>
      </c>
      <c r="C9271" s="7" t="s">
        <v>2967</v>
      </c>
      <c r="D9271" s="14">
        <v>-34.136580000000002</v>
      </c>
      <c r="E9271" s="14">
        <v>21.311686999999999</v>
      </c>
      <c r="F9271" s="7" t="s">
        <v>2977</v>
      </c>
      <c r="G9271" s="7" t="s">
        <v>7429</v>
      </c>
      <c r="H9271" s="7" t="str">
        <f t="shared" si="289"/>
        <v>(-34.13658, 21.311687)</v>
      </c>
    </row>
    <row r="9272" spans="1:8" x14ac:dyDescent="0.25">
      <c r="A9272" s="7" t="str">
        <f t="shared" si="288"/>
        <v>TRIM: Reisiesbaan - Public Siding (320013)</v>
      </c>
      <c r="B9272" s="7" t="s">
        <v>1678</v>
      </c>
      <c r="C9272" s="7" t="s">
        <v>2967</v>
      </c>
      <c r="D9272" s="14">
        <v>-34.171942999999999</v>
      </c>
      <c r="E9272" s="14">
        <v>21.368756999999999</v>
      </c>
      <c r="F9272" s="7" t="s">
        <v>2977</v>
      </c>
      <c r="G9272" s="7" t="s">
        <v>7430</v>
      </c>
      <c r="H9272" s="7" t="str">
        <f t="shared" si="289"/>
        <v>(-34.171943, 21.368757)</v>
      </c>
    </row>
    <row r="9273" spans="1:8" x14ac:dyDescent="0.25">
      <c r="A9273" s="7" t="str">
        <f t="shared" si="288"/>
        <v>TRIM: Scanlen - Public Siding (320021)</v>
      </c>
      <c r="B9273" s="7" t="s">
        <v>671</v>
      </c>
      <c r="C9273" s="7" t="s">
        <v>2967</v>
      </c>
      <c r="D9273" s="14">
        <v>-32.193866999999997</v>
      </c>
      <c r="E9273" s="14">
        <v>25.631084999999999</v>
      </c>
      <c r="F9273" s="7" t="s">
        <v>2977</v>
      </c>
      <c r="G9273" s="7" t="s">
        <v>7431</v>
      </c>
      <c r="H9273" s="7" t="str">
        <f t="shared" si="289"/>
        <v>(-32.193867, 25.631085)</v>
      </c>
    </row>
    <row r="9274" spans="1:8" x14ac:dyDescent="0.25">
      <c r="A9274" s="7" t="str">
        <f t="shared" si="288"/>
        <v>TRIM: Dekriet - Public Siding (320048)</v>
      </c>
      <c r="B9274" s="7" t="s">
        <v>1562</v>
      </c>
      <c r="C9274" s="7" t="s">
        <v>2967</v>
      </c>
      <c r="D9274" s="14">
        <v>-34.189993999999999</v>
      </c>
      <c r="E9274" s="14">
        <v>21.456486999999999</v>
      </c>
      <c r="F9274" s="7" t="s">
        <v>2977</v>
      </c>
      <c r="G9274" s="7" t="s">
        <v>7432</v>
      </c>
      <c r="H9274" s="7" t="str">
        <f t="shared" si="289"/>
        <v>(-34.189994, 21.456487)</v>
      </c>
    </row>
    <row r="9275" spans="1:8" x14ac:dyDescent="0.25">
      <c r="A9275" s="7" t="str">
        <f t="shared" si="288"/>
        <v>TRIM: Keurfontein - Public Siding (320056)</v>
      </c>
      <c r="B9275" s="7" t="s">
        <v>1593</v>
      </c>
      <c r="C9275" s="7" t="s">
        <v>2967</v>
      </c>
      <c r="D9275" s="14">
        <v>-34.200023999999999</v>
      </c>
      <c r="E9275" s="14">
        <v>21.667829999999999</v>
      </c>
      <c r="F9275" s="7" t="s">
        <v>2977</v>
      </c>
      <c r="G9275" s="7" t="s">
        <v>7433</v>
      </c>
      <c r="H9275" s="7" t="str">
        <f t="shared" si="289"/>
        <v>(-34.200024, 21.66783)</v>
      </c>
    </row>
    <row r="9276" spans="1:8" x14ac:dyDescent="0.25">
      <c r="A9276" s="7" t="str">
        <f t="shared" si="288"/>
        <v>TRIM: Lodewyktenk - Public Siding (320064)</v>
      </c>
      <c r="B9276" s="7" t="s">
        <v>1631</v>
      </c>
      <c r="C9276" s="7" t="s">
        <v>2967</v>
      </c>
      <c r="D9276" s="14">
        <v>-34.193502000000002</v>
      </c>
      <c r="E9276" s="14">
        <v>21.705693</v>
      </c>
      <c r="F9276" s="7" t="s">
        <v>2977</v>
      </c>
      <c r="G9276" s="7" t="s">
        <v>7434</v>
      </c>
      <c r="H9276" s="7" t="str">
        <f t="shared" si="289"/>
        <v>(-34.193502, 21.705693)</v>
      </c>
    </row>
    <row r="9277" spans="1:8" x14ac:dyDescent="0.25">
      <c r="A9277" s="7" t="str">
        <f t="shared" si="288"/>
        <v>TRIM: Gourits - Public Siding (320099)</v>
      </c>
      <c r="B9277" s="7" t="s">
        <v>1569</v>
      </c>
      <c r="C9277" s="7" t="s">
        <v>2967</v>
      </c>
      <c r="D9277" s="14">
        <v>-34.184311000000001</v>
      </c>
      <c r="E9277" s="14">
        <v>21.757736999999999</v>
      </c>
      <c r="F9277" s="7" t="s">
        <v>2977</v>
      </c>
      <c r="G9277" s="7" t="s">
        <v>7435</v>
      </c>
      <c r="H9277" s="7" t="str">
        <f t="shared" si="289"/>
        <v>(-34.184311, 21.757737)</v>
      </c>
    </row>
    <row r="9278" spans="1:8" x14ac:dyDescent="0.25">
      <c r="A9278" s="7" t="str">
        <f t="shared" si="288"/>
        <v>TRIM: Cooper - Public Siding (320102)</v>
      </c>
      <c r="B9278" s="7" t="s">
        <v>1545</v>
      </c>
      <c r="C9278" s="7" t="s">
        <v>2967</v>
      </c>
      <c r="D9278" s="14">
        <v>-34.194927</v>
      </c>
      <c r="E9278" s="14">
        <v>21.803666</v>
      </c>
      <c r="F9278" s="7" t="s">
        <v>2977</v>
      </c>
      <c r="G9278" s="7" t="s">
        <v>7436</v>
      </c>
      <c r="H9278" s="7" t="str">
        <f t="shared" si="289"/>
        <v>(-34.194927, 21.803666)</v>
      </c>
    </row>
    <row r="9279" spans="1:8" x14ac:dyDescent="0.25">
      <c r="A9279" s="7" t="str">
        <f t="shared" si="288"/>
        <v>TRIM: Kleinberg - Public Siding (320129)</v>
      </c>
      <c r="B9279" s="7" t="s">
        <v>1589</v>
      </c>
      <c r="C9279" s="7" t="s">
        <v>2967</v>
      </c>
      <c r="D9279" s="14">
        <v>-34.168900999999998</v>
      </c>
      <c r="E9279" s="14">
        <v>21.909538000000001</v>
      </c>
      <c r="F9279" s="7" t="s">
        <v>2977</v>
      </c>
      <c r="G9279" s="7" t="s">
        <v>7437</v>
      </c>
      <c r="H9279" s="7" t="str">
        <f t="shared" si="289"/>
        <v>(-34.168901, 21.909538)</v>
      </c>
    </row>
    <row r="9280" spans="1:8" x14ac:dyDescent="0.25">
      <c r="A9280" s="7" t="str">
        <f t="shared" si="288"/>
        <v>TRIM: Evendowns - Public Siding (320137)</v>
      </c>
      <c r="B9280" s="7" t="s">
        <v>490</v>
      </c>
      <c r="C9280" s="7" t="s">
        <v>2967</v>
      </c>
      <c r="D9280" s="14">
        <v>-31.455012</v>
      </c>
      <c r="E9280" s="14">
        <v>25.098158000000002</v>
      </c>
      <c r="F9280" s="7" t="s">
        <v>2977</v>
      </c>
      <c r="G9280" s="7" t="s">
        <v>7438</v>
      </c>
      <c r="H9280" s="7" t="str">
        <f t="shared" si="289"/>
        <v>(-31.455012, 25.098158)</v>
      </c>
    </row>
    <row r="9281" spans="1:8" x14ac:dyDescent="0.25">
      <c r="A9281" s="7" t="str">
        <f t="shared" ref="A9281:A9344" si="290">"TRIM: " &amp; B9281 &amp; " - " &amp; C9281 &amp; " (" &amp; G9281 &amp; ")"</f>
        <v>TRIM: Bartlesfontein - Public Siding (320145)</v>
      </c>
      <c r="B9281" s="7" t="s">
        <v>1539</v>
      </c>
      <c r="C9281" s="7" t="s">
        <v>2967</v>
      </c>
      <c r="D9281" s="14">
        <v>-34.158112000000003</v>
      </c>
      <c r="E9281" s="14">
        <v>21.998555</v>
      </c>
      <c r="F9281" s="7" t="s">
        <v>2977</v>
      </c>
      <c r="G9281" s="7" t="s">
        <v>7439</v>
      </c>
      <c r="H9281" s="7" t="str">
        <f t="shared" ref="H9281:H9344" si="291">"(" &amp; TEXT(D9281, "#.#######") &amp; ", " &amp; TEXT(E9281, "#.#######") &amp; ")"</f>
        <v>(-34.158112, 21.998555)</v>
      </c>
    </row>
    <row r="9282" spans="1:8" x14ac:dyDescent="0.25">
      <c r="A9282" s="7" t="str">
        <f t="shared" si="290"/>
        <v>TRIM: Humefield - Public Siding (320153)</v>
      </c>
      <c r="B9282" s="7" t="s">
        <v>514</v>
      </c>
      <c r="C9282" s="7" t="s">
        <v>2967</v>
      </c>
      <c r="D9282" s="14">
        <v>-33.051873999999998</v>
      </c>
      <c r="E9282" s="14">
        <v>24.130510999999998</v>
      </c>
      <c r="F9282" s="7" t="s">
        <v>2977</v>
      </c>
      <c r="G9282" s="7" t="s">
        <v>7440</v>
      </c>
      <c r="H9282" s="7" t="str">
        <f t="shared" si="291"/>
        <v>(-33.051874, 24.130511)</v>
      </c>
    </row>
    <row r="9283" spans="1:8" x14ac:dyDescent="0.25">
      <c r="A9283" s="7" t="str">
        <f t="shared" si="290"/>
        <v>TRIM: Fern - Public Siding (320161)</v>
      </c>
      <c r="B9283" s="7" t="s">
        <v>488</v>
      </c>
      <c r="C9283" s="7" t="s">
        <v>2967</v>
      </c>
      <c r="D9283" s="14">
        <v>-33.053292999999996</v>
      </c>
      <c r="E9283" s="14">
        <v>24.046201</v>
      </c>
      <c r="F9283" s="7" t="s">
        <v>2977</v>
      </c>
      <c r="G9283" s="7" t="s">
        <v>7441</v>
      </c>
      <c r="H9283" s="7" t="str">
        <f t="shared" si="291"/>
        <v>(-33.053293, 24.046201)</v>
      </c>
    </row>
    <row r="9284" spans="1:8" x14ac:dyDescent="0.25">
      <c r="A9284" s="7" t="str">
        <f t="shared" si="290"/>
        <v>TRIM: Lengte - Public Siding (320188)</v>
      </c>
      <c r="B9284" s="7" t="s">
        <v>5083</v>
      </c>
      <c r="C9284" s="7" t="s">
        <v>2967</v>
      </c>
      <c r="D9284" s="14">
        <v>-31.206188000000001</v>
      </c>
      <c r="E9284" s="14">
        <v>24.947745000000001</v>
      </c>
      <c r="F9284" s="7" t="s">
        <v>2977</v>
      </c>
      <c r="G9284" s="7" t="s">
        <v>7442</v>
      </c>
      <c r="H9284" s="7" t="str">
        <f t="shared" si="291"/>
        <v>(-31.206188, 24.947745)</v>
      </c>
    </row>
    <row r="9285" spans="1:8" x14ac:dyDescent="0.25">
      <c r="A9285" s="7" t="str">
        <f t="shared" si="290"/>
        <v>TRIM: Miller - Public Siding (320196)</v>
      </c>
      <c r="B9285" s="7" t="s">
        <v>631</v>
      </c>
      <c r="C9285" s="7" t="s">
        <v>2967</v>
      </c>
      <c r="D9285" s="14">
        <v>-33.080485000000003</v>
      </c>
      <c r="E9285" s="14">
        <v>23.925747999999999</v>
      </c>
      <c r="F9285" s="7" t="s">
        <v>2977</v>
      </c>
      <c r="G9285" s="7" t="s">
        <v>7443</v>
      </c>
      <c r="H9285" s="7" t="str">
        <f t="shared" si="291"/>
        <v>(-33.080485, 23.925748)</v>
      </c>
    </row>
    <row r="9286" spans="1:8" x14ac:dyDescent="0.25">
      <c r="A9286" s="7" t="str">
        <f t="shared" si="290"/>
        <v>TRIM: Eensaam - Public Siding (320218)</v>
      </c>
      <c r="B9286" s="7" t="s">
        <v>476</v>
      </c>
      <c r="C9286" s="7" t="s">
        <v>2967</v>
      </c>
      <c r="D9286" s="14">
        <v>-33.134652000000003</v>
      </c>
      <c r="E9286" s="14">
        <v>23.891704000000001</v>
      </c>
      <c r="F9286" s="7" t="s">
        <v>2977</v>
      </c>
      <c r="G9286" s="7" t="s">
        <v>7444</v>
      </c>
      <c r="H9286" s="7" t="str">
        <f t="shared" si="291"/>
        <v>(-33.134652, 23.891704)</v>
      </c>
    </row>
    <row r="9287" spans="1:8" x14ac:dyDescent="0.25">
      <c r="A9287" s="7" t="str">
        <f t="shared" si="290"/>
        <v>TRIM: Draaiberg - Public Siding (320226)</v>
      </c>
      <c r="B9287" s="7" t="s">
        <v>458</v>
      </c>
      <c r="C9287" s="7" t="s">
        <v>2967</v>
      </c>
      <c r="D9287" s="14">
        <v>-33.139052</v>
      </c>
      <c r="E9287" s="14">
        <v>23.865587000000001</v>
      </c>
      <c r="F9287" s="7" t="s">
        <v>2977</v>
      </c>
      <c r="G9287" s="7" t="s">
        <v>7445</v>
      </c>
      <c r="H9287" s="7" t="str">
        <f t="shared" si="291"/>
        <v>(-33.139052, 23.865587)</v>
      </c>
    </row>
    <row r="9288" spans="1:8" x14ac:dyDescent="0.25">
      <c r="A9288" s="7" t="str">
        <f t="shared" si="290"/>
        <v>TRIM: Mareevlakte - Public Siding (320234)</v>
      </c>
      <c r="B9288" s="7" t="s">
        <v>5084</v>
      </c>
      <c r="C9288" s="7" t="s">
        <v>2967</v>
      </c>
      <c r="D9288" s="14">
        <v>-32.937800000000003</v>
      </c>
      <c r="E9288" s="14">
        <v>25.820499999999999</v>
      </c>
      <c r="F9288" s="7" t="s">
        <v>2977</v>
      </c>
      <c r="G9288" s="7" t="s">
        <v>7446</v>
      </c>
      <c r="H9288" s="7" t="str">
        <f t="shared" si="291"/>
        <v>(-32.9378, 25.8205)</v>
      </c>
    </row>
    <row r="9289" spans="1:8" x14ac:dyDescent="0.25">
      <c r="A9289" s="7" t="str">
        <f t="shared" si="290"/>
        <v>TRIM: Fullarton - Public Siding (320242)</v>
      </c>
      <c r="B9289" s="7" t="s">
        <v>480</v>
      </c>
      <c r="C9289" s="7" t="s">
        <v>2967</v>
      </c>
      <c r="D9289" s="14">
        <v>-33.177263000000004</v>
      </c>
      <c r="E9289" s="14">
        <v>23.831882</v>
      </c>
      <c r="F9289" s="7" t="s">
        <v>2977</v>
      </c>
      <c r="G9289" s="7" t="s">
        <v>7447</v>
      </c>
      <c r="H9289" s="7" t="str">
        <f t="shared" si="291"/>
        <v>(-33.177263, 23.831882)</v>
      </c>
    </row>
    <row r="9290" spans="1:8" x14ac:dyDescent="0.25">
      <c r="A9290" s="7" t="str">
        <f t="shared" si="290"/>
        <v>TRIM: Knoetze - Public Siding (320269)</v>
      </c>
      <c r="B9290" s="7" t="s">
        <v>541</v>
      </c>
      <c r="C9290" s="7" t="s">
        <v>2967</v>
      </c>
      <c r="D9290" s="14">
        <v>-33.214060000000003</v>
      </c>
      <c r="E9290" s="14">
        <v>23.803056000000002</v>
      </c>
      <c r="F9290" s="7" t="s">
        <v>2977</v>
      </c>
      <c r="G9290" s="7" t="s">
        <v>7448</v>
      </c>
      <c r="H9290" s="7" t="str">
        <f t="shared" si="291"/>
        <v>(-33.21406, 23.803056)</v>
      </c>
    </row>
    <row r="9291" spans="1:8" x14ac:dyDescent="0.25">
      <c r="A9291" s="7" t="str">
        <f t="shared" si="290"/>
        <v>TRIM: Solitree - Public Siding (320277)</v>
      </c>
      <c r="B9291" s="7" t="s">
        <v>5085</v>
      </c>
      <c r="C9291" s="7" t="s">
        <v>2967</v>
      </c>
      <c r="D9291" s="14">
        <v>-33.233600000000003</v>
      </c>
      <c r="E9291" s="14">
        <v>23.712599999999998</v>
      </c>
      <c r="F9291" s="7" t="s">
        <v>2977</v>
      </c>
      <c r="G9291" s="7" t="s">
        <v>7449</v>
      </c>
      <c r="H9291" s="7" t="str">
        <f t="shared" si="291"/>
        <v>(-33.2336, 23.7126)</v>
      </c>
    </row>
    <row r="9292" spans="1:8" x14ac:dyDescent="0.25">
      <c r="A9292" s="7" t="str">
        <f t="shared" si="290"/>
        <v>TRIM: Oven - Public Siding (320293)</v>
      </c>
      <c r="B9292" s="7" t="s">
        <v>5086</v>
      </c>
      <c r="C9292" s="7" t="s">
        <v>2967</v>
      </c>
      <c r="D9292" s="14">
        <v>-33.243200000000002</v>
      </c>
      <c r="E9292" s="14">
        <v>23.662338999999999</v>
      </c>
      <c r="F9292" s="7" t="s">
        <v>2977</v>
      </c>
      <c r="G9292" s="7" t="s">
        <v>7450</v>
      </c>
      <c r="H9292" s="7" t="str">
        <f t="shared" si="291"/>
        <v>(-33.2432, 23.662339)</v>
      </c>
    </row>
    <row r="9293" spans="1:8" x14ac:dyDescent="0.25">
      <c r="A9293" s="7" t="str">
        <f t="shared" si="290"/>
        <v>TRIM: Skerpkop - Public Siding (320307)</v>
      </c>
      <c r="B9293" s="7" t="s">
        <v>665</v>
      </c>
      <c r="C9293" s="7" t="s">
        <v>2967</v>
      </c>
      <c r="D9293" s="14">
        <v>-33.251939</v>
      </c>
      <c r="E9293" s="14">
        <v>23.578968</v>
      </c>
      <c r="F9293" s="7" t="s">
        <v>2977</v>
      </c>
      <c r="G9293" s="7" t="s">
        <v>7451</v>
      </c>
      <c r="H9293" s="7" t="str">
        <f t="shared" si="291"/>
        <v>(-33.251939, 23.578968)</v>
      </c>
    </row>
    <row r="9294" spans="1:8" x14ac:dyDescent="0.25">
      <c r="A9294" s="7" t="str">
        <f t="shared" si="290"/>
        <v>TRIM: Antonie - Public Siding (320315)</v>
      </c>
      <c r="B9294" s="7" t="s">
        <v>397</v>
      </c>
      <c r="C9294" s="7" t="s">
        <v>2967</v>
      </c>
      <c r="D9294" s="14">
        <v>-33.341700000000003</v>
      </c>
      <c r="E9294" s="14">
        <v>23.337026999999999</v>
      </c>
      <c r="F9294" s="7" t="s">
        <v>2977</v>
      </c>
      <c r="G9294" s="7" t="s">
        <v>7452</v>
      </c>
      <c r="H9294" s="7" t="str">
        <f t="shared" si="291"/>
        <v>(-33.3417, 23.337027)</v>
      </c>
    </row>
    <row r="9295" spans="1:8" x14ac:dyDescent="0.25">
      <c r="A9295" s="7" t="str">
        <f t="shared" si="290"/>
        <v>TRIM: Vondeling - Public Siding (320331)</v>
      </c>
      <c r="B9295" s="7" t="s">
        <v>754</v>
      </c>
      <c r="C9295" s="7" t="s">
        <v>2967</v>
      </c>
      <c r="D9295" s="14">
        <v>-33.344828</v>
      </c>
      <c r="E9295" s="14">
        <v>23.12744</v>
      </c>
      <c r="F9295" s="7" t="s">
        <v>2977</v>
      </c>
      <c r="G9295" s="7" t="s">
        <v>7453</v>
      </c>
      <c r="H9295" s="7" t="str">
        <f t="shared" si="291"/>
        <v>(-33.344828, 23.12744)</v>
      </c>
    </row>
    <row r="9296" spans="1:8" x14ac:dyDescent="0.25">
      <c r="A9296" s="7" t="str">
        <f t="shared" si="290"/>
        <v>TRIM: Toorwater - Public Siding (320358)</v>
      </c>
      <c r="B9296" s="7" t="s">
        <v>1710</v>
      </c>
      <c r="C9296" s="7" t="s">
        <v>2967</v>
      </c>
      <c r="D9296" s="14">
        <v>-33.419390999999997</v>
      </c>
      <c r="E9296" s="14">
        <v>23.106867999999999</v>
      </c>
      <c r="F9296" s="7" t="s">
        <v>2977</v>
      </c>
      <c r="G9296" s="7" t="s">
        <v>7454</v>
      </c>
      <c r="H9296" s="7" t="str">
        <f t="shared" si="291"/>
        <v>(-33.419391, 23.106868)</v>
      </c>
    </row>
    <row r="9297" spans="1:8" x14ac:dyDescent="0.25">
      <c r="A9297" s="7" t="str">
        <f t="shared" si="290"/>
        <v>TRIM: Struisvogel - Public Siding (320366)</v>
      </c>
      <c r="B9297" s="7" t="s">
        <v>1702</v>
      </c>
      <c r="C9297" s="7" t="s">
        <v>2967</v>
      </c>
      <c r="D9297" s="14">
        <v>-33.464351999999998</v>
      </c>
      <c r="E9297" s="14">
        <v>22.970110999999999</v>
      </c>
      <c r="F9297" s="7" t="s">
        <v>2977</v>
      </c>
      <c r="G9297" s="7" t="s">
        <v>7455</v>
      </c>
      <c r="H9297" s="7" t="str">
        <f t="shared" si="291"/>
        <v>(-33.464352, 22.970111)</v>
      </c>
    </row>
    <row r="9298" spans="1:8" x14ac:dyDescent="0.25">
      <c r="A9298" s="7" t="str">
        <f t="shared" si="290"/>
        <v>TRIM: Snyberg - Public Siding (320382)</v>
      </c>
      <c r="B9298" s="7" t="s">
        <v>1675</v>
      </c>
      <c r="C9298" s="7" t="s">
        <v>2967</v>
      </c>
      <c r="D9298" s="14">
        <v>-33.481225000000002</v>
      </c>
      <c r="E9298" s="14">
        <v>22.880378</v>
      </c>
      <c r="F9298" s="7" t="s">
        <v>2977</v>
      </c>
      <c r="G9298" s="7" t="s">
        <v>7456</v>
      </c>
      <c r="H9298" s="7" t="str">
        <f t="shared" si="291"/>
        <v>(-33.481225, 22.880378)</v>
      </c>
    </row>
    <row r="9299" spans="1:8" x14ac:dyDescent="0.25">
      <c r="A9299" s="7" t="str">
        <f t="shared" si="290"/>
        <v>TRIM: Scholtz - Public Siding (320404)</v>
      </c>
      <c r="B9299" s="7" t="s">
        <v>1666</v>
      </c>
      <c r="C9299" s="7" t="s">
        <v>2967</v>
      </c>
      <c r="D9299" s="14">
        <v>-33.490907</v>
      </c>
      <c r="E9299" s="14">
        <v>22.849329000000001</v>
      </c>
      <c r="F9299" s="7" t="s">
        <v>2977</v>
      </c>
      <c r="G9299" s="7" t="s">
        <v>7457</v>
      </c>
      <c r="H9299" s="7" t="str">
        <f t="shared" si="291"/>
        <v>(-33.490907, 22.849329)</v>
      </c>
    </row>
    <row r="9300" spans="1:8" x14ac:dyDescent="0.25">
      <c r="A9300" s="7" t="str">
        <f t="shared" si="290"/>
        <v>TRIM: Rooiloop - Public Siding (320412)</v>
      </c>
      <c r="B9300" s="7" t="s">
        <v>1686</v>
      </c>
      <c r="C9300" s="7" t="s">
        <v>2967</v>
      </c>
      <c r="D9300" s="14">
        <v>-33.481675000000003</v>
      </c>
      <c r="E9300" s="14">
        <v>22.792852</v>
      </c>
      <c r="F9300" s="7" t="s">
        <v>2977</v>
      </c>
      <c r="G9300" s="7" t="s">
        <v>7458</v>
      </c>
      <c r="H9300" s="7" t="str">
        <f t="shared" si="291"/>
        <v>(-33.481675, 22.792852)</v>
      </c>
    </row>
    <row r="9301" spans="1:8" x14ac:dyDescent="0.25">
      <c r="A9301" s="7" t="str">
        <f t="shared" si="290"/>
        <v>TRIM: Vlakteplaas - Public Siding (320447)</v>
      </c>
      <c r="B9301" s="7" t="s">
        <v>1700</v>
      </c>
      <c r="C9301" s="7" t="s">
        <v>2967</v>
      </c>
      <c r="D9301" s="14">
        <v>-33.499400000000001</v>
      </c>
      <c r="E9301" s="14">
        <v>22.695674</v>
      </c>
      <c r="F9301" s="7" t="s">
        <v>2977</v>
      </c>
      <c r="G9301" s="7" t="s">
        <v>7459</v>
      </c>
      <c r="H9301" s="7" t="str">
        <f t="shared" si="291"/>
        <v>(-33.4994, 22.695674)</v>
      </c>
    </row>
    <row r="9302" spans="1:8" x14ac:dyDescent="0.25">
      <c r="A9302" s="7" t="str">
        <f t="shared" si="290"/>
        <v>TRIM: Stomptdrift - Public Siding (320455)</v>
      </c>
      <c r="B9302" s="7" t="s">
        <v>5087</v>
      </c>
      <c r="C9302" s="7" t="s">
        <v>2967</v>
      </c>
      <c r="D9302" s="14">
        <v>-33.053400000000003</v>
      </c>
      <c r="E9302" s="14">
        <v>24.0457</v>
      </c>
      <c r="F9302" s="7" t="s">
        <v>2977</v>
      </c>
      <c r="G9302" s="7" t="s">
        <v>7460</v>
      </c>
      <c r="H9302" s="7" t="str">
        <f t="shared" si="291"/>
        <v>(-33.0534, 24.0457)</v>
      </c>
    </row>
    <row r="9303" spans="1:8" x14ac:dyDescent="0.25">
      <c r="A9303" s="7" t="str">
        <f t="shared" si="290"/>
        <v>TRIM: Middelplaas - Public Siding (320463)</v>
      </c>
      <c r="B9303" s="7" t="s">
        <v>1657</v>
      </c>
      <c r="C9303" s="7" t="s">
        <v>2967</v>
      </c>
      <c r="D9303" s="14">
        <v>-33.527915</v>
      </c>
      <c r="E9303" s="14">
        <v>22.549496999999999</v>
      </c>
      <c r="F9303" s="7" t="s">
        <v>2977</v>
      </c>
      <c r="G9303" s="7" t="s">
        <v>7461</v>
      </c>
      <c r="H9303" s="7" t="str">
        <f t="shared" si="291"/>
        <v>(-33.527915, 22.549497)</v>
      </c>
    </row>
    <row r="9304" spans="1:8" x14ac:dyDescent="0.25">
      <c r="A9304" s="7" t="str">
        <f t="shared" si="290"/>
        <v>TRIM: Delport - Public Siding (320498)</v>
      </c>
      <c r="B9304" s="7" t="s">
        <v>1563</v>
      </c>
      <c r="C9304" s="7" t="s">
        <v>2967</v>
      </c>
      <c r="D9304" s="14">
        <v>-33.525686</v>
      </c>
      <c r="E9304" s="14">
        <v>22.513341</v>
      </c>
      <c r="F9304" s="7" t="s">
        <v>2977</v>
      </c>
      <c r="G9304" s="7" t="s">
        <v>7462</v>
      </c>
      <c r="H9304" s="7" t="str">
        <f t="shared" si="291"/>
        <v>(-33.525686, 22.513341)</v>
      </c>
    </row>
    <row r="9305" spans="1:8" x14ac:dyDescent="0.25">
      <c r="A9305" s="7" t="str">
        <f t="shared" si="290"/>
        <v>TRIM: Hazenjacht - Public Siding (320501)</v>
      </c>
      <c r="B9305" s="7" t="s">
        <v>1585</v>
      </c>
      <c r="C9305" s="7" t="s">
        <v>2967</v>
      </c>
      <c r="D9305" s="14">
        <v>-33.561208000000001</v>
      </c>
      <c r="E9305" s="14">
        <v>22.409223999999998</v>
      </c>
      <c r="F9305" s="7" t="s">
        <v>2977</v>
      </c>
      <c r="G9305" s="7" t="s">
        <v>7463</v>
      </c>
      <c r="H9305" s="7" t="str">
        <f t="shared" si="291"/>
        <v>(-33.561208, 22.409224)</v>
      </c>
    </row>
    <row r="9306" spans="1:8" x14ac:dyDescent="0.25">
      <c r="A9306" s="7" t="str">
        <f t="shared" si="290"/>
        <v>TRIM: Vanwykskraal - Public Siding (320528)</v>
      </c>
      <c r="B9306" s="7" t="s">
        <v>5088</v>
      </c>
      <c r="C9306" s="7" t="s">
        <v>2967</v>
      </c>
      <c r="D9306" s="14">
        <v>-33.570011000000001</v>
      </c>
      <c r="E9306" s="14">
        <v>22.348800000000001</v>
      </c>
      <c r="F9306" s="7" t="s">
        <v>2977</v>
      </c>
      <c r="G9306" s="7" t="s">
        <v>7464</v>
      </c>
      <c r="H9306" s="7" t="str">
        <f t="shared" si="291"/>
        <v>(-33.570011, 22.3488)</v>
      </c>
    </row>
    <row r="9307" spans="1:8" x14ac:dyDescent="0.25">
      <c r="A9307" s="7" t="str">
        <f t="shared" si="290"/>
        <v>TRIM: Stolsvlakte - Public Siding (320544)</v>
      </c>
      <c r="B9307" s="7" t="s">
        <v>1703</v>
      </c>
      <c r="C9307" s="7" t="s">
        <v>2967</v>
      </c>
      <c r="D9307" s="14">
        <v>-33.580758000000003</v>
      </c>
      <c r="E9307" s="14">
        <v>22.311654999999998</v>
      </c>
      <c r="F9307" s="7" t="s">
        <v>2977</v>
      </c>
      <c r="G9307" s="7" t="s">
        <v>7465</v>
      </c>
      <c r="H9307" s="7" t="str">
        <f t="shared" si="291"/>
        <v>(-33.580758, 22.311655)</v>
      </c>
    </row>
    <row r="9308" spans="1:8" x14ac:dyDescent="0.25">
      <c r="A9308" s="7" t="str">
        <f t="shared" si="290"/>
        <v>TRIM: Friesland - Public Siding (320552)</v>
      </c>
      <c r="B9308" s="7" t="s">
        <v>1575</v>
      </c>
      <c r="C9308" s="7" t="s">
        <v>2967</v>
      </c>
      <c r="D9308" s="14">
        <v>-33.635074000000003</v>
      </c>
      <c r="E9308" s="14">
        <v>22.218547000000001</v>
      </c>
      <c r="F9308" s="7" t="s">
        <v>2977</v>
      </c>
      <c r="G9308" s="7" t="s">
        <v>7466</v>
      </c>
      <c r="H9308" s="7" t="str">
        <f t="shared" si="291"/>
        <v>(-33.635074, 22.218547)</v>
      </c>
    </row>
    <row r="9309" spans="1:8" x14ac:dyDescent="0.25">
      <c r="A9309" s="7" t="str">
        <f t="shared" si="290"/>
        <v>TRIM: Kandelaars - Public Siding (320579)</v>
      </c>
      <c r="B9309" s="7" t="s">
        <v>1594</v>
      </c>
      <c r="C9309" s="7" t="s">
        <v>2967</v>
      </c>
      <c r="D9309" s="14">
        <v>-33.685827000000003</v>
      </c>
      <c r="E9309" s="14">
        <v>22.254052999999999</v>
      </c>
      <c r="F9309" s="7" t="s">
        <v>2977</v>
      </c>
      <c r="G9309" s="7" t="s">
        <v>7467</v>
      </c>
      <c r="H9309" s="7" t="str">
        <f t="shared" si="291"/>
        <v>(-33.685827, 22.254053)</v>
      </c>
    </row>
    <row r="9310" spans="1:8" x14ac:dyDescent="0.25">
      <c r="A9310" s="7" t="str">
        <f t="shared" si="290"/>
        <v>TRIM: Blossoms - Public Siding (320595)</v>
      </c>
      <c r="B9310" s="7" t="s">
        <v>1543</v>
      </c>
      <c r="C9310" s="7" t="s">
        <v>2967</v>
      </c>
      <c r="D9310" s="14">
        <v>-33.740687000000001</v>
      </c>
      <c r="E9310" s="14">
        <v>22.291791</v>
      </c>
      <c r="F9310" s="7" t="s">
        <v>2977</v>
      </c>
      <c r="G9310" s="7" t="s">
        <v>7468</v>
      </c>
      <c r="H9310" s="7" t="str">
        <f t="shared" si="291"/>
        <v>(-33.740687, 22.291791)</v>
      </c>
    </row>
    <row r="9311" spans="1:8" x14ac:dyDescent="0.25">
      <c r="A9311" s="7" t="str">
        <f t="shared" si="290"/>
        <v>TRIM: Zebra - Public Siding (320609)</v>
      </c>
      <c r="B9311" s="7" t="s">
        <v>1719</v>
      </c>
      <c r="C9311" s="7" t="s">
        <v>2967</v>
      </c>
      <c r="D9311" s="14">
        <v>-33.764037999999999</v>
      </c>
      <c r="E9311" s="14">
        <v>22.316141999999999</v>
      </c>
      <c r="F9311" s="7" t="s">
        <v>2977</v>
      </c>
      <c r="G9311" s="7" t="s">
        <v>7469</v>
      </c>
      <c r="H9311" s="7" t="str">
        <f t="shared" si="291"/>
        <v>(-33.764038, 22.316142)</v>
      </c>
    </row>
    <row r="9312" spans="1:8" x14ac:dyDescent="0.25">
      <c r="A9312" s="7" t="str">
        <f t="shared" si="290"/>
        <v>TRIM: Holgate - Public Siding (320617)</v>
      </c>
      <c r="B9312" s="7" t="s">
        <v>1580</v>
      </c>
      <c r="C9312" s="7" t="s">
        <v>2967</v>
      </c>
      <c r="D9312" s="14">
        <v>-33.814138999999997</v>
      </c>
      <c r="E9312" s="14">
        <v>22.353003999999999</v>
      </c>
      <c r="F9312" s="7" t="s">
        <v>2977</v>
      </c>
      <c r="G9312" s="7" t="s">
        <v>7470</v>
      </c>
      <c r="H9312" s="7" t="str">
        <f t="shared" si="291"/>
        <v>(-33.814139, 22.353004)</v>
      </c>
    </row>
    <row r="9313" spans="1:8" x14ac:dyDescent="0.25">
      <c r="A9313" s="7" t="str">
        <f t="shared" si="290"/>
        <v>TRIM: Oupad - Public Siding (320633)</v>
      </c>
      <c r="B9313" s="7" t="s">
        <v>1663</v>
      </c>
      <c r="C9313" s="7" t="s">
        <v>2967</v>
      </c>
      <c r="D9313" s="14">
        <v>-33.870536999999999</v>
      </c>
      <c r="E9313" s="14">
        <v>22.443581999999999</v>
      </c>
      <c r="F9313" s="7" t="s">
        <v>2977</v>
      </c>
      <c r="G9313" s="7" t="s">
        <v>7471</v>
      </c>
      <c r="H9313" s="7" t="str">
        <f t="shared" si="291"/>
        <v>(-33.870537, 22.443582)</v>
      </c>
    </row>
    <row r="9314" spans="1:8" x14ac:dyDescent="0.25">
      <c r="A9314" s="7" t="str">
        <f t="shared" si="290"/>
        <v>TRIM: Power - Public Siding (320668)</v>
      </c>
      <c r="B9314" s="7" t="s">
        <v>1646</v>
      </c>
      <c r="C9314" s="7" t="s">
        <v>2967</v>
      </c>
      <c r="D9314" s="14">
        <v>-33.925812000000001</v>
      </c>
      <c r="E9314" s="14">
        <v>22.448461999999999</v>
      </c>
      <c r="F9314" s="7" t="s">
        <v>2977</v>
      </c>
      <c r="G9314" s="7" t="s">
        <v>7472</v>
      </c>
      <c r="H9314" s="7" t="str">
        <f t="shared" si="291"/>
        <v>(-33.925812, 22.448462)</v>
      </c>
    </row>
    <row r="9315" spans="1:8" x14ac:dyDescent="0.25">
      <c r="A9315" s="7" t="str">
        <f t="shared" si="290"/>
        <v>TRIM: Gwaing - Public Siding (320684)</v>
      </c>
      <c r="B9315" s="7" t="s">
        <v>5089</v>
      </c>
      <c r="C9315" s="7" t="s">
        <v>2967</v>
      </c>
      <c r="D9315" s="14">
        <v>-34.005979000000004</v>
      </c>
      <c r="E9315" s="14">
        <v>22.419291999999999</v>
      </c>
      <c r="F9315" s="7" t="s">
        <v>2977</v>
      </c>
      <c r="G9315" s="7" t="s">
        <v>7473</v>
      </c>
      <c r="H9315" s="7" t="str">
        <f t="shared" si="291"/>
        <v>(-34.005979, 22.419292)</v>
      </c>
    </row>
    <row r="9316" spans="1:8" x14ac:dyDescent="0.25">
      <c r="A9316" s="7" t="str">
        <f t="shared" si="290"/>
        <v>TRIM: Skimmelkrans - Public Siding (320692)</v>
      </c>
      <c r="B9316" s="7" t="s">
        <v>1671</v>
      </c>
      <c r="C9316" s="7" t="s">
        <v>2967</v>
      </c>
      <c r="D9316" s="14">
        <v>-34.025427000000001</v>
      </c>
      <c r="E9316" s="14">
        <v>22.380800000000001</v>
      </c>
      <c r="F9316" s="7" t="s">
        <v>2977</v>
      </c>
      <c r="G9316" s="7" t="s">
        <v>7474</v>
      </c>
      <c r="H9316" s="7" t="str">
        <f t="shared" si="291"/>
        <v>(-34.025427, 22.3808)</v>
      </c>
    </row>
    <row r="9317" spans="1:8" x14ac:dyDescent="0.25">
      <c r="A9317" s="7" t="str">
        <f t="shared" si="290"/>
        <v>TRIM: Outeniekwa - Public Siding (320706)</v>
      </c>
      <c r="B9317" s="7" t="s">
        <v>5090</v>
      </c>
      <c r="C9317" s="7" t="s">
        <v>2967</v>
      </c>
      <c r="D9317" s="14">
        <v>-34.031289000000001</v>
      </c>
      <c r="E9317" s="14">
        <v>22.313247</v>
      </c>
      <c r="F9317" s="7" t="s">
        <v>2977</v>
      </c>
      <c r="G9317" s="7" t="s">
        <v>7475</v>
      </c>
      <c r="H9317" s="7" t="str">
        <f t="shared" si="291"/>
        <v>(-34.031289, 22.313247)</v>
      </c>
    </row>
    <row r="9318" spans="1:8" x14ac:dyDescent="0.25">
      <c r="A9318" s="7" t="str">
        <f t="shared" si="290"/>
        <v>TRIM: Tergniet - Public Siding (320722)</v>
      </c>
      <c r="B9318" s="7" t="s">
        <v>1709</v>
      </c>
      <c r="C9318" s="7" t="s">
        <v>2967</v>
      </c>
      <c r="D9318" s="14">
        <v>-34.067408999999998</v>
      </c>
      <c r="E9318" s="14">
        <v>22.196511000000001</v>
      </c>
      <c r="F9318" s="7" t="s">
        <v>2977</v>
      </c>
      <c r="G9318" s="7" t="s">
        <v>7476</v>
      </c>
      <c r="H9318" s="7" t="str">
        <f t="shared" si="291"/>
        <v>(-34.067409, 22.196511)</v>
      </c>
    </row>
    <row r="9319" spans="1:8" x14ac:dyDescent="0.25">
      <c r="A9319" s="7" t="str">
        <f t="shared" si="290"/>
        <v>TRIM: Reebok - Public Siding (320749)</v>
      </c>
      <c r="B9319" s="7" t="s">
        <v>5091</v>
      </c>
      <c r="C9319" s="7" t="s">
        <v>2967</v>
      </c>
      <c r="D9319" s="14">
        <v>-34.076534000000002</v>
      </c>
      <c r="E9319" s="14">
        <v>22.172319999999999</v>
      </c>
      <c r="F9319" s="7" t="s">
        <v>2977</v>
      </c>
      <c r="G9319" s="7" t="s">
        <v>7477</v>
      </c>
      <c r="H9319" s="7" t="str">
        <f t="shared" si="291"/>
        <v>(-34.076534, 22.17232)</v>
      </c>
    </row>
    <row r="9320" spans="1:8" x14ac:dyDescent="0.25">
      <c r="A9320" s="7" t="str">
        <f t="shared" si="290"/>
        <v>TRIM: Klein-Brakrivier - Public Siding (320757)</v>
      </c>
      <c r="B9320" s="7" t="s">
        <v>1609</v>
      </c>
      <c r="C9320" s="7" t="s">
        <v>2967</v>
      </c>
      <c r="D9320" s="14">
        <v>-34.087277</v>
      </c>
      <c r="E9320" s="14">
        <v>22.148163</v>
      </c>
      <c r="F9320" s="7" t="s">
        <v>2977</v>
      </c>
      <c r="G9320" s="7" t="s">
        <v>7478</v>
      </c>
      <c r="H9320" s="7" t="str">
        <f t="shared" si="291"/>
        <v>(-34.087277, 22.148163)</v>
      </c>
    </row>
    <row r="9321" spans="1:8" x14ac:dyDescent="0.25">
      <c r="A9321" s="7" t="str">
        <f t="shared" si="290"/>
        <v>TRIM: Victoria Bay - Public Siding (320773)</v>
      </c>
      <c r="B9321" s="7" t="s">
        <v>5092</v>
      </c>
      <c r="C9321" s="7" t="s">
        <v>2967</v>
      </c>
      <c r="D9321" s="14">
        <v>-34.003805</v>
      </c>
      <c r="E9321" s="14">
        <v>22.550248</v>
      </c>
      <c r="F9321" s="7" t="s">
        <v>2977</v>
      </c>
      <c r="G9321" s="7" t="s">
        <v>7479</v>
      </c>
      <c r="H9321" s="7" t="str">
        <f t="shared" si="291"/>
        <v>(-34.003805, 22.550248)</v>
      </c>
    </row>
    <row r="9322" spans="1:8" x14ac:dyDescent="0.25">
      <c r="A9322" s="7" t="str">
        <f t="shared" si="290"/>
        <v>TRIM: Fairy Knowe - Public Siding (320781)</v>
      </c>
      <c r="B9322" s="7" t="s">
        <v>2439</v>
      </c>
      <c r="C9322" s="7" t="s">
        <v>2967</v>
      </c>
      <c r="D9322" s="14">
        <v>-33.992792999999999</v>
      </c>
      <c r="E9322" s="14">
        <v>22.598576000000001</v>
      </c>
      <c r="F9322" s="7" t="s">
        <v>2977</v>
      </c>
      <c r="G9322" s="7" t="s">
        <v>7480</v>
      </c>
      <c r="H9322" s="7" t="str">
        <f t="shared" si="291"/>
        <v>(-33.992793, 22.598576)</v>
      </c>
    </row>
    <row r="9323" spans="1:8" x14ac:dyDescent="0.25">
      <c r="A9323" s="7" t="str">
        <f t="shared" si="290"/>
        <v>TRIM: Serpentine - Public Siding (320803)</v>
      </c>
      <c r="B9323" s="7" t="s">
        <v>1667</v>
      </c>
      <c r="C9323" s="7" t="s">
        <v>2967</v>
      </c>
      <c r="D9323" s="14">
        <v>-33.988016999999999</v>
      </c>
      <c r="E9323" s="14">
        <v>22.627927</v>
      </c>
      <c r="F9323" s="7" t="s">
        <v>2977</v>
      </c>
      <c r="G9323" s="7" t="s">
        <v>7481</v>
      </c>
      <c r="H9323" s="7" t="str">
        <f t="shared" si="291"/>
        <v>(-33.988017, 22.627927)</v>
      </c>
    </row>
    <row r="9324" spans="1:8" x14ac:dyDescent="0.25">
      <c r="A9324" s="7" t="str">
        <f t="shared" si="290"/>
        <v>TRIM: Duiwerivier - Public Siding (320838)</v>
      </c>
      <c r="B9324" s="7" t="s">
        <v>2438</v>
      </c>
      <c r="C9324" s="7" t="s">
        <v>2967</v>
      </c>
      <c r="D9324" s="14">
        <v>-33.987229999999997</v>
      </c>
      <c r="E9324" s="14">
        <v>22.651630999999998</v>
      </c>
      <c r="F9324" s="7" t="s">
        <v>2977</v>
      </c>
      <c r="G9324" s="7" t="s">
        <v>7482</v>
      </c>
      <c r="H9324" s="7" t="str">
        <f t="shared" si="291"/>
        <v>(-33.98723, 22.651631)</v>
      </c>
    </row>
    <row r="9325" spans="1:8" x14ac:dyDescent="0.25">
      <c r="A9325" s="7" t="str">
        <f t="shared" si="290"/>
        <v>TRIM: Rondevlei - Public Siding (320846)</v>
      </c>
      <c r="B9325" s="7" t="s">
        <v>1685</v>
      </c>
      <c r="C9325" s="7" t="s">
        <v>2967</v>
      </c>
      <c r="D9325" s="14">
        <v>-33.984419000000003</v>
      </c>
      <c r="E9325" s="14">
        <v>22.696770000000001</v>
      </c>
      <c r="F9325" s="7" t="s">
        <v>2977</v>
      </c>
      <c r="G9325" s="7" t="s">
        <v>7483</v>
      </c>
      <c r="H9325" s="7" t="str">
        <f t="shared" si="291"/>
        <v>(-33.984419, 22.69677)</v>
      </c>
    </row>
    <row r="9326" spans="1:8" x14ac:dyDescent="0.25">
      <c r="A9326" s="7" t="str">
        <f t="shared" si="290"/>
        <v>TRIM: Dennebos - Public Siding (320854)</v>
      </c>
      <c r="B9326" s="7" t="s">
        <v>1564</v>
      </c>
      <c r="C9326" s="7" t="s">
        <v>2967</v>
      </c>
      <c r="D9326" s="14">
        <v>-33.989026000000003</v>
      </c>
      <c r="E9326" s="14">
        <v>22.719318000000001</v>
      </c>
      <c r="F9326" s="7" t="s">
        <v>2977</v>
      </c>
      <c r="G9326" s="7" t="s">
        <v>7484</v>
      </c>
      <c r="H9326" s="7" t="str">
        <f t="shared" si="291"/>
        <v>(-33.989026, 22.719318)</v>
      </c>
    </row>
    <row r="9327" spans="1:8" x14ac:dyDescent="0.25">
      <c r="A9327" s="7" t="str">
        <f t="shared" si="290"/>
        <v>TRIM: Swartvlei - Public Siding (320889)</v>
      </c>
      <c r="B9327" s="7" t="s">
        <v>1711</v>
      </c>
      <c r="C9327" s="7" t="s">
        <v>2967</v>
      </c>
      <c r="D9327" s="14">
        <v>-34.002281000000004</v>
      </c>
      <c r="E9327" s="14">
        <v>22.740922999999999</v>
      </c>
      <c r="F9327" s="7" t="s">
        <v>2977</v>
      </c>
      <c r="G9327" s="7" t="s">
        <v>7485</v>
      </c>
      <c r="H9327" s="7" t="str">
        <f t="shared" si="291"/>
        <v>(-34.002281, 22.740923)</v>
      </c>
    </row>
    <row r="9328" spans="1:8" x14ac:dyDescent="0.25">
      <c r="A9328" s="7" t="str">
        <f t="shared" si="290"/>
        <v>TRIM: Bleshoender - Public Siding (320897)</v>
      </c>
      <c r="B9328" s="7" t="s">
        <v>1534</v>
      </c>
      <c r="C9328" s="7" t="s">
        <v>2967</v>
      </c>
      <c r="D9328" s="14">
        <v>-34.007480999999999</v>
      </c>
      <c r="E9328" s="14">
        <v>22.748646999999998</v>
      </c>
      <c r="F9328" s="7" t="s">
        <v>2977</v>
      </c>
      <c r="G9328" s="7" t="s">
        <v>7486</v>
      </c>
      <c r="H9328" s="7" t="str">
        <f t="shared" si="291"/>
        <v>(-34.007481, 22.748647)</v>
      </c>
    </row>
    <row r="9329" spans="1:8" x14ac:dyDescent="0.25">
      <c r="A9329" s="7" t="str">
        <f t="shared" si="290"/>
        <v>TRIM: Sedgefield - Public Siding (320919)</v>
      </c>
      <c r="B9329" s="7" t="s">
        <v>1668</v>
      </c>
      <c r="C9329" s="7" t="s">
        <v>2967</v>
      </c>
      <c r="D9329" s="14">
        <v>-34.013261</v>
      </c>
      <c r="E9329" s="14">
        <v>22.803894</v>
      </c>
      <c r="F9329" s="7" t="s">
        <v>2977</v>
      </c>
      <c r="G9329" s="7" t="s">
        <v>7487</v>
      </c>
      <c r="H9329" s="7" t="str">
        <f t="shared" si="291"/>
        <v>(-34.013261, 22.803894)</v>
      </c>
    </row>
    <row r="9330" spans="1:8" x14ac:dyDescent="0.25">
      <c r="A9330" s="7" t="str">
        <f t="shared" si="290"/>
        <v>TRIM: Ruigtevlei - Public Siding (320935)</v>
      </c>
      <c r="B9330" s="7" t="s">
        <v>1687</v>
      </c>
      <c r="C9330" s="7" t="s">
        <v>2967</v>
      </c>
      <c r="D9330" s="14">
        <v>-34.022981000000001</v>
      </c>
      <c r="E9330" s="14">
        <v>22.856707</v>
      </c>
      <c r="F9330" s="7" t="s">
        <v>2977</v>
      </c>
      <c r="G9330" s="7" t="s">
        <v>7488</v>
      </c>
      <c r="H9330" s="7" t="str">
        <f t="shared" si="291"/>
        <v>(-34.022981, 22.856707)</v>
      </c>
    </row>
    <row r="9331" spans="1:8" x14ac:dyDescent="0.25">
      <c r="A9331" s="7" t="str">
        <f t="shared" si="290"/>
        <v>TRIM: Mielierug - Public Siding (320943)</v>
      </c>
      <c r="B9331" s="7" t="s">
        <v>5093</v>
      </c>
      <c r="C9331" s="7" t="s">
        <v>2967</v>
      </c>
      <c r="D9331" s="14">
        <v>-34.028784000000002</v>
      </c>
      <c r="E9331" s="14">
        <v>22.889016999999999</v>
      </c>
      <c r="F9331" s="7" t="s">
        <v>2977</v>
      </c>
      <c r="G9331" s="7" t="s">
        <v>7489</v>
      </c>
      <c r="H9331" s="7" t="str">
        <f t="shared" si="291"/>
        <v>(-34.028784, 22.889017)</v>
      </c>
    </row>
    <row r="9332" spans="1:8" x14ac:dyDescent="0.25">
      <c r="A9332" s="7" t="str">
        <f t="shared" si="290"/>
        <v>TRIM: Goukamma - Public Siding (320951)</v>
      </c>
      <c r="B9332" s="7" t="s">
        <v>1570</v>
      </c>
      <c r="C9332" s="7" t="s">
        <v>2967</v>
      </c>
      <c r="D9332" s="14">
        <v>-34.036212999999996</v>
      </c>
      <c r="E9332" s="14">
        <v>22.941201</v>
      </c>
      <c r="F9332" s="7" t="s">
        <v>2977</v>
      </c>
      <c r="G9332" s="7" t="s">
        <v>7490</v>
      </c>
      <c r="H9332" s="7" t="str">
        <f t="shared" si="291"/>
        <v>(-34.036213, 22.941201)</v>
      </c>
    </row>
    <row r="9333" spans="1:8" x14ac:dyDescent="0.25">
      <c r="A9333" s="7" t="str">
        <f t="shared" si="290"/>
        <v>TRIM: Keytersnek - Public Siding (320986)</v>
      </c>
      <c r="B9333" s="7" t="s">
        <v>1592</v>
      </c>
      <c r="C9333" s="7" t="s">
        <v>2967</v>
      </c>
      <c r="D9333" s="14">
        <v>-34.039290999999999</v>
      </c>
      <c r="E9333" s="14">
        <v>22.977962999999999</v>
      </c>
      <c r="F9333" s="7" t="s">
        <v>2977</v>
      </c>
      <c r="G9333" s="7" t="s">
        <v>7491</v>
      </c>
      <c r="H9333" s="7" t="str">
        <f t="shared" si="291"/>
        <v>(-34.039291, 22.977963)</v>
      </c>
    </row>
    <row r="9334" spans="1:8" x14ac:dyDescent="0.25">
      <c r="A9334" s="7" t="str">
        <f t="shared" si="290"/>
        <v>TRIM: Belvidere - Public Siding (320994)</v>
      </c>
      <c r="B9334" s="7" t="s">
        <v>5094</v>
      </c>
      <c r="C9334" s="7" t="s">
        <v>2967</v>
      </c>
      <c r="D9334" s="14">
        <v>-34.046799999999998</v>
      </c>
      <c r="E9334" s="14">
        <v>22.991700000000002</v>
      </c>
      <c r="F9334" s="7" t="s">
        <v>2977</v>
      </c>
      <c r="G9334" s="7" t="s">
        <v>7492</v>
      </c>
      <c r="H9334" s="7" t="str">
        <f t="shared" si="291"/>
        <v>(-34.0468, 22.9917)</v>
      </c>
    </row>
    <row r="9335" spans="1:8" x14ac:dyDescent="0.25">
      <c r="A9335" s="7" t="str">
        <f t="shared" si="290"/>
        <v>TRIM: Brenton - Public Siding (321001)</v>
      </c>
      <c r="B9335" s="7" t="s">
        <v>1550</v>
      </c>
      <c r="C9335" s="7" t="s">
        <v>2967</v>
      </c>
      <c r="D9335" s="14">
        <v>-34.056511</v>
      </c>
      <c r="E9335" s="14">
        <v>23.020361999999999</v>
      </c>
      <c r="F9335" s="7" t="s">
        <v>2977</v>
      </c>
      <c r="G9335" s="7" t="s">
        <v>7493</v>
      </c>
      <c r="H9335" s="7" t="str">
        <f t="shared" si="291"/>
        <v>(-34.056511, 23.020362)</v>
      </c>
    </row>
    <row r="9336" spans="1:8" x14ac:dyDescent="0.25">
      <c r="A9336" s="7" t="str">
        <f t="shared" si="290"/>
        <v>TRIM: Kansa - Public Siding (321036)</v>
      </c>
      <c r="B9336" s="7" t="s">
        <v>5095</v>
      </c>
      <c r="C9336" s="7" t="s">
        <v>2967</v>
      </c>
      <c r="D9336" s="14">
        <v>-33.619832000000002</v>
      </c>
      <c r="E9336" s="14">
        <v>22.160862000000002</v>
      </c>
      <c r="F9336" s="7" t="s">
        <v>2977</v>
      </c>
      <c r="G9336" s="7" t="s">
        <v>7494</v>
      </c>
      <c r="H9336" s="7" t="str">
        <f t="shared" si="291"/>
        <v>(-33.619832, 22.160862)</v>
      </c>
    </row>
    <row r="9337" spans="1:8" x14ac:dyDescent="0.25">
      <c r="A9337" s="7" t="str">
        <f t="shared" si="290"/>
        <v>TRIM: Armoed - Public Siding (321044)</v>
      </c>
      <c r="B9337" s="7" t="s">
        <v>5096</v>
      </c>
      <c r="C9337" s="7" t="s">
        <v>2967</v>
      </c>
      <c r="D9337" s="14">
        <v>-33.627007999999996</v>
      </c>
      <c r="E9337" s="14">
        <v>22.10595</v>
      </c>
      <c r="F9337" s="7" t="s">
        <v>2977</v>
      </c>
      <c r="G9337" s="7" t="s">
        <v>7495</v>
      </c>
      <c r="H9337" s="7" t="str">
        <f t="shared" si="291"/>
        <v>(-33.627008, 22.10595)</v>
      </c>
    </row>
    <row r="9338" spans="1:8" x14ac:dyDescent="0.25">
      <c r="A9338" s="7" t="str">
        <f t="shared" si="290"/>
        <v>TRIM: Wynandsrivier - Public Siding (321052)</v>
      </c>
      <c r="B9338" s="7" t="s">
        <v>5097</v>
      </c>
      <c r="C9338" s="7" t="s">
        <v>2967</v>
      </c>
      <c r="D9338" s="14">
        <v>-33.616137000000002</v>
      </c>
      <c r="E9338" s="14">
        <v>22.062422999999999</v>
      </c>
      <c r="F9338" s="7" t="s">
        <v>2977</v>
      </c>
      <c r="G9338" s="7" t="s">
        <v>7496</v>
      </c>
      <c r="H9338" s="7" t="str">
        <f t="shared" si="291"/>
        <v>(-33.616137, 22.062423)</v>
      </c>
    </row>
    <row r="9339" spans="1:8" x14ac:dyDescent="0.25">
      <c r="A9339" s="7" t="str">
        <f t="shared" si="290"/>
        <v>TRIM: Hoopvol - Public Siding (321087)</v>
      </c>
      <c r="B9339" s="7" t="s">
        <v>5098</v>
      </c>
      <c r="C9339" s="7" t="s">
        <v>2967</v>
      </c>
      <c r="D9339" s="14">
        <v>-33.607827</v>
      </c>
      <c r="E9339" s="14">
        <v>22.046303999999999</v>
      </c>
      <c r="F9339" s="7" t="s">
        <v>2977</v>
      </c>
      <c r="G9339" s="7" t="s">
        <v>7497</v>
      </c>
      <c r="H9339" s="7" t="str">
        <f t="shared" si="291"/>
        <v>(-33.607827, 22.046304)</v>
      </c>
    </row>
    <row r="9340" spans="1:8" x14ac:dyDescent="0.25">
      <c r="A9340" s="7" t="str">
        <f t="shared" si="290"/>
        <v>TRIM: Kerkrand - Public Siding (321095)</v>
      </c>
      <c r="B9340" s="7" t="s">
        <v>2162</v>
      </c>
      <c r="C9340" s="7" t="s">
        <v>2967</v>
      </c>
      <c r="D9340" s="14">
        <v>-33.605209000000002</v>
      </c>
      <c r="E9340" s="14">
        <v>22.008727</v>
      </c>
      <c r="F9340" s="7" t="s">
        <v>2977</v>
      </c>
      <c r="G9340" s="7" t="s">
        <v>7498</v>
      </c>
      <c r="H9340" s="7" t="str">
        <f t="shared" si="291"/>
        <v>(-33.605209, 22.008727)</v>
      </c>
    </row>
    <row r="9341" spans="1:8" x14ac:dyDescent="0.25">
      <c r="A9341" s="7" t="str">
        <f t="shared" si="290"/>
        <v>TRIM: Kruisrivier - Public Siding (321109)</v>
      </c>
      <c r="B9341" s="7" t="s">
        <v>1869</v>
      </c>
      <c r="C9341" s="7" t="s">
        <v>2967</v>
      </c>
      <c r="D9341" s="14">
        <v>-33.608441999999997</v>
      </c>
      <c r="E9341" s="14">
        <v>21.970946999999999</v>
      </c>
      <c r="F9341" s="7" t="s">
        <v>2977</v>
      </c>
      <c r="G9341" s="7" t="s">
        <v>7499</v>
      </c>
      <c r="H9341" s="7" t="str">
        <f t="shared" si="291"/>
        <v>(-33.608442, 21.970947)</v>
      </c>
    </row>
    <row r="9342" spans="1:8" x14ac:dyDescent="0.25">
      <c r="A9342" s="7" t="str">
        <f t="shared" si="290"/>
        <v>TRIM: Middelpad - Public Siding (321125)</v>
      </c>
      <c r="B9342" s="7" t="s">
        <v>1866</v>
      </c>
      <c r="C9342" s="7" t="s">
        <v>2967</v>
      </c>
      <c r="D9342" s="14">
        <v>-33.611744999999999</v>
      </c>
      <c r="E9342" s="14">
        <v>21.946041000000001</v>
      </c>
      <c r="F9342" s="7" t="s">
        <v>2977</v>
      </c>
      <c r="G9342" s="7" t="s">
        <v>7500</v>
      </c>
      <c r="H9342" s="7" t="str">
        <f t="shared" si="291"/>
        <v>(-33.611745, 21.946041)</v>
      </c>
    </row>
    <row r="9343" spans="1:8" x14ac:dyDescent="0.25">
      <c r="A9343" s="7" t="str">
        <f t="shared" si="290"/>
        <v>TRIM: Vleirivier - Public Siding (321133)</v>
      </c>
      <c r="B9343" s="7" t="s">
        <v>5099</v>
      </c>
      <c r="C9343" s="7" t="s">
        <v>2967</v>
      </c>
      <c r="D9343" s="14">
        <v>-33.619225999999998</v>
      </c>
      <c r="E9343" s="14">
        <v>21.904098000000001</v>
      </c>
      <c r="F9343" s="7" t="s">
        <v>2977</v>
      </c>
      <c r="G9343" s="7" t="s">
        <v>7501</v>
      </c>
      <c r="H9343" s="7" t="str">
        <f t="shared" si="291"/>
        <v>(-33.619226, 21.904098)</v>
      </c>
    </row>
    <row r="9344" spans="1:8" x14ac:dyDescent="0.25">
      <c r="A9344" s="7" t="str">
        <f t="shared" si="290"/>
        <v>TRIM: Grundell - Public Siding (321141)</v>
      </c>
      <c r="B9344" s="7" t="s">
        <v>5100</v>
      </c>
      <c r="C9344" s="7" t="s">
        <v>2967</v>
      </c>
      <c r="D9344" s="14">
        <v>-33.618166000000002</v>
      </c>
      <c r="E9344" s="14">
        <v>21.863247999999999</v>
      </c>
      <c r="F9344" s="7" t="s">
        <v>2977</v>
      </c>
      <c r="G9344" s="7" t="s">
        <v>7502</v>
      </c>
      <c r="H9344" s="7" t="str">
        <f t="shared" si="291"/>
        <v>(-33.618166, 21.863248)</v>
      </c>
    </row>
    <row r="9345" spans="1:8" x14ac:dyDescent="0.25">
      <c r="A9345" s="7" t="str">
        <f t="shared" ref="A9345:A9408" si="292">"TRIM: " &amp; B9345 &amp; " - " &amp; C9345 &amp; " (" &amp; G9345 &amp; ")"</f>
        <v>TRIM: Dongas - Public Siding (321176)</v>
      </c>
      <c r="B9345" s="7" t="s">
        <v>5101</v>
      </c>
      <c r="C9345" s="7" t="s">
        <v>2967</v>
      </c>
      <c r="D9345" s="14">
        <v>-33.616459999999996</v>
      </c>
      <c r="E9345" s="14">
        <v>21.842542999999999</v>
      </c>
      <c r="F9345" s="7" t="s">
        <v>2977</v>
      </c>
      <c r="G9345" s="7" t="s">
        <v>7503</v>
      </c>
      <c r="H9345" s="7" t="str">
        <f t="shared" ref="H9345:H9408" si="293">"(" &amp; TEXT(D9345, "#.#######") &amp; ", " &amp; TEXT(E9345, "#.#######") &amp; ")"</f>
        <v>(-33.61646, 21.842543)</v>
      </c>
    </row>
    <row r="9346" spans="1:8" x14ac:dyDescent="0.25">
      <c r="A9346" s="7" t="str">
        <f t="shared" si="292"/>
        <v>TRIM: Badshoogte - Public Siding (321184)</v>
      </c>
      <c r="B9346" s="7" t="s">
        <v>5102</v>
      </c>
      <c r="C9346" s="7" t="s">
        <v>2967</v>
      </c>
      <c r="D9346" s="14">
        <v>-33.621321999999999</v>
      </c>
      <c r="E9346" s="14">
        <v>21.802935000000002</v>
      </c>
      <c r="F9346" s="7" t="s">
        <v>2977</v>
      </c>
      <c r="G9346" s="7" t="s">
        <v>7504</v>
      </c>
      <c r="H9346" s="7" t="str">
        <f t="shared" si="293"/>
        <v>(-33.621322, 21.802935)</v>
      </c>
    </row>
    <row r="9347" spans="1:8" x14ac:dyDescent="0.25">
      <c r="A9347" s="7" t="str">
        <f t="shared" si="292"/>
        <v>TRIM: Remhoogte - Public Siding (321192)</v>
      </c>
      <c r="B9347" s="7" t="s">
        <v>5103</v>
      </c>
      <c r="C9347" s="7" t="s">
        <v>2967</v>
      </c>
      <c r="D9347" s="14">
        <v>-33.572951000000003</v>
      </c>
      <c r="E9347" s="14">
        <v>21.722574000000002</v>
      </c>
      <c r="F9347" s="7" t="s">
        <v>2977</v>
      </c>
      <c r="G9347" s="7" t="s">
        <v>7505</v>
      </c>
      <c r="H9347" s="7" t="str">
        <f t="shared" si="293"/>
        <v>(-33.572951, 21.722574)</v>
      </c>
    </row>
    <row r="9348" spans="1:8" x14ac:dyDescent="0.25">
      <c r="A9348" s="7" t="str">
        <f t="shared" si="292"/>
        <v>TRIM: Port Elizabeth Pass - Public Siding (321214)</v>
      </c>
      <c r="B9348" s="7" t="s">
        <v>5104</v>
      </c>
      <c r="C9348" s="7" t="s">
        <v>2967</v>
      </c>
      <c r="D9348" s="14">
        <v>-31.659805559999999</v>
      </c>
      <c r="E9348" s="14">
        <v>25.600461110000001</v>
      </c>
      <c r="F9348" s="7" t="s">
        <v>2977</v>
      </c>
      <c r="G9348" s="7" t="s">
        <v>7506</v>
      </c>
      <c r="H9348" s="7" t="str">
        <f t="shared" si="293"/>
        <v>(-31.6598056, 25.6004611)</v>
      </c>
    </row>
    <row r="9349" spans="1:8" x14ac:dyDescent="0.25">
      <c r="A9349" s="7" t="str">
        <f t="shared" si="292"/>
        <v>TRIM: Grassridge - Public Siding (321249)</v>
      </c>
      <c r="B9349" s="7" t="s">
        <v>154</v>
      </c>
      <c r="C9349" s="7" t="s">
        <v>2967</v>
      </c>
      <c r="D9349" s="14">
        <v>-33.697615999999996</v>
      </c>
      <c r="E9349" s="14">
        <v>25.695573</v>
      </c>
      <c r="F9349" s="7" t="s">
        <v>2977</v>
      </c>
      <c r="G9349" s="7" t="s">
        <v>7507</v>
      </c>
      <c r="H9349" s="7" t="str">
        <f t="shared" si="293"/>
        <v>(-33.697616, 25.695573)</v>
      </c>
    </row>
    <row r="9350" spans="1:8" x14ac:dyDescent="0.25">
      <c r="A9350" s="7" t="str">
        <f t="shared" si="292"/>
        <v>TRIM: Barkly Bridge - Public Siding (321273)</v>
      </c>
      <c r="B9350" s="7" t="s">
        <v>400</v>
      </c>
      <c r="C9350" s="7" t="s">
        <v>2967</v>
      </c>
      <c r="D9350" s="14">
        <v>-33.621141000000001</v>
      </c>
      <c r="E9350" s="14">
        <v>25.695982000000001</v>
      </c>
      <c r="F9350" s="7" t="s">
        <v>2977</v>
      </c>
      <c r="G9350" s="7" t="s">
        <v>7508</v>
      </c>
      <c r="H9350" s="7" t="str">
        <f t="shared" si="293"/>
        <v>(-33.621141, 25.695982)</v>
      </c>
    </row>
    <row r="9351" spans="1:8" x14ac:dyDescent="0.25">
      <c r="A9351" s="7" t="str">
        <f t="shared" si="292"/>
        <v>TRIM: Lendlovu - Public Siding (321281)</v>
      </c>
      <c r="B9351" s="7" t="s">
        <v>566</v>
      </c>
      <c r="C9351" s="7" t="s">
        <v>2967</v>
      </c>
      <c r="D9351" s="14">
        <v>-33.501674999999999</v>
      </c>
      <c r="E9351" s="14">
        <v>25.699650999999999</v>
      </c>
      <c r="F9351" s="7" t="s">
        <v>2977</v>
      </c>
      <c r="G9351" s="7" t="s">
        <v>7509</v>
      </c>
      <c r="H9351" s="7" t="str">
        <f t="shared" si="293"/>
        <v>(-33.501675, 25.699651)</v>
      </c>
    </row>
    <row r="9352" spans="1:8" x14ac:dyDescent="0.25">
      <c r="A9352" s="7" t="str">
        <f t="shared" si="292"/>
        <v>TRIM: Coerney - Public Siding (321311)</v>
      </c>
      <c r="B9352" s="7" t="s">
        <v>456</v>
      </c>
      <c r="C9352" s="7" t="s">
        <v>2967</v>
      </c>
      <c r="D9352" s="14">
        <v>-33.457635000000003</v>
      </c>
      <c r="E9352" s="14">
        <v>25.722529999999999</v>
      </c>
      <c r="F9352" s="7" t="s">
        <v>2977</v>
      </c>
      <c r="G9352" s="7" t="s">
        <v>7510</v>
      </c>
      <c r="H9352" s="7" t="str">
        <f t="shared" si="293"/>
        <v>(-33.457635, 25.72253)</v>
      </c>
    </row>
    <row r="9353" spans="1:8" x14ac:dyDescent="0.25">
      <c r="A9353" s="7" t="str">
        <f t="shared" si="292"/>
        <v>TRIM: Woodlands - Public Siding (321338)</v>
      </c>
      <c r="B9353" s="7" t="s">
        <v>732</v>
      </c>
      <c r="C9353" s="7" t="s">
        <v>2967</v>
      </c>
      <c r="D9353" s="14">
        <v>-33.432999000000002</v>
      </c>
      <c r="E9353" s="14">
        <v>25.778347</v>
      </c>
      <c r="F9353" s="7" t="s">
        <v>2977</v>
      </c>
      <c r="G9353" s="7" t="s">
        <v>7511</v>
      </c>
      <c r="H9353" s="7" t="str">
        <f t="shared" si="293"/>
        <v>(-33.432999, 25.778347)</v>
      </c>
    </row>
    <row r="9354" spans="1:8" x14ac:dyDescent="0.25">
      <c r="A9354" s="7" t="str">
        <f t="shared" si="292"/>
        <v>TRIM: Mimosa - Public Siding (321346)</v>
      </c>
      <c r="B9354" s="7" t="s">
        <v>630</v>
      </c>
      <c r="C9354" s="7" t="s">
        <v>2967</v>
      </c>
      <c r="D9354" s="14">
        <v>-33.429160000000003</v>
      </c>
      <c r="E9354" s="14">
        <v>25.841426999999999</v>
      </c>
      <c r="F9354" s="7" t="s">
        <v>2977</v>
      </c>
      <c r="G9354" s="7" t="s">
        <v>7512</v>
      </c>
      <c r="H9354" s="7" t="str">
        <f t="shared" si="293"/>
        <v>(-33.42916, 25.841427)</v>
      </c>
    </row>
    <row r="9355" spans="1:8" x14ac:dyDescent="0.25">
      <c r="A9355" s="7" t="str">
        <f t="shared" si="292"/>
        <v>TRIM: Boesmanspoort - Public Siding (321362)</v>
      </c>
      <c r="B9355" s="7" t="s">
        <v>418</v>
      </c>
      <c r="C9355" s="7" t="s">
        <v>2967</v>
      </c>
      <c r="D9355" s="14">
        <v>-33.435828000000001</v>
      </c>
      <c r="E9355" s="14">
        <v>26.051732000000001</v>
      </c>
      <c r="F9355" s="7" t="s">
        <v>2977</v>
      </c>
      <c r="G9355" s="7" t="s">
        <v>7513</v>
      </c>
      <c r="H9355" s="7" t="str">
        <f t="shared" si="293"/>
        <v>(-33.435828, 26.051732)</v>
      </c>
    </row>
    <row r="9356" spans="1:8" x14ac:dyDescent="0.25">
      <c r="A9356" s="7" t="str">
        <f t="shared" si="292"/>
        <v>TRIM: Eagle'S Crag - Public Siding (321389)</v>
      </c>
      <c r="B9356" s="7" t="s">
        <v>5105</v>
      </c>
      <c r="C9356" s="7" t="s">
        <v>2967</v>
      </c>
      <c r="D9356" s="14">
        <v>-33.386104000000003</v>
      </c>
      <c r="E9356" s="14">
        <v>26.057592</v>
      </c>
      <c r="F9356" s="7" t="s">
        <v>2977</v>
      </c>
      <c r="G9356" s="7" t="s">
        <v>7514</v>
      </c>
      <c r="H9356" s="7" t="str">
        <f t="shared" si="293"/>
        <v>(-33.386104, 26.057592)</v>
      </c>
    </row>
    <row r="9357" spans="1:8" x14ac:dyDescent="0.25">
      <c r="A9357" s="7" t="str">
        <f t="shared" si="292"/>
        <v>TRIM: Doringkom - Public Siding (321397)</v>
      </c>
      <c r="B9357" s="7" t="s">
        <v>462</v>
      </c>
      <c r="C9357" s="7" t="s">
        <v>2967</v>
      </c>
      <c r="D9357" s="14">
        <v>-33.282888</v>
      </c>
      <c r="E9357" s="14">
        <v>26.033017999999998</v>
      </c>
      <c r="F9357" s="7" t="s">
        <v>2977</v>
      </c>
      <c r="G9357" s="7" t="s">
        <v>7515</v>
      </c>
      <c r="H9357" s="7" t="str">
        <f t="shared" si="293"/>
        <v>(-33.282888, 26.033018)</v>
      </c>
    </row>
    <row r="9358" spans="1:8" x14ac:dyDescent="0.25">
      <c r="A9358" s="7" t="str">
        <f t="shared" si="292"/>
        <v>TRIM: Groenheuwels - Public Siding (321427)</v>
      </c>
      <c r="B9358" s="7" t="s">
        <v>520</v>
      </c>
      <c r="C9358" s="7" t="s">
        <v>2967</v>
      </c>
      <c r="D9358" s="14">
        <v>-33.233345</v>
      </c>
      <c r="E9358" s="14">
        <v>25.943125999999999</v>
      </c>
      <c r="F9358" s="7" t="s">
        <v>2977</v>
      </c>
      <c r="G9358" s="7" t="s">
        <v>7516</v>
      </c>
      <c r="H9358" s="7" t="str">
        <f t="shared" si="293"/>
        <v>(-33.233345, 25.943126)</v>
      </c>
    </row>
    <row r="9359" spans="1:8" x14ac:dyDescent="0.25">
      <c r="A9359" s="7" t="str">
        <f t="shared" si="292"/>
        <v>TRIM: Saltaire - Public Siding (321435)</v>
      </c>
      <c r="B9359" s="7" t="s">
        <v>674</v>
      </c>
      <c r="C9359" s="7" t="s">
        <v>2967</v>
      </c>
      <c r="D9359" s="14">
        <v>-33.184665000000003</v>
      </c>
      <c r="E9359" s="14">
        <v>25.938476000000001</v>
      </c>
      <c r="F9359" s="7" t="s">
        <v>2977</v>
      </c>
      <c r="G9359" s="7" t="s">
        <v>7517</v>
      </c>
      <c r="H9359" s="7" t="str">
        <f t="shared" si="293"/>
        <v>(-33.184665, 25.938476)</v>
      </c>
    </row>
    <row r="9360" spans="1:8" x14ac:dyDescent="0.25">
      <c r="A9360" s="7" t="str">
        <f t="shared" si="292"/>
        <v>TRIM: Ripon - Public Siding (321443)</v>
      </c>
      <c r="B9360" s="7" t="s">
        <v>683</v>
      </c>
      <c r="C9360" s="7" t="s">
        <v>2967</v>
      </c>
      <c r="D9360" s="14">
        <v>-33.089266000000002</v>
      </c>
      <c r="E9360" s="14">
        <v>25.864308999999999</v>
      </c>
      <c r="F9360" s="7" t="s">
        <v>2977</v>
      </c>
      <c r="G9360" s="7" t="s">
        <v>7518</v>
      </c>
      <c r="H9360" s="7" t="str">
        <f t="shared" si="293"/>
        <v>(-33.089266, 25.864309)</v>
      </c>
    </row>
    <row r="9361" spans="1:8" x14ac:dyDescent="0.25">
      <c r="A9361" s="7" t="str">
        <f t="shared" si="292"/>
        <v>TRIM: Harefield - Public Siding (321478)</v>
      </c>
      <c r="B9361" s="7" t="s">
        <v>525</v>
      </c>
      <c r="C9361" s="7" t="s">
        <v>2967</v>
      </c>
      <c r="D9361" s="14">
        <v>-32.889045000000003</v>
      </c>
      <c r="E9361" s="14">
        <v>25.792845</v>
      </c>
      <c r="F9361" s="7" t="s">
        <v>2977</v>
      </c>
      <c r="G9361" s="7" t="s">
        <v>7519</v>
      </c>
      <c r="H9361" s="7" t="str">
        <f t="shared" si="293"/>
        <v>(-32.889045, 25.792845)</v>
      </c>
    </row>
    <row r="9362" spans="1:8" x14ac:dyDescent="0.25">
      <c r="A9362" s="7" t="str">
        <f t="shared" si="292"/>
        <v>TRIM: Slagtersnek - Public Siding (321486)</v>
      </c>
      <c r="B9362" s="7" t="s">
        <v>661</v>
      </c>
      <c r="C9362" s="7" t="s">
        <v>2967</v>
      </c>
      <c r="D9362" s="14">
        <v>-32.699086000000001</v>
      </c>
      <c r="E9362" s="14">
        <v>25.826991</v>
      </c>
      <c r="F9362" s="7" t="s">
        <v>2977</v>
      </c>
      <c r="G9362" s="7" t="s">
        <v>7520</v>
      </c>
      <c r="H9362" s="7" t="str">
        <f t="shared" si="293"/>
        <v>(-32.699086, 25.826991)</v>
      </c>
    </row>
    <row r="9363" spans="1:8" x14ac:dyDescent="0.25">
      <c r="A9363" s="7" t="str">
        <f t="shared" si="292"/>
        <v>TRIM: Nelland - Public Siding (321494)</v>
      </c>
      <c r="B9363" s="7" t="s">
        <v>614</v>
      </c>
      <c r="C9363" s="7" t="s">
        <v>2967</v>
      </c>
      <c r="D9363" s="14">
        <v>-32.508353999999997</v>
      </c>
      <c r="E9363" s="14">
        <v>25.780016</v>
      </c>
      <c r="F9363" s="7" t="s">
        <v>2977</v>
      </c>
      <c r="G9363" s="7" t="s">
        <v>7521</v>
      </c>
      <c r="H9363" s="7" t="str">
        <f t="shared" si="293"/>
        <v>(-32.508354, 25.780016)</v>
      </c>
    </row>
    <row r="9364" spans="1:8" x14ac:dyDescent="0.25">
      <c r="A9364" s="7" t="str">
        <f t="shared" si="292"/>
        <v>TRIM: Limebank - Public Siding (321516)</v>
      </c>
      <c r="B9364" s="7" t="s">
        <v>560</v>
      </c>
      <c r="C9364" s="7" t="s">
        <v>2967</v>
      </c>
      <c r="D9364" s="14">
        <v>-32.309528</v>
      </c>
      <c r="E9364" s="14">
        <v>25.700744</v>
      </c>
      <c r="F9364" s="7" t="s">
        <v>2977</v>
      </c>
      <c r="G9364" s="7" t="s">
        <v>7522</v>
      </c>
      <c r="H9364" s="7" t="str">
        <f t="shared" si="293"/>
        <v>(-32.309528, 25.700744)</v>
      </c>
    </row>
    <row r="9365" spans="1:8" x14ac:dyDescent="0.25">
      <c r="A9365" s="7" t="str">
        <f t="shared" si="292"/>
        <v>TRIM: Halesowen - Public Siding (321524)</v>
      </c>
      <c r="B9365" s="7" t="s">
        <v>523</v>
      </c>
      <c r="C9365" s="7" t="s">
        <v>2967</v>
      </c>
      <c r="D9365" s="14">
        <v>-32.249195999999998</v>
      </c>
      <c r="E9365" s="14">
        <v>25.681448</v>
      </c>
      <c r="F9365" s="7" t="s">
        <v>2977</v>
      </c>
      <c r="G9365" s="7" t="s">
        <v>7523</v>
      </c>
      <c r="H9365" s="7" t="str">
        <f t="shared" si="293"/>
        <v>(-32.249196, 25.681448)</v>
      </c>
    </row>
    <row r="9366" spans="1:8" x14ac:dyDescent="0.25">
      <c r="A9366" s="7" t="str">
        <f t="shared" si="292"/>
        <v>TRIM: Marlow - Public Siding (321532)</v>
      </c>
      <c r="B9366" s="7" t="s">
        <v>608</v>
      </c>
      <c r="C9366" s="7" t="s">
        <v>2967</v>
      </c>
      <c r="D9366" s="14">
        <v>-32.099290000000003</v>
      </c>
      <c r="E9366" s="14">
        <v>25.579115999999999</v>
      </c>
      <c r="F9366" s="7" t="s">
        <v>2977</v>
      </c>
      <c r="G9366" s="7" t="s">
        <v>7524</v>
      </c>
      <c r="H9366" s="7" t="str">
        <f t="shared" si="293"/>
        <v>(-32.09929, 25.579116)</v>
      </c>
    </row>
    <row r="9367" spans="1:8" x14ac:dyDescent="0.25">
      <c r="A9367" s="7" t="str">
        <f t="shared" si="292"/>
        <v>TRIM: Kaptein - Public Siding (321567)</v>
      </c>
      <c r="B9367" s="7" t="s">
        <v>554</v>
      </c>
      <c r="C9367" s="7" t="s">
        <v>2967</v>
      </c>
      <c r="D9367" s="14">
        <v>-32.049135</v>
      </c>
      <c r="E9367" s="14">
        <v>25.533424</v>
      </c>
      <c r="F9367" s="7" t="s">
        <v>2977</v>
      </c>
      <c r="G9367" s="7" t="s">
        <v>7525</v>
      </c>
      <c r="H9367" s="7" t="str">
        <f t="shared" si="293"/>
        <v>(-32.049135, 25.533424)</v>
      </c>
    </row>
    <row r="9368" spans="1:8" x14ac:dyDescent="0.25">
      <c r="A9368" s="7" t="str">
        <f t="shared" si="292"/>
        <v>TRIM: Baroda - Public Siding (321575)</v>
      </c>
      <c r="B9368" s="7" t="s">
        <v>412</v>
      </c>
      <c r="C9368" s="7" t="s">
        <v>2967</v>
      </c>
      <c r="D9368" s="14">
        <v>-32.000601000000003</v>
      </c>
      <c r="E9368" s="14">
        <v>25.512049999999999</v>
      </c>
      <c r="F9368" s="7" t="s">
        <v>2977</v>
      </c>
      <c r="G9368" s="7" t="s">
        <v>7526</v>
      </c>
      <c r="H9368" s="7" t="str">
        <f t="shared" si="293"/>
        <v>(-32.000601, 25.51205)</v>
      </c>
    </row>
    <row r="9369" spans="1:8" x14ac:dyDescent="0.25">
      <c r="A9369" s="7" t="str">
        <f t="shared" si="292"/>
        <v>TRIM: Knutsford - Public Siding (321583)</v>
      </c>
      <c r="B9369" s="7" t="s">
        <v>1902</v>
      </c>
      <c r="C9369" s="7" t="s">
        <v>2967</v>
      </c>
      <c r="D9369" s="14">
        <v>-31.954910000000002</v>
      </c>
      <c r="E9369" s="14">
        <v>25.506902</v>
      </c>
      <c r="F9369" s="7" t="s">
        <v>2977</v>
      </c>
      <c r="G9369" s="7" t="s">
        <v>7527</v>
      </c>
      <c r="H9369" s="7" t="str">
        <f t="shared" si="293"/>
        <v>(-31.95491, 25.506902)</v>
      </c>
    </row>
    <row r="9370" spans="1:8" x14ac:dyDescent="0.25">
      <c r="A9370" s="7" t="str">
        <f t="shared" si="292"/>
        <v>TRIM: Cypress Grove - Public Siding (321605)</v>
      </c>
      <c r="B9370" s="7" t="s">
        <v>447</v>
      </c>
      <c r="C9370" s="7" t="s">
        <v>2967</v>
      </c>
      <c r="D9370" s="14">
        <v>-31.811205999999999</v>
      </c>
      <c r="E9370" s="14">
        <v>25.342382000000001</v>
      </c>
      <c r="F9370" s="7" t="s">
        <v>2977</v>
      </c>
      <c r="G9370" s="7" t="s">
        <v>7528</v>
      </c>
      <c r="H9370" s="7" t="str">
        <f t="shared" si="293"/>
        <v>(-31.811206, 25.342382)</v>
      </c>
    </row>
    <row r="9371" spans="1:8" x14ac:dyDescent="0.25">
      <c r="A9371" s="7" t="str">
        <f t="shared" si="292"/>
        <v>TRIM: Conway - Public Siding (321613)</v>
      </c>
      <c r="B9371" s="7" t="s">
        <v>442</v>
      </c>
      <c r="C9371" s="7" t="s">
        <v>2967</v>
      </c>
      <c r="D9371" s="14">
        <v>-31.733069</v>
      </c>
      <c r="E9371" s="14">
        <v>25.302071000000002</v>
      </c>
      <c r="F9371" s="7" t="s">
        <v>2977</v>
      </c>
      <c r="G9371" s="7" t="s">
        <v>7529</v>
      </c>
      <c r="H9371" s="7" t="str">
        <f t="shared" si="293"/>
        <v>(-31.733069, 25.302071)</v>
      </c>
    </row>
    <row r="9372" spans="1:8" x14ac:dyDescent="0.25">
      <c r="A9372" s="7" t="str">
        <f t="shared" si="292"/>
        <v>TRIM: Glenheath - Public Siding (321621)</v>
      </c>
      <c r="B9372" s="7" t="s">
        <v>496</v>
      </c>
      <c r="C9372" s="7" t="s">
        <v>2967</v>
      </c>
      <c r="D9372" s="14">
        <v>-31.679005</v>
      </c>
      <c r="E9372" s="14">
        <v>25.258848</v>
      </c>
      <c r="F9372" s="7" t="s">
        <v>2977</v>
      </c>
      <c r="G9372" s="7" t="s">
        <v>7530</v>
      </c>
      <c r="H9372" s="7" t="str">
        <f t="shared" si="293"/>
        <v>(-31.679005, 25.258848)</v>
      </c>
    </row>
    <row r="9373" spans="1:8" x14ac:dyDescent="0.25">
      <c r="A9373" s="7" t="str">
        <f t="shared" si="292"/>
        <v>TRIM: Tafelberg - Public Siding (321656)</v>
      </c>
      <c r="B9373" s="7" t="s">
        <v>693</v>
      </c>
      <c r="C9373" s="7" t="s">
        <v>2967</v>
      </c>
      <c r="D9373" s="14">
        <v>-31.617349999999998</v>
      </c>
      <c r="E9373" s="14">
        <v>25.240919000000002</v>
      </c>
      <c r="F9373" s="7" t="s">
        <v>2977</v>
      </c>
      <c r="G9373" s="7" t="s">
        <v>7531</v>
      </c>
      <c r="H9373" s="7" t="str">
        <f t="shared" si="293"/>
        <v>(-31.61735, 25.240919)</v>
      </c>
    </row>
    <row r="9374" spans="1:8" x14ac:dyDescent="0.25">
      <c r="A9374" s="7" t="str">
        <f t="shared" si="292"/>
        <v>TRIM: Collett - Public Siding (321664)</v>
      </c>
      <c r="B9374" s="7" t="s">
        <v>454</v>
      </c>
      <c r="C9374" s="7" t="s">
        <v>2967</v>
      </c>
      <c r="D9374" s="14">
        <v>-31.545579</v>
      </c>
      <c r="E9374" s="14">
        <v>25.171230999999999</v>
      </c>
      <c r="F9374" s="7" t="s">
        <v>2977</v>
      </c>
      <c r="G9374" s="7" t="s">
        <v>7532</v>
      </c>
      <c r="H9374" s="7" t="str">
        <f t="shared" si="293"/>
        <v>(-31.545579, 25.171231)</v>
      </c>
    </row>
    <row r="9375" spans="1:8" x14ac:dyDescent="0.25">
      <c r="A9375" s="7" t="str">
        <f t="shared" si="292"/>
        <v>TRIM: Bangor - Public Siding (321672)</v>
      </c>
      <c r="B9375" s="7" t="s">
        <v>401</v>
      </c>
      <c r="C9375" s="7" t="s">
        <v>2967</v>
      </c>
      <c r="D9375" s="14">
        <v>-31.422744999999999</v>
      </c>
      <c r="E9375" s="14">
        <v>25.061630000000001</v>
      </c>
      <c r="F9375" s="7" t="s">
        <v>2977</v>
      </c>
      <c r="G9375" s="7" t="s">
        <v>7533</v>
      </c>
      <c r="H9375" s="7" t="str">
        <f t="shared" si="293"/>
        <v>(-31.422745, 25.06163)</v>
      </c>
    </row>
    <row r="9376" spans="1:8" x14ac:dyDescent="0.25">
      <c r="A9376" s="7" t="str">
        <f t="shared" si="292"/>
        <v>TRIM: Sherborne - Public Siding (321702)</v>
      </c>
      <c r="B9376" s="7" t="s">
        <v>666</v>
      </c>
      <c r="C9376" s="7" t="s">
        <v>2967</v>
      </c>
      <c r="D9376" s="14">
        <v>-31.353670000000001</v>
      </c>
      <c r="E9376" s="14">
        <v>25.000419999999998</v>
      </c>
      <c r="F9376" s="7" t="s">
        <v>2977</v>
      </c>
      <c r="G9376" s="7" t="s">
        <v>7534</v>
      </c>
      <c r="H9376" s="7" t="str">
        <f t="shared" si="293"/>
        <v>(-31.35367, 25.00042)</v>
      </c>
    </row>
    <row r="9377" spans="1:8" x14ac:dyDescent="0.25">
      <c r="A9377" s="7" t="str">
        <f t="shared" si="292"/>
        <v>TRIM: Carlton - Public Siding (321729)</v>
      </c>
      <c r="B9377" s="7" t="s">
        <v>430</v>
      </c>
      <c r="C9377" s="7" t="s">
        <v>2967</v>
      </c>
      <c r="D9377" s="14">
        <v>-31.302520000000001</v>
      </c>
      <c r="E9377" s="14">
        <v>24.951630000000002</v>
      </c>
      <c r="F9377" s="7" t="s">
        <v>2977</v>
      </c>
      <c r="G9377" s="7" t="s">
        <v>7535</v>
      </c>
      <c r="H9377" s="7" t="str">
        <f t="shared" si="293"/>
        <v>(-31.30252, 24.95163)</v>
      </c>
    </row>
    <row r="9378" spans="1:8" x14ac:dyDescent="0.25">
      <c r="A9378" s="7" t="str">
        <f t="shared" si="292"/>
        <v>TRIM: Carolus - Public Siding (321737)</v>
      </c>
      <c r="B9378" s="7" t="s">
        <v>794</v>
      </c>
      <c r="C9378" s="7" t="s">
        <v>2967</v>
      </c>
      <c r="D9378" s="14">
        <v>-31.120593</v>
      </c>
      <c r="E9378" s="14">
        <v>24.882369000000001</v>
      </c>
      <c r="F9378" s="7" t="s">
        <v>2977</v>
      </c>
      <c r="G9378" s="7" t="s">
        <v>7536</v>
      </c>
      <c r="H9378" s="7" t="str">
        <f t="shared" si="293"/>
        <v>(-31.120593, 24.882369)</v>
      </c>
    </row>
    <row r="9379" spans="1:8" x14ac:dyDescent="0.25">
      <c r="A9379" s="7" t="str">
        <f t="shared" si="292"/>
        <v>TRIM: Dwaal - Public Siding (321753)</v>
      </c>
      <c r="B9379" s="7" t="s">
        <v>798</v>
      </c>
      <c r="C9379" s="7" t="s">
        <v>2967</v>
      </c>
      <c r="D9379" s="14">
        <v>-31.018076000000001</v>
      </c>
      <c r="E9379" s="14">
        <v>24.708711000000001</v>
      </c>
      <c r="F9379" s="7" t="s">
        <v>2977</v>
      </c>
      <c r="G9379" s="7" t="s">
        <v>7537</v>
      </c>
      <c r="H9379" s="7" t="str">
        <f t="shared" si="293"/>
        <v>(-31.018076, 24.708711)</v>
      </c>
    </row>
    <row r="9380" spans="1:8" x14ac:dyDescent="0.25">
      <c r="A9380" s="7" t="str">
        <f t="shared" si="292"/>
        <v>TRIM: Linde - Public Siding (321761)</v>
      </c>
      <c r="B9380" s="7" t="s">
        <v>859</v>
      </c>
      <c r="C9380" s="7" t="s">
        <v>2967</v>
      </c>
      <c r="D9380" s="14">
        <v>-30.991344999999999</v>
      </c>
      <c r="E9380" s="14">
        <v>24.642154999999999</v>
      </c>
      <c r="F9380" s="7" t="s">
        <v>2977</v>
      </c>
      <c r="G9380" s="7" t="s">
        <v>7538</v>
      </c>
      <c r="H9380" s="7" t="str">
        <f t="shared" si="293"/>
        <v>(-30.991345, 24.642155)</v>
      </c>
    </row>
    <row r="9381" spans="1:8" x14ac:dyDescent="0.25">
      <c r="A9381" s="7" t="str">
        <f t="shared" si="292"/>
        <v>TRIM: Frans - Public Siding (321788)</v>
      </c>
      <c r="B9381" s="7" t="s">
        <v>822</v>
      </c>
      <c r="C9381" s="7" t="s">
        <v>2967</v>
      </c>
      <c r="D9381" s="14">
        <v>-30.906746999999999</v>
      </c>
      <c r="E9381" s="14">
        <v>24.451730999999999</v>
      </c>
      <c r="F9381" s="7" t="s">
        <v>2977</v>
      </c>
      <c r="G9381" s="7" t="s">
        <v>7539</v>
      </c>
      <c r="H9381" s="7" t="str">
        <f t="shared" si="293"/>
        <v>(-30.906747, 24.451731)</v>
      </c>
    </row>
    <row r="9382" spans="1:8" x14ac:dyDescent="0.25">
      <c r="A9382" s="7" t="str">
        <f t="shared" si="292"/>
        <v>TRIM: Taaibos - Public Siding (321818)</v>
      </c>
      <c r="B9382" s="7" t="s">
        <v>907</v>
      </c>
      <c r="C9382" s="7" t="s">
        <v>2967</v>
      </c>
      <c r="D9382" s="14">
        <v>-30.871345000000002</v>
      </c>
      <c r="E9382" s="14">
        <v>24.363472999999999</v>
      </c>
      <c r="F9382" s="7" t="s">
        <v>2977</v>
      </c>
      <c r="G9382" s="7" t="s">
        <v>7540</v>
      </c>
      <c r="H9382" s="7" t="str">
        <f t="shared" si="293"/>
        <v>(-30.871345, 24.363473)</v>
      </c>
    </row>
    <row r="9383" spans="1:8" x14ac:dyDescent="0.25">
      <c r="A9383" s="7" t="str">
        <f t="shared" si="292"/>
        <v>TRIM: Riet - Public Siding (321826)</v>
      </c>
      <c r="B9383" s="7" t="s">
        <v>917</v>
      </c>
      <c r="C9383" s="7" t="s">
        <v>2967</v>
      </c>
      <c r="D9383" s="14">
        <v>-30.760197999999999</v>
      </c>
      <c r="E9383" s="14">
        <v>24.190052999999999</v>
      </c>
      <c r="F9383" s="7" t="s">
        <v>2977</v>
      </c>
      <c r="G9383" s="7" t="s">
        <v>7541</v>
      </c>
      <c r="H9383" s="7" t="str">
        <f t="shared" si="293"/>
        <v>(-30.760198, 24.190053)</v>
      </c>
    </row>
    <row r="9384" spans="1:8" x14ac:dyDescent="0.25">
      <c r="A9384" s="7" t="str">
        <f t="shared" si="292"/>
        <v>TRIM: Bletterman - Public Siding (321834)</v>
      </c>
      <c r="B9384" s="7" t="s">
        <v>772</v>
      </c>
      <c r="C9384" s="7" t="s">
        <v>2967</v>
      </c>
      <c r="D9384" s="14">
        <v>-30.709800999999999</v>
      </c>
      <c r="E9384" s="14">
        <v>24.083172000000001</v>
      </c>
      <c r="F9384" s="7" t="s">
        <v>2977</v>
      </c>
      <c r="G9384" s="7" t="s">
        <v>7542</v>
      </c>
      <c r="H9384" s="7" t="str">
        <f t="shared" si="293"/>
        <v>(-30.709801, 24.083172)</v>
      </c>
    </row>
    <row r="9385" spans="1:8" x14ac:dyDescent="0.25">
      <c r="A9385" s="7" t="str">
        <f t="shared" si="292"/>
        <v>TRIM: Humewood Road - Public Siding (321869)</v>
      </c>
      <c r="B9385" s="7" t="s">
        <v>2582</v>
      </c>
      <c r="C9385" s="7" t="s">
        <v>2967</v>
      </c>
      <c r="D9385" s="14">
        <v>-33.970802999999997</v>
      </c>
      <c r="E9385" s="14">
        <v>25.634979000000001</v>
      </c>
      <c r="F9385" s="7" t="s">
        <v>2977</v>
      </c>
      <c r="G9385" s="7" t="s">
        <v>7543</v>
      </c>
      <c r="H9385" s="7" t="str">
        <f t="shared" si="293"/>
        <v>(-33.970803, 25.634979)</v>
      </c>
    </row>
    <row r="9386" spans="1:8" x14ac:dyDescent="0.25">
      <c r="A9386" s="7" t="str">
        <f t="shared" si="292"/>
        <v>TRIM: Valley - Public Siding (321877)</v>
      </c>
      <c r="B9386" s="7" t="s">
        <v>2592</v>
      </c>
      <c r="C9386" s="7" t="s">
        <v>2967</v>
      </c>
      <c r="D9386" s="14">
        <v>-26.439938999999999</v>
      </c>
      <c r="E9386" s="14">
        <v>28.157036000000002</v>
      </c>
      <c r="F9386" s="7" t="s">
        <v>2977</v>
      </c>
      <c r="G9386" s="7" t="s">
        <v>7544</v>
      </c>
      <c r="H9386" s="7" t="str">
        <f t="shared" si="293"/>
        <v>(-26.439939, 28.157036)</v>
      </c>
    </row>
    <row r="9387" spans="1:8" x14ac:dyDescent="0.25">
      <c r="A9387" s="7" t="str">
        <f t="shared" si="292"/>
        <v>TRIM: Emerald Hill - Public Siding (321885)</v>
      </c>
      <c r="B9387" s="7" t="s">
        <v>5106</v>
      </c>
      <c r="C9387" s="7" t="s">
        <v>2967</v>
      </c>
      <c r="D9387" s="14">
        <v>-33.986097999999998</v>
      </c>
      <c r="E9387" s="14">
        <v>25.583148000000001</v>
      </c>
      <c r="F9387" s="7" t="s">
        <v>2977</v>
      </c>
      <c r="G9387" s="7" t="s">
        <v>7545</v>
      </c>
      <c r="H9387" s="7" t="str">
        <f t="shared" si="293"/>
        <v>(-33.986098, 25.583148)</v>
      </c>
    </row>
    <row r="9388" spans="1:8" x14ac:dyDescent="0.25">
      <c r="A9388" s="7" t="str">
        <f t="shared" si="292"/>
        <v>TRIM: Bog Farm - Public Siding (321907)</v>
      </c>
      <c r="B9388" s="7" t="s">
        <v>5107</v>
      </c>
      <c r="C9388" s="7" t="s">
        <v>2967</v>
      </c>
      <c r="D9388" s="14">
        <v>-29.118261</v>
      </c>
      <c r="E9388" s="14">
        <v>26.226875</v>
      </c>
      <c r="F9388" s="7" t="s">
        <v>2977</v>
      </c>
      <c r="G9388" s="7" t="s">
        <v>7546</v>
      </c>
      <c r="H9388" s="7" t="str">
        <f t="shared" si="293"/>
        <v>(-29.118261, 26.226875)</v>
      </c>
    </row>
    <row r="9389" spans="1:8" x14ac:dyDescent="0.25">
      <c r="A9389" s="7" t="str">
        <f t="shared" si="292"/>
        <v>TRIM: Lorraine - Public Siding (321915)</v>
      </c>
      <c r="B9389" s="7" t="s">
        <v>5108</v>
      </c>
      <c r="C9389" s="7" t="s">
        <v>2967</v>
      </c>
      <c r="D9389" s="14">
        <v>-31.512499999999999</v>
      </c>
      <c r="E9389" s="14">
        <v>26.707899999999999</v>
      </c>
      <c r="F9389" s="7" t="s">
        <v>2977</v>
      </c>
      <c r="G9389" s="7" t="s">
        <v>7547</v>
      </c>
      <c r="H9389" s="7" t="str">
        <f t="shared" si="293"/>
        <v>(-31.5125, 26.7079)</v>
      </c>
    </row>
    <row r="9390" spans="1:8" x14ac:dyDescent="0.25">
      <c r="A9390" s="7" t="str">
        <f t="shared" si="292"/>
        <v>TRIM: Theescombe - Public Siding (321923)</v>
      </c>
      <c r="B9390" s="7" t="s">
        <v>5109</v>
      </c>
      <c r="C9390" s="7" t="s">
        <v>2967</v>
      </c>
      <c r="D9390" s="14">
        <v>-33.967559000000001</v>
      </c>
      <c r="E9390" s="14">
        <v>25.486132000000001</v>
      </c>
      <c r="F9390" s="7" t="s">
        <v>2977</v>
      </c>
      <c r="G9390" s="7" t="s">
        <v>7548</v>
      </c>
      <c r="H9390" s="7" t="str">
        <f t="shared" si="293"/>
        <v>(-33.967559, 25.486132)</v>
      </c>
    </row>
    <row r="9391" spans="1:8" x14ac:dyDescent="0.25">
      <c r="A9391" s="7" t="str">
        <f t="shared" si="292"/>
        <v>TRIM: Chelsea - Public Siding (321958)</v>
      </c>
      <c r="B9391" s="7" t="s">
        <v>2160</v>
      </c>
      <c r="C9391" s="7" t="s">
        <v>2967</v>
      </c>
      <c r="D9391" s="14">
        <v>-33.942897000000002</v>
      </c>
      <c r="E9391" s="14">
        <v>25.434180000000001</v>
      </c>
      <c r="F9391" s="7" t="s">
        <v>2977</v>
      </c>
      <c r="G9391" s="7" t="s">
        <v>7549</v>
      </c>
      <c r="H9391" s="7" t="str">
        <f t="shared" si="293"/>
        <v>(-33.942897, 25.43418)</v>
      </c>
    </row>
    <row r="9392" spans="1:8" x14ac:dyDescent="0.25">
      <c r="A9392" s="7" t="str">
        <f t="shared" si="292"/>
        <v>TRIM: Greenbushes - Public Siding (321966)</v>
      </c>
      <c r="B9392" s="7" t="s">
        <v>39</v>
      </c>
      <c r="C9392" s="7" t="s">
        <v>2967</v>
      </c>
      <c r="D9392" s="14">
        <v>-33.935121000000002</v>
      </c>
      <c r="E9392" s="14">
        <v>25.419917999999999</v>
      </c>
      <c r="F9392" s="7" t="s">
        <v>2977</v>
      </c>
      <c r="G9392" s="7" t="s">
        <v>7550</v>
      </c>
      <c r="H9392" s="7" t="str">
        <f t="shared" si="293"/>
        <v>(-33.935121, 25.419918)</v>
      </c>
    </row>
    <row r="9393" spans="1:8" x14ac:dyDescent="0.25">
      <c r="A9393" s="7" t="str">
        <f t="shared" si="292"/>
        <v>TRIM: Progress - Public Siding (321974)</v>
      </c>
      <c r="B9393" s="7" t="s">
        <v>5110</v>
      </c>
      <c r="C9393" s="7" t="s">
        <v>2967</v>
      </c>
      <c r="D9393" s="14">
        <v>-25.902899999999999</v>
      </c>
      <c r="E9393" s="14">
        <v>30.1755</v>
      </c>
      <c r="F9393" s="7" t="s">
        <v>2977</v>
      </c>
      <c r="G9393" s="7" t="s">
        <v>7551</v>
      </c>
      <c r="H9393" s="7" t="str">
        <f t="shared" si="293"/>
        <v>(-25.9029, 30.1755)</v>
      </c>
    </row>
    <row r="9394" spans="1:8" x14ac:dyDescent="0.25">
      <c r="A9394" s="7" t="str">
        <f t="shared" si="292"/>
        <v>TRIM: St.Albans - Public Siding (322008)</v>
      </c>
      <c r="B9394" s="7" t="s">
        <v>5111</v>
      </c>
      <c r="C9394" s="7" t="s">
        <v>2967</v>
      </c>
      <c r="D9394" s="14">
        <v>-33.706803000000001</v>
      </c>
      <c r="E9394" s="14">
        <v>18.981369000000001</v>
      </c>
      <c r="F9394" s="7" t="s">
        <v>2977</v>
      </c>
      <c r="G9394" s="7" t="s">
        <v>7552</v>
      </c>
      <c r="H9394" s="7" t="str">
        <f t="shared" si="293"/>
        <v>(-33.706803, 18.981369)</v>
      </c>
    </row>
    <row r="9395" spans="1:8" x14ac:dyDescent="0.25">
      <c r="A9395" s="7" t="str">
        <f t="shared" si="292"/>
        <v>TRIM: Geduldrivier - Public Siding (322016)</v>
      </c>
      <c r="B9395" s="7" t="s">
        <v>2763</v>
      </c>
      <c r="C9395" s="7" t="s">
        <v>2967</v>
      </c>
      <c r="D9395" s="14">
        <v>-33.911701000000001</v>
      </c>
      <c r="E9395" s="14">
        <v>25.298472</v>
      </c>
      <c r="F9395" s="7" t="s">
        <v>2977</v>
      </c>
      <c r="G9395" s="7" t="s">
        <v>7553</v>
      </c>
      <c r="H9395" s="7" t="str">
        <f t="shared" si="293"/>
        <v>(-33.911701, 25.298472)</v>
      </c>
    </row>
    <row r="9396" spans="1:8" x14ac:dyDescent="0.25">
      <c r="A9396" s="7" t="str">
        <f t="shared" si="292"/>
        <v>TRIM: Witteklip - Public Siding (322024)</v>
      </c>
      <c r="B9396" s="7" t="s">
        <v>153</v>
      </c>
      <c r="C9396" s="7" t="s">
        <v>2967</v>
      </c>
      <c r="D9396" s="14">
        <v>-33.903471000000003</v>
      </c>
      <c r="E9396" s="14">
        <v>25.257859</v>
      </c>
      <c r="F9396" s="7" t="s">
        <v>2977</v>
      </c>
      <c r="G9396" s="7" t="s">
        <v>7554</v>
      </c>
      <c r="H9396" s="7" t="str">
        <f t="shared" si="293"/>
        <v>(-33.903471, 25.257859)</v>
      </c>
    </row>
    <row r="9397" spans="1:8" x14ac:dyDescent="0.25">
      <c r="A9397" s="7" t="str">
        <f t="shared" si="292"/>
        <v>TRIM: Van Stadens - Public Siding (322059)</v>
      </c>
      <c r="B9397" s="7" t="s">
        <v>38</v>
      </c>
      <c r="C9397" s="7" t="s">
        <v>2967</v>
      </c>
      <c r="D9397" s="14">
        <v>-33.894264</v>
      </c>
      <c r="E9397" s="14">
        <v>25.216913000000002</v>
      </c>
      <c r="F9397" s="7" t="s">
        <v>2977</v>
      </c>
      <c r="G9397" s="7" t="s">
        <v>7555</v>
      </c>
      <c r="H9397" s="7" t="str">
        <f t="shared" si="293"/>
        <v>(-33.894264, 25.216913)</v>
      </c>
    </row>
    <row r="9398" spans="1:8" x14ac:dyDescent="0.25">
      <c r="A9398" s="7" t="str">
        <f t="shared" si="292"/>
        <v>TRIM: Sunnyside - Public Siding (322067)</v>
      </c>
      <c r="B9398" s="7" t="s">
        <v>697</v>
      </c>
      <c r="C9398" s="7" t="s">
        <v>2967</v>
      </c>
      <c r="D9398" s="14">
        <v>-33.886723000000003</v>
      </c>
      <c r="E9398" s="14">
        <v>25.186357000000001</v>
      </c>
      <c r="F9398" s="7" t="s">
        <v>2977</v>
      </c>
      <c r="G9398" s="7" t="s">
        <v>7556</v>
      </c>
      <c r="H9398" s="7" t="str">
        <f t="shared" si="293"/>
        <v>(-33.886723, 25.186357)</v>
      </c>
    </row>
    <row r="9399" spans="1:8" x14ac:dyDescent="0.25">
      <c r="A9399" s="7" t="str">
        <f t="shared" si="292"/>
        <v>TRIM: Summit - Public Siding (322075)</v>
      </c>
      <c r="B9399" s="7" t="s">
        <v>703</v>
      </c>
      <c r="C9399" s="7" t="s">
        <v>2967</v>
      </c>
      <c r="D9399" s="14">
        <v>-33.893659</v>
      </c>
      <c r="E9399" s="14">
        <v>25.084700000000002</v>
      </c>
      <c r="F9399" s="7" t="s">
        <v>2977</v>
      </c>
      <c r="G9399" s="7" t="s">
        <v>7557</v>
      </c>
      <c r="H9399" s="7" t="str">
        <f t="shared" si="293"/>
        <v>(-33.893659, 25.0847)</v>
      </c>
    </row>
    <row r="9400" spans="1:8" x14ac:dyDescent="0.25">
      <c r="A9400" s="7" t="str">
        <f t="shared" si="292"/>
        <v>TRIM: Melon - Public Siding (322091)</v>
      </c>
      <c r="B9400" s="7" t="s">
        <v>597</v>
      </c>
      <c r="C9400" s="7" t="s">
        <v>2967</v>
      </c>
      <c r="D9400" s="14">
        <v>-33.881697000000003</v>
      </c>
      <c r="E9400" s="14">
        <v>24.994973999999999</v>
      </c>
      <c r="F9400" s="7" t="s">
        <v>2977</v>
      </c>
      <c r="G9400" s="7" t="s">
        <v>7558</v>
      </c>
      <c r="H9400" s="7" t="str">
        <f t="shared" si="293"/>
        <v>(-33.881697, 24.994974)</v>
      </c>
    </row>
    <row r="9401" spans="1:8" x14ac:dyDescent="0.25">
      <c r="A9401" s="7" t="str">
        <f t="shared" si="292"/>
        <v>TRIM: Mondplaas - Public Siding (322105)</v>
      </c>
      <c r="B9401" s="7" t="s">
        <v>626</v>
      </c>
      <c r="C9401" s="7" t="s">
        <v>2967</v>
      </c>
      <c r="D9401" s="14">
        <v>-33.938983999999998</v>
      </c>
      <c r="E9401" s="14">
        <v>24.952083999999999</v>
      </c>
      <c r="F9401" s="7" t="s">
        <v>2977</v>
      </c>
      <c r="G9401" s="7" t="s">
        <v>7559</v>
      </c>
      <c r="H9401" s="7" t="str">
        <f t="shared" si="293"/>
        <v>(-33.938984, 24.952084)</v>
      </c>
    </row>
    <row r="9402" spans="1:8" x14ac:dyDescent="0.25">
      <c r="A9402" s="7" t="str">
        <f t="shared" si="292"/>
        <v>TRIM: Kabeljousrivier - Public Siding (322113)</v>
      </c>
      <c r="B9402" s="7" t="s">
        <v>552</v>
      </c>
      <c r="C9402" s="7" t="s">
        <v>2967</v>
      </c>
      <c r="D9402" s="14">
        <v>-33.994236999999998</v>
      </c>
      <c r="E9402" s="14">
        <v>24.925915</v>
      </c>
      <c r="F9402" s="7" t="s">
        <v>2977</v>
      </c>
      <c r="G9402" s="7" t="s">
        <v>7560</v>
      </c>
      <c r="H9402" s="7" t="str">
        <f t="shared" si="293"/>
        <v>(-33.994237, 24.925915)</v>
      </c>
    </row>
    <row r="9403" spans="1:8" x14ac:dyDescent="0.25">
      <c r="A9403" s="7" t="str">
        <f t="shared" si="292"/>
        <v>TRIM: Jeffreys Bay - Public Siding (322148)</v>
      </c>
      <c r="B9403" s="7" t="s">
        <v>5112</v>
      </c>
      <c r="C9403" s="7" t="s">
        <v>2967</v>
      </c>
      <c r="D9403" s="14">
        <v>-34.029646999999997</v>
      </c>
      <c r="E9403" s="14">
        <v>24.895838000000001</v>
      </c>
      <c r="F9403" s="7" t="s">
        <v>2977</v>
      </c>
      <c r="G9403" s="7" t="s">
        <v>7561</v>
      </c>
      <c r="H9403" s="7" t="str">
        <f t="shared" si="293"/>
        <v>(-34.029647, 24.895838)</v>
      </c>
    </row>
    <row r="9404" spans="1:8" x14ac:dyDescent="0.25">
      <c r="A9404" s="7" t="str">
        <f t="shared" si="292"/>
        <v>TRIM: Kruisfontein - Public Siding (322156)</v>
      </c>
      <c r="B9404" s="7" t="s">
        <v>577</v>
      </c>
      <c r="C9404" s="7" t="s">
        <v>2967</v>
      </c>
      <c r="D9404" s="14">
        <v>-34.002935000000001</v>
      </c>
      <c r="E9404" s="14">
        <v>24.730746</v>
      </c>
      <c r="F9404" s="7" t="s">
        <v>2977</v>
      </c>
      <c r="G9404" s="7" t="s">
        <v>7562</v>
      </c>
      <c r="H9404" s="7" t="str">
        <f t="shared" si="293"/>
        <v>(-34.002935, 24.730746)</v>
      </c>
    </row>
    <row r="9405" spans="1:8" x14ac:dyDescent="0.25">
      <c r="A9405" s="7" t="str">
        <f t="shared" si="292"/>
        <v>TRIM: Kerkplaats - Public Siding (322164)</v>
      </c>
      <c r="B9405" s="7" t="s">
        <v>5113</v>
      </c>
      <c r="C9405" s="7" t="s">
        <v>2967</v>
      </c>
      <c r="D9405" s="14">
        <v>-33.993299999999998</v>
      </c>
      <c r="E9405" s="14">
        <v>24.670300000000001</v>
      </c>
      <c r="F9405" s="7" t="s">
        <v>2977</v>
      </c>
      <c r="G9405" s="7" t="s">
        <v>7563</v>
      </c>
      <c r="H9405" s="7" t="str">
        <f t="shared" si="293"/>
        <v>(-33.9933, 24.6703)</v>
      </c>
    </row>
    <row r="9406" spans="1:8" x14ac:dyDescent="0.25">
      <c r="A9406" s="7" t="str">
        <f t="shared" si="292"/>
        <v>TRIM: Billson - Public Siding (322199)</v>
      </c>
      <c r="B9406" s="7" t="s">
        <v>408</v>
      </c>
      <c r="C9406" s="7" t="s">
        <v>2967</v>
      </c>
      <c r="D9406" s="14">
        <v>-33.997616999999998</v>
      </c>
      <c r="E9406" s="14">
        <v>24.627397999999999</v>
      </c>
      <c r="F9406" s="7" t="s">
        <v>2977</v>
      </c>
      <c r="G9406" s="7" t="s">
        <v>7564</v>
      </c>
      <c r="H9406" s="7" t="str">
        <f t="shared" si="293"/>
        <v>(-33.997617, 24.627398)</v>
      </c>
    </row>
    <row r="9407" spans="1:8" x14ac:dyDescent="0.25">
      <c r="A9407" s="7" t="str">
        <f t="shared" si="292"/>
        <v>TRIM: Salielaagte - Public Siding (322202)</v>
      </c>
      <c r="B9407" s="7" t="s">
        <v>675</v>
      </c>
      <c r="C9407" s="7" t="s">
        <v>2967</v>
      </c>
      <c r="D9407" s="14">
        <v>-34.003188000000002</v>
      </c>
      <c r="E9407" s="14">
        <v>24.562916000000001</v>
      </c>
      <c r="F9407" s="7" t="s">
        <v>2977</v>
      </c>
      <c r="G9407" s="7" t="s">
        <v>7565</v>
      </c>
      <c r="H9407" s="7" t="str">
        <f t="shared" si="293"/>
        <v>(-34.003188, 24.562916)</v>
      </c>
    </row>
    <row r="9408" spans="1:8" x14ac:dyDescent="0.25">
      <c r="A9408" s="7" t="str">
        <f t="shared" si="292"/>
        <v>TRIM: Two Streams - Public Siding (322229)</v>
      </c>
      <c r="B9408" s="7" t="s">
        <v>740</v>
      </c>
      <c r="C9408" s="7" t="s">
        <v>2967</v>
      </c>
      <c r="D9408" s="14">
        <v>-33.978718999999998</v>
      </c>
      <c r="E9408" s="14">
        <v>24.497681</v>
      </c>
      <c r="F9408" s="7" t="s">
        <v>2977</v>
      </c>
      <c r="G9408" s="7" t="s">
        <v>7566</v>
      </c>
      <c r="H9408" s="7" t="str">
        <f t="shared" si="293"/>
        <v>(-33.978719, 24.497681)</v>
      </c>
    </row>
    <row r="9409" spans="1:8" x14ac:dyDescent="0.25">
      <c r="A9409" s="7" t="str">
        <f t="shared" ref="A9409:A9472" si="294">"TRIM: " &amp; B9409 &amp; " - " &amp; C9409 &amp; " (" &amp; G9409 &amp; ")"</f>
        <v>TRIM: Essenbos - Public Siding (322245)</v>
      </c>
      <c r="B9409" s="7" t="s">
        <v>492</v>
      </c>
      <c r="C9409" s="7" t="s">
        <v>2967</v>
      </c>
      <c r="D9409" s="14">
        <v>-33.964036999999998</v>
      </c>
      <c r="E9409" s="14">
        <v>24.428470999999998</v>
      </c>
      <c r="F9409" s="7" t="s">
        <v>2977</v>
      </c>
      <c r="G9409" s="7" t="s">
        <v>7567</v>
      </c>
      <c r="H9409" s="7" t="str">
        <f t="shared" ref="H9409:H9472" si="295">"(" &amp; TEXT(D9409, "#.#######") &amp; ", " &amp; TEXT(E9409, "#.#######") &amp; ")"</f>
        <v>(-33.964037, 24.428471)</v>
      </c>
    </row>
    <row r="9410" spans="1:8" x14ac:dyDescent="0.25">
      <c r="A9410" s="7" t="str">
        <f t="shared" si="294"/>
        <v>TRIM: Majoorskraal - Public Siding (322253)</v>
      </c>
      <c r="B9410" s="7" t="s">
        <v>609</v>
      </c>
      <c r="C9410" s="7" t="s">
        <v>2967</v>
      </c>
      <c r="D9410" s="14">
        <v>-33.957456000000001</v>
      </c>
      <c r="E9410" s="14">
        <v>24.364146000000002</v>
      </c>
      <c r="F9410" s="7" t="s">
        <v>2977</v>
      </c>
      <c r="G9410" s="7" t="s">
        <v>7568</v>
      </c>
      <c r="H9410" s="7" t="str">
        <f t="shared" si="295"/>
        <v>(-33.957456, 24.364146)</v>
      </c>
    </row>
    <row r="9411" spans="1:8" x14ac:dyDescent="0.25">
      <c r="A9411" s="7" t="str">
        <f t="shared" si="294"/>
        <v>TRIM: Melkhoutkraal - Public Siding (322261)</v>
      </c>
      <c r="B9411" s="7" t="s">
        <v>598</v>
      </c>
      <c r="C9411" s="7" t="s">
        <v>2967</v>
      </c>
      <c r="D9411" s="14">
        <v>-33.932850999999999</v>
      </c>
      <c r="E9411" s="14">
        <v>24.268128000000001</v>
      </c>
      <c r="F9411" s="7" t="s">
        <v>2977</v>
      </c>
      <c r="G9411" s="7" t="s">
        <v>7569</v>
      </c>
      <c r="H9411" s="7" t="str">
        <f t="shared" si="295"/>
        <v>(-33.932851, 24.268128)</v>
      </c>
    </row>
    <row r="9412" spans="1:8" x14ac:dyDescent="0.25">
      <c r="A9412" s="7" t="str">
        <f t="shared" si="294"/>
        <v>TRIM: Jagersbos - Public Siding (322296)</v>
      </c>
      <c r="B9412" s="7" t="s">
        <v>548</v>
      </c>
      <c r="C9412" s="7" t="s">
        <v>2967</v>
      </c>
      <c r="D9412" s="14">
        <v>-33.913618999999997</v>
      </c>
      <c r="E9412" s="14">
        <v>24.198335</v>
      </c>
      <c r="F9412" s="7" t="s">
        <v>2977</v>
      </c>
      <c r="G9412" s="7" t="s">
        <v>7570</v>
      </c>
      <c r="H9412" s="7" t="str">
        <f t="shared" si="295"/>
        <v>(-33.913619, 24.198335)</v>
      </c>
    </row>
    <row r="9413" spans="1:8" x14ac:dyDescent="0.25">
      <c r="A9413" s="7" t="str">
        <f t="shared" si="294"/>
        <v>TRIM: Kammiebos - Public Siding (322318)</v>
      </c>
      <c r="B9413" s="7" t="s">
        <v>553</v>
      </c>
      <c r="C9413" s="7" t="s">
        <v>2967</v>
      </c>
      <c r="D9413" s="14">
        <v>-33.902562000000003</v>
      </c>
      <c r="E9413" s="14">
        <v>24.139118</v>
      </c>
      <c r="F9413" s="7" t="s">
        <v>2977</v>
      </c>
      <c r="G9413" s="7" t="s">
        <v>7571</v>
      </c>
      <c r="H9413" s="7" t="str">
        <f t="shared" si="295"/>
        <v>(-33.902562, 24.139118)</v>
      </c>
    </row>
    <row r="9414" spans="1:8" x14ac:dyDescent="0.25">
      <c r="A9414" s="7" t="str">
        <f t="shared" si="294"/>
        <v>TRIM: Kompanjiesdrif - Public Siding (322326)</v>
      </c>
      <c r="B9414" s="7" t="s">
        <v>5114</v>
      </c>
      <c r="C9414" s="7" t="s">
        <v>2967</v>
      </c>
      <c r="D9414" s="14">
        <v>-33.879764000000002</v>
      </c>
      <c r="E9414" s="14">
        <v>24.068913999999999</v>
      </c>
      <c r="F9414" s="7" t="s">
        <v>2977</v>
      </c>
      <c r="G9414" s="7" t="s">
        <v>7572</v>
      </c>
      <c r="H9414" s="7" t="str">
        <f t="shared" si="295"/>
        <v>(-33.879764, 24.068914)</v>
      </c>
    </row>
    <row r="9415" spans="1:8" x14ac:dyDescent="0.25">
      <c r="A9415" s="7" t="str">
        <f t="shared" si="294"/>
        <v>TRIM: Heights - Public Siding (322342)</v>
      </c>
      <c r="B9415" s="7" t="s">
        <v>529</v>
      </c>
      <c r="C9415" s="7" t="s">
        <v>2967</v>
      </c>
      <c r="D9415" s="14">
        <v>-33.855781999999998</v>
      </c>
      <c r="E9415" s="14">
        <v>23.973521000000002</v>
      </c>
      <c r="F9415" s="7" t="s">
        <v>2977</v>
      </c>
      <c r="G9415" s="7" t="s">
        <v>7573</v>
      </c>
      <c r="H9415" s="7" t="str">
        <f t="shared" si="295"/>
        <v>(-33.855782, 23.973521)</v>
      </c>
    </row>
    <row r="9416" spans="1:8" x14ac:dyDescent="0.25">
      <c r="A9416" s="7" t="str">
        <f t="shared" si="294"/>
        <v>TRIM: Twee Riviere - Public Siding (322369)</v>
      </c>
      <c r="B9416" s="7" t="s">
        <v>747</v>
      </c>
      <c r="C9416" s="7" t="s">
        <v>2967</v>
      </c>
      <c r="D9416" s="14">
        <v>-33.833401000000002</v>
      </c>
      <c r="E9416" s="14">
        <v>23.890682999999999</v>
      </c>
      <c r="F9416" s="7" t="s">
        <v>2977</v>
      </c>
      <c r="G9416" s="7" t="s">
        <v>7574</v>
      </c>
      <c r="H9416" s="7" t="str">
        <f t="shared" si="295"/>
        <v>(-33.833401, 23.890683)</v>
      </c>
    </row>
    <row r="9417" spans="1:8" x14ac:dyDescent="0.25">
      <c r="A9417" s="7" t="str">
        <f t="shared" si="294"/>
        <v>TRIM: Bruinklip - Public Siding (322377)</v>
      </c>
      <c r="B9417" s="7" t="s">
        <v>439</v>
      </c>
      <c r="C9417" s="7" t="s">
        <v>2967</v>
      </c>
      <c r="D9417" s="14">
        <v>-33.774822999999998</v>
      </c>
      <c r="E9417" s="14">
        <v>23.613073</v>
      </c>
      <c r="F9417" s="7" t="s">
        <v>2977</v>
      </c>
      <c r="G9417" s="7" t="s">
        <v>7575</v>
      </c>
      <c r="H9417" s="7" t="str">
        <f t="shared" si="295"/>
        <v>(-33.774823, 23.613073)</v>
      </c>
    </row>
    <row r="9418" spans="1:8" x14ac:dyDescent="0.25">
      <c r="A9418" s="7" t="str">
        <f t="shared" si="294"/>
        <v>TRIM: Nuweplaas - Public Siding (322393)</v>
      </c>
      <c r="B9418" s="7" t="s">
        <v>657</v>
      </c>
      <c r="C9418" s="7" t="s">
        <v>2967</v>
      </c>
      <c r="D9418" s="14">
        <v>-33.769488000000003</v>
      </c>
      <c r="E9418" s="14">
        <v>23.578977999999999</v>
      </c>
      <c r="F9418" s="7" t="s">
        <v>2977</v>
      </c>
      <c r="G9418" s="7" t="s">
        <v>7576</v>
      </c>
      <c r="H9418" s="7" t="str">
        <f t="shared" si="295"/>
        <v>(-33.769488, 23.578978)</v>
      </c>
    </row>
    <row r="9419" spans="1:8" x14ac:dyDescent="0.25">
      <c r="A9419" s="7" t="str">
        <f t="shared" si="294"/>
        <v>TRIM: Gaviota - Public Siding (322407)</v>
      </c>
      <c r="B9419" s="7" t="s">
        <v>501</v>
      </c>
      <c r="C9419" s="7" t="s">
        <v>2967</v>
      </c>
      <c r="D9419" s="14">
        <v>-34.035400000000003</v>
      </c>
      <c r="E9419" s="14">
        <v>18.466999999999999</v>
      </c>
      <c r="F9419" s="7" t="s">
        <v>2977</v>
      </c>
      <c r="G9419" s="7" t="s">
        <v>7577</v>
      </c>
      <c r="H9419" s="7" t="str">
        <f t="shared" si="295"/>
        <v>(-34.0354, 18.467)</v>
      </c>
    </row>
    <row r="9420" spans="1:8" x14ac:dyDescent="0.25">
      <c r="A9420" s="7" t="str">
        <f t="shared" si="294"/>
        <v>TRIM: Ongelegen - Public Siding (322415)</v>
      </c>
      <c r="B9420" s="7" t="s">
        <v>1659</v>
      </c>
      <c r="C9420" s="7" t="s">
        <v>2967</v>
      </c>
      <c r="D9420" s="14">
        <v>-33.737796000000003</v>
      </c>
      <c r="E9420" s="14">
        <v>23.421340000000001</v>
      </c>
      <c r="F9420" s="7" t="s">
        <v>2977</v>
      </c>
      <c r="G9420" s="7" t="s">
        <v>7578</v>
      </c>
      <c r="H9420" s="7" t="str">
        <f t="shared" si="295"/>
        <v>(-33.737796, 23.42134)</v>
      </c>
    </row>
    <row r="9421" spans="1:8" x14ac:dyDescent="0.25">
      <c r="A9421" s="7" t="str">
        <f t="shared" si="294"/>
        <v>TRIM: Haarlem - Public Siding (322431)</v>
      </c>
      <c r="B9421" s="7" t="s">
        <v>2362</v>
      </c>
      <c r="C9421" s="7" t="s">
        <v>2967</v>
      </c>
      <c r="D9421" s="14">
        <v>-33.735979</v>
      </c>
      <c r="E9421" s="14">
        <v>23.340983999999999</v>
      </c>
      <c r="F9421" s="7" t="s">
        <v>2977</v>
      </c>
      <c r="G9421" s="7" t="s">
        <v>7579</v>
      </c>
      <c r="H9421" s="7" t="str">
        <f t="shared" si="295"/>
        <v>(-33.735979, 23.340984)</v>
      </c>
    </row>
    <row r="9422" spans="1:8" x14ac:dyDescent="0.25">
      <c r="A9422" s="7" t="str">
        <f t="shared" si="294"/>
        <v>TRIM: Siesta - Public Siding (322458)</v>
      </c>
      <c r="B9422" s="7" t="s">
        <v>1670</v>
      </c>
      <c r="C9422" s="7" t="s">
        <v>2967</v>
      </c>
      <c r="D9422" s="14">
        <v>-33.731445000000001</v>
      </c>
      <c r="E9422" s="14">
        <v>23.279516999999998</v>
      </c>
      <c r="F9422" s="7" t="s">
        <v>2977</v>
      </c>
      <c r="G9422" s="7" t="s">
        <v>7580</v>
      </c>
      <c r="H9422" s="7" t="str">
        <f t="shared" si="295"/>
        <v>(-33.731445, 23.279517)</v>
      </c>
    </row>
    <row r="9423" spans="1:8" x14ac:dyDescent="0.25">
      <c r="A9423" s="7" t="str">
        <f t="shared" si="294"/>
        <v>TRIM: Togo - Public Siding (322466)</v>
      </c>
      <c r="B9423" s="7" t="s">
        <v>735</v>
      </c>
      <c r="C9423" s="7" t="s">
        <v>2967</v>
      </c>
      <c r="D9423" s="14">
        <v>-33.891773000000001</v>
      </c>
      <c r="E9423" s="14">
        <v>24.926382</v>
      </c>
      <c r="F9423" s="7" t="s">
        <v>2977</v>
      </c>
      <c r="G9423" s="7" t="s">
        <v>7581</v>
      </c>
      <c r="H9423" s="7" t="str">
        <f t="shared" si="295"/>
        <v>(-33.891773, 24.926382)</v>
      </c>
    </row>
    <row r="9424" spans="1:8" x14ac:dyDescent="0.25">
      <c r="A9424" s="7" t="str">
        <f t="shared" si="294"/>
        <v>TRIM: Wagon Drift - Public Siding (322474)</v>
      </c>
      <c r="B9424" s="7" t="s">
        <v>753</v>
      </c>
      <c r="C9424" s="7" t="s">
        <v>2967</v>
      </c>
      <c r="D9424" s="14">
        <v>-33.872816999999998</v>
      </c>
      <c r="E9424" s="14">
        <v>24.894407000000001</v>
      </c>
      <c r="F9424" s="7" t="s">
        <v>2977</v>
      </c>
      <c r="G9424" s="7" t="s">
        <v>7582</v>
      </c>
      <c r="H9424" s="7" t="str">
        <f t="shared" si="295"/>
        <v>(-33.872817, 24.894407)</v>
      </c>
    </row>
    <row r="9425" spans="1:8" x14ac:dyDescent="0.25">
      <c r="A9425" s="7" t="str">
        <f t="shared" si="294"/>
        <v>TRIM: Bodker - Public Siding (322482)</v>
      </c>
      <c r="B9425" s="7" t="s">
        <v>429</v>
      </c>
      <c r="C9425" s="7" t="s">
        <v>2967</v>
      </c>
      <c r="D9425" s="14">
        <v>-33.880583999999999</v>
      </c>
      <c r="E9425" s="14">
        <v>24.911368</v>
      </c>
      <c r="F9425" s="7" t="s">
        <v>2977</v>
      </c>
      <c r="G9425" s="7" t="s">
        <v>7583</v>
      </c>
      <c r="H9425" s="7" t="str">
        <f t="shared" si="295"/>
        <v>(-33.880584, 24.911368)</v>
      </c>
    </row>
    <row r="9426" spans="1:8" x14ac:dyDescent="0.25">
      <c r="A9426" s="7" t="str">
        <f t="shared" si="294"/>
        <v>TRIM: Duplex - Public Siding (322504)</v>
      </c>
      <c r="B9426" s="7" t="s">
        <v>478</v>
      </c>
      <c r="C9426" s="7" t="s">
        <v>2967</v>
      </c>
      <c r="D9426" s="14">
        <v>-33.85145</v>
      </c>
      <c r="E9426" s="14">
        <v>24.895081999999999</v>
      </c>
      <c r="F9426" s="7" t="s">
        <v>2977</v>
      </c>
      <c r="G9426" s="7" t="s">
        <v>7584</v>
      </c>
      <c r="H9426" s="7" t="str">
        <f t="shared" si="295"/>
        <v>(-33.85145, 24.895082)</v>
      </c>
    </row>
    <row r="9427" spans="1:8" x14ac:dyDescent="0.25">
      <c r="A9427" s="7" t="str">
        <f t="shared" si="294"/>
        <v>TRIM: Centerton - Public Siding (322512)</v>
      </c>
      <c r="B9427" s="7" t="s">
        <v>434</v>
      </c>
      <c r="C9427" s="7" t="s">
        <v>2967</v>
      </c>
      <c r="D9427" s="14">
        <v>-33.828564999999998</v>
      </c>
      <c r="E9427" s="14">
        <v>24.865026</v>
      </c>
      <c r="F9427" s="7" t="s">
        <v>2977</v>
      </c>
      <c r="G9427" s="7" t="s">
        <v>7585</v>
      </c>
      <c r="H9427" s="7" t="str">
        <f t="shared" si="295"/>
        <v>(-33.828565, 24.865026)</v>
      </c>
    </row>
    <row r="9428" spans="1:8" x14ac:dyDescent="0.25">
      <c r="A9428" s="7" t="str">
        <f t="shared" si="294"/>
        <v>TRIM: Gonnakop - Public Siding (322547)</v>
      </c>
      <c r="B9428" s="7" t="s">
        <v>103</v>
      </c>
      <c r="C9428" s="7" t="s">
        <v>2967</v>
      </c>
      <c r="D9428" s="14">
        <v>-33.785514999999997</v>
      </c>
      <c r="E9428" s="14">
        <v>24.829464000000002</v>
      </c>
      <c r="F9428" s="7" t="s">
        <v>2977</v>
      </c>
      <c r="G9428" s="7" t="s">
        <v>7586</v>
      </c>
      <c r="H9428" s="7" t="str">
        <f t="shared" si="295"/>
        <v>(-33.785515, 24.829464)</v>
      </c>
    </row>
    <row r="9429" spans="1:8" x14ac:dyDescent="0.25">
      <c r="A9429" s="7" t="str">
        <f t="shared" si="294"/>
        <v>TRIM: Perseverance - Public Siding (322555)</v>
      </c>
      <c r="B9429" s="7" t="s">
        <v>50</v>
      </c>
      <c r="C9429" s="7" t="s">
        <v>2967</v>
      </c>
      <c r="D9429" s="14">
        <v>-33.815007000000001</v>
      </c>
      <c r="E9429" s="14">
        <v>25.520854</v>
      </c>
      <c r="F9429" s="7" t="s">
        <v>2977</v>
      </c>
      <c r="G9429" s="7" t="s">
        <v>7587</v>
      </c>
      <c r="H9429" s="7" t="str">
        <f t="shared" si="295"/>
        <v>(-33.815007, 25.520854)</v>
      </c>
    </row>
    <row r="9430" spans="1:8" x14ac:dyDescent="0.25">
      <c r="A9430" s="7" t="str">
        <f t="shared" si="294"/>
        <v>TRIM: Fitzpatrick'S Valley - Public Siding (322563)</v>
      </c>
      <c r="B9430" s="7" t="s">
        <v>5115</v>
      </c>
      <c r="C9430" s="7" t="s">
        <v>2967</v>
      </c>
      <c r="D9430" s="14">
        <v>-33.696731999999997</v>
      </c>
      <c r="E9430" s="14">
        <v>25.460549</v>
      </c>
      <c r="F9430" s="7" t="s">
        <v>2977</v>
      </c>
      <c r="G9430" s="7" t="s">
        <v>7588</v>
      </c>
      <c r="H9430" s="7" t="str">
        <f t="shared" si="295"/>
        <v>(-33.696732, 25.460549)</v>
      </c>
    </row>
    <row r="9431" spans="1:8" x14ac:dyDescent="0.25">
      <c r="A9431" s="7" t="str">
        <f t="shared" si="294"/>
        <v>TRIM: De Mist - Public Siding (322571)</v>
      </c>
      <c r="B9431" s="7" t="s">
        <v>151</v>
      </c>
      <c r="C9431" s="7" t="s">
        <v>2967</v>
      </c>
      <c r="D9431" s="14">
        <v>-33.781266000000002</v>
      </c>
      <c r="E9431" s="14">
        <v>25.420138000000001</v>
      </c>
      <c r="F9431" s="7" t="s">
        <v>2977</v>
      </c>
      <c r="G9431" s="7" t="s">
        <v>7589</v>
      </c>
      <c r="H9431" s="7" t="str">
        <f t="shared" si="295"/>
        <v>(-33.781266, 25.420138)</v>
      </c>
    </row>
    <row r="9432" spans="1:8" x14ac:dyDescent="0.25">
      <c r="A9432" s="7" t="str">
        <f t="shared" si="294"/>
        <v>TRIM: Centlivres - Public Siding (322598)</v>
      </c>
      <c r="B9432" s="7" t="s">
        <v>148</v>
      </c>
      <c r="C9432" s="7" t="s">
        <v>2967</v>
      </c>
      <c r="D9432" s="14">
        <v>-33.639059000000003</v>
      </c>
      <c r="E9432" s="14">
        <v>25.464843999999999</v>
      </c>
      <c r="F9432" s="7" t="s">
        <v>2977</v>
      </c>
      <c r="G9432" s="7" t="s">
        <v>7590</v>
      </c>
      <c r="H9432" s="7" t="str">
        <f t="shared" si="295"/>
        <v>(-33.639059, 25.464844)</v>
      </c>
    </row>
    <row r="9433" spans="1:8" x14ac:dyDescent="0.25">
      <c r="A9433" s="7" t="str">
        <f t="shared" si="294"/>
        <v>TRIM: Bluecliff - Public Siding (322601)</v>
      </c>
      <c r="B9433" s="7" t="s">
        <v>428</v>
      </c>
      <c r="C9433" s="7" t="s">
        <v>2967</v>
      </c>
      <c r="D9433" s="14">
        <v>-33.497531000000002</v>
      </c>
      <c r="E9433" s="14">
        <v>25.469767999999998</v>
      </c>
      <c r="F9433" s="7" t="s">
        <v>2977</v>
      </c>
      <c r="G9433" s="7" t="s">
        <v>7591</v>
      </c>
      <c r="H9433" s="7" t="str">
        <f t="shared" si="295"/>
        <v>(-33.497531, 25.469768)</v>
      </c>
    </row>
    <row r="9434" spans="1:8" x14ac:dyDescent="0.25">
      <c r="A9434" s="7" t="str">
        <f t="shared" si="294"/>
        <v>TRIM: Steenbokvlakte - Public Siding (322628)</v>
      </c>
      <c r="B9434" s="7" t="s">
        <v>708</v>
      </c>
      <c r="C9434" s="7" t="s">
        <v>2967</v>
      </c>
      <c r="D9434" s="14">
        <v>-33.477643999999998</v>
      </c>
      <c r="E9434" s="14">
        <v>25.332115000000002</v>
      </c>
      <c r="F9434" s="7" t="s">
        <v>2977</v>
      </c>
      <c r="G9434" s="7" t="s">
        <v>7592</v>
      </c>
      <c r="H9434" s="7" t="str">
        <f t="shared" si="295"/>
        <v>(-33.477644, 25.332115)</v>
      </c>
    </row>
    <row r="9435" spans="1:8" x14ac:dyDescent="0.25">
      <c r="A9435" s="7" t="str">
        <f t="shared" si="294"/>
        <v>TRIM: Kariega - Public Siding (322644)</v>
      </c>
      <c r="B9435" s="7" t="s">
        <v>555</v>
      </c>
      <c r="C9435" s="7" t="s">
        <v>2967</v>
      </c>
      <c r="D9435" s="14">
        <v>-33.434292999999997</v>
      </c>
      <c r="E9435" s="14">
        <v>25.268882000000001</v>
      </c>
      <c r="F9435" s="7" t="s">
        <v>2977</v>
      </c>
      <c r="G9435" s="7" t="s">
        <v>7593</v>
      </c>
      <c r="H9435" s="7" t="str">
        <f t="shared" si="295"/>
        <v>(-33.434293, 25.268882)</v>
      </c>
    </row>
    <row r="9436" spans="1:8" x14ac:dyDescent="0.25">
      <c r="A9436" s="7" t="str">
        <f t="shared" si="294"/>
        <v>TRIM: Glenconnor - Public Siding (322652)</v>
      </c>
      <c r="B9436" s="7" t="s">
        <v>499</v>
      </c>
      <c r="C9436" s="7" t="s">
        <v>2967</v>
      </c>
      <c r="D9436" s="14">
        <v>-33.395347999999998</v>
      </c>
      <c r="E9436" s="14">
        <v>25.161010000000001</v>
      </c>
      <c r="F9436" s="7" t="s">
        <v>2977</v>
      </c>
      <c r="G9436" s="7" t="s">
        <v>7594</v>
      </c>
      <c r="H9436" s="7" t="str">
        <f t="shared" si="295"/>
        <v>(-33.395348, 25.16101)</v>
      </c>
    </row>
    <row r="9437" spans="1:8" x14ac:dyDescent="0.25">
      <c r="A9437" s="7" t="str">
        <f t="shared" si="294"/>
        <v>TRIM: Sapkamma - Public Siding (322679)</v>
      </c>
      <c r="B9437" s="7" t="s">
        <v>673</v>
      </c>
      <c r="C9437" s="7" t="s">
        <v>2967</v>
      </c>
      <c r="D9437" s="14">
        <v>-33.363930000000003</v>
      </c>
      <c r="E9437" s="14">
        <v>25.049854</v>
      </c>
      <c r="F9437" s="7" t="s">
        <v>2977</v>
      </c>
      <c r="G9437" s="7" t="s">
        <v>7595</v>
      </c>
      <c r="H9437" s="7" t="str">
        <f t="shared" si="295"/>
        <v>(-33.36393, 25.049854)</v>
      </c>
    </row>
    <row r="9438" spans="1:8" x14ac:dyDescent="0.25">
      <c r="A9438" s="7" t="str">
        <f t="shared" si="294"/>
        <v>TRIM: Cockscomb - Public Siding (322695)</v>
      </c>
      <c r="B9438" s="7" t="s">
        <v>455</v>
      </c>
      <c r="C9438" s="7" t="s">
        <v>2967</v>
      </c>
      <c r="D9438" s="14">
        <v>-33.363664</v>
      </c>
      <c r="E9438" s="14">
        <v>24.963415000000001</v>
      </c>
      <c r="F9438" s="7" t="s">
        <v>2977</v>
      </c>
      <c r="G9438" s="7" t="s">
        <v>7596</v>
      </c>
      <c r="H9438" s="7" t="str">
        <f t="shared" si="295"/>
        <v>(-33.363664, 24.963415)</v>
      </c>
    </row>
    <row r="9439" spans="1:8" x14ac:dyDescent="0.25">
      <c r="A9439" s="7" t="str">
        <f t="shared" si="294"/>
        <v>TRIM: Kleinpoort - Public Siding (322709)</v>
      </c>
      <c r="B9439" s="7" t="s">
        <v>535</v>
      </c>
      <c r="C9439" s="7" t="s">
        <v>2967</v>
      </c>
      <c r="D9439" s="14">
        <v>-33.328764999999997</v>
      </c>
      <c r="E9439" s="14">
        <v>24.88363</v>
      </c>
      <c r="F9439" s="7" t="s">
        <v>2977</v>
      </c>
      <c r="G9439" s="7" t="s">
        <v>7597</v>
      </c>
      <c r="H9439" s="7" t="str">
        <f t="shared" si="295"/>
        <v>(-33.328765, 24.88363)</v>
      </c>
    </row>
    <row r="9440" spans="1:8" x14ac:dyDescent="0.25">
      <c r="A9440" s="7" t="str">
        <f t="shared" si="294"/>
        <v>TRIM: Haasfontein - Public Siding (322717)</v>
      </c>
      <c r="B9440" s="7" t="s">
        <v>524</v>
      </c>
      <c r="C9440" s="7" t="s">
        <v>2967</v>
      </c>
      <c r="D9440" s="14">
        <v>-33.260581999999999</v>
      </c>
      <c r="E9440" s="14">
        <v>24.712492999999998</v>
      </c>
      <c r="F9440" s="7" t="s">
        <v>2977</v>
      </c>
      <c r="G9440" s="7" t="s">
        <v>7598</v>
      </c>
      <c r="H9440" s="7" t="str">
        <f t="shared" si="295"/>
        <v>(-33.260582, 24.712493)</v>
      </c>
    </row>
    <row r="9441" spans="1:8" x14ac:dyDescent="0.25">
      <c r="A9441" s="7" t="str">
        <f t="shared" si="294"/>
        <v>TRIM: Saxony - Public Siding (322733)</v>
      </c>
      <c r="B9441" s="7" t="s">
        <v>5116</v>
      </c>
      <c r="C9441" s="7" t="s">
        <v>2967</v>
      </c>
      <c r="D9441" s="14">
        <v>-32.900756999999999</v>
      </c>
      <c r="E9441" s="14">
        <v>24.267596999999999</v>
      </c>
      <c r="F9441" s="7" t="s">
        <v>2977</v>
      </c>
      <c r="G9441" s="7" t="s">
        <v>7599</v>
      </c>
      <c r="H9441" s="7" t="str">
        <f t="shared" si="295"/>
        <v>(-32.900757, 24.267597)</v>
      </c>
    </row>
    <row r="9442" spans="1:8" x14ac:dyDescent="0.25">
      <c r="A9442" s="7" t="str">
        <f t="shared" si="294"/>
        <v>TRIM: Oatlands - Public Siding (322741)</v>
      </c>
      <c r="B9442" s="7" t="s">
        <v>5117</v>
      </c>
      <c r="C9442" s="7" t="s">
        <v>2967</v>
      </c>
      <c r="D9442" s="14">
        <v>-32.841825999999998</v>
      </c>
      <c r="E9442" s="14">
        <v>24.282340000000001</v>
      </c>
      <c r="F9442" s="7" t="s">
        <v>2977</v>
      </c>
      <c r="G9442" s="7" t="s">
        <v>7600</v>
      </c>
      <c r="H9442" s="7" t="str">
        <f t="shared" si="295"/>
        <v>(-32.841826, 24.28234)</v>
      </c>
    </row>
    <row r="9443" spans="1:8" x14ac:dyDescent="0.25">
      <c r="A9443" s="7" t="str">
        <f t="shared" si="294"/>
        <v>TRIM: Marais - Public Siding (322768)</v>
      </c>
      <c r="B9443" s="7" t="s">
        <v>607</v>
      </c>
      <c r="C9443" s="7" t="s">
        <v>2967</v>
      </c>
      <c r="D9443" s="14">
        <v>-32.619121999999997</v>
      </c>
      <c r="E9443" s="14">
        <v>24.427157000000001</v>
      </c>
      <c r="F9443" s="7" t="s">
        <v>2977</v>
      </c>
      <c r="G9443" s="7" t="s">
        <v>7601</v>
      </c>
      <c r="H9443" s="7" t="str">
        <f t="shared" si="295"/>
        <v>(-32.619122, 24.427157)</v>
      </c>
    </row>
    <row r="9444" spans="1:8" x14ac:dyDescent="0.25">
      <c r="A9444" s="7" t="str">
        <f t="shared" si="294"/>
        <v>TRIM: Charlwood - Public Siding (322784)</v>
      </c>
      <c r="B9444" s="7" t="s">
        <v>433</v>
      </c>
      <c r="C9444" s="7" t="s">
        <v>2967</v>
      </c>
      <c r="D9444" s="14">
        <v>-32.435845</v>
      </c>
      <c r="E9444" s="14">
        <v>24.526565999999999</v>
      </c>
      <c r="F9444" s="7" t="s">
        <v>2977</v>
      </c>
      <c r="G9444" s="7" t="s">
        <v>7602</v>
      </c>
      <c r="H9444" s="7" t="str">
        <f t="shared" si="295"/>
        <v>(-32.435845, 24.526566)</v>
      </c>
    </row>
    <row r="9445" spans="1:8" x14ac:dyDescent="0.25">
      <c r="A9445" s="7" t="str">
        <f t="shared" si="294"/>
        <v>TRIM: Rynheath - Public Siding (322792)</v>
      </c>
      <c r="B9445" s="7" t="s">
        <v>678</v>
      </c>
      <c r="C9445" s="7" t="s">
        <v>2967</v>
      </c>
      <c r="D9445" s="14">
        <v>-32.336131999999999</v>
      </c>
      <c r="E9445" s="14">
        <v>24.558471999999998</v>
      </c>
      <c r="F9445" s="7" t="s">
        <v>2977</v>
      </c>
      <c r="G9445" s="7" t="s">
        <v>7603</v>
      </c>
      <c r="H9445" s="7" t="str">
        <f t="shared" si="295"/>
        <v>(-32.336132, 24.558472)</v>
      </c>
    </row>
    <row r="9446" spans="1:8" x14ac:dyDescent="0.25">
      <c r="A9446" s="7" t="str">
        <f t="shared" si="294"/>
        <v>TRIM: Adendorp - Public Siding (322806)</v>
      </c>
      <c r="B9446" s="7" t="s">
        <v>5118</v>
      </c>
      <c r="C9446" s="7" t="s">
        <v>2967</v>
      </c>
      <c r="D9446" s="14">
        <v>-32.294652999999997</v>
      </c>
      <c r="E9446" s="14">
        <v>24.559607</v>
      </c>
      <c r="F9446" s="7" t="s">
        <v>2977</v>
      </c>
      <c r="G9446" s="7" t="s">
        <v>7604</v>
      </c>
      <c r="H9446" s="7" t="str">
        <f t="shared" si="295"/>
        <v>(-32.294653, 24.559607)</v>
      </c>
    </row>
    <row r="9447" spans="1:8" x14ac:dyDescent="0.25">
      <c r="A9447" s="7" t="str">
        <f t="shared" si="294"/>
        <v>TRIM: Murray - Public Siding (322822)</v>
      </c>
      <c r="B9447" s="7" t="s">
        <v>5119</v>
      </c>
      <c r="C9447" s="7" t="s">
        <v>2967</v>
      </c>
      <c r="D9447" s="14">
        <v>-32.187995999999998</v>
      </c>
      <c r="E9447" s="14">
        <v>24.580926999999999</v>
      </c>
      <c r="F9447" s="7" t="s">
        <v>2977</v>
      </c>
      <c r="G9447" s="7" t="s">
        <v>7605</v>
      </c>
      <c r="H9447" s="7" t="str">
        <f t="shared" si="295"/>
        <v>(-32.187996, 24.580927)</v>
      </c>
    </row>
    <row r="9448" spans="1:8" x14ac:dyDescent="0.25">
      <c r="A9448" s="7" t="str">
        <f t="shared" si="294"/>
        <v>TRIM: Pretoriuskloof - Public Siding (322849)</v>
      </c>
      <c r="B9448" s="7" t="s">
        <v>5120</v>
      </c>
      <c r="C9448" s="7" t="s">
        <v>2967</v>
      </c>
      <c r="D9448" s="14">
        <v>-32.130597999999999</v>
      </c>
      <c r="E9448" s="14">
        <v>24.660665000000002</v>
      </c>
      <c r="F9448" s="7" t="s">
        <v>2977</v>
      </c>
      <c r="G9448" s="7" t="s">
        <v>7606</v>
      </c>
      <c r="H9448" s="7" t="str">
        <f t="shared" si="295"/>
        <v>(-32.130598, 24.660665)</v>
      </c>
    </row>
    <row r="9449" spans="1:8" x14ac:dyDescent="0.25">
      <c r="A9449" s="7" t="str">
        <f t="shared" si="294"/>
        <v>TRIM: Willow Slopes - Public Siding (322857)</v>
      </c>
      <c r="B9449" s="7" t="s">
        <v>5121</v>
      </c>
      <c r="C9449" s="7" t="s">
        <v>2967</v>
      </c>
      <c r="D9449" s="14">
        <v>-32.115856000000001</v>
      </c>
      <c r="E9449" s="14">
        <v>24.688085999999998</v>
      </c>
      <c r="F9449" s="7" t="s">
        <v>2977</v>
      </c>
      <c r="G9449" s="7" t="s">
        <v>7607</v>
      </c>
      <c r="H9449" s="7" t="str">
        <f t="shared" si="295"/>
        <v>(-32.115856, 24.688086)</v>
      </c>
    </row>
    <row r="9450" spans="1:8" x14ac:dyDescent="0.25">
      <c r="A9450" s="7" t="str">
        <f t="shared" si="294"/>
        <v>TRIM: Glen Harry - Public Siding (322873)</v>
      </c>
      <c r="B9450" s="7" t="s">
        <v>5122</v>
      </c>
      <c r="C9450" s="7" t="s">
        <v>2967</v>
      </c>
      <c r="D9450" s="14">
        <v>-32.120882999999999</v>
      </c>
      <c r="E9450" s="14">
        <v>24.715553</v>
      </c>
      <c r="F9450" s="7" t="s">
        <v>2977</v>
      </c>
      <c r="G9450" s="7" t="s">
        <v>7608</v>
      </c>
      <c r="H9450" s="7" t="str">
        <f t="shared" si="295"/>
        <v>(-32.120883, 24.715553)</v>
      </c>
    </row>
    <row r="9451" spans="1:8" x14ac:dyDescent="0.25">
      <c r="A9451" s="7" t="str">
        <f t="shared" si="294"/>
        <v>TRIM: Elandskloof - Public Siding (322881)</v>
      </c>
      <c r="B9451" s="7" t="s">
        <v>5123</v>
      </c>
      <c r="C9451" s="7" t="s">
        <v>2967</v>
      </c>
      <c r="D9451" s="14">
        <v>-32.101914000000001</v>
      </c>
      <c r="E9451" s="14">
        <v>24.792524</v>
      </c>
      <c r="F9451" s="7" t="s">
        <v>2977</v>
      </c>
      <c r="G9451" s="7" t="s">
        <v>7609</v>
      </c>
      <c r="H9451" s="7" t="str">
        <f t="shared" si="295"/>
        <v>(-32.101914, 24.792524)</v>
      </c>
    </row>
    <row r="9452" spans="1:8" x14ac:dyDescent="0.25">
      <c r="A9452" s="7" t="str">
        <f t="shared" si="294"/>
        <v>TRIM: Letskraal - Public Siding (322903)</v>
      </c>
      <c r="B9452" s="7" t="s">
        <v>5124</v>
      </c>
      <c r="C9452" s="7" t="s">
        <v>2967</v>
      </c>
      <c r="D9452" s="14">
        <v>-32.064245999999997</v>
      </c>
      <c r="E9452" s="14">
        <v>24.821773</v>
      </c>
      <c r="F9452" s="7" t="s">
        <v>2977</v>
      </c>
      <c r="G9452" s="7" t="s">
        <v>7610</v>
      </c>
      <c r="H9452" s="7" t="str">
        <f t="shared" si="295"/>
        <v>(-32.064246, 24.821773)</v>
      </c>
    </row>
    <row r="9453" spans="1:8" x14ac:dyDescent="0.25">
      <c r="A9453" s="7" t="str">
        <f t="shared" si="294"/>
        <v>TRIM: Koloniesplaas - Public Siding (322938)</v>
      </c>
      <c r="B9453" s="7" t="s">
        <v>543</v>
      </c>
      <c r="C9453" s="7" t="s">
        <v>2967</v>
      </c>
      <c r="D9453" s="14">
        <v>-31.992799999999999</v>
      </c>
      <c r="E9453" s="14">
        <v>24.801105</v>
      </c>
      <c r="F9453" s="7" t="s">
        <v>2977</v>
      </c>
      <c r="G9453" s="7" t="s">
        <v>7611</v>
      </c>
      <c r="H9453" s="7" t="str">
        <f t="shared" si="295"/>
        <v>(-31.9928, 24.801105)</v>
      </c>
    </row>
    <row r="9454" spans="1:8" x14ac:dyDescent="0.25">
      <c r="A9454" s="7" t="str">
        <f t="shared" si="294"/>
        <v>TRIM: Mymer - Public Siding (322946)</v>
      </c>
      <c r="B9454" s="7" t="s">
        <v>5125</v>
      </c>
      <c r="C9454" s="7" t="s">
        <v>2967</v>
      </c>
      <c r="D9454" s="14">
        <v>-30.9451</v>
      </c>
      <c r="E9454" s="14">
        <v>25.0169</v>
      </c>
      <c r="F9454" s="7" t="s">
        <v>2977</v>
      </c>
      <c r="G9454" s="7" t="s">
        <v>7612</v>
      </c>
      <c r="H9454" s="7" t="str">
        <f t="shared" si="295"/>
        <v>(-30.9451, 25.0169)</v>
      </c>
    </row>
    <row r="9455" spans="1:8" x14ac:dyDescent="0.25">
      <c r="A9455" s="7" t="str">
        <f t="shared" si="294"/>
        <v>TRIM: Blouwater - Public Siding (322954)</v>
      </c>
      <c r="B9455" s="7" t="s">
        <v>427</v>
      </c>
      <c r="C9455" s="7" t="s">
        <v>2967</v>
      </c>
      <c r="D9455" s="14">
        <v>-31.836490999999999</v>
      </c>
      <c r="E9455" s="14">
        <v>24.799712</v>
      </c>
      <c r="F9455" s="7" t="s">
        <v>2977</v>
      </c>
      <c r="G9455" s="7" t="s">
        <v>7613</v>
      </c>
      <c r="H9455" s="7" t="str">
        <f t="shared" si="295"/>
        <v>(-31.836491, 24.799712)</v>
      </c>
    </row>
    <row r="9456" spans="1:8" x14ac:dyDescent="0.25">
      <c r="A9456" s="7" t="str">
        <f t="shared" si="294"/>
        <v>TRIM: Lootsberg - Public Siding (322989)</v>
      </c>
      <c r="B9456" s="7" t="s">
        <v>570</v>
      </c>
      <c r="C9456" s="7" t="s">
        <v>2967</v>
      </c>
      <c r="D9456" s="14">
        <v>-31.793264000000001</v>
      </c>
      <c r="E9456" s="14">
        <v>24.811578000000001</v>
      </c>
      <c r="F9456" s="7" t="s">
        <v>2977</v>
      </c>
      <c r="G9456" s="7" t="s">
        <v>7614</v>
      </c>
      <c r="H9456" s="7" t="str">
        <f t="shared" si="295"/>
        <v>(-31.793264, 24.811578)</v>
      </c>
    </row>
    <row r="9457" spans="1:8" x14ac:dyDescent="0.25">
      <c r="A9457" s="7" t="str">
        <f t="shared" si="294"/>
        <v>TRIM: Jagpoort - Public Siding (322997)</v>
      </c>
      <c r="B9457" s="7" t="s">
        <v>549</v>
      </c>
      <c r="C9457" s="7" t="s">
        <v>2967</v>
      </c>
      <c r="D9457" s="14">
        <v>-31.782833</v>
      </c>
      <c r="E9457" s="14">
        <v>24.878433000000001</v>
      </c>
      <c r="F9457" s="7" t="s">
        <v>2977</v>
      </c>
      <c r="G9457" s="7" t="s">
        <v>7615</v>
      </c>
      <c r="H9457" s="7" t="str">
        <f t="shared" si="295"/>
        <v>(-31.782833, 24.878433)</v>
      </c>
    </row>
    <row r="9458" spans="1:8" x14ac:dyDescent="0.25">
      <c r="A9458" s="7" t="str">
        <f t="shared" si="294"/>
        <v>TRIM: Blywend - Public Siding (323004)</v>
      </c>
      <c r="B9458" s="7" t="s">
        <v>5126</v>
      </c>
      <c r="C9458" s="7" t="s">
        <v>2967</v>
      </c>
      <c r="D9458" s="14">
        <v>-29.731300000000001</v>
      </c>
      <c r="E9458" s="14">
        <v>27.027100000000001</v>
      </c>
      <c r="F9458" s="7" t="s">
        <v>2977</v>
      </c>
      <c r="G9458" s="7" t="s">
        <v>7616</v>
      </c>
      <c r="H9458" s="7" t="str">
        <f t="shared" si="295"/>
        <v>(-29.7313, 27.0271)</v>
      </c>
    </row>
    <row r="9459" spans="1:8" x14ac:dyDescent="0.25">
      <c r="A9459" s="7" t="str">
        <f t="shared" si="294"/>
        <v>TRIM: Rooihoogte - Public Siding (323039)</v>
      </c>
      <c r="B9459" s="7" t="s">
        <v>5127</v>
      </c>
      <c r="C9459" s="7" t="s">
        <v>2967</v>
      </c>
      <c r="D9459" s="14">
        <v>-31.760441</v>
      </c>
      <c r="E9459" s="14">
        <v>24.914294999999999</v>
      </c>
      <c r="F9459" s="7" t="s">
        <v>2977</v>
      </c>
      <c r="G9459" s="7" t="s">
        <v>7617</v>
      </c>
      <c r="H9459" s="7" t="str">
        <f t="shared" si="295"/>
        <v>(-31.760441, 24.914295)</v>
      </c>
    </row>
    <row r="9460" spans="1:8" x14ac:dyDescent="0.25">
      <c r="A9460" s="7" t="str">
        <f t="shared" si="294"/>
        <v>TRIM: Barendskraal - Public Siding (323047)</v>
      </c>
      <c r="B9460" s="7" t="s">
        <v>5128</v>
      </c>
      <c r="C9460" s="7" t="s">
        <v>2967</v>
      </c>
      <c r="D9460" s="14">
        <v>-31.715157000000001</v>
      </c>
      <c r="E9460" s="14">
        <v>24.95722</v>
      </c>
      <c r="F9460" s="7" t="s">
        <v>2977</v>
      </c>
      <c r="G9460" s="7" t="s">
        <v>7618</v>
      </c>
      <c r="H9460" s="7" t="str">
        <f t="shared" si="295"/>
        <v>(-31.715157, 24.95722)</v>
      </c>
    </row>
    <row r="9461" spans="1:8" x14ac:dyDescent="0.25">
      <c r="A9461" s="7" t="str">
        <f t="shared" si="294"/>
        <v>TRIM: Dwarsvlei - Public Siding (323055)</v>
      </c>
      <c r="B9461" s="7" t="s">
        <v>5129</v>
      </c>
      <c r="C9461" s="7" t="s">
        <v>2967</v>
      </c>
      <c r="D9461" s="14">
        <v>-31.650697000000001</v>
      </c>
      <c r="E9461" s="14">
        <v>24.979427999999999</v>
      </c>
      <c r="F9461" s="7" t="s">
        <v>2977</v>
      </c>
      <c r="G9461" s="7" t="s">
        <v>7619</v>
      </c>
      <c r="H9461" s="7" t="str">
        <f t="shared" si="295"/>
        <v>(-31.650697, 24.979428)</v>
      </c>
    </row>
    <row r="9462" spans="1:8" x14ac:dyDescent="0.25">
      <c r="A9462" s="7" t="str">
        <f t="shared" si="294"/>
        <v>TRIM: Erin - Public Siding (323071)</v>
      </c>
      <c r="B9462" s="7" t="s">
        <v>5130</v>
      </c>
      <c r="C9462" s="7" t="s">
        <v>2967</v>
      </c>
      <c r="D9462" s="14">
        <v>-33.993299999999998</v>
      </c>
      <c r="E9462" s="14">
        <v>24.670300000000001</v>
      </c>
      <c r="F9462" s="7" t="s">
        <v>2977</v>
      </c>
      <c r="G9462" s="7" t="s">
        <v>7620</v>
      </c>
      <c r="H9462" s="7" t="str">
        <f t="shared" si="295"/>
        <v>(-33.9933, 24.6703)</v>
      </c>
    </row>
    <row r="9463" spans="1:8" x14ac:dyDescent="0.25">
      <c r="A9463" s="7" t="str">
        <f t="shared" si="294"/>
        <v>TRIM: Baarboon - Public Siding (323098)</v>
      </c>
      <c r="B9463" s="7" t="s">
        <v>405</v>
      </c>
      <c r="C9463" s="7" t="s">
        <v>2967</v>
      </c>
      <c r="D9463" s="14">
        <v>-33.797400000000003</v>
      </c>
      <c r="E9463" s="14">
        <v>25.4682</v>
      </c>
      <c r="F9463" s="7" t="s">
        <v>2977</v>
      </c>
      <c r="G9463" s="7" t="s">
        <v>7621</v>
      </c>
      <c r="H9463" s="7" t="str">
        <f t="shared" si="295"/>
        <v>(-33.7974, 25.4682)</v>
      </c>
    </row>
    <row r="9464" spans="1:8" x14ac:dyDescent="0.25">
      <c r="A9464" s="7" t="str">
        <f t="shared" si="294"/>
        <v>TRIM: Colchester - Public Siding (323101)</v>
      </c>
      <c r="B9464" s="7" t="s">
        <v>1864</v>
      </c>
      <c r="C9464" s="7" t="s">
        <v>2967</v>
      </c>
      <c r="D9464" s="14">
        <v>-33.687356000000001</v>
      </c>
      <c r="E9464" s="14">
        <v>25.810988999999999</v>
      </c>
      <c r="F9464" s="7" t="s">
        <v>2977</v>
      </c>
      <c r="G9464" s="7" t="s">
        <v>7622</v>
      </c>
      <c r="H9464" s="7" t="str">
        <f t="shared" si="295"/>
        <v>(-33.687356, 25.810989)</v>
      </c>
    </row>
    <row r="9465" spans="1:8" x14ac:dyDescent="0.25">
      <c r="A9465" s="7" t="str">
        <f t="shared" si="294"/>
        <v>TRIM: Bowens - Public Siding (323136)</v>
      </c>
      <c r="B9465" s="7" t="s">
        <v>1952</v>
      </c>
      <c r="C9465" s="7" t="s">
        <v>2967</v>
      </c>
      <c r="D9465" s="14">
        <v>-33.677045</v>
      </c>
      <c r="E9465" s="14">
        <v>25.855965000000001</v>
      </c>
      <c r="F9465" s="7" t="s">
        <v>2977</v>
      </c>
      <c r="G9465" s="7" t="s">
        <v>7623</v>
      </c>
      <c r="H9465" s="7" t="str">
        <f t="shared" si="295"/>
        <v>(-33.677045, 25.855965)</v>
      </c>
    </row>
    <row r="9466" spans="1:8" x14ac:dyDescent="0.25">
      <c r="A9466" s="7" t="str">
        <f t="shared" si="294"/>
        <v>TRIM: Kinkelbos - Public Siding (323144)</v>
      </c>
      <c r="B9466" s="7" t="s">
        <v>533</v>
      </c>
      <c r="C9466" s="7" t="s">
        <v>2967</v>
      </c>
      <c r="D9466" s="14">
        <v>-33.647556000000002</v>
      </c>
      <c r="E9466" s="14">
        <v>25.882567000000002</v>
      </c>
      <c r="F9466" s="7" t="s">
        <v>2977</v>
      </c>
      <c r="G9466" s="7" t="s">
        <v>7624</v>
      </c>
      <c r="H9466" s="7" t="str">
        <f t="shared" si="295"/>
        <v>(-33.647556, 25.882567)</v>
      </c>
    </row>
    <row r="9467" spans="1:8" x14ac:dyDescent="0.25">
      <c r="A9467" s="7" t="str">
        <f t="shared" si="294"/>
        <v>TRIM: Oakhill - Public Siding (323152)</v>
      </c>
      <c r="B9467" s="7" t="s">
        <v>659</v>
      </c>
      <c r="C9467" s="7" t="s">
        <v>2967</v>
      </c>
      <c r="D9467" s="14">
        <v>-33.644472</v>
      </c>
      <c r="E9467" s="14">
        <v>25.922255</v>
      </c>
      <c r="F9467" s="7" t="s">
        <v>2977</v>
      </c>
      <c r="G9467" s="7" t="s">
        <v>7625</v>
      </c>
      <c r="H9467" s="7" t="str">
        <f t="shared" si="295"/>
        <v>(-33.644472, 25.922255)</v>
      </c>
    </row>
    <row r="9468" spans="1:8" x14ac:dyDescent="0.25">
      <c r="A9468" s="7" t="str">
        <f t="shared" si="294"/>
        <v>TRIM: Platrug - Public Siding (323187)</v>
      </c>
      <c r="B9468" s="7" t="s">
        <v>648</v>
      </c>
      <c r="C9468" s="7" t="s">
        <v>2967</v>
      </c>
      <c r="D9468" s="14">
        <v>-33.641708000000001</v>
      </c>
      <c r="E9468" s="14">
        <v>25.947984999999999</v>
      </c>
      <c r="F9468" s="7" t="s">
        <v>2977</v>
      </c>
      <c r="G9468" s="7" t="s">
        <v>7626</v>
      </c>
      <c r="H9468" s="7" t="str">
        <f t="shared" si="295"/>
        <v>(-33.641708, 25.947985)</v>
      </c>
    </row>
    <row r="9469" spans="1:8" x14ac:dyDescent="0.25">
      <c r="A9469" s="7" t="str">
        <f t="shared" si="294"/>
        <v>TRIM: Congoskraal - Public Siding (323195)</v>
      </c>
      <c r="B9469" s="7" t="s">
        <v>444</v>
      </c>
      <c r="C9469" s="7" t="s">
        <v>2967</v>
      </c>
      <c r="D9469" s="14">
        <v>-33.648274999999998</v>
      </c>
      <c r="E9469" s="14">
        <v>25.990096000000001</v>
      </c>
      <c r="F9469" s="7" t="s">
        <v>2977</v>
      </c>
      <c r="G9469" s="7" t="s">
        <v>7627</v>
      </c>
      <c r="H9469" s="7" t="str">
        <f t="shared" si="295"/>
        <v>(-33.648275, 25.990096)</v>
      </c>
    </row>
    <row r="9470" spans="1:8" x14ac:dyDescent="0.25">
      <c r="A9470" s="7" t="str">
        <f t="shared" si="294"/>
        <v>TRIM: Springmount - Public Siding (323209)</v>
      </c>
      <c r="B9470" s="7" t="s">
        <v>714</v>
      </c>
      <c r="C9470" s="7" t="s">
        <v>2967</v>
      </c>
      <c r="D9470" s="14">
        <v>-33.667169000000001</v>
      </c>
      <c r="E9470" s="14">
        <v>26.039337</v>
      </c>
      <c r="F9470" s="7" t="s">
        <v>2977</v>
      </c>
      <c r="G9470" s="7" t="s">
        <v>7628</v>
      </c>
      <c r="H9470" s="7" t="str">
        <f t="shared" si="295"/>
        <v>(-33.667169, 26.039337)</v>
      </c>
    </row>
    <row r="9471" spans="1:8" x14ac:dyDescent="0.25">
      <c r="A9471" s="7" t="str">
        <f t="shared" si="294"/>
        <v>TRIM: Lake Eric - Public Siding (323225)</v>
      </c>
      <c r="B9471" s="7" t="s">
        <v>585</v>
      </c>
      <c r="C9471" s="7" t="s">
        <v>2967</v>
      </c>
      <c r="D9471" s="14">
        <v>-33.686850999999997</v>
      </c>
      <c r="E9471" s="14">
        <v>26.102958999999998</v>
      </c>
      <c r="F9471" s="7" t="s">
        <v>2977</v>
      </c>
      <c r="G9471" s="7" t="s">
        <v>7629</v>
      </c>
      <c r="H9471" s="7" t="str">
        <f t="shared" si="295"/>
        <v>(-33.686851, 26.102959)</v>
      </c>
    </row>
    <row r="9472" spans="1:8" x14ac:dyDescent="0.25">
      <c r="A9472" s="7" t="str">
        <f t="shared" si="294"/>
        <v>TRIM: Cornville - Public Siding (323233)</v>
      </c>
      <c r="B9472" s="7" t="s">
        <v>448</v>
      </c>
      <c r="C9472" s="7" t="s">
        <v>2967</v>
      </c>
      <c r="D9472" s="14">
        <v>-33.687489999999997</v>
      </c>
      <c r="E9472" s="14">
        <v>26.155255</v>
      </c>
      <c r="F9472" s="7" t="s">
        <v>2977</v>
      </c>
      <c r="G9472" s="7" t="s">
        <v>7630</v>
      </c>
      <c r="H9472" s="7" t="str">
        <f t="shared" si="295"/>
        <v>(-33.68749, 26.155255)</v>
      </c>
    </row>
    <row r="9473" spans="1:8" x14ac:dyDescent="0.25">
      <c r="A9473" s="7" t="str">
        <f t="shared" ref="A9473:A9536" si="296">"TRIM: " &amp; B9473 &amp; " - " &amp; C9473 &amp; " (" &amp; G9473 &amp; ")"</f>
        <v>TRIM: De Mond - Public Siding (323241)</v>
      </c>
      <c r="B9473" s="7" t="s">
        <v>467</v>
      </c>
      <c r="C9473" s="7" t="s">
        <v>2967</v>
      </c>
      <c r="D9473" s="14">
        <v>-33.682101000000003</v>
      </c>
      <c r="E9473" s="14">
        <v>26.185178000000001</v>
      </c>
      <c r="F9473" s="7" t="s">
        <v>2977</v>
      </c>
      <c r="G9473" s="7" t="s">
        <v>7631</v>
      </c>
      <c r="H9473" s="7" t="str">
        <f t="shared" ref="H9473:H9536" si="297">"(" &amp; TEXT(D9473, "#.#######") &amp; ", " &amp; TEXT(E9473, "#.#######") &amp; ")"</f>
        <v>(-33.682101, 26.185178)</v>
      </c>
    </row>
    <row r="9474" spans="1:8" x14ac:dyDescent="0.25">
      <c r="A9474" s="7" t="str">
        <f t="shared" si="296"/>
        <v>TRIM: Zuney - Public Siding (323276)</v>
      </c>
      <c r="B9474" s="7" t="s">
        <v>733</v>
      </c>
      <c r="C9474" s="7" t="s">
        <v>2967</v>
      </c>
      <c r="D9474" s="14">
        <v>-33.642105999999998</v>
      </c>
      <c r="E9474" s="14">
        <v>26.204363000000001</v>
      </c>
      <c r="F9474" s="7" t="s">
        <v>2977</v>
      </c>
      <c r="G9474" s="7" t="s">
        <v>7632</v>
      </c>
      <c r="H9474" s="7" t="str">
        <f t="shared" si="297"/>
        <v>(-33.642106, 26.204363)</v>
      </c>
    </row>
    <row r="9475" spans="1:8" x14ac:dyDescent="0.25">
      <c r="A9475" s="7" t="str">
        <f t="shared" si="296"/>
        <v>TRIM: Soutkloof - Public Siding (323284)</v>
      </c>
      <c r="B9475" s="7" t="s">
        <v>712</v>
      </c>
      <c r="C9475" s="7" t="s">
        <v>2967</v>
      </c>
      <c r="D9475" s="14">
        <v>-33.621451</v>
      </c>
      <c r="E9475" s="14">
        <v>26.276375000000002</v>
      </c>
      <c r="F9475" s="7" t="s">
        <v>2977</v>
      </c>
      <c r="G9475" s="7" t="s">
        <v>7633</v>
      </c>
      <c r="H9475" s="7" t="str">
        <f t="shared" si="297"/>
        <v>(-33.621451, 26.276375)</v>
      </c>
    </row>
    <row r="9476" spans="1:8" x14ac:dyDescent="0.25">
      <c r="A9476" s="7" t="str">
        <f t="shared" si="296"/>
        <v>TRIM: De Kol - Public Siding (323292)</v>
      </c>
      <c r="B9476" s="7" t="s">
        <v>2061</v>
      </c>
      <c r="C9476" s="7" t="s">
        <v>2967</v>
      </c>
      <c r="D9476" s="14">
        <v>-33.625607000000002</v>
      </c>
      <c r="E9476" s="14">
        <v>26.309532000000001</v>
      </c>
      <c r="F9476" s="7" t="s">
        <v>2977</v>
      </c>
      <c r="G9476" s="7" t="s">
        <v>7634</v>
      </c>
      <c r="H9476" s="7" t="str">
        <f t="shared" si="297"/>
        <v>(-33.625607, 26.309532)</v>
      </c>
    </row>
    <row r="9477" spans="1:8" x14ac:dyDescent="0.25">
      <c r="A9477" s="7" t="str">
        <f t="shared" si="296"/>
        <v>TRIM: Ficks - Public Siding (323314)</v>
      </c>
      <c r="B9477" s="7" t="s">
        <v>487</v>
      </c>
      <c r="C9477" s="7" t="s">
        <v>2967</v>
      </c>
      <c r="D9477" s="14">
        <v>-33.643434999999997</v>
      </c>
      <c r="E9477" s="14">
        <v>26.3552</v>
      </c>
      <c r="F9477" s="7" t="s">
        <v>2977</v>
      </c>
      <c r="G9477" s="7" t="s">
        <v>7635</v>
      </c>
      <c r="H9477" s="7" t="str">
        <f t="shared" si="297"/>
        <v>(-33.643435, 26.3552)</v>
      </c>
    </row>
    <row r="9478" spans="1:8" x14ac:dyDescent="0.25">
      <c r="A9478" s="7" t="str">
        <f t="shared" si="296"/>
        <v>TRIM: Selborne - Public Siding (323322)</v>
      </c>
      <c r="B9478" s="7" t="s">
        <v>669</v>
      </c>
      <c r="C9478" s="7" t="s">
        <v>2967</v>
      </c>
      <c r="D9478" s="14">
        <v>-33.509466000000003</v>
      </c>
      <c r="E9478" s="14">
        <v>25.660056000000001</v>
      </c>
      <c r="F9478" s="7" t="s">
        <v>2977</v>
      </c>
      <c r="G9478" s="7" t="s">
        <v>7636</v>
      </c>
      <c r="H9478" s="7" t="str">
        <f t="shared" si="297"/>
        <v>(-33.509466, 25.660056)</v>
      </c>
    </row>
    <row r="9479" spans="1:8" x14ac:dyDescent="0.25">
      <c r="A9479" s="7" t="str">
        <f t="shared" si="296"/>
        <v>TRIM: Aranmor - Public Siding (323349)</v>
      </c>
      <c r="B9479" s="7" t="s">
        <v>395</v>
      </c>
      <c r="C9479" s="7" t="s">
        <v>2967</v>
      </c>
      <c r="D9479" s="14">
        <v>-33.506456999999997</v>
      </c>
      <c r="E9479" s="14">
        <v>25.640768999999999</v>
      </c>
      <c r="F9479" s="7" t="s">
        <v>2977</v>
      </c>
      <c r="G9479" s="7" t="s">
        <v>7637</v>
      </c>
      <c r="H9479" s="7" t="str">
        <f t="shared" si="297"/>
        <v>(-33.506457, 25.640769)</v>
      </c>
    </row>
    <row r="9480" spans="1:8" x14ac:dyDescent="0.25">
      <c r="A9480" s="7" t="str">
        <f t="shared" si="296"/>
        <v>TRIM: Sunland - Public Siding (323365)</v>
      </c>
      <c r="B9480" s="7" t="s">
        <v>5131</v>
      </c>
      <c r="C9480" s="7" t="s">
        <v>2967</v>
      </c>
      <c r="D9480" s="14">
        <v>-33.502096999999999</v>
      </c>
      <c r="E9480" s="14">
        <v>25.620505999999999</v>
      </c>
      <c r="F9480" s="7" t="s">
        <v>2977</v>
      </c>
      <c r="G9480" s="7" t="s">
        <v>7638</v>
      </c>
      <c r="H9480" s="7" t="str">
        <f t="shared" si="297"/>
        <v>(-33.502097, 25.620506)</v>
      </c>
    </row>
    <row r="9481" spans="1:8" x14ac:dyDescent="0.25">
      <c r="A9481" s="7" t="str">
        <f t="shared" si="296"/>
        <v>TRIM: Summerville - Public Siding (323373)</v>
      </c>
      <c r="B9481" s="7" t="s">
        <v>702</v>
      </c>
      <c r="C9481" s="7" t="s">
        <v>2967</v>
      </c>
      <c r="D9481" s="14">
        <v>-33.489663</v>
      </c>
      <c r="E9481" s="14">
        <v>25.591149999999999</v>
      </c>
      <c r="F9481" s="7" t="s">
        <v>2977</v>
      </c>
      <c r="G9481" s="7" t="s">
        <v>7639</v>
      </c>
      <c r="H9481" s="7" t="str">
        <f t="shared" si="297"/>
        <v>(-33.489663, 25.59115)</v>
      </c>
    </row>
    <row r="9482" spans="1:8" x14ac:dyDescent="0.25">
      <c r="A9482" s="7" t="str">
        <f t="shared" si="296"/>
        <v>TRIM: Dunbrody - Public Siding (323381)</v>
      </c>
      <c r="B9482" s="7" t="s">
        <v>477</v>
      </c>
      <c r="C9482" s="7" t="s">
        <v>2967</v>
      </c>
      <c r="D9482" s="14">
        <v>-33.470413999999998</v>
      </c>
      <c r="E9482" s="14">
        <v>25.541536000000001</v>
      </c>
      <c r="F9482" s="7" t="s">
        <v>2977</v>
      </c>
      <c r="G9482" s="7" t="s">
        <v>7640</v>
      </c>
      <c r="H9482" s="7" t="str">
        <f t="shared" si="297"/>
        <v>(-33.470414, 25.541536)</v>
      </c>
    </row>
    <row r="9483" spans="1:8" x14ac:dyDescent="0.25">
      <c r="A9483" s="7" t="str">
        <f t="shared" si="296"/>
        <v>TRIM: Marshgrove - Public Siding (323411)</v>
      </c>
      <c r="B9483" s="7" t="s">
        <v>591</v>
      </c>
      <c r="C9483" s="7" t="s">
        <v>2967</v>
      </c>
      <c r="D9483" s="14">
        <v>-33.457963999999997</v>
      </c>
      <c r="E9483" s="14">
        <v>25.511503000000001</v>
      </c>
      <c r="F9483" s="7" t="s">
        <v>2977</v>
      </c>
      <c r="G9483" s="7" t="s">
        <v>7641</v>
      </c>
      <c r="H9483" s="7" t="str">
        <f t="shared" si="297"/>
        <v>(-33.457964, 25.511503)</v>
      </c>
    </row>
    <row r="9484" spans="1:8" x14ac:dyDescent="0.25">
      <c r="A9484" s="7" t="str">
        <f t="shared" si="296"/>
        <v>TRIM: Strathsomers - Public Siding (323438)</v>
      </c>
      <c r="B9484" s="7" t="s">
        <v>706</v>
      </c>
      <c r="C9484" s="7" t="s">
        <v>2967</v>
      </c>
      <c r="D9484" s="14">
        <v>-33.429383000000001</v>
      </c>
      <c r="E9484" s="14">
        <v>25.477250000000002</v>
      </c>
      <c r="F9484" s="7" t="s">
        <v>2977</v>
      </c>
      <c r="G9484" s="7" t="s">
        <v>7642</v>
      </c>
      <c r="H9484" s="7" t="str">
        <f t="shared" si="297"/>
        <v>(-33.429383, 25.47725)</v>
      </c>
    </row>
    <row r="9485" spans="1:8" x14ac:dyDescent="0.25">
      <c r="A9485" s="7" t="str">
        <f t="shared" si="296"/>
        <v>TRIM: Lindores - Public Siding (323446)</v>
      </c>
      <c r="B9485" s="7" t="s">
        <v>573</v>
      </c>
      <c r="C9485" s="7" t="s">
        <v>2967</v>
      </c>
      <c r="D9485" s="14">
        <v>-26.759899999999998</v>
      </c>
      <c r="E9485" s="14">
        <v>26.254799999999999</v>
      </c>
      <c r="F9485" s="7" t="s">
        <v>2977</v>
      </c>
      <c r="G9485" s="7" t="s">
        <v>7643</v>
      </c>
      <c r="H9485" s="7" t="str">
        <f t="shared" si="297"/>
        <v>(-26.7599, 26.2548)</v>
      </c>
    </row>
    <row r="9486" spans="1:8" x14ac:dyDescent="0.25">
      <c r="A9486" s="7" t="str">
        <f t="shared" si="296"/>
        <v>TRIM: Sunnybank - Public Siding (323462)</v>
      </c>
      <c r="B9486" s="7" t="s">
        <v>696</v>
      </c>
      <c r="C9486" s="7" t="s">
        <v>2967</v>
      </c>
      <c r="D9486" s="14">
        <v>-31.490618999999999</v>
      </c>
      <c r="E9486" s="14">
        <v>25.120242000000001</v>
      </c>
      <c r="F9486" s="7" t="s">
        <v>2977</v>
      </c>
      <c r="G9486" s="7" t="s">
        <v>7644</v>
      </c>
      <c r="H9486" s="7" t="str">
        <f t="shared" si="297"/>
        <v>(-31.490619, 25.120242)</v>
      </c>
    </row>
    <row r="9487" spans="1:8" x14ac:dyDescent="0.25">
      <c r="A9487" s="7" t="str">
        <f t="shared" si="296"/>
        <v>TRIM: Stonehaven - Public Siding (323489)</v>
      </c>
      <c r="B9487" s="7" t="s">
        <v>704</v>
      </c>
      <c r="C9487" s="7" t="s">
        <v>2967</v>
      </c>
      <c r="D9487" s="14">
        <v>-33.314926</v>
      </c>
      <c r="E9487" s="14">
        <v>26.208161</v>
      </c>
      <c r="F9487" s="7" t="s">
        <v>2977</v>
      </c>
      <c r="G9487" s="7" t="s">
        <v>7645</v>
      </c>
      <c r="H9487" s="7" t="str">
        <f t="shared" si="297"/>
        <v>(-33.314926, 26.208161)</v>
      </c>
    </row>
    <row r="9488" spans="1:8" x14ac:dyDescent="0.25">
      <c r="A9488" s="7" t="str">
        <f t="shared" si="296"/>
        <v>TRIM: Highlands Cape - Public Siding (323497)</v>
      </c>
      <c r="B9488" s="7" t="s">
        <v>5132</v>
      </c>
      <c r="C9488" s="7" t="s">
        <v>2967</v>
      </c>
      <c r="D9488" s="14">
        <v>-33.337800000000001</v>
      </c>
      <c r="E9488" s="14">
        <v>26.3171</v>
      </c>
      <c r="F9488" s="7" t="s">
        <v>2977</v>
      </c>
      <c r="G9488" s="7" t="s">
        <v>7646</v>
      </c>
      <c r="H9488" s="7" t="str">
        <f t="shared" si="297"/>
        <v>(-33.3378, 26.3171)</v>
      </c>
    </row>
    <row r="9489" spans="1:8" x14ac:dyDescent="0.25">
      <c r="A9489" s="7" t="str">
        <f t="shared" si="296"/>
        <v>TRIM: Atherstone - Public Siding (323527)</v>
      </c>
      <c r="B9489" s="7" t="s">
        <v>392</v>
      </c>
      <c r="C9489" s="7" t="s">
        <v>2967</v>
      </c>
      <c r="D9489" s="14">
        <v>-33.314247999999999</v>
      </c>
      <c r="E9489" s="14">
        <v>26.371808000000001</v>
      </c>
      <c r="F9489" s="7" t="s">
        <v>2977</v>
      </c>
      <c r="G9489" s="7" t="s">
        <v>7647</v>
      </c>
      <c r="H9489" s="7" t="str">
        <f t="shared" si="297"/>
        <v>(-33.314248, 26.371808)</v>
      </c>
    </row>
    <row r="9490" spans="1:8" x14ac:dyDescent="0.25">
      <c r="A9490" s="7" t="str">
        <f t="shared" si="296"/>
        <v>TRIM: Cold Spring - Public Siding (323535)</v>
      </c>
      <c r="B9490" s="7" t="s">
        <v>453</v>
      </c>
      <c r="C9490" s="7" t="s">
        <v>2967</v>
      </c>
      <c r="D9490" s="14">
        <v>-33.335807000000003</v>
      </c>
      <c r="E9490" s="14">
        <v>26.45599</v>
      </c>
      <c r="F9490" s="7" t="s">
        <v>2977</v>
      </c>
      <c r="G9490" s="7" t="s">
        <v>7648</v>
      </c>
      <c r="H9490" s="7" t="str">
        <f t="shared" si="297"/>
        <v>(-33.335807, 26.45599)</v>
      </c>
    </row>
    <row r="9491" spans="1:8" x14ac:dyDescent="0.25">
      <c r="A9491" s="7" t="str">
        <f t="shared" si="296"/>
        <v>TRIM: Oak Valley - Public Siding (323586)</v>
      </c>
      <c r="B9491" s="7" t="s">
        <v>656</v>
      </c>
      <c r="C9491" s="7" t="s">
        <v>2967</v>
      </c>
      <c r="D9491" s="14">
        <v>-33.322927</v>
      </c>
      <c r="E9491" s="14">
        <v>26.604852000000001</v>
      </c>
      <c r="F9491" s="7" t="s">
        <v>2977</v>
      </c>
      <c r="G9491" s="7" t="s">
        <v>7649</v>
      </c>
      <c r="H9491" s="7" t="str">
        <f t="shared" si="297"/>
        <v>(-33.322927, 26.604852)</v>
      </c>
    </row>
    <row r="9492" spans="1:8" x14ac:dyDescent="0.25">
      <c r="A9492" s="7" t="str">
        <f t="shared" si="296"/>
        <v>TRIM: Harper - Public Siding (323594)</v>
      </c>
      <c r="B9492" s="7" t="s">
        <v>526</v>
      </c>
      <c r="C9492" s="7" t="s">
        <v>2967</v>
      </c>
      <c r="D9492" s="14">
        <v>-33.330060000000003</v>
      </c>
      <c r="E9492" s="14">
        <v>26.641327</v>
      </c>
      <c r="F9492" s="7" t="s">
        <v>2977</v>
      </c>
      <c r="G9492" s="7" t="s">
        <v>7650</v>
      </c>
      <c r="H9492" s="7" t="str">
        <f t="shared" si="297"/>
        <v>(-33.33006, 26.641327)</v>
      </c>
    </row>
    <row r="9493" spans="1:8" x14ac:dyDescent="0.25">
      <c r="A9493" s="7" t="str">
        <f t="shared" si="296"/>
        <v>TRIM: Manley Flats - Public Siding (323616)</v>
      </c>
      <c r="B9493" s="7" t="s">
        <v>605</v>
      </c>
      <c r="C9493" s="7" t="s">
        <v>2967</v>
      </c>
      <c r="D9493" s="14">
        <v>-33.340212000000001</v>
      </c>
      <c r="E9493" s="14">
        <v>26.677108</v>
      </c>
      <c r="F9493" s="7" t="s">
        <v>2977</v>
      </c>
      <c r="G9493" s="7" t="s">
        <v>7651</v>
      </c>
      <c r="H9493" s="7" t="str">
        <f t="shared" si="297"/>
        <v>(-33.340212, 26.677108)</v>
      </c>
    </row>
    <row r="9494" spans="1:8" x14ac:dyDescent="0.25">
      <c r="A9494" s="7" t="str">
        <f t="shared" si="296"/>
        <v>TRIM: Bloukrans - Public Siding (323624)</v>
      </c>
      <c r="B9494" s="7" t="s">
        <v>426</v>
      </c>
      <c r="C9494" s="7" t="s">
        <v>2967</v>
      </c>
      <c r="D9494" s="14">
        <v>-33.355522999999998</v>
      </c>
      <c r="E9494" s="14">
        <v>26.714141000000001</v>
      </c>
      <c r="F9494" s="7" t="s">
        <v>2977</v>
      </c>
      <c r="G9494" s="7" t="s">
        <v>7652</v>
      </c>
      <c r="H9494" s="7" t="str">
        <f t="shared" si="297"/>
        <v>(-33.355523, 26.714141)</v>
      </c>
    </row>
    <row r="9495" spans="1:8" x14ac:dyDescent="0.25">
      <c r="A9495" s="7" t="str">
        <f t="shared" si="296"/>
        <v>TRIM: Forestdale - Public Siding (323632)</v>
      </c>
      <c r="B9495" s="7" t="s">
        <v>484</v>
      </c>
      <c r="C9495" s="7" t="s">
        <v>2967</v>
      </c>
      <c r="D9495" s="14">
        <v>-33.358485999999999</v>
      </c>
      <c r="E9495" s="14">
        <v>26.776330999999999</v>
      </c>
      <c r="F9495" s="7" t="s">
        <v>2977</v>
      </c>
      <c r="G9495" s="7" t="s">
        <v>7653</v>
      </c>
      <c r="H9495" s="7" t="str">
        <f t="shared" si="297"/>
        <v>(-33.358486, 26.776331)</v>
      </c>
    </row>
    <row r="9496" spans="1:8" x14ac:dyDescent="0.25">
      <c r="A9496" s="7" t="str">
        <f t="shared" si="296"/>
        <v>TRIM: Martindale - Public Siding (323667)</v>
      </c>
      <c r="B9496" s="7" t="s">
        <v>590</v>
      </c>
      <c r="C9496" s="7" t="s">
        <v>2967</v>
      </c>
      <c r="D9496" s="14">
        <v>-33.367590999999997</v>
      </c>
      <c r="E9496" s="14">
        <v>26.816369000000002</v>
      </c>
      <c r="F9496" s="7" t="s">
        <v>2977</v>
      </c>
      <c r="G9496" s="7" t="s">
        <v>7654</v>
      </c>
      <c r="H9496" s="7" t="str">
        <f t="shared" si="297"/>
        <v>(-33.367591, 26.816369)</v>
      </c>
    </row>
    <row r="9497" spans="1:8" x14ac:dyDescent="0.25">
      <c r="A9497" s="7" t="str">
        <f t="shared" si="296"/>
        <v>TRIM: Clumber - Public Siding (323675)</v>
      </c>
      <c r="B9497" s="7" t="s">
        <v>450</v>
      </c>
      <c r="C9497" s="7" t="s">
        <v>2967</v>
      </c>
      <c r="D9497" s="14">
        <v>-33.457898</v>
      </c>
      <c r="E9497" s="14">
        <v>26.857375000000001</v>
      </c>
      <c r="F9497" s="7" t="s">
        <v>2977</v>
      </c>
      <c r="G9497" s="7" t="s">
        <v>7655</v>
      </c>
      <c r="H9497" s="7" t="str">
        <f t="shared" si="297"/>
        <v>(-33.457898, 26.857375)</v>
      </c>
    </row>
    <row r="9498" spans="1:8" x14ac:dyDescent="0.25">
      <c r="A9498" s="7" t="str">
        <f t="shared" si="296"/>
        <v>TRIM: Timms - Public Siding (323683)</v>
      </c>
      <c r="B9498" s="7" t="s">
        <v>734</v>
      </c>
      <c r="C9498" s="7" t="s">
        <v>2967</v>
      </c>
      <c r="D9498" s="14">
        <v>-33.466012999999997</v>
      </c>
      <c r="E9498" s="14">
        <v>26.838238</v>
      </c>
      <c r="F9498" s="7" t="s">
        <v>2977</v>
      </c>
      <c r="G9498" s="7" t="s">
        <v>7656</v>
      </c>
      <c r="H9498" s="7" t="str">
        <f t="shared" si="297"/>
        <v>(-33.466013, 26.838238)</v>
      </c>
    </row>
    <row r="9499" spans="1:8" x14ac:dyDescent="0.25">
      <c r="A9499" s="7" t="str">
        <f t="shared" si="296"/>
        <v>TRIM: Hayes - Public Siding (323691)</v>
      </c>
      <c r="B9499" s="7" t="s">
        <v>531</v>
      </c>
      <c r="C9499" s="7" t="s">
        <v>2967</v>
      </c>
      <c r="D9499" s="14">
        <v>-33.516305000000003</v>
      </c>
      <c r="E9499" s="14">
        <v>26.878913000000001</v>
      </c>
      <c r="F9499" s="7" t="s">
        <v>2977</v>
      </c>
      <c r="G9499" s="7" t="s">
        <v>7657</v>
      </c>
      <c r="H9499" s="7" t="str">
        <f t="shared" si="297"/>
        <v>(-33.516305, 26.878913)</v>
      </c>
    </row>
    <row r="9500" spans="1:8" x14ac:dyDescent="0.25">
      <c r="A9500" s="7" t="str">
        <f t="shared" si="296"/>
        <v>TRIM: Purdonton - Public Siding (323705)</v>
      </c>
      <c r="B9500" s="7" t="s">
        <v>640</v>
      </c>
      <c r="C9500" s="7" t="s">
        <v>2967</v>
      </c>
      <c r="D9500" s="14">
        <v>-33.495583000000003</v>
      </c>
      <c r="E9500" s="14">
        <v>26.831401</v>
      </c>
      <c r="F9500" s="7" t="s">
        <v>2977</v>
      </c>
      <c r="G9500" s="7" t="s">
        <v>7658</v>
      </c>
      <c r="H9500" s="7" t="str">
        <f t="shared" si="297"/>
        <v>(-33.495583, 26.831401)</v>
      </c>
    </row>
    <row r="9501" spans="1:8" x14ac:dyDescent="0.25">
      <c r="A9501" s="7" t="str">
        <f t="shared" si="296"/>
        <v>TRIM: Dirko - Public Siding (323713)</v>
      </c>
      <c r="B9501" s="7" t="s">
        <v>5133</v>
      </c>
      <c r="C9501" s="7" t="s">
        <v>2967</v>
      </c>
      <c r="D9501" s="14">
        <v>-32.771101000000002</v>
      </c>
      <c r="E9501" s="14">
        <v>25.709574</v>
      </c>
      <c r="F9501" s="7" t="s">
        <v>2977</v>
      </c>
      <c r="G9501" s="7" t="s">
        <v>7659</v>
      </c>
      <c r="H9501" s="7" t="str">
        <f t="shared" si="297"/>
        <v>(-32.771101, 25.709574)</v>
      </c>
    </row>
    <row r="9502" spans="1:8" x14ac:dyDescent="0.25">
      <c r="A9502" s="7" t="str">
        <f t="shared" si="296"/>
        <v>TRIM: Farrgate - Public Siding (323721)</v>
      </c>
      <c r="B9502" s="7" t="s">
        <v>5134</v>
      </c>
      <c r="C9502" s="7" t="s">
        <v>2967</v>
      </c>
      <c r="D9502" s="14">
        <v>-32.769474000000002</v>
      </c>
      <c r="E9502" s="14">
        <v>25.691305</v>
      </c>
      <c r="F9502" s="7" t="s">
        <v>2977</v>
      </c>
      <c r="G9502" s="7" t="s">
        <v>7660</v>
      </c>
      <c r="H9502" s="7" t="str">
        <f t="shared" si="297"/>
        <v>(-32.769474, 25.691305)</v>
      </c>
    </row>
    <row r="9503" spans="1:8" x14ac:dyDescent="0.25">
      <c r="A9503" s="7" t="str">
        <f t="shared" si="296"/>
        <v>TRIM: Nelson - Public Siding (323756)</v>
      </c>
      <c r="B9503" s="7" t="s">
        <v>5135</v>
      </c>
      <c r="C9503" s="7" t="s">
        <v>2967</v>
      </c>
      <c r="D9503" s="14">
        <v>-32.767679000000001</v>
      </c>
      <c r="E9503" s="14">
        <v>25.677434000000002</v>
      </c>
      <c r="F9503" s="7" t="s">
        <v>2977</v>
      </c>
      <c r="G9503" s="7" t="s">
        <v>7661</v>
      </c>
      <c r="H9503" s="7" t="str">
        <f t="shared" si="297"/>
        <v>(-32.767679, 25.677434)</v>
      </c>
    </row>
    <row r="9504" spans="1:8" x14ac:dyDescent="0.25">
      <c r="A9504" s="7" t="str">
        <f t="shared" si="296"/>
        <v>TRIM: Glen Seaman - Public Siding (323764)</v>
      </c>
      <c r="B9504" s="7" t="s">
        <v>5136</v>
      </c>
      <c r="C9504" s="7" t="s">
        <v>2967</v>
      </c>
      <c r="D9504" s="14">
        <v>-32.788586000000002</v>
      </c>
      <c r="E9504" s="14">
        <v>25.632795999999999</v>
      </c>
      <c r="F9504" s="7" t="s">
        <v>2977</v>
      </c>
      <c r="G9504" s="7" t="s">
        <v>7662</v>
      </c>
      <c r="H9504" s="7" t="str">
        <f t="shared" si="297"/>
        <v>(-32.788586, 25.632796)</v>
      </c>
    </row>
    <row r="9505" spans="1:8" x14ac:dyDescent="0.25">
      <c r="A9505" s="7" t="str">
        <f t="shared" si="296"/>
        <v>TRIM: Bosberg - Public Siding (323772)</v>
      </c>
      <c r="B9505" s="7" t="s">
        <v>5137</v>
      </c>
      <c r="C9505" s="7" t="s">
        <v>2967</v>
      </c>
      <c r="D9505" s="14">
        <v>-32.784185000000001</v>
      </c>
      <c r="E9505" s="14">
        <v>25.620277000000002</v>
      </c>
      <c r="F9505" s="7" t="s">
        <v>2977</v>
      </c>
      <c r="G9505" s="7" t="s">
        <v>7663</v>
      </c>
      <c r="H9505" s="7" t="str">
        <f t="shared" si="297"/>
        <v>(-32.784185, 25.620277)</v>
      </c>
    </row>
    <row r="9506" spans="1:8" x14ac:dyDescent="0.25">
      <c r="A9506" s="7" t="str">
        <f t="shared" si="296"/>
        <v>TRIM: Cuyler Manor - Public Siding (323799)</v>
      </c>
      <c r="B9506" s="7" t="s">
        <v>5138</v>
      </c>
      <c r="C9506" s="7" t="s">
        <v>2967</v>
      </c>
      <c r="D9506" s="14">
        <v>-33.792299999999997</v>
      </c>
      <c r="E9506" s="14">
        <v>25.448588999999998</v>
      </c>
      <c r="F9506" s="7" t="s">
        <v>2977</v>
      </c>
      <c r="G9506" s="7" t="s">
        <v>7664</v>
      </c>
      <c r="H9506" s="7" t="str">
        <f t="shared" si="297"/>
        <v>(-33.7923, 25.448589)</v>
      </c>
    </row>
    <row r="9507" spans="1:8" x14ac:dyDescent="0.25">
      <c r="A9507" s="7" t="str">
        <f t="shared" si="296"/>
        <v>TRIM: Langford - Public Siding (323802)</v>
      </c>
      <c r="B9507" s="7" t="s">
        <v>583</v>
      </c>
      <c r="C9507" s="7" t="s">
        <v>2967</v>
      </c>
      <c r="D9507" s="14">
        <v>-32.761581</v>
      </c>
      <c r="E9507" s="14">
        <v>25.614304000000001</v>
      </c>
      <c r="F9507" s="7" t="s">
        <v>2977</v>
      </c>
      <c r="G9507" s="7" t="s">
        <v>7665</v>
      </c>
      <c r="H9507" s="7" t="str">
        <f t="shared" si="297"/>
        <v>(-32.761581, 25.614304)</v>
      </c>
    </row>
    <row r="9508" spans="1:8" x14ac:dyDescent="0.25">
      <c r="A9508" s="7" t="str">
        <f t="shared" si="296"/>
        <v>TRIM: Clevedon - Public Siding (323829)</v>
      </c>
      <c r="B9508" s="7" t="s">
        <v>5139</v>
      </c>
      <c r="C9508" s="7" t="s">
        <v>2967</v>
      </c>
      <c r="D9508" s="14">
        <v>-32.748167000000002</v>
      </c>
      <c r="E9508" s="14">
        <v>25.609836999999999</v>
      </c>
      <c r="F9508" s="7" t="s">
        <v>2977</v>
      </c>
      <c r="G9508" s="7" t="s">
        <v>7666</v>
      </c>
      <c r="H9508" s="7" t="str">
        <f t="shared" si="297"/>
        <v>(-32.748167, 25.609837)</v>
      </c>
    </row>
    <row r="9509" spans="1:8" x14ac:dyDescent="0.25">
      <c r="A9509" s="7" t="str">
        <f t="shared" si="296"/>
        <v>TRIM: Lake Pleasant - Public Siding (324175)</v>
      </c>
      <c r="B9509" s="7" t="s">
        <v>5140</v>
      </c>
      <c r="C9509" s="7" t="s">
        <v>2967</v>
      </c>
      <c r="D9509" s="14">
        <v>-34.020913999999998</v>
      </c>
      <c r="E9509" s="14">
        <v>22.826775000000001</v>
      </c>
      <c r="F9509" s="7" t="s">
        <v>2977</v>
      </c>
      <c r="G9509" s="7" t="s">
        <v>7667</v>
      </c>
      <c r="H9509" s="7" t="str">
        <f t="shared" si="297"/>
        <v>(-34.020914, 22.826775)</v>
      </c>
    </row>
    <row r="9510" spans="1:8" x14ac:dyDescent="0.25">
      <c r="A9510" s="7" t="str">
        <f t="shared" si="296"/>
        <v>TRIM: Hardwood - Public Siding (324191)</v>
      </c>
      <c r="B9510" s="7" t="s">
        <v>528</v>
      </c>
      <c r="C9510" s="7" t="s">
        <v>2967</v>
      </c>
      <c r="D9510" s="14">
        <v>-33.074719999999999</v>
      </c>
      <c r="E9510" s="14">
        <v>24.391390000000001</v>
      </c>
      <c r="F9510" s="7" t="s">
        <v>2977</v>
      </c>
      <c r="G9510" s="7" t="s">
        <v>7668</v>
      </c>
      <c r="H9510" s="7" t="str">
        <f t="shared" si="297"/>
        <v>(-33.07472, 24.39139)</v>
      </c>
    </row>
    <row r="9511" spans="1:8" x14ac:dyDescent="0.25">
      <c r="A9511" s="7" t="str">
        <f t="shared" si="296"/>
        <v>TRIM: Genoegsaam - Public Siding (324299)</v>
      </c>
      <c r="B9511" s="7" t="s">
        <v>2748</v>
      </c>
      <c r="C9511" s="7" t="s">
        <v>2967</v>
      </c>
      <c r="D9511" s="14">
        <v>-31.786021999999999</v>
      </c>
      <c r="E9511" s="14">
        <v>25.315788999999999</v>
      </c>
      <c r="F9511" s="7" t="s">
        <v>2977</v>
      </c>
      <c r="G9511" s="7" t="s">
        <v>7669</v>
      </c>
      <c r="H9511" s="7" t="str">
        <f t="shared" si="297"/>
        <v>(-31.786022, 25.315789)</v>
      </c>
    </row>
    <row r="9512" spans="1:8" x14ac:dyDescent="0.25">
      <c r="A9512" s="7" t="str">
        <f t="shared" si="296"/>
        <v>TRIM: Baakensrivier - Public Siding (324302)</v>
      </c>
      <c r="B9512" s="7" t="s">
        <v>5141</v>
      </c>
      <c r="C9512" s="7" t="s">
        <v>2967</v>
      </c>
      <c r="D9512" s="14">
        <v>-32.762583329999998</v>
      </c>
      <c r="E9512" s="14">
        <v>25.600461110000001</v>
      </c>
      <c r="F9512" s="7" t="s">
        <v>2977</v>
      </c>
      <c r="G9512" s="7" t="s">
        <v>7670</v>
      </c>
      <c r="H9512" s="7" t="str">
        <f t="shared" si="297"/>
        <v>(-32.7625833, 25.6004611)</v>
      </c>
    </row>
    <row r="9513" spans="1:8" x14ac:dyDescent="0.25">
      <c r="A9513" s="7" t="str">
        <f t="shared" si="296"/>
        <v>TRIM: Uitenhage Hersteldepot - Repair (Depot / Siding) (324329)</v>
      </c>
      <c r="B9513" s="7" t="s">
        <v>5142</v>
      </c>
      <c r="C9513" s="7" t="s">
        <v>4889</v>
      </c>
      <c r="D9513" s="14">
        <v>-33.497700000000002</v>
      </c>
      <c r="E9513" s="14">
        <v>25.4693</v>
      </c>
      <c r="F9513" s="7" t="s">
        <v>2977</v>
      </c>
      <c r="G9513" s="7" t="s">
        <v>7671</v>
      </c>
      <c r="H9513" s="7" t="str">
        <f t="shared" si="297"/>
        <v>(-33.4977, 25.4693)</v>
      </c>
    </row>
    <row r="9514" spans="1:8" x14ac:dyDescent="0.25">
      <c r="A9514" s="7" t="str">
        <f t="shared" si="296"/>
        <v>TRIM: Ludlow - Public Siding (324337)</v>
      </c>
      <c r="B9514" s="7" t="s">
        <v>604</v>
      </c>
      <c r="C9514" s="7" t="s">
        <v>2967</v>
      </c>
      <c r="D9514" s="14">
        <v>-33.147396999999998</v>
      </c>
      <c r="E9514" s="14">
        <v>24.438752999999998</v>
      </c>
      <c r="F9514" s="7" t="s">
        <v>2977</v>
      </c>
      <c r="G9514" s="7" t="s">
        <v>7672</v>
      </c>
      <c r="H9514" s="7" t="str">
        <f t="shared" si="297"/>
        <v>(-33.147397, 24.438753)</v>
      </c>
    </row>
    <row r="9515" spans="1:8" x14ac:dyDescent="0.25">
      <c r="A9515" s="7" t="str">
        <f t="shared" si="296"/>
        <v>TRIM: Goodwinskloof - Public Siding (324345)</v>
      </c>
      <c r="B9515" s="7" t="s">
        <v>5143</v>
      </c>
      <c r="C9515" s="7" t="s">
        <v>2967</v>
      </c>
      <c r="D9515" s="14">
        <v>-27.974599999999999</v>
      </c>
      <c r="E9515" s="14">
        <v>27.024647000000002</v>
      </c>
      <c r="F9515" s="7" t="s">
        <v>2977</v>
      </c>
      <c r="G9515" s="7" t="s">
        <v>7673</v>
      </c>
      <c r="H9515" s="7" t="str">
        <f t="shared" si="297"/>
        <v>(-27.9746, 27.024647)</v>
      </c>
    </row>
    <row r="9516" spans="1:8" x14ac:dyDescent="0.25">
      <c r="A9516" s="7" t="str">
        <f t="shared" si="296"/>
        <v>TRIM: Aalwynpoort - Public Siding (324353)</v>
      </c>
      <c r="B9516" s="7" t="s">
        <v>384</v>
      </c>
      <c r="C9516" s="7" t="s">
        <v>2967</v>
      </c>
      <c r="D9516" s="14">
        <v>-33.158158</v>
      </c>
      <c r="E9516" s="14">
        <v>25.929939999999998</v>
      </c>
      <c r="F9516" s="7" t="s">
        <v>2977</v>
      </c>
      <c r="G9516" s="7" t="s">
        <v>7674</v>
      </c>
      <c r="H9516" s="7" t="str">
        <f t="shared" si="297"/>
        <v>(-33.158158, 25.92994)</v>
      </c>
    </row>
    <row r="9517" spans="1:8" x14ac:dyDescent="0.25">
      <c r="A9517" s="7" t="str">
        <f t="shared" si="296"/>
        <v>TRIM: Courtlands - Public Siding (324361)</v>
      </c>
      <c r="B9517" s="7" t="s">
        <v>5144</v>
      </c>
      <c r="C9517" s="7" t="s">
        <v>2967</v>
      </c>
      <c r="D9517" s="14">
        <v>-32.866</v>
      </c>
      <c r="E9517" s="14">
        <v>27.522400000000001</v>
      </c>
      <c r="F9517" s="7" t="s">
        <v>2977</v>
      </c>
      <c r="G9517" s="7" t="s">
        <v>7675</v>
      </c>
      <c r="H9517" s="7" t="str">
        <f t="shared" si="297"/>
        <v>(-32.866, 27.5224)</v>
      </c>
    </row>
    <row r="9518" spans="1:8" x14ac:dyDescent="0.25">
      <c r="A9518" s="7" t="str">
        <f t="shared" si="296"/>
        <v>TRIM: Peins - Public Siding (324388)</v>
      </c>
      <c r="B9518" s="7" t="s">
        <v>5145</v>
      </c>
      <c r="C9518" s="7" t="s">
        <v>2967</v>
      </c>
      <c r="D9518" s="14">
        <v>-33.328899999999997</v>
      </c>
      <c r="E9518" s="14">
        <v>24.883199999999999</v>
      </c>
      <c r="F9518" s="7" t="s">
        <v>2977</v>
      </c>
      <c r="G9518" s="7" t="s">
        <v>7676</v>
      </c>
      <c r="H9518" s="7" t="str">
        <f t="shared" si="297"/>
        <v>(-33.3289, 24.8832)</v>
      </c>
    </row>
    <row r="9519" spans="1:8" x14ac:dyDescent="0.25">
      <c r="A9519" s="7" t="str">
        <f t="shared" si="296"/>
        <v>TRIM: Howley - Public Siding (324396)</v>
      </c>
      <c r="B9519" s="7" t="s">
        <v>508</v>
      </c>
      <c r="C9519" s="7" t="s">
        <v>2967</v>
      </c>
      <c r="D9519" s="14">
        <v>-33.2607</v>
      </c>
      <c r="E9519" s="14">
        <v>24.712</v>
      </c>
      <c r="F9519" s="7" t="s">
        <v>2977</v>
      </c>
      <c r="G9519" s="7" t="s">
        <v>7677</v>
      </c>
      <c r="H9519" s="7" t="str">
        <f t="shared" si="297"/>
        <v>(-33.2607, 24.712)</v>
      </c>
    </row>
    <row r="9520" spans="1:8" x14ac:dyDescent="0.25">
      <c r="A9520" s="7" t="str">
        <f t="shared" si="296"/>
        <v>TRIM: Barredeel - Public Siding (324418)</v>
      </c>
      <c r="B9520" s="7" t="s">
        <v>765</v>
      </c>
      <c r="C9520" s="7" t="s">
        <v>2967</v>
      </c>
      <c r="D9520" s="14">
        <v>-31.231984000000001</v>
      </c>
      <c r="E9520" s="14">
        <v>24.946366000000001</v>
      </c>
      <c r="F9520" s="7" t="s">
        <v>2977</v>
      </c>
      <c r="G9520" s="7" t="s">
        <v>7678</v>
      </c>
      <c r="H9520" s="7" t="str">
        <f t="shared" si="297"/>
        <v>(-31.231984, 24.946366)</v>
      </c>
    </row>
    <row r="9521" spans="1:8" x14ac:dyDescent="0.25">
      <c r="A9521" s="7" t="str">
        <f t="shared" si="296"/>
        <v>TRIM: Dobbin - Public Siding (324426)</v>
      </c>
      <c r="B9521" s="7" t="s">
        <v>5146</v>
      </c>
      <c r="C9521" s="7" t="s">
        <v>2967</v>
      </c>
      <c r="D9521" s="14">
        <v>-31.933838999999999</v>
      </c>
      <c r="E9521" s="14">
        <v>25.463123</v>
      </c>
      <c r="F9521" s="7" t="s">
        <v>2977</v>
      </c>
      <c r="G9521" s="7" t="s">
        <v>7679</v>
      </c>
      <c r="H9521" s="7" t="str">
        <f t="shared" si="297"/>
        <v>(-31.933839, 25.463123)</v>
      </c>
    </row>
    <row r="9522" spans="1:8" x14ac:dyDescent="0.25">
      <c r="A9522" s="7" t="str">
        <f t="shared" si="296"/>
        <v>TRIM: Verby - Public Siding (324434)</v>
      </c>
      <c r="B9522" s="7" t="s">
        <v>749</v>
      </c>
      <c r="C9522" s="7" t="s">
        <v>2967</v>
      </c>
      <c r="D9522" s="14">
        <v>-33.440716000000002</v>
      </c>
      <c r="E9522" s="14">
        <v>26.008647</v>
      </c>
      <c r="F9522" s="7" t="s">
        <v>2977</v>
      </c>
      <c r="G9522" s="7" t="s">
        <v>7680</v>
      </c>
      <c r="H9522" s="7" t="str">
        <f t="shared" si="297"/>
        <v>(-33.440716, 26.008647)</v>
      </c>
    </row>
    <row r="9523" spans="1:8" x14ac:dyDescent="0.25">
      <c r="A9523" s="7" t="str">
        <f t="shared" si="296"/>
        <v>TRIM: Kleinvis - Public Siding (324442)</v>
      </c>
      <c r="B9523" s="7" t="s">
        <v>5147</v>
      </c>
      <c r="C9523" s="7" t="s">
        <v>2967</v>
      </c>
      <c r="D9523" s="14">
        <v>-26.870377999999999</v>
      </c>
      <c r="E9523" s="14">
        <v>26.660063999999998</v>
      </c>
      <c r="F9523" s="7" t="s">
        <v>2977</v>
      </c>
      <c r="G9523" s="7" t="s">
        <v>7681</v>
      </c>
      <c r="H9523" s="7" t="str">
        <f t="shared" si="297"/>
        <v>(-26.870378, 26.660064)</v>
      </c>
    </row>
    <row r="9524" spans="1:8" x14ac:dyDescent="0.25">
      <c r="A9524" s="7" t="str">
        <f t="shared" si="296"/>
        <v>TRIM: Blinkhof - Public Siding (324469)</v>
      </c>
      <c r="B9524" s="7" t="s">
        <v>5148</v>
      </c>
      <c r="C9524" s="7" t="s">
        <v>2967</v>
      </c>
      <c r="D9524" s="14">
        <v>-27.221696999999999</v>
      </c>
      <c r="E9524" s="14">
        <v>22.967896</v>
      </c>
      <c r="F9524" s="7" t="s">
        <v>2977</v>
      </c>
      <c r="G9524" s="7" t="s">
        <v>7682</v>
      </c>
      <c r="H9524" s="7" t="str">
        <f t="shared" si="297"/>
        <v>(-27.221697, 22.967896)</v>
      </c>
    </row>
    <row r="9525" spans="1:8" x14ac:dyDescent="0.25">
      <c r="A9525" s="7" t="str">
        <f t="shared" si="296"/>
        <v>TRIM: Flonker - Public Siding (324477)</v>
      </c>
      <c r="B9525" s="7" t="s">
        <v>486</v>
      </c>
      <c r="C9525" s="7" t="s">
        <v>2967</v>
      </c>
      <c r="D9525" s="14">
        <v>-31.381311</v>
      </c>
      <c r="E9525" s="14">
        <v>25.034796</v>
      </c>
      <c r="F9525" s="7" t="s">
        <v>2977</v>
      </c>
      <c r="G9525" s="7" t="s">
        <v>7683</v>
      </c>
      <c r="H9525" s="7" t="str">
        <f t="shared" si="297"/>
        <v>(-31.381311, 25.034796)</v>
      </c>
    </row>
    <row r="9526" spans="1:8" x14ac:dyDescent="0.25">
      <c r="A9526" s="7" t="str">
        <f t="shared" si="296"/>
        <v>TRIM: Kwaaibrand - Public Siding (324493)</v>
      </c>
      <c r="B9526" s="7" t="s">
        <v>5149</v>
      </c>
      <c r="C9526" s="7" t="s">
        <v>2967</v>
      </c>
      <c r="D9526" s="14">
        <v>-33.882370000000002</v>
      </c>
      <c r="E9526" s="14">
        <v>25.030156999999999</v>
      </c>
      <c r="F9526" s="7" t="s">
        <v>2977</v>
      </c>
      <c r="G9526" s="7" t="s">
        <v>7684</v>
      </c>
      <c r="H9526" s="7" t="str">
        <f t="shared" si="297"/>
        <v>(-33.88237, 25.030157)</v>
      </c>
    </row>
    <row r="9527" spans="1:8" x14ac:dyDescent="0.25">
      <c r="A9527" s="7" t="str">
        <f t="shared" si="296"/>
        <v>TRIM: Algoabaai Sdg. Irvin And Johnson - Yard Control (340049)</v>
      </c>
      <c r="B9527" s="7" t="s">
        <v>5150</v>
      </c>
      <c r="C9527" s="7" t="s">
        <v>5151</v>
      </c>
      <c r="D9527" s="14">
        <v>-28.039539999999999</v>
      </c>
      <c r="E9527" s="14">
        <v>23.052935000000002</v>
      </c>
      <c r="F9527" s="7" t="s">
        <v>2977</v>
      </c>
      <c r="G9527" s="7" t="s">
        <v>7685</v>
      </c>
      <c r="H9527" s="7" t="str">
        <f t="shared" si="297"/>
        <v>(-28.03954, 23.052935)</v>
      </c>
    </row>
    <row r="9528" spans="1:8" x14ac:dyDescent="0.25">
      <c r="A9528" s="7" t="str">
        <f t="shared" si="296"/>
        <v>TRIM: Voorbaai Terrein - Yard (340413)</v>
      </c>
      <c r="B9528" s="7" t="s">
        <v>5152</v>
      </c>
      <c r="C9528" s="7" t="s">
        <v>4944</v>
      </c>
      <c r="D9528" s="14">
        <v>-34.136800000000001</v>
      </c>
      <c r="E9528" s="14">
        <v>22.1036</v>
      </c>
      <c r="F9528" s="7" t="s">
        <v>2977</v>
      </c>
      <c r="G9528" s="7" t="s">
        <v>7686</v>
      </c>
      <c r="H9528" s="7" t="str">
        <f t="shared" si="297"/>
        <v>(-34.1368, 22.1036)</v>
      </c>
    </row>
    <row r="9529" spans="1:8" x14ac:dyDescent="0.25">
      <c r="A9529" s="7" t="str">
        <f t="shared" si="296"/>
        <v>TRIM: Chelsea Sdg.Pretoria Portland Cement Ltd - Private Siding (340499)</v>
      </c>
      <c r="B9529" s="7" t="s">
        <v>5153</v>
      </c>
      <c r="C9529" s="7" t="s">
        <v>2974</v>
      </c>
      <c r="D9529" s="14">
        <v>-33.970805560000002</v>
      </c>
      <c r="E9529" s="14">
        <v>25.634980559999999</v>
      </c>
      <c r="F9529" s="7" t="s">
        <v>2977</v>
      </c>
      <c r="G9529" s="7" t="s">
        <v>7687</v>
      </c>
      <c r="H9529" s="7" t="str">
        <f t="shared" si="297"/>
        <v>(-33.9708056, 25.6349806)</v>
      </c>
    </row>
    <row r="9530" spans="1:8" x14ac:dyDescent="0.25">
      <c r="A9530" s="7" t="str">
        <f t="shared" si="296"/>
        <v>TRIM: Loerie Sdg.Pretoria Portland Cement Ltd - Private Siding (341053)</v>
      </c>
      <c r="B9530" s="7" t="s">
        <v>5154</v>
      </c>
      <c r="C9530" s="7" t="s">
        <v>2974</v>
      </c>
      <c r="D9530" s="14">
        <v>-33.871505560000003</v>
      </c>
      <c r="E9530" s="14">
        <v>25.030583329999999</v>
      </c>
      <c r="F9530" s="7" t="s">
        <v>2977</v>
      </c>
      <c r="G9530" s="7" t="s">
        <v>7688</v>
      </c>
      <c r="H9530" s="7" t="str">
        <f t="shared" si="297"/>
        <v>(-33.8715056, 25.0305833)</v>
      </c>
    </row>
    <row r="9531" spans="1:8" x14ac:dyDescent="0.25">
      <c r="A9531" s="7" t="str">
        <f t="shared" si="296"/>
        <v>TRIM: Middelburg Cape Sdg.Boeresake Sentraal - Private Siding (341088)</v>
      </c>
      <c r="B9531" s="7" t="s">
        <v>5155</v>
      </c>
      <c r="C9531" s="7" t="s">
        <v>2974</v>
      </c>
      <c r="D9531" s="14">
        <v>-31.498474999999999</v>
      </c>
      <c r="E9531" s="14">
        <v>25.01605</v>
      </c>
      <c r="F9531" s="7" t="s">
        <v>2977</v>
      </c>
      <c r="G9531" s="7" t="s">
        <v>7689</v>
      </c>
      <c r="H9531" s="7" t="str">
        <f t="shared" si="297"/>
        <v>(-31.498475, 25.01605)</v>
      </c>
    </row>
    <row r="9532" spans="1:8" x14ac:dyDescent="0.25">
      <c r="A9532" s="7" t="str">
        <f t="shared" si="296"/>
        <v>TRIM: New Brighton Sdg.32 - Private Siding (341177)</v>
      </c>
      <c r="B9532" s="7" t="s">
        <v>5156</v>
      </c>
      <c r="C9532" s="7" t="s">
        <v>2974</v>
      </c>
      <c r="D9532" s="14">
        <v>-33.899483330000002</v>
      </c>
      <c r="E9532" s="14">
        <v>25.60936667</v>
      </c>
      <c r="F9532" s="7" t="s">
        <v>2977</v>
      </c>
      <c r="G9532" s="7" t="s">
        <v>7690</v>
      </c>
      <c r="H9532" s="7" t="str">
        <f t="shared" si="297"/>
        <v>(-33.8994833, 25.6093667)</v>
      </c>
    </row>
    <row r="9533" spans="1:8" x14ac:dyDescent="0.25">
      <c r="A9533" s="7" t="str">
        <f t="shared" si="296"/>
        <v>TRIM: New Brighton Sdg.Machinery Exchange - Private Siding (342041)</v>
      </c>
      <c r="B9533" s="7" t="s">
        <v>5157</v>
      </c>
      <c r="C9533" s="7" t="s">
        <v>2974</v>
      </c>
      <c r="D9533" s="14">
        <v>-33.89947222</v>
      </c>
      <c r="E9533" s="14">
        <v>25.60936667</v>
      </c>
      <c r="F9533" s="7" t="s">
        <v>2977</v>
      </c>
      <c r="G9533" s="7" t="s">
        <v>7691</v>
      </c>
      <c r="H9533" s="7" t="str">
        <f t="shared" si="297"/>
        <v>(-33.8994722, 25.6093667)</v>
      </c>
    </row>
    <row r="9534" spans="1:8" x14ac:dyDescent="0.25">
      <c r="A9534" s="7" t="str">
        <f t="shared" si="296"/>
        <v>TRIM: New Brighton Sdg.Crossing Estate Limited - Private Siding (342165)</v>
      </c>
      <c r="B9534" s="7" t="s">
        <v>5158</v>
      </c>
      <c r="C9534" s="7" t="s">
        <v>2974</v>
      </c>
      <c r="D9534" s="14">
        <v>-33.89947222</v>
      </c>
      <c r="E9534" s="14">
        <v>25.60936667</v>
      </c>
      <c r="F9534" s="7" t="s">
        <v>2977</v>
      </c>
      <c r="G9534" s="7" t="s">
        <v>7692</v>
      </c>
      <c r="H9534" s="7" t="str">
        <f t="shared" si="297"/>
        <v>(-33.8994722, 25.6093667)</v>
      </c>
    </row>
    <row r="9535" spans="1:8" x14ac:dyDescent="0.25">
      <c r="A9535" s="7" t="str">
        <f t="shared" si="296"/>
        <v>TRIM: Knysna Sdg.Dept. Of Agriculture - Private Siding (342882)</v>
      </c>
      <c r="B9535" s="7" t="s">
        <v>5159</v>
      </c>
      <c r="C9535" s="7" t="s">
        <v>2974</v>
      </c>
      <c r="D9535" s="14">
        <v>-34.040455559999998</v>
      </c>
      <c r="E9535" s="14">
        <v>23.045480560000001</v>
      </c>
      <c r="F9535" s="7" t="s">
        <v>2977</v>
      </c>
      <c r="G9535" s="7" t="s">
        <v>7693</v>
      </c>
      <c r="H9535" s="7" t="str">
        <f t="shared" si="297"/>
        <v>(-34.0404556, 23.0454806)</v>
      </c>
    </row>
    <row r="9536" spans="1:8" x14ac:dyDescent="0.25">
      <c r="A9536" s="7" t="str">
        <f t="shared" si="296"/>
        <v>TRIM: Port Elizabeth Sdg.R.M.T. Workshop Pe - Yard Control + Private Siding (343099)</v>
      </c>
      <c r="B9536" s="7" t="s">
        <v>5160</v>
      </c>
      <c r="C9536" s="7" t="s">
        <v>3352</v>
      </c>
      <c r="D9536" s="14">
        <v>-32.762583329999998</v>
      </c>
      <c r="E9536" s="14">
        <v>25.600461110000001</v>
      </c>
      <c r="F9536" s="7" t="s">
        <v>2977</v>
      </c>
      <c r="G9536" s="7" t="s">
        <v>7694</v>
      </c>
      <c r="H9536" s="7" t="str">
        <f t="shared" si="297"/>
        <v>(-32.7625833, 25.6004611)</v>
      </c>
    </row>
    <row r="9537" spans="1:8" x14ac:dyDescent="0.25">
      <c r="A9537" s="7" t="str">
        <f t="shared" ref="A9537:A9600" si="298">"TRIM: " &amp; B9537 &amp; " - " &amp; C9537 &amp; " (" &amp; G9537 &amp; ")"</f>
        <v>TRIM: Perseverance (Sdg) - Private Siding (343633)</v>
      </c>
      <c r="B9537" s="7" t="s">
        <v>5161</v>
      </c>
      <c r="C9537" s="7" t="s">
        <v>2974</v>
      </c>
      <c r="D9537" s="14">
        <v>-33.815005560000003</v>
      </c>
      <c r="E9537" s="14">
        <v>25.520852779999998</v>
      </c>
      <c r="F9537" s="7" t="s">
        <v>2977</v>
      </c>
      <c r="G9537" s="7" t="s">
        <v>7695</v>
      </c>
      <c r="H9537" s="7" t="str">
        <f t="shared" ref="H9537:H9600" si="299">"(" &amp; TEXT(D9537, "#.#######") &amp; ", " &amp; TEXT(E9537, "#.#######") &amp; ")"</f>
        <v>(-33.8150056, 25.5208528)</v>
      </c>
    </row>
    <row r="9538" spans="1:8" x14ac:dyDescent="0.25">
      <c r="A9538" s="7" t="str">
        <f t="shared" si="298"/>
        <v>TRIM: Coega Sdg.Coega Brick Pty Ltd - Private Siding (343676)</v>
      </c>
      <c r="B9538" s="7" t="s">
        <v>5162</v>
      </c>
      <c r="C9538" s="7" t="s">
        <v>2974</v>
      </c>
      <c r="D9538" s="14">
        <v>-33.760669440000001</v>
      </c>
      <c r="E9538" s="14">
        <v>25.656469439999999</v>
      </c>
      <c r="F9538" s="7" t="s">
        <v>2977</v>
      </c>
      <c r="G9538" s="7" t="s">
        <v>7696</v>
      </c>
      <c r="H9538" s="7" t="str">
        <f t="shared" si="299"/>
        <v>(-33.7606694, 25.6564694)</v>
      </c>
    </row>
    <row r="9539" spans="1:8" x14ac:dyDescent="0.25">
      <c r="A9539" s="7" t="str">
        <f t="shared" si="298"/>
        <v>TRIM: Redhouse Sdg.Deranco Blocks Pty Ltd - Private Siding (343927)</v>
      </c>
      <c r="B9539" s="7" t="s">
        <v>5163</v>
      </c>
      <c r="C9539" s="7" t="s">
        <v>2974</v>
      </c>
      <c r="D9539" s="14">
        <v>-33.838547220000002</v>
      </c>
      <c r="E9539" s="14">
        <v>25.569179999999999</v>
      </c>
      <c r="F9539" s="7" t="s">
        <v>2977</v>
      </c>
      <c r="G9539" s="7" t="s">
        <v>7697</v>
      </c>
      <c r="H9539" s="7" t="str">
        <f t="shared" si="299"/>
        <v>(-33.8385472, 25.56918)</v>
      </c>
    </row>
    <row r="9540" spans="1:8" x14ac:dyDescent="0.25">
      <c r="A9540" s="7" t="str">
        <f t="shared" si="298"/>
        <v>TRIM: Graaff-Reinet Sdg.Grt Rollermeule - Private Siding (344168)</v>
      </c>
      <c r="B9540" s="7" t="s">
        <v>5164</v>
      </c>
      <c r="C9540" s="7" t="s">
        <v>2974</v>
      </c>
      <c r="D9540" s="14">
        <v>-32.261044439999999</v>
      </c>
      <c r="E9540" s="14">
        <v>24.54243889</v>
      </c>
      <c r="F9540" s="7" t="s">
        <v>2977</v>
      </c>
      <c r="G9540" s="7" t="s">
        <v>7698</v>
      </c>
      <c r="H9540" s="7" t="str">
        <f t="shared" si="299"/>
        <v>(-32.2610444, 24.5424389)</v>
      </c>
    </row>
    <row r="9541" spans="1:8" x14ac:dyDescent="0.25">
      <c r="A9541" s="7" t="str">
        <f t="shared" si="298"/>
        <v>TRIM: Voorbaai Loco/Depot - Locomotive Depot (345482)</v>
      </c>
      <c r="B9541" s="7" t="s">
        <v>5165</v>
      </c>
      <c r="C9541" s="7" t="s">
        <v>5053</v>
      </c>
      <c r="D9541" s="14">
        <v>-34.13663889</v>
      </c>
      <c r="E9541" s="14">
        <v>22.104194440000001</v>
      </c>
      <c r="F9541" s="7" t="s">
        <v>2977</v>
      </c>
      <c r="G9541" s="7" t="s">
        <v>7699</v>
      </c>
      <c r="H9541" s="7" t="str">
        <f t="shared" si="299"/>
        <v>(-34.1366389, 22.1041944)</v>
      </c>
    </row>
    <row r="9542" spans="1:8" x14ac:dyDescent="0.25">
      <c r="A9542" s="7" t="str">
        <f t="shared" si="298"/>
        <v>TRIM: Cookhouse Dept.Siding 8151 - Departmental Siding (360031)</v>
      </c>
      <c r="B9542" s="7" t="s">
        <v>5166</v>
      </c>
      <c r="C9542" s="7" t="s">
        <v>2991</v>
      </c>
      <c r="D9542" s="14">
        <v>-33.470599999999997</v>
      </c>
      <c r="E9542" s="14">
        <v>25.5411</v>
      </c>
      <c r="F9542" s="7" t="s">
        <v>2977</v>
      </c>
      <c r="G9542" s="7" t="s">
        <v>7700</v>
      </c>
      <c r="H9542" s="7" t="str">
        <f t="shared" si="299"/>
        <v>(-33.4706, 25.5411)</v>
      </c>
    </row>
    <row r="9543" spans="1:8" x14ac:dyDescent="0.25">
      <c r="A9543" s="7" t="str">
        <f t="shared" si="298"/>
        <v>TRIM: Cookhouse Dept.Siding 8152 - Departmental Siding (360058)</v>
      </c>
      <c r="B9543" s="7" t="s">
        <v>5167</v>
      </c>
      <c r="C9543" s="7" t="s">
        <v>2991</v>
      </c>
      <c r="D9543" s="14">
        <v>-32.74443333</v>
      </c>
      <c r="E9543" s="14">
        <v>25.807477779999999</v>
      </c>
      <c r="F9543" s="7" t="s">
        <v>2977</v>
      </c>
      <c r="G9543" s="7" t="s">
        <v>7701</v>
      </c>
      <c r="H9543" s="7" t="str">
        <f t="shared" si="299"/>
        <v>(-32.7444333, 25.8074778)</v>
      </c>
    </row>
    <row r="9544" spans="1:8" x14ac:dyDescent="0.25">
      <c r="A9544" s="7" t="str">
        <f t="shared" si="298"/>
        <v>TRIM: Graaff-Reinet Dept.Siding 8220 - Departmental Siding (360147)</v>
      </c>
      <c r="B9544" s="7" t="s">
        <v>5168</v>
      </c>
      <c r="C9544" s="7" t="s">
        <v>2991</v>
      </c>
      <c r="D9544" s="14">
        <v>-33.607799999999997</v>
      </c>
      <c r="E9544" s="14">
        <v>19.316800000000001</v>
      </c>
      <c r="F9544" s="7" t="s">
        <v>2977</v>
      </c>
      <c r="G9544" s="7" t="s">
        <v>7702</v>
      </c>
      <c r="H9544" s="7" t="str">
        <f t="shared" si="299"/>
        <v>(-33.6078, 19.3168)</v>
      </c>
    </row>
    <row r="9545" spans="1:8" x14ac:dyDescent="0.25">
      <c r="A9545" s="7" t="str">
        <f t="shared" si="298"/>
        <v>TRIM: Noupoort Dept.Siding 8295 - Departmental Siding (360171)</v>
      </c>
      <c r="B9545" s="7" t="s">
        <v>5169</v>
      </c>
      <c r="C9545" s="7" t="s">
        <v>2991</v>
      </c>
      <c r="D9545" s="14">
        <v>-27.933841999999999</v>
      </c>
      <c r="E9545" s="14">
        <v>27.582775000000002</v>
      </c>
      <c r="F9545" s="7" t="s">
        <v>2977</v>
      </c>
      <c r="G9545" s="7" t="s">
        <v>7703</v>
      </c>
      <c r="H9545" s="7" t="str">
        <f t="shared" si="299"/>
        <v>(-27.933842, 27.582775)</v>
      </c>
    </row>
    <row r="9546" spans="1:8" x14ac:dyDescent="0.25">
      <c r="A9546" s="7" t="str">
        <f t="shared" si="298"/>
        <v>TRIM: Port Elizabeth Dept.Siding 8330 - Departmental Siding (360341)</v>
      </c>
      <c r="B9546" s="7" t="s">
        <v>5170</v>
      </c>
      <c r="C9546" s="7" t="s">
        <v>2991</v>
      </c>
      <c r="D9546" s="14">
        <v>-32.762583329999998</v>
      </c>
      <c r="E9546" s="14">
        <v>25.600461110000001</v>
      </c>
      <c r="F9546" s="7" t="s">
        <v>2977</v>
      </c>
      <c r="G9546" s="7" t="s">
        <v>7704</v>
      </c>
      <c r="H9546" s="7" t="str">
        <f t="shared" si="299"/>
        <v>(-32.7625833, 25.6004611)</v>
      </c>
    </row>
    <row r="9547" spans="1:8" x14ac:dyDescent="0.25">
      <c r="A9547" s="7" t="str">
        <f t="shared" si="298"/>
        <v>TRIM: Cradock Dept.Siding 8571 - Departmental Siding (360562)</v>
      </c>
      <c r="B9547" s="7" t="s">
        <v>5171</v>
      </c>
      <c r="C9547" s="7" t="s">
        <v>2991</v>
      </c>
      <c r="D9547" s="14">
        <v>-32.171836110000001</v>
      </c>
      <c r="E9547" s="14">
        <v>25.611000000000001</v>
      </c>
      <c r="F9547" s="7" t="s">
        <v>2977</v>
      </c>
      <c r="G9547" s="7" t="s">
        <v>7705</v>
      </c>
      <c r="H9547" s="7" t="str">
        <f t="shared" si="299"/>
        <v>(-32.1718361, 25.611)</v>
      </c>
    </row>
    <row r="9548" spans="1:8" x14ac:dyDescent="0.25">
      <c r="A9548" s="7" t="str">
        <f t="shared" si="298"/>
        <v>TRIM: Voorbaai Locomotive Workshop - Locomotive Workshop (361666)</v>
      </c>
      <c r="B9548" s="7" t="s">
        <v>5172</v>
      </c>
      <c r="C9548" s="7" t="s">
        <v>2998</v>
      </c>
      <c r="D9548" s="14">
        <v>-34.13663889</v>
      </c>
      <c r="E9548" s="14">
        <v>22.104194440000001</v>
      </c>
      <c r="F9548" s="7" t="s">
        <v>2977</v>
      </c>
      <c r="G9548" s="7" t="s">
        <v>7706</v>
      </c>
      <c r="H9548" s="7" t="str">
        <f t="shared" si="299"/>
        <v>(-34.1366389, 22.1041944)</v>
      </c>
    </row>
    <row r="9549" spans="1:8" x14ac:dyDescent="0.25">
      <c r="A9549" s="7" t="str">
        <f t="shared" si="298"/>
        <v>TRIM: New Brighton Markman Yard - Yard (361909)</v>
      </c>
      <c r="B9549" s="7" t="s">
        <v>5173</v>
      </c>
      <c r="C9549" s="7" t="s">
        <v>4944</v>
      </c>
      <c r="D9549" s="14">
        <v>-33.89947222</v>
      </c>
      <c r="E9549" s="14">
        <v>25.60936667</v>
      </c>
      <c r="F9549" s="7" t="s">
        <v>2977</v>
      </c>
      <c r="G9549" s="7" t="s">
        <v>7707</v>
      </c>
      <c r="H9549" s="7" t="str">
        <f t="shared" si="299"/>
        <v>(-33.8994722, 25.6093667)</v>
      </c>
    </row>
    <row r="9550" spans="1:8" x14ac:dyDescent="0.25">
      <c r="A9550" s="7" t="str">
        <f t="shared" si="298"/>
        <v>TRIM: Humewoodroad Ppc - Departmental Siding (363405)</v>
      </c>
      <c r="B9550" s="7" t="s">
        <v>5174</v>
      </c>
      <c r="C9550" s="7" t="s">
        <v>2991</v>
      </c>
      <c r="D9550" s="14">
        <v>-33.970805560000002</v>
      </c>
      <c r="E9550" s="14">
        <v>25.634980559999999</v>
      </c>
      <c r="F9550" s="7" t="s">
        <v>2977</v>
      </c>
      <c r="G9550" s="7" t="s">
        <v>7708</v>
      </c>
      <c r="H9550" s="7" t="str">
        <f t="shared" si="299"/>
        <v>(-33.9708056, 25.6349806)</v>
      </c>
    </row>
    <row r="9551" spans="1:8" x14ac:dyDescent="0.25">
      <c r="A9551" s="7" t="str">
        <f t="shared" si="298"/>
        <v>TRIM: New Brighton Bowling Yard - Yard (363987)</v>
      </c>
      <c r="B9551" s="7" t="s">
        <v>5175</v>
      </c>
      <c r="C9551" s="7" t="s">
        <v>4944</v>
      </c>
      <c r="D9551" s="14">
        <v>-33.89947222</v>
      </c>
      <c r="E9551" s="14">
        <v>25.60936667</v>
      </c>
      <c r="F9551" s="7" t="s">
        <v>2977</v>
      </c>
      <c r="G9551" s="7" t="s">
        <v>7709</v>
      </c>
      <c r="H9551" s="7" t="str">
        <f t="shared" si="299"/>
        <v>(-33.8994722, 25.6093667)</v>
      </c>
    </row>
    <row r="9552" spans="1:8" x14ac:dyDescent="0.25">
      <c r="A9552" s="7" t="str">
        <f t="shared" si="298"/>
        <v>TRIM: Noupoort Dept.Weigh Bridge - Weighbridge (364495)</v>
      </c>
      <c r="B9552" s="7" t="s">
        <v>5176</v>
      </c>
      <c r="C9552" s="7" t="s">
        <v>4609</v>
      </c>
      <c r="D9552" s="14">
        <v>-31.179400000000001</v>
      </c>
      <c r="E9552" s="14">
        <v>24.951798060000002</v>
      </c>
      <c r="F9552" s="7" t="s">
        <v>2977</v>
      </c>
      <c r="G9552" s="7" t="s">
        <v>7710</v>
      </c>
      <c r="H9552" s="7" t="str">
        <f t="shared" si="299"/>
        <v>(-31.1794, 24.9517981)</v>
      </c>
    </row>
    <row r="9553" spans="1:8" x14ac:dyDescent="0.25">
      <c r="A9553" s="7" t="str">
        <f t="shared" si="298"/>
        <v>TRIM: New Brighton Dept.Weigh Bridge - Weighbridge (364517)</v>
      </c>
      <c r="B9553" s="7" t="s">
        <v>5177</v>
      </c>
      <c r="C9553" s="7" t="s">
        <v>4609</v>
      </c>
      <c r="D9553" s="14">
        <v>-33.899483330000002</v>
      </c>
      <c r="E9553" s="14">
        <v>25.60936667</v>
      </c>
      <c r="F9553" s="7" t="s">
        <v>2977</v>
      </c>
      <c r="G9553" s="7" t="s">
        <v>7711</v>
      </c>
      <c r="H9553" s="7" t="str">
        <f t="shared" si="299"/>
        <v>(-33.8994833, 25.6093667)</v>
      </c>
    </row>
    <row r="9554" spans="1:8" x14ac:dyDescent="0.25">
      <c r="A9554" s="7" t="str">
        <f t="shared" si="298"/>
        <v>TRIM: Algoabaai Dept.Weigh Bridge - Weighbridge (364525)</v>
      </c>
      <c r="B9554" s="7" t="s">
        <v>5178</v>
      </c>
      <c r="C9554" s="7" t="s">
        <v>4609</v>
      </c>
      <c r="D9554" s="14">
        <v>-32.762583329999998</v>
      </c>
      <c r="E9554" s="14">
        <v>25.600461110000001</v>
      </c>
      <c r="F9554" s="7" t="s">
        <v>2977</v>
      </c>
      <c r="G9554" s="7" t="s">
        <v>7712</v>
      </c>
      <c r="H9554" s="7" t="str">
        <f t="shared" si="299"/>
        <v>(-32.7625833, 25.6004611)</v>
      </c>
    </row>
    <row r="9555" spans="1:8" x14ac:dyDescent="0.25">
      <c r="A9555" s="7" t="str">
        <f t="shared" si="298"/>
        <v>TRIM: Aloes Dept.Siding Baobab - Departmental Siding (364533)</v>
      </c>
      <c r="B9555" s="7" t="s">
        <v>5179</v>
      </c>
      <c r="C9555" s="7" t="s">
        <v>2991</v>
      </c>
      <c r="D9555" s="14">
        <v>-33.89947222</v>
      </c>
      <c r="E9555" s="14">
        <v>25.60936667</v>
      </c>
      <c r="F9555" s="7" t="s">
        <v>2977</v>
      </c>
      <c r="G9555" s="7" t="s">
        <v>7713</v>
      </c>
      <c r="H9555" s="7" t="str">
        <f t="shared" si="299"/>
        <v>(-33.8994722, 25.6093667)</v>
      </c>
    </row>
    <row r="9556" spans="1:8" x14ac:dyDescent="0.25">
      <c r="A9556" s="7" t="str">
        <f t="shared" si="298"/>
        <v>TRIM: Algoabaai Ankerplek 1 - Port-No Yard Control (364541)</v>
      </c>
      <c r="B9556" s="7" t="s">
        <v>5180</v>
      </c>
      <c r="C9556" s="7" t="s">
        <v>4788</v>
      </c>
      <c r="D9556" s="14">
        <v>-32.762583329999998</v>
      </c>
      <c r="E9556" s="14">
        <v>25.600461110000001</v>
      </c>
      <c r="F9556" s="7" t="s">
        <v>2977</v>
      </c>
      <c r="G9556" s="7" t="s">
        <v>7714</v>
      </c>
      <c r="H9556" s="7" t="str">
        <f t="shared" si="299"/>
        <v>(-32.7625833, 25.6004611)</v>
      </c>
    </row>
    <row r="9557" spans="1:8" x14ac:dyDescent="0.25">
      <c r="A9557" s="7" t="str">
        <f t="shared" si="298"/>
        <v>TRIM: Algoabaai Kantelaar - Port-No Yard Control (365424)</v>
      </c>
      <c r="B9557" s="7" t="s">
        <v>5181</v>
      </c>
      <c r="C9557" s="7" t="s">
        <v>4788</v>
      </c>
      <c r="D9557" s="14">
        <v>-32.762583329999998</v>
      </c>
      <c r="E9557" s="14">
        <v>25.600461110000001</v>
      </c>
      <c r="F9557" s="7" t="s">
        <v>2977</v>
      </c>
      <c r="G9557" s="7" t="s">
        <v>7715</v>
      </c>
      <c r="H9557" s="7" t="str">
        <f t="shared" si="299"/>
        <v>(-32.7625833, 25.6004611)</v>
      </c>
    </row>
    <row r="9558" spans="1:8" x14ac:dyDescent="0.25">
      <c r="A9558" s="7" t="str">
        <f t="shared" si="298"/>
        <v>TRIM: New Brighton Repair Depot - Repair (Depot / Siding) (366161)</v>
      </c>
      <c r="B9558" s="7" t="s">
        <v>5182</v>
      </c>
      <c r="C9558" s="7" t="s">
        <v>4889</v>
      </c>
      <c r="D9558" s="14">
        <v>-33.89947222</v>
      </c>
      <c r="E9558" s="14">
        <v>25.60936667</v>
      </c>
      <c r="F9558" s="7" t="s">
        <v>2977</v>
      </c>
      <c r="G9558" s="7" t="s">
        <v>7716</v>
      </c>
      <c r="H9558" s="7" t="str">
        <f t="shared" si="299"/>
        <v>(-33.8994722, 25.6093667)</v>
      </c>
    </row>
    <row r="9559" spans="1:8" x14ac:dyDescent="0.25">
      <c r="A9559" s="7" t="str">
        <f t="shared" si="298"/>
        <v>TRIM: Swartkops Dsl Loco - Locomotive Depot (366315)</v>
      </c>
      <c r="B9559" s="7" t="s">
        <v>5183</v>
      </c>
      <c r="C9559" s="7" t="s">
        <v>5053</v>
      </c>
      <c r="D9559" s="14">
        <v>-33.865358329999999</v>
      </c>
      <c r="E9559" s="14">
        <v>25.600458329999999</v>
      </c>
      <c r="F9559" s="7" t="s">
        <v>2977</v>
      </c>
      <c r="G9559" s="7" t="s">
        <v>7717</v>
      </c>
      <c r="H9559" s="7" t="str">
        <f t="shared" si="299"/>
        <v>(-33.8653583, 25.6004583)</v>
      </c>
    </row>
    <row r="9560" spans="1:8" x14ac:dyDescent="0.25">
      <c r="A9560" s="7" t="str">
        <f t="shared" si="298"/>
        <v>TRIM: Port Elizabeth Cx Goods Depot - Goods Depot (366439)</v>
      </c>
      <c r="B9560" s="7" t="s">
        <v>5184</v>
      </c>
      <c r="C9560" s="7" t="s">
        <v>3623</v>
      </c>
      <c r="D9560" s="14">
        <v>-33.89947222</v>
      </c>
      <c r="E9560" s="14">
        <v>25.60936667</v>
      </c>
      <c r="F9560" s="7" t="s">
        <v>2977</v>
      </c>
      <c r="G9560" s="7" t="s">
        <v>7718</v>
      </c>
      <c r="H9560" s="7" t="str">
        <f t="shared" si="299"/>
        <v>(-33.8994722, 25.6093667)</v>
      </c>
    </row>
    <row r="9561" spans="1:8" x14ac:dyDescent="0.25">
      <c r="A9561" s="7" t="str">
        <f t="shared" si="298"/>
        <v>TRIM: New Brighton Creek Yard - Departmental Siding (369152)</v>
      </c>
      <c r="B9561" s="7" t="s">
        <v>5185</v>
      </c>
      <c r="C9561" s="7" t="s">
        <v>2991</v>
      </c>
      <c r="D9561" s="14">
        <v>-33.89947222</v>
      </c>
      <c r="E9561" s="14">
        <v>25.60936667</v>
      </c>
      <c r="F9561" s="7" t="s">
        <v>2977</v>
      </c>
      <c r="G9561" s="7" t="s">
        <v>7719</v>
      </c>
      <c r="H9561" s="7" t="str">
        <f t="shared" si="299"/>
        <v>(-33.8994722, 25.6093667)</v>
      </c>
    </row>
    <row r="9562" spans="1:8" x14ac:dyDescent="0.25">
      <c r="A9562" s="7" t="str">
        <f t="shared" si="298"/>
        <v>TRIM: Grahamstown Loco Storage - Locomotive Depot (369853)</v>
      </c>
      <c r="B9562" s="7" t="s">
        <v>5186</v>
      </c>
      <c r="C9562" s="7" t="s">
        <v>5053</v>
      </c>
      <c r="D9562" s="14">
        <v>-23.971088999999999</v>
      </c>
      <c r="E9562" s="14">
        <v>31.115756000000001</v>
      </c>
      <c r="F9562" s="7" t="s">
        <v>2977</v>
      </c>
      <c r="G9562" s="7" t="s">
        <v>7720</v>
      </c>
      <c r="H9562" s="7" t="str">
        <f t="shared" si="299"/>
        <v>(-23.971089, 31.115756)</v>
      </c>
    </row>
    <row r="9563" spans="1:8" x14ac:dyDescent="0.25">
      <c r="A9563" s="7" t="str">
        <f t="shared" si="298"/>
        <v>TRIM: Buffalo Harbour - Hawe-Terreine (400017)</v>
      </c>
      <c r="B9563" s="7" t="s">
        <v>5187</v>
      </c>
      <c r="C9563" s="7" t="s">
        <v>5188</v>
      </c>
      <c r="D9563" s="14">
        <v>-33.016249999999999</v>
      </c>
      <c r="E9563" s="14">
        <v>27.907944440000001</v>
      </c>
      <c r="F9563" s="7" t="s">
        <v>2977</v>
      </c>
      <c r="G9563" s="7" t="s">
        <v>7721</v>
      </c>
      <c r="H9563" s="7" t="str">
        <f t="shared" si="299"/>
        <v>(-33.01625, 27.9079444)</v>
      </c>
    </row>
    <row r="9564" spans="1:8" x14ac:dyDescent="0.25">
      <c r="A9564" s="7" t="str">
        <f t="shared" si="298"/>
        <v>TRIM: Chiselhurst - Station (400033)</v>
      </c>
      <c r="B9564" s="7" t="s">
        <v>451</v>
      </c>
      <c r="C9564" s="7" t="s">
        <v>2979</v>
      </c>
      <c r="D9564" s="14">
        <v>-32.986434000000003</v>
      </c>
      <c r="E9564" s="14">
        <v>27.894651</v>
      </c>
      <c r="F9564" s="7" t="s">
        <v>2977</v>
      </c>
      <c r="G9564" s="7" t="s">
        <v>7722</v>
      </c>
      <c r="H9564" s="7" t="str">
        <f t="shared" si="299"/>
        <v>(-32.986434, 27.894651)</v>
      </c>
    </row>
    <row r="9565" spans="1:8" x14ac:dyDescent="0.25">
      <c r="A9565" s="7" t="str">
        <f t="shared" si="298"/>
        <v>TRIM: Cambridge - Station (400068)</v>
      </c>
      <c r="B9565" s="7" t="s">
        <v>2168</v>
      </c>
      <c r="C9565" s="7" t="s">
        <v>2979</v>
      </c>
      <c r="D9565" s="14">
        <v>-32.972968000000002</v>
      </c>
      <c r="E9565" s="14">
        <v>27.887551999999999</v>
      </c>
      <c r="F9565" s="7" t="s">
        <v>2977</v>
      </c>
      <c r="G9565" s="7" t="s">
        <v>7723</v>
      </c>
      <c r="H9565" s="7" t="str">
        <f t="shared" si="299"/>
        <v>(-32.972968, 27.887552)</v>
      </c>
    </row>
    <row r="9566" spans="1:8" x14ac:dyDescent="0.25">
      <c r="A9566" s="7" t="str">
        <f t="shared" si="298"/>
        <v>TRIM: Arnoldton - Station (400076)</v>
      </c>
      <c r="B9566" s="7" t="s">
        <v>394</v>
      </c>
      <c r="C9566" s="7" t="s">
        <v>2979</v>
      </c>
      <c r="D9566" s="14">
        <v>-32.965390999999997</v>
      </c>
      <c r="E9566" s="14">
        <v>27.794232000000001</v>
      </c>
      <c r="F9566" s="7" t="s">
        <v>2977</v>
      </c>
      <c r="G9566" s="7" t="s">
        <v>7724</v>
      </c>
      <c r="H9566" s="7" t="str">
        <f t="shared" si="299"/>
        <v>(-32.965391, 27.794232)</v>
      </c>
    </row>
    <row r="9567" spans="1:8" x14ac:dyDescent="0.25">
      <c r="A9567" s="7" t="str">
        <f t="shared" si="298"/>
        <v>TRIM: Mdantsane - Station (400106)</v>
      </c>
      <c r="B9567" s="7" t="s">
        <v>2173</v>
      </c>
      <c r="C9567" s="7" t="s">
        <v>2979</v>
      </c>
      <c r="D9567" s="14">
        <v>-32.935873999999998</v>
      </c>
      <c r="E9567" s="14">
        <v>27.787015</v>
      </c>
      <c r="F9567" s="7" t="s">
        <v>2977</v>
      </c>
      <c r="G9567" s="7" t="s">
        <v>7725</v>
      </c>
      <c r="H9567" s="7" t="str">
        <f t="shared" si="299"/>
        <v>(-32.935874, 27.787015)</v>
      </c>
    </row>
    <row r="9568" spans="1:8" x14ac:dyDescent="0.25">
      <c r="A9568" s="7" t="str">
        <f t="shared" si="298"/>
        <v>TRIM: Mount Ruth - Station (400114)</v>
      </c>
      <c r="B9568" s="7" t="s">
        <v>629</v>
      </c>
      <c r="C9568" s="7" t="s">
        <v>2979</v>
      </c>
      <c r="D9568" s="14">
        <v>-32.921615000000003</v>
      </c>
      <c r="E9568" s="14">
        <v>27.756498000000001</v>
      </c>
      <c r="F9568" s="7" t="s">
        <v>2977</v>
      </c>
      <c r="G9568" s="7" t="s">
        <v>7726</v>
      </c>
      <c r="H9568" s="7" t="str">
        <f t="shared" si="299"/>
        <v>(-32.921615, 27.756498)</v>
      </c>
    </row>
    <row r="9569" spans="1:8" x14ac:dyDescent="0.25">
      <c r="A9569" s="7" t="str">
        <f t="shared" si="298"/>
        <v>TRIM: Fort Jackson - Station (400122)</v>
      </c>
      <c r="B9569" s="7" t="s">
        <v>481</v>
      </c>
      <c r="C9569" s="7" t="s">
        <v>2979</v>
      </c>
      <c r="D9569" s="14">
        <v>-32.920870999999998</v>
      </c>
      <c r="E9569" s="14">
        <v>27.699287999999999</v>
      </c>
      <c r="F9569" s="7" t="s">
        <v>2977</v>
      </c>
      <c r="G9569" s="7" t="s">
        <v>7727</v>
      </c>
      <c r="H9569" s="7" t="str">
        <f t="shared" si="299"/>
        <v>(-32.920871, 27.699288)</v>
      </c>
    </row>
    <row r="9570" spans="1:8" x14ac:dyDescent="0.25">
      <c r="A9570" s="7" t="str">
        <f t="shared" si="298"/>
        <v>TRIM: Berlin - Station (400157)</v>
      </c>
      <c r="B9570" s="7" t="s">
        <v>5189</v>
      </c>
      <c r="C9570" s="7" t="s">
        <v>2979</v>
      </c>
      <c r="D9570" s="14">
        <v>-32.882694999999998</v>
      </c>
      <c r="E9570" s="14">
        <v>27.583348000000001</v>
      </c>
      <c r="F9570" s="7" t="s">
        <v>2977</v>
      </c>
      <c r="G9570" s="7" t="s">
        <v>7728</v>
      </c>
      <c r="H9570" s="7" t="str">
        <f t="shared" si="299"/>
        <v>(-32.882695, 27.583348)</v>
      </c>
    </row>
    <row r="9571" spans="1:8" x14ac:dyDescent="0.25">
      <c r="A9571" s="7" t="str">
        <f t="shared" si="298"/>
        <v>TRIM: Blaney - Station (400165)</v>
      </c>
      <c r="B9571" s="7" t="s">
        <v>2681</v>
      </c>
      <c r="C9571" s="7" t="s">
        <v>2979</v>
      </c>
      <c r="D9571" s="14">
        <v>-32.865839000000001</v>
      </c>
      <c r="E9571" s="14">
        <v>27.52281</v>
      </c>
      <c r="F9571" s="7" t="s">
        <v>2977</v>
      </c>
      <c r="G9571" s="7" t="s">
        <v>7729</v>
      </c>
      <c r="H9571" s="7" t="str">
        <f t="shared" si="299"/>
        <v>(-32.865839, 27.52281)</v>
      </c>
    </row>
    <row r="9572" spans="1:8" x14ac:dyDescent="0.25">
      <c r="A9572" s="7" t="str">
        <f t="shared" si="298"/>
        <v>TRIM: Peelton - Station (400173)</v>
      </c>
      <c r="B9572" s="7" t="s">
        <v>643</v>
      </c>
      <c r="C9572" s="7" t="s">
        <v>2979</v>
      </c>
      <c r="D9572" s="14">
        <v>-32.780461000000003</v>
      </c>
      <c r="E9572" s="14">
        <v>27.498999999999999</v>
      </c>
      <c r="F9572" s="7" t="s">
        <v>2977</v>
      </c>
      <c r="G9572" s="7" t="s">
        <v>7730</v>
      </c>
      <c r="H9572" s="7" t="str">
        <f t="shared" si="299"/>
        <v>(-32.780461, 27.499)</v>
      </c>
    </row>
    <row r="9573" spans="1:8" x14ac:dyDescent="0.25">
      <c r="A9573" s="7" t="str">
        <f t="shared" si="298"/>
        <v>TRIM: Kei Road - Station (400203)</v>
      </c>
      <c r="B9573" s="7" t="s">
        <v>556</v>
      </c>
      <c r="C9573" s="7" t="s">
        <v>2979</v>
      </c>
      <c r="D9573" s="14">
        <v>-32.703099999999999</v>
      </c>
      <c r="E9573" s="14">
        <v>27.544861999999998</v>
      </c>
      <c r="F9573" s="7" t="s">
        <v>2977</v>
      </c>
      <c r="G9573" s="7" t="s">
        <v>7731</v>
      </c>
      <c r="H9573" s="7" t="str">
        <f t="shared" si="299"/>
        <v>(-32.7031, 27.544862)</v>
      </c>
    </row>
    <row r="9574" spans="1:8" x14ac:dyDescent="0.25">
      <c r="A9574" s="7" t="str">
        <f t="shared" si="298"/>
        <v>TRIM: Amabele - Station (400211)</v>
      </c>
      <c r="B9574" s="7" t="s">
        <v>386</v>
      </c>
      <c r="C9574" s="7" t="s">
        <v>2979</v>
      </c>
      <c r="D9574" s="14">
        <v>-32.663192000000002</v>
      </c>
      <c r="E9574" s="14">
        <v>27.527234</v>
      </c>
      <c r="F9574" s="7" t="s">
        <v>2977</v>
      </c>
      <c r="G9574" s="7" t="s">
        <v>7732</v>
      </c>
      <c r="H9574" s="7" t="str">
        <f t="shared" si="299"/>
        <v>(-32.663192, 27.527234)</v>
      </c>
    </row>
    <row r="9575" spans="1:8" x14ac:dyDescent="0.25">
      <c r="A9575" s="7" t="str">
        <f t="shared" si="298"/>
        <v>TRIM: Stutterheim - Station (400238)</v>
      </c>
      <c r="B9575" s="7" t="s">
        <v>701</v>
      </c>
      <c r="C9575" s="7" t="s">
        <v>2979</v>
      </c>
      <c r="D9575" s="14">
        <v>-32.564081999999999</v>
      </c>
      <c r="E9575" s="14">
        <v>27.434654999999999</v>
      </c>
      <c r="F9575" s="7" t="s">
        <v>2977</v>
      </c>
      <c r="G9575" s="7" t="s">
        <v>7733</v>
      </c>
      <c r="H9575" s="7" t="str">
        <f t="shared" si="299"/>
        <v>(-32.564082, 27.434655)</v>
      </c>
    </row>
    <row r="9576" spans="1:8" x14ac:dyDescent="0.25">
      <c r="A9576" s="7" t="str">
        <f t="shared" si="298"/>
        <v>TRIM: Toise - Station (400254)</v>
      </c>
      <c r="B9576" s="7" t="s">
        <v>736</v>
      </c>
      <c r="C9576" s="7" t="s">
        <v>2979</v>
      </c>
      <c r="D9576" s="14">
        <v>-32.452232000000002</v>
      </c>
      <c r="E9576" s="14">
        <v>27.388653000000001</v>
      </c>
      <c r="F9576" s="7" t="s">
        <v>2977</v>
      </c>
      <c r="G9576" s="7" t="s">
        <v>7734</v>
      </c>
      <c r="H9576" s="7" t="str">
        <f t="shared" si="299"/>
        <v>(-32.452232, 27.388653)</v>
      </c>
    </row>
    <row r="9577" spans="1:8" x14ac:dyDescent="0.25">
      <c r="A9577" s="7" t="str">
        <f t="shared" si="298"/>
        <v>TRIM: Thomas River - Station (400262)</v>
      </c>
      <c r="B9577" s="7" t="s">
        <v>737</v>
      </c>
      <c r="C9577" s="7" t="s">
        <v>2979</v>
      </c>
      <c r="D9577" s="14">
        <v>-32.411841000000003</v>
      </c>
      <c r="E9577" s="14">
        <v>27.303184000000002</v>
      </c>
      <c r="F9577" s="7" t="s">
        <v>2977</v>
      </c>
      <c r="G9577" s="7" t="s">
        <v>7735</v>
      </c>
      <c r="H9577" s="7" t="str">
        <f t="shared" si="299"/>
        <v>(-32.411841, 27.303184)</v>
      </c>
    </row>
    <row r="9578" spans="1:8" x14ac:dyDescent="0.25">
      <c r="A9578" s="7" t="str">
        <f t="shared" si="298"/>
        <v>TRIM: Cathcart - Station (400289)</v>
      </c>
      <c r="B9578" s="7" t="s">
        <v>436</v>
      </c>
      <c r="C9578" s="7" t="s">
        <v>2979</v>
      </c>
      <c r="D9578" s="14">
        <v>-32.298439999999999</v>
      </c>
      <c r="E9578" s="14">
        <v>27.152884</v>
      </c>
      <c r="F9578" s="7" t="s">
        <v>2977</v>
      </c>
      <c r="G9578" s="7" t="s">
        <v>7736</v>
      </c>
      <c r="H9578" s="7" t="str">
        <f t="shared" si="299"/>
        <v>(-32.29844, 27.152884)</v>
      </c>
    </row>
    <row r="9579" spans="1:8" x14ac:dyDescent="0.25">
      <c r="A9579" s="7" t="str">
        <f t="shared" si="298"/>
        <v>TRIM: Tylden - Station (400319)</v>
      </c>
      <c r="B9579" s="7" t="s">
        <v>741</v>
      </c>
      <c r="C9579" s="7" t="s">
        <v>2979</v>
      </c>
      <c r="D9579" s="14">
        <v>-32.120081999999996</v>
      </c>
      <c r="E9579" s="14">
        <v>27.076314</v>
      </c>
      <c r="F9579" s="7" t="s">
        <v>2977</v>
      </c>
      <c r="G9579" s="7" t="s">
        <v>7737</v>
      </c>
      <c r="H9579" s="7" t="str">
        <f t="shared" si="299"/>
        <v>(-32.120082, 27.076314)</v>
      </c>
    </row>
    <row r="9580" spans="1:8" x14ac:dyDescent="0.25">
      <c r="A9580" s="7" t="str">
        <f t="shared" si="298"/>
        <v>TRIM: Imvani - Station (400327)</v>
      </c>
      <c r="B9580" s="7" t="s">
        <v>516</v>
      </c>
      <c r="C9580" s="7" t="s">
        <v>2979</v>
      </c>
      <c r="D9580" s="14">
        <v>-32.031111000000003</v>
      </c>
      <c r="E9580" s="14">
        <v>27.059443999999999</v>
      </c>
      <c r="F9580" s="7" t="s">
        <v>2977</v>
      </c>
      <c r="G9580" s="7" t="s">
        <v>7738</v>
      </c>
      <c r="H9580" s="7" t="str">
        <f t="shared" si="299"/>
        <v>(-32.031111, 27.059444)</v>
      </c>
    </row>
    <row r="9581" spans="1:8" x14ac:dyDescent="0.25">
      <c r="A9581" s="7" t="str">
        <f t="shared" si="298"/>
        <v>TRIM: Queenstown - Station (400335)</v>
      </c>
      <c r="B9581" s="7" t="s">
        <v>5190</v>
      </c>
      <c r="C9581" s="7" t="s">
        <v>2979</v>
      </c>
      <c r="D9581" s="14">
        <v>-31.892778</v>
      </c>
      <c r="E9581" s="14">
        <v>26.878889000000001</v>
      </c>
      <c r="F9581" s="7" t="s">
        <v>2977</v>
      </c>
      <c r="G9581" s="7" t="s">
        <v>7739</v>
      </c>
      <c r="H9581" s="7" t="str">
        <f t="shared" si="299"/>
        <v>(-31.892778, 26.878889)</v>
      </c>
    </row>
    <row r="9582" spans="1:8" x14ac:dyDescent="0.25">
      <c r="A9582" s="7" t="str">
        <f t="shared" si="298"/>
        <v>TRIM: Sterkstroom - Station (400351)</v>
      </c>
      <c r="B9582" s="7" t="s">
        <v>711</v>
      </c>
      <c r="C9582" s="7" t="s">
        <v>2979</v>
      </c>
      <c r="D9582" s="14">
        <v>-31.566414999999999</v>
      </c>
      <c r="E9582" s="14">
        <v>26.550668000000002</v>
      </c>
      <c r="F9582" s="7" t="s">
        <v>2977</v>
      </c>
      <c r="G9582" s="7" t="s">
        <v>7740</v>
      </c>
      <c r="H9582" s="7" t="str">
        <f t="shared" si="299"/>
        <v>(-31.566415, 26.550668)</v>
      </c>
    </row>
    <row r="9583" spans="1:8" x14ac:dyDescent="0.25">
      <c r="A9583" s="7" t="str">
        <f t="shared" si="298"/>
        <v>TRIM: Molteno - Station (400378)</v>
      </c>
      <c r="B9583" s="7" t="s">
        <v>634</v>
      </c>
      <c r="C9583" s="7" t="s">
        <v>2979</v>
      </c>
      <c r="D9583" s="14">
        <v>-31.394718999999998</v>
      </c>
      <c r="E9583" s="14">
        <v>26.365752000000001</v>
      </c>
      <c r="F9583" s="7" t="s">
        <v>2977</v>
      </c>
      <c r="G9583" s="7" t="s">
        <v>7741</v>
      </c>
      <c r="H9583" s="7" t="str">
        <f t="shared" si="299"/>
        <v>(-31.394719, 26.365752)</v>
      </c>
    </row>
    <row r="9584" spans="1:8" x14ac:dyDescent="0.25">
      <c r="A9584" s="7" t="str">
        <f t="shared" si="298"/>
        <v>TRIM: Burgersdorp - Station (400386)</v>
      </c>
      <c r="B9584" s="7" t="s">
        <v>438</v>
      </c>
      <c r="C9584" s="7" t="s">
        <v>2979</v>
      </c>
      <c r="D9584" s="14">
        <v>-31.005996</v>
      </c>
      <c r="E9584" s="14">
        <v>26.326996999999999</v>
      </c>
      <c r="F9584" s="7" t="s">
        <v>2977</v>
      </c>
      <c r="G9584" s="7" t="s">
        <v>7742</v>
      </c>
      <c r="H9584" s="7" t="str">
        <f t="shared" si="299"/>
        <v>(-31.005996, 26.326997)</v>
      </c>
    </row>
    <row r="9585" spans="1:8" x14ac:dyDescent="0.25">
      <c r="A9585" s="7" t="str">
        <f t="shared" si="298"/>
        <v>TRIM: Dreunberg - Station (400408)</v>
      </c>
      <c r="B9585" s="7" t="s">
        <v>460</v>
      </c>
      <c r="C9585" s="7" t="s">
        <v>2979</v>
      </c>
      <c r="D9585" s="14">
        <v>-30.951426000000001</v>
      </c>
      <c r="E9585" s="14">
        <v>26.333432999999999</v>
      </c>
      <c r="F9585" s="7" t="s">
        <v>2977</v>
      </c>
      <c r="G9585" s="7" t="s">
        <v>7743</v>
      </c>
      <c r="H9585" s="7" t="str">
        <f t="shared" si="299"/>
        <v>(-30.951426, 26.333433)</v>
      </c>
    </row>
    <row r="9586" spans="1:8" x14ac:dyDescent="0.25">
      <c r="A9586" s="7" t="str">
        <f t="shared" si="298"/>
        <v>TRIM: Knapdaar - Station (400416)</v>
      </c>
      <c r="B9586" s="7" t="s">
        <v>542</v>
      </c>
      <c r="C9586" s="7" t="s">
        <v>2979</v>
      </c>
      <c r="D9586" s="14">
        <v>-30.717222</v>
      </c>
      <c r="E9586" s="14">
        <v>26.144166999999999</v>
      </c>
      <c r="F9586" s="7" t="s">
        <v>2977</v>
      </c>
      <c r="G9586" s="7" t="s">
        <v>7744</v>
      </c>
      <c r="H9586" s="7" t="str">
        <f t="shared" si="299"/>
        <v>(-30.717222, 26.144167)</v>
      </c>
    </row>
    <row r="9587" spans="1:8" x14ac:dyDescent="0.25">
      <c r="A9587" s="7" t="str">
        <f t="shared" si="298"/>
        <v>TRIM: King William'S Town - Station (400424)</v>
      </c>
      <c r="B9587" s="7" t="s">
        <v>5191</v>
      </c>
      <c r="C9587" s="7" t="s">
        <v>2979</v>
      </c>
      <c r="D9587" s="14">
        <v>-29.446860999999998</v>
      </c>
      <c r="E9587" s="14">
        <v>30.652446000000001</v>
      </c>
      <c r="F9587" s="7" t="s">
        <v>2977</v>
      </c>
      <c r="G9587" s="7" t="s">
        <v>7745</v>
      </c>
      <c r="H9587" s="7" t="str">
        <f t="shared" si="299"/>
        <v>(-29.446861, 30.652446)</v>
      </c>
    </row>
    <row r="9588" spans="1:8" x14ac:dyDescent="0.25">
      <c r="A9588" s="7" t="str">
        <f t="shared" si="298"/>
        <v>TRIM: Debe Nek - Station (400459)</v>
      </c>
      <c r="B9588" s="7" t="s">
        <v>466</v>
      </c>
      <c r="C9588" s="7" t="s">
        <v>2979</v>
      </c>
      <c r="D9588" s="14">
        <v>-32.836315999999997</v>
      </c>
      <c r="E9588" s="14">
        <v>27.158223</v>
      </c>
      <c r="F9588" s="7" t="s">
        <v>2977</v>
      </c>
      <c r="G9588" s="7" t="s">
        <v>7746</v>
      </c>
      <c r="H9588" s="7" t="str">
        <f t="shared" si="299"/>
        <v>(-32.836316, 27.158223)</v>
      </c>
    </row>
    <row r="9589" spans="1:8" x14ac:dyDescent="0.25">
      <c r="A9589" s="7" t="str">
        <f t="shared" si="298"/>
        <v>TRIM: Alice - Station (400475)</v>
      </c>
      <c r="B9589" s="7" t="s">
        <v>390</v>
      </c>
      <c r="C9589" s="7" t="s">
        <v>2979</v>
      </c>
      <c r="D9589" s="14">
        <v>-32.792042000000002</v>
      </c>
      <c r="E9589" s="14">
        <v>26.836055999999999</v>
      </c>
      <c r="F9589" s="7" t="s">
        <v>2977</v>
      </c>
      <c r="G9589" s="7" t="s">
        <v>7747</v>
      </c>
      <c r="H9589" s="7" t="str">
        <f t="shared" si="299"/>
        <v>(-32.792042, 26.836056)</v>
      </c>
    </row>
    <row r="9590" spans="1:8" x14ac:dyDescent="0.25">
      <c r="A9590" s="7" t="str">
        <f t="shared" si="298"/>
        <v>TRIM: Fort Beaufort - Station (400491)</v>
      </c>
      <c r="B9590" s="7" t="s">
        <v>483</v>
      </c>
      <c r="C9590" s="7" t="s">
        <v>2979</v>
      </c>
      <c r="D9590" s="14">
        <v>-32.781005999999998</v>
      </c>
      <c r="E9590" s="14">
        <v>26.638316</v>
      </c>
      <c r="F9590" s="7" t="s">
        <v>2977</v>
      </c>
      <c r="G9590" s="7" t="s">
        <v>7748</v>
      </c>
      <c r="H9590" s="7" t="str">
        <f t="shared" si="299"/>
        <v>(-32.781006, 26.638316)</v>
      </c>
    </row>
    <row r="9591" spans="1:8" x14ac:dyDescent="0.25">
      <c r="A9591" s="7" t="str">
        <f t="shared" si="298"/>
        <v>TRIM: Adelaide - Station (400505)</v>
      </c>
      <c r="B9591" s="7" t="s">
        <v>383</v>
      </c>
      <c r="C9591" s="7" t="s">
        <v>2979</v>
      </c>
      <c r="D9591" s="14">
        <v>-32.703172000000002</v>
      </c>
      <c r="E9591" s="14">
        <v>26.294138</v>
      </c>
      <c r="F9591" s="7" t="s">
        <v>2977</v>
      </c>
      <c r="G9591" s="7" t="s">
        <v>7749</v>
      </c>
      <c r="H9591" s="7" t="str">
        <f t="shared" si="299"/>
        <v>(-32.703172, 26.294138)</v>
      </c>
    </row>
    <row r="9592" spans="1:8" x14ac:dyDescent="0.25">
      <c r="A9592" s="7" t="str">
        <f t="shared" si="298"/>
        <v>TRIM: Bedford - Station (400513)</v>
      </c>
      <c r="B9592" s="7" t="s">
        <v>415</v>
      </c>
      <c r="C9592" s="7" t="s">
        <v>2979</v>
      </c>
      <c r="D9592" s="14">
        <v>-32.684823999999999</v>
      </c>
      <c r="E9592" s="14">
        <v>26.0839</v>
      </c>
      <c r="F9592" s="7" t="s">
        <v>2977</v>
      </c>
      <c r="G9592" s="7" t="s">
        <v>7750</v>
      </c>
      <c r="H9592" s="7" t="str">
        <f t="shared" si="299"/>
        <v>(-32.684824, 26.0839)</v>
      </c>
    </row>
    <row r="9593" spans="1:8" x14ac:dyDescent="0.25">
      <c r="A9593" s="7" t="str">
        <f t="shared" si="298"/>
        <v>TRIM: Qamata - Station (400548)</v>
      </c>
      <c r="B9593" s="7" t="s">
        <v>688</v>
      </c>
      <c r="C9593" s="7" t="s">
        <v>2979</v>
      </c>
      <c r="D9593" s="14">
        <v>-31.977885000000001</v>
      </c>
      <c r="E9593" s="14">
        <v>27.432998999999999</v>
      </c>
      <c r="F9593" s="7" t="s">
        <v>2977</v>
      </c>
      <c r="G9593" s="7" t="s">
        <v>7751</v>
      </c>
      <c r="H9593" s="7" t="str">
        <f t="shared" si="299"/>
        <v>(-31.977885, 27.432999)</v>
      </c>
    </row>
    <row r="9594" spans="1:8" x14ac:dyDescent="0.25">
      <c r="A9594" s="7" t="str">
        <f t="shared" si="298"/>
        <v>TRIM: Tarkastad - Station (400556)</v>
      </c>
      <c r="B9594" s="7" t="s">
        <v>2624</v>
      </c>
      <c r="C9594" s="7" t="s">
        <v>2979</v>
      </c>
      <c r="D9594" s="14">
        <v>-32.007444999999997</v>
      </c>
      <c r="E9594" s="14">
        <v>26.294046999999999</v>
      </c>
      <c r="F9594" s="7" t="s">
        <v>2977</v>
      </c>
      <c r="G9594" s="7" t="s">
        <v>7752</v>
      </c>
      <c r="H9594" s="7" t="str">
        <f t="shared" si="299"/>
        <v>(-32.007445, 26.294047)</v>
      </c>
    </row>
    <row r="9595" spans="1:8" x14ac:dyDescent="0.25">
      <c r="A9595" s="7" t="str">
        <f t="shared" si="298"/>
        <v>TRIM: Dordrecht - Station (400564)</v>
      </c>
      <c r="B9595" s="7" t="s">
        <v>463</v>
      </c>
      <c r="C9595" s="7" t="s">
        <v>2979</v>
      </c>
      <c r="D9595" s="14">
        <v>-31.382190999999999</v>
      </c>
      <c r="E9595" s="14">
        <v>27.045351</v>
      </c>
      <c r="F9595" s="7" t="s">
        <v>2977</v>
      </c>
      <c r="G9595" s="7" t="s">
        <v>7753</v>
      </c>
      <c r="H9595" s="7" t="str">
        <f t="shared" si="299"/>
        <v>(-31.382191, 27.045351)</v>
      </c>
    </row>
    <row r="9596" spans="1:8" x14ac:dyDescent="0.25">
      <c r="A9596" s="7" t="str">
        <f t="shared" si="298"/>
        <v>TRIM: Cala Road - Station (400602)</v>
      </c>
      <c r="B9596" s="7" t="s">
        <v>441</v>
      </c>
      <c r="C9596" s="7" t="s">
        <v>2979</v>
      </c>
      <c r="D9596" s="14">
        <v>-31.399802000000001</v>
      </c>
      <c r="E9596" s="14">
        <v>27.689114</v>
      </c>
      <c r="F9596" s="7" t="s">
        <v>2977</v>
      </c>
      <c r="G9596" s="7" t="s">
        <v>7754</v>
      </c>
      <c r="H9596" s="7" t="str">
        <f t="shared" si="299"/>
        <v>(-31.399802, 27.689114)</v>
      </c>
    </row>
    <row r="9597" spans="1:8" x14ac:dyDescent="0.25">
      <c r="A9597" s="7" t="str">
        <f t="shared" si="298"/>
        <v>TRIM: Elliot - Station (400629)</v>
      </c>
      <c r="B9597" s="7" t="s">
        <v>472</v>
      </c>
      <c r="C9597" s="7" t="s">
        <v>2979</v>
      </c>
      <c r="D9597" s="14">
        <v>-31.338077999999999</v>
      </c>
      <c r="E9597" s="14">
        <v>27.845431000000001</v>
      </c>
      <c r="F9597" s="7" t="s">
        <v>2977</v>
      </c>
      <c r="G9597" s="7" t="s">
        <v>7755</v>
      </c>
      <c r="H9597" s="7" t="str">
        <f t="shared" si="299"/>
        <v>(-31.338078, 27.845431)</v>
      </c>
    </row>
    <row r="9598" spans="1:8" x14ac:dyDescent="0.25">
      <c r="A9598" s="7" t="str">
        <f t="shared" si="298"/>
        <v>TRIM: Ugie - Station (400653)</v>
      </c>
      <c r="B9598" s="7" t="s">
        <v>742</v>
      </c>
      <c r="C9598" s="7" t="s">
        <v>2979</v>
      </c>
      <c r="D9598" s="14">
        <v>-31.202712999999999</v>
      </c>
      <c r="E9598" s="14">
        <v>28.213587</v>
      </c>
      <c r="F9598" s="7" t="s">
        <v>2977</v>
      </c>
      <c r="G9598" s="7" t="s">
        <v>7756</v>
      </c>
      <c r="H9598" s="7" t="str">
        <f t="shared" si="299"/>
        <v>(-31.202713, 28.213587)</v>
      </c>
    </row>
    <row r="9599" spans="1:8" x14ac:dyDescent="0.25">
      <c r="A9599" s="7" t="str">
        <f t="shared" si="298"/>
        <v>TRIM: Maclear - Station (400661)</v>
      </c>
      <c r="B9599" s="7" t="s">
        <v>600</v>
      </c>
      <c r="C9599" s="7" t="s">
        <v>2979</v>
      </c>
      <c r="D9599" s="14">
        <v>-31.071636000000002</v>
      </c>
      <c r="E9599" s="14">
        <v>28.355542</v>
      </c>
      <c r="F9599" s="7" t="s">
        <v>2977</v>
      </c>
      <c r="G9599" s="7" t="s">
        <v>7757</v>
      </c>
      <c r="H9599" s="7" t="str">
        <f t="shared" si="299"/>
        <v>(-31.071636, 28.355542)</v>
      </c>
    </row>
    <row r="9600" spans="1:8" x14ac:dyDescent="0.25">
      <c r="A9600" s="7" t="str">
        <f t="shared" si="298"/>
        <v>TRIM: Aliwal North - Repair (Depot / Siding) + Sta (400718)</v>
      </c>
      <c r="B9600" s="7" t="s">
        <v>388</v>
      </c>
      <c r="C9600" s="7" t="s">
        <v>4950</v>
      </c>
      <c r="D9600" s="14">
        <v>-30.695516000000001</v>
      </c>
      <c r="E9600" s="14">
        <v>26.705739000000001</v>
      </c>
      <c r="F9600" s="7" t="s">
        <v>2977</v>
      </c>
      <c r="G9600" s="7" t="s">
        <v>7758</v>
      </c>
      <c r="H9600" s="7" t="str">
        <f t="shared" si="299"/>
        <v>(-30.695516, 26.705739)</v>
      </c>
    </row>
    <row r="9601" spans="1:8" x14ac:dyDescent="0.25">
      <c r="A9601" s="7" t="str">
        <f t="shared" ref="A9601:A9664" si="300">"TRIM: " &amp; B9601 &amp; " - " &amp; C9601 &amp; " (" &amp; G9601 &amp; ")"</f>
        <v>TRIM: Lady Grey - Station (400726)</v>
      </c>
      <c r="B9601" s="7" t="s">
        <v>5192</v>
      </c>
      <c r="C9601" s="7" t="s">
        <v>2979</v>
      </c>
      <c r="D9601" s="14">
        <v>-30.716452</v>
      </c>
      <c r="E9601" s="14">
        <v>27.187495999999999</v>
      </c>
      <c r="F9601" s="7" t="s">
        <v>2977</v>
      </c>
      <c r="G9601" s="7" t="s">
        <v>7759</v>
      </c>
      <c r="H9601" s="7" t="str">
        <f t="shared" ref="H9601:H9664" si="301">"(" &amp; TEXT(D9601, "#.#######") &amp; ", " &amp; TEXT(E9601, "#.#######") &amp; ")"</f>
        <v>(-30.716452, 27.187496)</v>
      </c>
    </row>
    <row r="9602" spans="1:8" x14ac:dyDescent="0.25">
      <c r="A9602" s="7" t="str">
        <f t="shared" si="300"/>
        <v>TRIM: Barkly East - Station (400742)</v>
      </c>
      <c r="B9602" s="7" t="s">
        <v>5193</v>
      </c>
      <c r="C9602" s="7" t="s">
        <v>2979</v>
      </c>
      <c r="D9602" s="14">
        <v>-30.963408000000001</v>
      </c>
      <c r="E9602" s="14">
        <v>27.585799999999999</v>
      </c>
      <c r="F9602" s="7" t="s">
        <v>2977</v>
      </c>
      <c r="G9602" s="7" t="s">
        <v>7760</v>
      </c>
      <c r="H9602" s="7" t="str">
        <f t="shared" si="301"/>
        <v>(-30.963408, 27.5858)</v>
      </c>
    </row>
    <row r="9603" spans="1:8" x14ac:dyDescent="0.25">
      <c r="A9603" s="7" t="str">
        <f t="shared" si="300"/>
        <v>TRIM: Steynsburg - Station (400769)</v>
      </c>
      <c r="B9603" s="7" t="s">
        <v>710</v>
      </c>
      <c r="C9603" s="7" t="s">
        <v>2979</v>
      </c>
      <c r="D9603" s="14">
        <v>-31.291409999999999</v>
      </c>
      <c r="E9603" s="14">
        <v>25.825582000000001</v>
      </c>
      <c r="F9603" s="7" t="s">
        <v>2977</v>
      </c>
      <c r="G9603" s="7" t="s">
        <v>7761</v>
      </c>
      <c r="H9603" s="7" t="str">
        <f t="shared" si="301"/>
        <v>(-31.29141, 25.825582)</v>
      </c>
    </row>
    <row r="9604" spans="1:8" x14ac:dyDescent="0.25">
      <c r="A9604" s="7" t="str">
        <f t="shared" si="300"/>
        <v>TRIM: Hofmeyr - Truck Workshop Depot + Station (400793)</v>
      </c>
      <c r="B9604" s="7" t="s">
        <v>504</v>
      </c>
      <c r="C9604" s="7" t="s">
        <v>5194</v>
      </c>
      <c r="D9604" s="14">
        <v>-31.657283</v>
      </c>
      <c r="E9604" s="14">
        <v>25.799389000000001</v>
      </c>
      <c r="F9604" s="7" t="s">
        <v>2977</v>
      </c>
      <c r="G9604" s="7" t="s">
        <v>7762</v>
      </c>
      <c r="H9604" s="7" t="str">
        <f t="shared" si="301"/>
        <v>(-31.657283, 25.799389)</v>
      </c>
    </row>
    <row r="9605" spans="1:8" x14ac:dyDescent="0.25">
      <c r="A9605" s="7" t="str">
        <f t="shared" si="300"/>
        <v>TRIM: Bethulie - Station (400807)</v>
      </c>
      <c r="B9605" s="7" t="s">
        <v>168</v>
      </c>
      <c r="C9605" s="7" t="s">
        <v>2979</v>
      </c>
      <c r="D9605" s="14">
        <v>-30.490556000000002</v>
      </c>
      <c r="E9605" s="14">
        <v>25.998888000000001</v>
      </c>
      <c r="F9605" s="7" t="s">
        <v>2977</v>
      </c>
      <c r="G9605" s="7" t="s">
        <v>7763</v>
      </c>
      <c r="H9605" s="7" t="str">
        <f t="shared" si="301"/>
        <v>(-30.490556, 25.998888)</v>
      </c>
    </row>
    <row r="9606" spans="1:8" x14ac:dyDescent="0.25">
      <c r="A9606" s="7" t="str">
        <f t="shared" si="300"/>
        <v>TRIM: Komga - Station (400815)</v>
      </c>
      <c r="B9606" s="7" t="s">
        <v>545</v>
      </c>
      <c r="C9606" s="7" t="s">
        <v>2979</v>
      </c>
      <c r="D9606" s="14">
        <v>-32.580879000000003</v>
      </c>
      <c r="E9606" s="14">
        <v>27.894168000000001</v>
      </c>
      <c r="F9606" s="7" t="s">
        <v>2977</v>
      </c>
      <c r="G9606" s="7" t="s">
        <v>7764</v>
      </c>
      <c r="H9606" s="7" t="str">
        <f t="shared" si="301"/>
        <v>(-32.580879, 27.894168)</v>
      </c>
    </row>
    <row r="9607" spans="1:8" x14ac:dyDescent="0.25">
      <c r="A9607" s="7" t="str">
        <f t="shared" si="300"/>
        <v>TRIM: Amabele Operational - Operational Location (400823)</v>
      </c>
      <c r="B9607" s="7" t="s">
        <v>5195</v>
      </c>
      <c r="C9607" s="7" t="s">
        <v>3402</v>
      </c>
      <c r="D9607" s="14">
        <v>-32.663400000000003</v>
      </c>
      <c r="E9607" s="14">
        <v>27.526900000000001</v>
      </c>
      <c r="F9607" s="7" t="s">
        <v>2977</v>
      </c>
      <c r="G9607" s="7" t="s">
        <v>7765</v>
      </c>
      <c r="H9607" s="7" t="str">
        <f t="shared" si="301"/>
        <v>(-32.6634, 27.5269)</v>
      </c>
    </row>
    <row r="9608" spans="1:8" x14ac:dyDescent="0.25">
      <c r="A9608" s="7" t="str">
        <f t="shared" si="300"/>
        <v>TRIM: Ndabakazi - Station (400831)</v>
      </c>
      <c r="B9608" s="7" t="s">
        <v>622</v>
      </c>
      <c r="C9608" s="7" t="s">
        <v>2979</v>
      </c>
      <c r="D9608" s="14">
        <v>-32.35</v>
      </c>
      <c r="E9608" s="14">
        <v>28.037500000000001</v>
      </c>
      <c r="F9608" s="7" t="s">
        <v>2977</v>
      </c>
      <c r="G9608" s="7" t="s">
        <v>7766</v>
      </c>
      <c r="H9608" s="7" t="str">
        <f t="shared" si="301"/>
        <v>(-32.35, 28.0375)</v>
      </c>
    </row>
    <row r="9609" spans="1:8" x14ac:dyDescent="0.25">
      <c r="A9609" s="7" t="str">
        <f t="shared" si="300"/>
        <v>TRIM: Butterworth - Station (400858)</v>
      </c>
      <c r="B9609" s="7" t="s">
        <v>437</v>
      </c>
      <c r="C9609" s="7" t="s">
        <v>2979</v>
      </c>
      <c r="D9609" s="14">
        <v>-32.334899999999998</v>
      </c>
      <c r="E9609" s="14">
        <v>18.8325</v>
      </c>
      <c r="F9609" s="7" t="s">
        <v>2977</v>
      </c>
      <c r="G9609" s="7" t="s">
        <v>7767</v>
      </c>
      <c r="H9609" s="7" t="str">
        <f t="shared" si="301"/>
        <v>(-32.3349, 18.8325)</v>
      </c>
    </row>
    <row r="9610" spans="1:8" x14ac:dyDescent="0.25">
      <c r="A9610" s="7" t="str">
        <f t="shared" si="300"/>
        <v>TRIM: Idutywa - Station (400866)</v>
      </c>
      <c r="B9610" s="7" t="s">
        <v>511</v>
      </c>
      <c r="C9610" s="7" t="s">
        <v>2979</v>
      </c>
      <c r="D9610" s="14">
        <v>-32.097222000000002</v>
      </c>
      <c r="E9610" s="14">
        <v>28.291667</v>
      </c>
      <c r="F9610" s="7" t="s">
        <v>2977</v>
      </c>
      <c r="G9610" s="7" t="s">
        <v>7768</v>
      </c>
      <c r="H9610" s="7" t="str">
        <f t="shared" si="301"/>
        <v>(-32.097222, 28.291667)</v>
      </c>
    </row>
    <row r="9611" spans="1:8" x14ac:dyDescent="0.25">
      <c r="A9611" s="7" t="str">
        <f t="shared" si="300"/>
        <v>TRIM: Burgersdorp Operational - Operational Location (400874)</v>
      </c>
      <c r="B9611" s="7" t="s">
        <v>5196</v>
      </c>
      <c r="C9611" s="7" t="s">
        <v>3402</v>
      </c>
      <c r="D9611" s="14">
        <v>-31.0063</v>
      </c>
      <c r="E9611" s="14">
        <v>26.326599999999999</v>
      </c>
      <c r="F9611" s="7" t="s">
        <v>2977</v>
      </c>
      <c r="G9611" s="7" t="s">
        <v>7769</v>
      </c>
      <c r="H9611" s="7" t="str">
        <f t="shared" si="301"/>
        <v>(-31.0063, 26.3266)</v>
      </c>
    </row>
    <row r="9612" spans="1:8" x14ac:dyDescent="0.25">
      <c r="A9612" s="7" t="str">
        <f t="shared" si="300"/>
        <v>TRIM: Umtata - Station (400882)</v>
      </c>
      <c r="B9612" s="7" t="s">
        <v>5197</v>
      </c>
      <c r="C9612" s="7" t="s">
        <v>2979</v>
      </c>
      <c r="D9612" s="14">
        <v>-31.594443999999999</v>
      </c>
      <c r="E9612" s="14">
        <v>28.787500000000001</v>
      </c>
      <c r="F9612" s="7" t="s">
        <v>2977</v>
      </c>
      <c r="G9612" s="7" t="s">
        <v>7770</v>
      </c>
      <c r="H9612" s="7" t="str">
        <f t="shared" si="301"/>
        <v>(-31.594444, 28.7875)</v>
      </c>
    </row>
    <row r="9613" spans="1:8" x14ac:dyDescent="0.25">
      <c r="A9613" s="7" t="str">
        <f t="shared" si="300"/>
        <v>TRIM: Bityi - Station (400904)</v>
      </c>
      <c r="B9613" s="7" t="s">
        <v>411</v>
      </c>
      <c r="C9613" s="7" t="s">
        <v>2979</v>
      </c>
      <c r="D9613" s="14">
        <v>-31.808333000000001</v>
      </c>
      <c r="E9613" s="14">
        <v>28.535278000000002</v>
      </c>
      <c r="F9613" s="7" t="s">
        <v>2977</v>
      </c>
      <c r="G9613" s="7" t="s">
        <v>7771</v>
      </c>
      <c r="H9613" s="7" t="str">
        <f t="shared" si="301"/>
        <v>(-31.808333, 28.535278)</v>
      </c>
    </row>
    <row r="9614" spans="1:8" x14ac:dyDescent="0.25">
      <c r="A9614" s="7" t="str">
        <f t="shared" si="300"/>
        <v>TRIM: Butterworth Operational - Operational Location (400939)</v>
      </c>
      <c r="B9614" s="7" t="s">
        <v>5198</v>
      </c>
      <c r="C9614" s="7" t="s">
        <v>3402</v>
      </c>
      <c r="D9614" s="14">
        <v>-32.334899999999998</v>
      </c>
      <c r="E9614" s="14">
        <v>28.145499999999998</v>
      </c>
      <c r="F9614" s="7" t="s">
        <v>2977</v>
      </c>
      <c r="G9614" s="7" t="s">
        <v>7772</v>
      </c>
      <c r="H9614" s="7" t="str">
        <f t="shared" si="301"/>
        <v>(-32.3349, 28.1455)</v>
      </c>
    </row>
    <row r="9615" spans="1:8" x14ac:dyDescent="0.25">
      <c r="A9615" s="7" t="str">
        <f t="shared" si="300"/>
        <v>TRIM: Indwe - Station (400963)</v>
      </c>
      <c r="B9615" s="7" t="s">
        <v>515</v>
      </c>
      <c r="C9615" s="7" t="s">
        <v>2979</v>
      </c>
      <c r="D9615" s="14">
        <v>-31.465191999999998</v>
      </c>
      <c r="E9615" s="14">
        <v>27.341327</v>
      </c>
      <c r="F9615" s="7" t="s">
        <v>2977</v>
      </c>
      <c r="G9615" s="7" t="s">
        <v>7773</v>
      </c>
      <c r="H9615" s="7" t="str">
        <f t="shared" si="301"/>
        <v>(-31.465192, 27.341327)</v>
      </c>
    </row>
    <row r="9616" spans="1:8" x14ac:dyDescent="0.25">
      <c r="A9616" s="7" t="str">
        <f t="shared" si="300"/>
        <v>TRIM: Queenstown Operational - Operational Location (401161)</v>
      </c>
      <c r="B9616" s="7" t="s">
        <v>5199</v>
      </c>
      <c r="C9616" s="7" t="s">
        <v>3402</v>
      </c>
      <c r="D9616" s="14">
        <v>-31.892643</v>
      </c>
      <c r="E9616" s="14">
        <v>26.878806999999998</v>
      </c>
      <c r="F9616" s="7" t="s">
        <v>2977</v>
      </c>
      <c r="G9616" s="7" t="s">
        <v>7774</v>
      </c>
      <c r="H9616" s="7" t="str">
        <f t="shared" si="301"/>
        <v>(-31.892643, 26.878807)</v>
      </c>
    </row>
    <row r="9617" spans="1:8" x14ac:dyDescent="0.25">
      <c r="A9617" s="7" t="str">
        <f t="shared" si="300"/>
        <v>TRIM: Alandale - Station (419737)</v>
      </c>
      <c r="B9617" s="7" t="s">
        <v>391</v>
      </c>
      <c r="C9617" s="7" t="s">
        <v>2979</v>
      </c>
      <c r="D9617" s="14">
        <v>-31.463889000000002</v>
      </c>
      <c r="E9617" s="14">
        <v>25.418610999999999</v>
      </c>
      <c r="F9617" s="7" t="s">
        <v>2977</v>
      </c>
      <c r="G9617" s="7" t="s">
        <v>7775</v>
      </c>
      <c r="H9617" s="7" t="str">
        <f t="shared" si="301"/>
        <v>(-31.463889, 25.418611)</v>
      </c>
    </row>
    <row r="9618" spans="1:8" x14ac:dyDescent="0.25">
      <c r="A9618" s="7" t="str">
        <f t="shared" si="300"/>
        <v>TRIM: Bloubos - Station (419745)</v>
      </c>
      <c r="B9618" s="7" t="s">
        <v>425</v>
      </c>
      <c r="C9618" s="7" t="s">
        <v>2979</v>
      </c>
      <c r="D9618" s="14">
        <v>-31.454999999999998</v>
      </c>
      <c r="E9618" s="14">
        <v>25.284445000000002</v>
      </c>
      <c r="F9618" s="7" t="s">
        <v>2977</v>
      </c>
      <c r="G9618" s="7" t="s">
        <v>7776</v>
      </c>
      <c r="H9618" s="7" t="str">
        <f t="shared" si="301"/>
        <v>(-31.455, 25.284445)</v>
      </c>
    </row>
    <row r="9619" spans="1:8" x14ac:dyDescent="0.25">
      <c r="A9619" s="7" t="str">
        <f t="shared" si="300"/>
        <v>TRIM: Rooispruit - Station (419761)</v>
      </c>
      <c r="B9619" s="7" t="s">
        <v>681</v>
      </c>
      <c r="C9619" s="7" t="s">
        <v>2979</v>
      </c>
      <c r="D9619" s="14">
        <v>-31.452694999999999</v>
      </c>
      <c r="E9619" s="14">
        <v>25.331171000000001</v>
      </c>
      <c r="F9619" s="7" t="s">
        <v>2977</v>
      </c>
      <c r="G9619" s="7" t="s">
        <v>7777</v>
      </c>
      <c r="H9619" s="7" t="str">
        <f t="shared" si="301"/>
        <v>(-31.452695, 25.331171)</v>
      </c>
    </row>
    <row r="9620" spans="1:8" x14ac:dyDescent="0.25">
      <c r="A9620" s="7" t="str">
        <f t="shared" si="300"/>
        <v>TRIM: Teebus - Station (419788)</v>
      </c>
      <c r="B9620" s="7" t="s">
        <v>689</v>
      </c>
      <c r="C9620" s="7" t="s">
        <v>2979</v>
      </c>
      <c r="D9620" s="14">
        <v>-31.368333</v>
      </c>
      <c r="E9620" s="14">
        <v>25.682777999999999</v>
      </c>
      <c r="F9620" s="7" t="s">
        <v>2977</v>
      </c>
      <c r="G9620" s="7" t="s">
        <v>7778</v>
      </c>
      <c r="H9620" s="7" t="str">
        <f t="shared" si="301"/>
        <v>(-31.368333, 25.682778)</v>
      </c>
    </row>
    <row r="9621" spans="1:8" x14ac:dyDescent="0.25">
      <c r="A9621" s="7" t="str">
        <f t="shared" si="300"/>
        <v>TRIM: Schoombee - Station (419796)</v>
      </c>
      <c r="B9621" s="7" t="s">
        <v>672</v>
      </c>
      <c r="C9621" s="7" t="s">
        <v>2979</v>
      </c>
      <c r="D9621" s="14">
        <v>-31.451667</v>
      </c>
      <c r="E9621" s="14">
        <v>25.496945</v>
      </c>
      <c r="F9621" s="7" t="s">
        <v>2977</v>
      </c>
      <c r="G9621" s="7" t="s">
        <v>7779</v>
      </c>
      <c r="H9621" s="7" t="str">
        <f t="shared" si="301"/>
        <v>(-31.451667, 25.496945)</v>
      </c>
    </row>
    <row r="9622" spans="1:8" x14ac:dyDescent="0.25">
      <c r="A9622" s="7" t="str">
        <f t="shared" si="300"/>
        <v>TRIM: Lovane - Station (419818)</v>
      </c>
      <c r="B9622" s="7" t="s">
        <v>568</v>
      </c>
      <c r="C9622" s="7" t="s">
        <v>2979</v>
      </c>
      <c r="D9622" s="14">
        <v>-31.341388999999999</v>
      </c>
      <c r="E9622" s="14">
        <v>25.770555999999999</v>
      </c>
      <c r="F9622" s="7" t="s">
        <v>2977</v>
      </c>
      <c r="G9622" s="7" t="s">
        <v>7780</v>
      </c>
      <c r="H9622" s="7" t="str">
        <f t="shared" si="301"/>
        <v>(-31.341389, 25.770556)</v>
      </c>
    </row>
    <row r="9623" spans="1:8" x14ac:dyDescent="0.25">
      <c r="A9623" s="7" t="str">
        <f t="shared" si="300"/>
        <v>TRIM: Mbaleki - Station (419826)</v>
      </c>
      <c r="B9623" s="7" t="s">
        <v>587</v>
      </c>
      <c r="C9623" s="7" t="s">
        <v>2979</v>
      </c>
      <c r="D9623" s="14">
        <v>-31.396944000000001</v>
      </c>
      <c r="E9623" s="14">
        <v>25.594999999999999</v>
      </c>
      <c r="F9623" s="7" t="s">
        <v>2977</v>
      </c>
      <c r="G9623" s="7" t="s">
        <v>7781</v>
      </c>
      <c r="H9623" s="7" t="str">
        <f t="shared" si="301"/>
        <v>(-31.396944, 25.595)</v>
      </c>
    </row>
    <row r="9624" spans="1:8" x14ac:dyDescent="0.25">
      <c r="A9624" s="7" t="str">
        <f t="shared" si="300"/>
        <v>TRIM: Kromhoogte - Station (419834)</v>
      </c>
      <c r="B9624" s="7" t="s">
        <v>579</v>
      </c>
      <c r="C9624" s="7" t="s">
        <v>2979</v>
      </c>
      <c r="D9624" s="14">
        <v>-31.238949999999999</v>
      </c>
      <c r="E9624" s="14">
        <v>25.969185</v>
      </c>
      <c r="F9624" s="7" t="s">
        <v>2977</v>
      </c>
      <c r="G9624" s="7" t="s">
        <v>7782</v>
      </c>
      <c r="H9624" s="7" t="str">
        <f t="shared" si="301"/>
        <v>(-31.23895, 25.969185)</v>
      </c>
    </row>
    <row r="9625" spans="1:8" x14ac:dyDescent="0.25">
      <c r="A9625" s="7" t="str">
        <f t="shared" si="300"/>
        <v>TRIM: Lenton Grove - Station (419842)</v>
      </c>
      <c r="B9625" s="7" t="s">
        <v>565</v>
      </c>
      <c r="C9625" s="7" t="s">
        <v>2979</v>
      </c>
      <c r="D9625" s="14">
        <v>-31.271702000000001</v>
      </c>
      <c r="E9625" s="14">
        <v>25.865098</v>
      </c>
      <c r="F9625" s="7" t="s">
        <v>2977</v>
      </c>
      <c r="G9625" s="7" t="s">
        <v>7783</v>
      </c>
      <c r="H9625" s="7" t="str">
        <f t="shared" si="301"/>
        <v>(-31.271702, 25.865098)</v>
      </c>
    </row>
    <row r="9626" spans="1:8" x14ac:dyDescent="0.25">
      <c r="A9626" s="7" t="str">
        <f t="shared" si="300"/>
        <v>TRIM: Shanks - Station (419877)</v>
      </c>
      <c r="B9626" s="7" t="s">
        <v>667</v>
      </c>
      <c r="C9626" s="7" t="s">
        <v>2979</v>
      </c>
      <c r="D9626" s="14">
        <v>-31.256111000000001</v>
      </c>
      <c r="E9626" s="14">
        <v>25.887778000000001</v>
      </c>
      <c r="F9626" s="7" t="s">
        <v>2977</v>
      </c>
      <c r="G9626" s="7" t="s">
        <v>7784</v>
      </c>
      <c r="H9626" s="7" t="str">
        <f t="shared" si="301"/>
        <v>(-31.256111, 25.887778)</v>
      </c>
    </row>
    <row r="9627" spans="1:8" x14ac:dyDescent="0.25">
      <c r="A9627" s="7" t="str">
        <f t="shared" si="300"/>
        <v>TRIM: Contat - Station (419885)</v>
      </c>
      <c r="B9627" s="7" t="s">
        <v>445</v>
      </c>
      <c r="C9627" s="7" t="s">
        <v>2979</v>
      </c>
      <c r="D9627" s="14">
        <v>-31.285077000000001</v>
      </c>
      <c r="E9627" s="14">
        <v>26.186548999999999</v>
      </c>
      <c r="F9627" s="7" t="s">
        <v>2977</v>
      </c>
      <c r="G9627" s="7" t="s">
        <v>7785</v>
      </c>
      <c r="H9627" s="7" t="str">
        <f t="shared" si="301"/>
        <v>(-31.285077, 26.186549)</v>
      </c>
    </row>
    <row r="9628" spans="1:8" x14ac:dyDescent="0.25">
      <c r="A9628" s="7" t="str">
        <f t="shared" si="300"/>
        <v>TRIM: Blesbok - Station (419893)</v>
      </c>
      <c r="B9628" s="7" t="s">
        <v>424</v>
      </c>
      <c r="C9628" s="7" t="s">
        <v>2979</v>
      </c>
      <c r="D9628" s="14">
        <v>-31.248116</v>
      </c>
      <c r="E9628" s="14">
        <v>26.044132000000001</v>
      </c>
      <c r="F9628" s="7" t="s">
        <v>2977</v>
      </c>
      <c r="G9628" s="7" t="s">
        <v>7786</v>
      </c>
      <c r="H9628" s="7" t="str">
        <f t="shared" si="301"/>
        <v>(-31.248116, 26.044132)</v>
      </c>
    </row>
    <row r="9629" spans="1:8" x14ac:dyDescent="0.25">
      <c r="A9629" s="7" t="str">
        <f t="shared" si="300"/>
        <v>TRIM: Henning - Station (419915)</v>
      </c>
      <c r="B9629" s="7" t="s">
        <v>530</v>
      </c>
      <c r="C9629" s="7" t="s">
        <v>2979</v>
      </c>
      <c r="D9629" s="14">
        <v>-31.263332999999999</v>
      </c>
      <c r="E9629" s="14">
        <v>26.124721999999998</v>
      </c>
      <c r="F9629" s="7" t="s">
        <v>2977</v>
      </c>
      <c r="G9629" s="7" t="s">
        <v>7787</v>
      </c>
      <c r="H9629" s="7" t="str">
        <f t="shared" si="301"/>
        <v>(-31.263333, 26.124722)</v>
      </c>
    </row>
    <row r="9630" spans="1:8" x14ac:dyDescent="0.25">
      <c r="A9630" s="7" t="str">
        <f t="shared" si="300"/>
        <v>TRIM: Trollip - Station (419923)</v>
      </c>
      <c r="B9630" s="7" t="s">
        <v>746</v>
      </c>
      <c r="C9630" s="7" t="s">
        <v>2979</v>
      </c>
      <c r="D9630" s="14">
        <v>-31.573957</v>
      </c>
      <c r="E9630" s="14">
        <v>25.532461999999999</v>
      </c>
      <c r="F9630" s="7" t="s">
        <v>2977</v>
      </c>
      <c r="G9630" s="7" t="s">
        <v>7788</v>
      </c>
      <c r="H9630" s="7" t="str">
        <f t="shared" si="301"/>
        <v>(-31.573957, 25.532462)</v>
      </c>
    </row>
    <row r="9631" spans="1:8" x14ac:dyDescent="0.25">
      <c r="A9631" s="7" t="str">
        <f t="shared" si="300"/>
        <v>TRIM: Bamboes - Station (419931)</v>
      </c>
      <c r="B9631" s="7" t="s">
        <v>402</v>
      </c>
      <c r="C9631" s="7" t="s">
        <v>2979</v>
      </c>
      <c r="D9631" s="14">
        <v>-31.293237000000001</v>
      </c>
      <c r="E9631" s="14">
        <v>26.238012999999999</v>
      </c>
      <c r="F9631" s="7" t="s">
        <v>2977</v>
      </c>
      <c r="G9631" s="7" t="s">
        <v>7789</v>
      </c>
      <c r="H9631" s="7" t="str">
        <f t="shared" si="301"/>
        <v>(-31.293237, 26.238013)</v>
      </c>
    </row>
    <row r="9632" spans="1:8" x14ac:dyDescent="0.25">
      <c r="A9632" s="7" t="str">
        <f t="shared" si="300"/>
        <v>TRIM: Southall - Station (419966)</v>
      </c>
      <c r="B9632" s="7" t="s">
        <v>718</v>
      </c>
      <c r="C9632" s="7" t="s">
        <v>2979</v>
      </c>
      <c r="D9632" s="14">
        <v>-31.544910000000002</v>
      </c>
      <c r="E9632" s="14">
        <v>25.496772</v>
      </c>
      <c r="F9632" s="7" t="s">
        <v>2977</v>
      </c>
      <c r="G9632" s="7" t="s">
        <v>7790</v>
      </c>
      <c r="H9632" s="7" t="str">
        <f t="shared" si="301"/>
        <v>(-31.54491, 25.496772)</v>
      </c>
    </row>
    <row r="9633" spans="1:8" x14ac:dyDescent="0.25">
      <c r="A9633" s="7" t="str">
        <f t="shared" si="300"/>
        <v>TRIM: Brine - Station (419974)</v>
      </c>
      <c r="B9633" s="7" t="s">
        <v>422</v>
      </c>
      <c r="C9633" s="7" t="s">
        <v>2979</v>
      </c>
      <c r="D9633" s="14">
        <v>-31.668422</v>
      </c>
      <c r="E9633" s="14">
        <v>25.682811999999998</v>
      </c>
      <c r="F9633" s="7" t="s">
        <v>2977</v>
      </c>
      <c r="G9633" s="7" t="s">
        <v>7791</v>
      </c>
      <c r="H9633" s="7" t="str">
        <f t="shared" si="301"/>
        <v>(-31.668422, 25.682812)</v>
      </c>
    </row>
    <row r="9634" spans="1:8" x14ac:dyDescent="0.25">
      <c r="A9634" s="7" t="str">
        <f t="shared" si="300"/>
        <v>TRIM: Holland - Station (419982)</v>
      </c>
      <c r="B9634" s="7" t="s">
        <v>510</v>
      </c>
      <c r="C9634" s="7" t="s">
        <v>2979</v>
      </c>
      <c r="D9634" s="14">
        <v>-31.606667000000002</v>
      </c>
      <c r="E9634" s="14">
        <v>25.574999999999999</v>
      </c>
      <c r="F9634" s="7" t="s">
        <v>2977</v>
      </c>
      <c r="G9634" s="7" t="s">
        <v>7792</v>
      </c>
      <c r="H9634" s="7" t="str">
        <f t="shared" si="301"/>
        <v>(-31.606667, 25.575)</v>
      </c>
    </row>
    <row r="9635" spans="1:8" x14ac:dyDescent="0.25">
      <c r="A9635" s="7" t="str">
        <f t="shared" si="300"/>
        <v>TRIM: Teviot - Public Siding (420018)</v>
      </c>
      <c r="B9635" s="7" t="s">
        <v>690</v>
      </c>
      <c r="C9635" s="7" t="s">
        <v>2967</v>
      </c>
      <c r="D9635" s="14">
        <v>-31.682302</v>
      </c>
      <c r="E9635" s="14">
        <v>25.613468999999998</v>
      </c>
      <c r="F9635" s="7" t="s">
        <v>2977</v>
      </c>
      <c r="G9635" s="7" t="s">
        <v>7793</v>
      </c>
      <c r="H9635" s="7" t="str">
        <f t="shared" si="301"/>
        <v>(-31.682302, 25.613469)</v>
      </c>
    </row>
    <row r="9636" spans="1:8" x14ac:dyDescent="0.25">
      <c r="A9636" s="7" t="str">
        <f t="shared" si="300"/>
        <v>TRIM: East London (Pass) - Repair (Depot / Siding) + Sta (420026)</v>
      </c>
      <c r="B9636" s="7" t="s">
        <v>5200</v>
      </c>
      <c r="C9636" s="7" t="s">
        <v>4950</v>
      </c>
      <c r="D9636" s="14">
        <v>-34.0169</v>
      </c>
      <c r="E9636" s="14">
        <v>18.648900000000001</v>
      </c>
      <c r="F9636" s="7" t="s">
        <v>2977</v>
      </c>
      <c r="G9636" s="7" t="s">
        <v>7794</v>
      </c>
      <c r="H9636" s="7" t="str">
        <f t="shared" si="301"/>
        <v>(-34.0169, 18.6489)</v>
      </c>
    </row>
    <row r="9637" spans="1:8" x14ac:dyDescent="0.25">
      <c r="A9637" s="7" t="str">
        <f t="shared" si="300"/>
        <v>TRIM: Southernwood - Public Siding (420042)</v>
      </c>
      <c r="B9637" s="7" t="s">
        <v>713</v>
      </c>
      <c r="C9637" s="7" t="s">
        <v>2967</v>
      </c>
      <c r="D9637" s="14">
        <v>-33.009174000000002</v>
      </c>
      <c r="E9637" s="14">
        <v>27.903323</v>
      </c>
      <c r="F9637" s="7" t="s">
        <v>2977</v>
      </c>
      <c r="G9637" s="7" t="s">
        <v>7795</v>
      </c>
      <c r="H9637" s="7" t="str">
        <f t="shared" si="301"/>
        <v>(-33.009174, 27.903323)</v>
      </c>
    </row>
    <row r="9638" spans="1:8" x14ac:dyDescent="0.25">
      <c r="A9638" s="7" t="str">
        <f t="shared" si="300"/>
        <v>TRIM: Varsvlei - Public Siding (420069)</v>
      </c>
      <c r="B9638" s="7" t="s">
        <v>750</v>
      </c>
      <c r="C9638" s="7" t="s">
        <v>2967</v>
      </c>
      <c r="D9638" s="14">
        <v>-31.658369</v>
      </c>
      <c r="E9638" s="14">
        <v>25.754273999999999</v>
      </c>
      <c r="F9638" s="7" t="s">
        <v>2977</v>
      </c>
      <c r="G9638" s="7" t="s">
        <v>7796</v>
      </c>
      <c r="H9638" s="7" t="str">
        <f t="shared" si="301"/>
        <v>(-31.658369, 25.754274)</v>
      </c>
    </row>
    <row r="9639" spans="1:8" x14ac:dyDescent="0.25">
      <c r="A9639" s="7" t="str">
        <f t="shared" si="300"/>
        <v>TRIM: Panmure - Public Siding (420077)</v>
      </c>
      <c r="B9639" s="7" t="s">
        <v>654</v>
      </c>
      <c r="C9639" s="7" t="s">
        <v>2967</v>
      </c>
      <c r="D9639" s="14">
        <v>-32.998077000000002</v>
      </c>
      <c r="E9639" s="14">
        <v>27.890435</v>
      </c>
      <c r="F9639" s="7" t="s">
        <v>2977</v>
      </c>
      <c r="G9639" s="7" t="s">
        <v>7797</v>
      </c>
      <c r="H9639" s="7" t="str">
        <f t="shared" si="301"/>
        <v>(-32.998077, 27.890435)</v>
      </c>
    </row>
    <row r="9640" spans="1:8" x14ac:dyDescent="0.25">
      <c r="A9640" s="7" t="str">
        <f t="shared" si="300"/>
        <v>TRIM: Vincent - Public Siding (420085)</v>
      </c>
      <c r="B9640" s="7" t="s">
        <v>757</v>
      </c>
      <c r="C9640" s="7" t="s">
        <v>2967</v>
      </c>
      <c r="D9640" s="14">
        <v>-32.978527999999997</v>
      </c>
      <c r="E9640" s="14">
        <v>27.899319999999999</v>
      </c>
      <c r="F9640" s="7" t="s">
        <v>2977</v>
      </c>
      <c r="G9640" s="7" t="s">
        <v>7798</v>
      </c>
      <c r="H9640" s="7" t="str">
        <f t="shared" si="301"/>
        <v>(-32.978528, 27.89932)</v>
      </c>
    </row>
    <row r="9641" spans="1:8" x14ac:dyDescent="0.25">
      <c r="A9641" s="7" t="str">
        <f t="shared" si="300"/>
        <v>TRIM: Highgate - Public Siding (420093)</v>
      </c>
      <c r="B9641" s="7" t="s">
        <v>506</v>
      </c>
      <c r="C9641" s="7" t="s">
        <v>2967</v>
      </c>
      <c r="D9641" s="14">
        <v>-32.970922999999999</v>
      </c>
      <c r="E9641" s="14">
        <v>27.877177</v>
      </c>
      <c r="F9641" s="7" t="s">
        <v>2977</v>
      </c>
      <c r="G9641" s="7" t="s">
        <v>7799</v>
      </c>
      <c r="H9641" s="7" t="str">
        <f t="shared" si="301"/>
        <v>(-32.970923, 27.877177)</v>
      </c>
    </row>
    <row r="9642" spans="1:8" x14ac:dyDescent="0.25">
      <c r="A9642" s="7" t="str">
        <f t="shared" si="300"/>
        <v>TRIM: Portrex - Public Siding (420107)</v>
      </c>
      <c r="B9642" s="7" t="s">
        <v>5201</v>
      </c>
      <c r="C9642" s="7" t="s">
        <v>2967</v>
      </c>
      <c r="D9642" s="14">
        <v>-33.020249999999997</v>
      </c>
      <c r="E9642" s="14">
        <v>27.916222220000002</v>
      </c>
      <c r="F9642" s="7" t="s">
        <v>2977</v>
      </c>
      <c r="G9642" s="7" t="s">
        <v>7800</v>
      </c>
      <c r="H9642" s="7" t="str">
        <f t="shared" si="301"/>
        <v>(-33.02025, 27.9162222)</v>
      </c>
    </row>
    <row r="9643" spans="1:8" x14ac:dyDescent="0.25">
      <c r="A9643" s="7" t="str">
        <f t="shared" si="300"/>
        <v>TRIM: Horseshoe - Public Siding (420115)</v>
      </c>
      <c r="B9643" s="7" t="s">
        <v>509</v>
      </c>
      <c r="C9643" s="7" t="s">
        <v>2967</v>
      </c>
      <c r="D9643" s="14">
        <v>-32.966507</v>
      </c>
      <c r="E9643" s="14">
        <v>27.841453000000001</v>
      </c>
      <c r="F9643" s="7" t="s">
        <v>2977</v>
      </c>
      <c r="G9643" s="7" t="s">
        <v>7801</v>
      </c>
      <c r="H9643" s="7" t="str">
        <f t="shared" si="301"/>
        <v>(-32.966507, 27.841453)</v>
      </c>
    </row>
    <row r="9644" spans="1:8" x14ac:dyDescent="0.25">
      <c r="A9644" s="7" t="str">
        <f t="shared" si="300"/>
        <v>TRIM: Dawn - Public Siding (420123)</v>
      </c>
      <c r="B9644" s="7" t="s">
        <v>1878</v>
      </c>
      <c r="C9644" s="7" t="s">
        <v>2967</v>
      </c>
      <c r="D9644" s="14">
        <v>-32.964592000000003</v>
      </c>
      <c r="E9644" s="14">
        <v>27.833808999999999</v>
      </c>
      <c r="F9644" s="7" t="s">
        <v>2977</v>
      </c>
      <c r="G9644" s="7" t="s">
        <v>7802</v>
      </c>
      <c r="H9644" s="7" t="str">
        <f t="shared" si="301"/>
        <v>(-32.964592, 27.833809)</v>
      </c>
    </row>
    <row r="9645" spans="1:8" x14ac:dyDescent="0.25">
      <c r="A9645" s="7" t="str">
        <f t="shared" si="300"/>
        <v>TRIM: Wilsonia - Public Siding (420131)</v>
      </c>
      <c r="B9645" s="7" t="s">
        <v>1877</v>
      </c>
      <c r="C9645" s="7" t="s">
        <v>2967</v>
      </c>
      <c r="D9645" s="14">
        <v>-32.966825</v>
      </c>
      <c r="E9645" s="14">
        <v>27.822022</v>
      </c>
      <c r="F9645" s="7" t="s">
        <v>2977</v>
      </c>
      <c r="G9645" s="7" t="s">
        <v>7803</v>
      </c>
      <c r="H9645" s="7" t="str">
        <f t="shared" si="301"/>
        <v>(-32.966825, 27.822022)</v>
      </c>
    </row>
    <row r="9646" spans="1:8" x14ac:dyDescent="0.25">
      <c r="A9646" s="7" t="str">
        <f t="shared" si="300"/>
        <v>TRIM: Mtsotso - Public Siding (420158)</v>
      </c>
      <c r="B9646" s="7" t="s">
        <v>619</v>
      </c>
      <c r="C9646" s="7" t="s">
        <v>2967</v>
      </c>
      <c r="D9646" s="14">
        <v>-32.947684000000002</v>
      </c>
      <c r="E9646" s="14">
        <v>27.784006000000002</v>
      </c>
      <c r="F9646" s="7" t="s">
        <v>2977</v>
      </c>
      <c r="G9646" s="7" t="s">
        <v>7804</v>
      </c>
      <c r="H9646" s="7" t="str">
        <f t="shared" si="301"/>
        <v>(-32.947684, 27.784006)</v>
      </c>
    </row>
    <row r="9647" spans="1:8" x14ac:dyDescent="0.25">
      <c r="A9647" s="7" t="str">
        <f t="shared" si="300"/>
        <v>TRIM: Lonetree - Public Siding (420166)</v>
      </c>
      <c r="B9647" s="7" t="s">
        <v>572</v>
      </c>
      <c r="C9647" s="7" t="s">
        <v>2967</v>
      </c>
      <c r="D9647" s="14">
        <v>-32.898198999999998</v>
      </c>
      <c r="E9647" s="14">
        <v>27.639997999999999</v>
      </c>
      <c r="F9647" s="7" t="s">
        <v>2977</v>
      </c>
      <c r="G9647" s="7" t="s">
        <v>7805</v>
      </c>
      <c r="H9647" s="7" t="str">
        <f t="shared" si="301"/>
        <v>(-32.898199, 27.639998)</v>
      </c>
    </row>
    <row r="9648" spans="1:8" x14ac:dyDescent="0.25">
      <c r="A9648" s="7" t="str">
        <f t="shared" si="300"/>
        <v>TRIM: Merino Vale - Public Siding (420174)</v>
      </c>
      <c r="B9648" s="7" t="s">
        <v>593</v>
      </c>
      <c r="C9648" s="7" t="s">
        <v>2967</v>
      </c>
      <c r="D9648" s="14">
        <v>-32.825502999999998</v>
      </c>
      <c r="E9648" s="14">
        <v>27.512567000000001</v>
      </c>
      <c r="F9648" s="7" t="s">
        <v>2977</v>
      </c>
      <c r="G9648" s="7" t="s">
        <v>7806</v>
      </c>
      <c r="H9648" s="7" t="str">
        <f t="shared" si="301"/>
        <v>(-32.825503, 27.512567)</v>
      </c>
    </row>
    <row r="9649" spans="1:8" x14ac:dyDescent="0.25">
      <c r="A9649" s="7" t="str">
        <f t="shared" si="300"/>
        <v>TRIM: Southdown - Public Siding (420182)</v>
      </c>
      <c r="B9649" s="7" t="s">
        <v>717</v>
      </c>
      <c r="C9649" s="7" t="s">
        <v>2967</v>
      </c>
      <c r="D9649" s="14">
        <v>-32.743676000000001</v>
      </c>
      <c r="E9649" s="14">
        <v>27.523707999999999</v>
      </c>
      <c r="F9649" s="7" t="s">
        <v>2977</v>
      </c>
      <c r="G9649" s="7" t="s">
        <v>7807</v>
      </c>
      <c r="H9649" s="7" t="str">
        <f t="shared" si="301"/>
        <v>(-32.743676, 27.523708)</v>
      </c>
    </row>
    <row r="9650" spans="1:8" x14ac:dyDescent="0.25">
      <c r="A9650" s="7" t="str">
        <f t="shared" si="300"/>
        <v>TRIM: Gasela - Public Siding (420212)</v>
      </c>
      <c r="B9650" s="7" t="s">
        <v>503</v>
      </c>
      <c r="C9650" s="7" t="s">
        <v>2967</v>
      </c>
      <c r="D9650" s="14">
        <v>-32.628901999999997</v>
      </c>
      <c r="E9650" s="14">
        <v>27.476631999999999</v>
      </c>
      <c r="F9650" s="7" t="s">
        <v>2977</v>
      </c>
      <c r="G9650" s="7" t="s">
        <v>7808</v>
      </c>
      <c r="H9650" s="7" t="str">
        <f t="shared" si="301"/>
        <v>(-32.628902, 27.476632)</v>
      </c>
    </row>
    <row r="9651" spans="1:8" x14ac:dyDescent="0.25">
      <c r="A9651" s="7" t="str">
        <f t="shared" si="300"/>
        <v>TRIM: Dohne - Public Siding (420239)</v>
      </c>
      <c r="B9651" s="7" t="s">
        <v>461</v>
      </c>
      <c r="C9651" s="7" t="s">
        <v>2967</v>
      </c>
      <c r="D9651" s="14">
        <v>-32.529201</v>
      </c>
      <c r="E9651" s="14">
        <v>27.450399000000001</v>
      </c>
      <c r="F9651" s="7" t="s">
        <v>2977</v>
      </c>
      <c r="G9651" s="7" t="s">
        <v>7809</v>
      </c>
      <c r="H9651" s="7" t="str">
        <f t="shared" si="301"/>
        <v>(-32.529201, 27.450399)</v>
      </c>
    </row>
    <row r="9652" spans="1:8" x14ac:dyDescent="0.25">
      <c r="A9652" s="7" t="str">
        <f t="shared" si="300"/>
        <v>TRIM: Fort Cunynghame - Public Siding (420247)</v>
      </c>
      <c r="B9652" s="7" t="s">
        <v>482</v>
      </c>
      <c r="C9652" s="7" t="s">
        <v>2967</v>
      </c>
      <c r="D9652" s="14">
        <v>-32.501213999999997</v>
      </c>
      <c r="E9652" s="14">
        <v>27.428616999999999</v>
      </c>
      <c r="F9652" s="7" t="s">
        <v>2977</v>
      </c>
      <c r="G9652" s="7" t="s">
        <v>7810</v>
      </c>
      <c r="H9652" s="7" t="str">
        <f t="shared" si="301"/>
        <v>(-32.501214, 27.428617)</v>
      </c>
    </row>
    <row r="9653" spans="1:8" x14ac:dyDescent="0.25">
      <c r="A9653" s="7" t="str">
        <f t="shared" si="300"/>
        <v>TRIM: Surbiton - Public Siding (420263)</v>
      </c>
      <c r="B9653" s="7" t="s">
        <v>698</v>
      </c>
      <c r="C9653" s="7" t="s">
        <v>2967</v>
      </c>
      <c r="D9653" s="14">
        <v>-32.382306</v>
      </c>
      <c r="E9653" s="14">
        <v>27.240876</v>
      </c>
      <c r="F9653" s="7" t="s">
        <v>2977</v>
      </c>
      <c r="G9653" s="7" t="s">
        <v>7811</v>
      </c>
      <c r="H9653" s="7" t="str">
        <f t="shared" si="301"/>
        <v>(-32.382306, 27.240876)</v>
      </c>
    </row>
    <row r="9654" spans="1:8" x14ac:dyDescent="0.25">
      <c r="A9654" s="7" t="str">
        <f t="shared" si="300"/>
        <v>TRIM: Gaika - Public Siding (420271)</v>
      </c>
      <c r="B9654" s="7" t="s">
        <v>479</v>
      </c>
      <c r="C9654" s="7" t="s">
        <v>2967</v>
      </c>
      <c r="D9654" s="14">
        <v>-32.346516000000001</v>
      </c>
      <c r="E9654" s="14">
        <v>27.191939000000001</v>
      </c>
      <c r="F9654" s="7" t="s">
        <v>2977</v>
      </c>
      <c r="G9654" s="7" t="s">
        <v>7812</v>
      </c>
      <c r="H9654" s="7" t="str">
        <f t="shared" si="301"/>
        <v>(-32.346516, 27.191939)</v>
      </c>
    </row>
    <row r="9655" spans="1:8" x14ac:dyDescent="0.25">
      <c r="A9655" s="7" t="str">
        <f t="shared" si="300"/>
        <v>TRIM: Goshen - Public Siding (420298)</v>
      </c>
      <c r="B9655" s="7" t="s">
        <v>150</v>
      </c>
      <c r="C9655" s="7" t="s">
        <v>2967</v>
      </c>
      <c r="D9655" s="14">
        <v>-32.253622999999997</v>
      </c>
      <c r="E9655" s="14">
        <v>27.125399000000002</v>
      </c>
      <c r="F9655" s="7" t="s">
        <v>2977</v>
      </c>
      <c r="G9655" s="7" t="s">
        <v>7813</v>
      </c>
      <c r="H9655" s="7" t="str">
        <f t="shared" si="301"/>
        <v>(-32.253623, 27.125399)</v>
      </c>
    </row>
    <row r="9656" spans="1:8" x14ac:dyDescent="0.25">
      <c r="A9656" s="7" t="str">
        <f t="shared" si="300"/>
        <v>TRIM: Waqu - Public Siding (420328)</v>
      </c>
      <c r="B9656" s="7" t="s">
        <v>149</v>
      </c>
      <c r="C9656" s="7" t="s">
        <v>2967</v>
      </c>
      <c r="D9656" s="14">
        <v>-32.196904000000004</v>
      </c>
      <c r="E9656" s="14">
        <v>27.097577999999999</v>
      </c>
      <c r="F9656" s="7" t="s">
        <v>2977</v>
      </c>
      <c r="G9656" s="7" t="s">
        <v>7814</v>
      </c>
      <c r="H9656" s="7" t="str">
        <f t="shared" si="301"/>
        <v>(-32.196904, 27.097578)</v>
      </c>
    </row>
    <row r="9657" spans="1:8" x14ac:dyDescent="0.25">
      <c r="A9657" s="7" t="str">
        <f t="shared" si="300"/>
        <v>TRIM: Essex - Public Siding (420336)</v>
      </c>
      <c r="B9657" s="7" t="s">
        <v>491</v>
      </c>
      <c r="C9657" s="7" t="s">
        <v>2967</v>
      </c>
      <c r="D9657" s="14">
        <v>-31.983889000000001</v>
      </c>
      <c r="E9657" s="14">
        <v>26.996943999999999</v>
      </c>
      <c r="F9657" s="7" t="s">
        <v>2977</v>
      </c>
      <c r="G9657" s="7" t="s">
        <v>7815</v>
      </c>
      <c r="H9657" s="7" t="str">
        <f t="shared" si="301"/>
        <v>(-31.983889, 26.996944)</v>
      </c>
    </row>
    <row r="9658" spans="1:8" x14ac:dyDescent="0.25">
      <c r="A9658" s="7" t="str">
        <f t="shared" si="300"/>
        <v>TRIM: Amberdale - Public Siding (420352)</v>
      </c>
      <c r="B9658" s="7" t="s">
        <v>399</v>
      </c>
      <c r="C9658" s="7" t="s">
        <v>2967</v>
      </c>
      <c r="D9658" s="14">
        <v>-31.905169999999998</v>
      </c>
      <c r="E9658" s="14">
        <v>26.824470000000002</v>
      </c>
      <c r="F9658" s="7" t="s">
        <v>2977</v>
      </c>
      <c r="G9658" s="7" t="s">
        <v>7816</v>
      </c>
      <c r="H9658" s="7" t="str">
        <f t="shared" si="301"/>
        <v>(-31.90517, 26.82447)</v>
      </c>
    </row>
    <row r="9659" spans="1:8" x14ac:dyDescent="0.25">
      <c r="A9659" s="7" t="str">
        <f t="shared" si="300"/>
        <v>TRIM: Bowker'S Park - Public Siding (420387)</v>
      </c>
      <c r="B9659" s="7" t="s">
        <v>5202</v>
      </c>
      <c r="C9659" s="7" t="s">
        <v>2967</v>
      </c>
      <c r="D9659" s="14">
        <v>-33.921799999999998</v>
      </c>
      <c r="E9659" s="14">
        <v>18.457599999999999</v>
      </c>
      <c r="F9659" s="7" t="s">
        <v>2977</v>
      </c>
      <c r="G9659" s="7" t="s">
        <v>7817</v>
      </c>
      <c r="H9659" s="7" t="str">
        <f t="shared" si="301"/>
        <v>(-33.9218, 18.4576)</v>
      </c>
    </row>
    <row r="9660" spans="1:8" x14ac:dyDescent="0.25">
      <c r="A9660" s="7" t="str">
        <f t="shared" si="300"/>
        <v>TRIM: Lesseyton - Public Siding (420395)</v>
      </c>
      <c r="B9660" s="7" t="s">
        <v>564</v>
      </c>
      <c r="C9660" s="7" t="s">
        <v>2967</v>
      </c>
      <c r="D9660" s="14">
        <v>-31.846928999999999</v>
      </c>
      <c r="E9660" s="14">
        <v>26.764614000000002</v>
      </c>
      <c r="F9660" s="7" t="s">
        <v>2977</v>
      </c>
      <c r="G9660" s="7" t="s">
        <v>7818</v>
      </c>
      <c r="H9660" s="7" t="str">
        <f t="shared" si="301"/>
        <v>(-31.846929, 26.764614)</v>
      </c>
    </row>
    <row r="9661" spans="1:8" x14ac:dyDescent="0.25">
      <c r="A9661" s="7" t="str">
        <f t="shared" si="300"/>
        <v>TRIM: Birch - Public Siding (420409)</v>
      </c>
      <c r="B9661" s="7" t="s">
        <v>410</v>
      </c>
      <c r="C9661" s="7" t="s">
        <v>2967</v>
      </c>
      <c r="D9661" s="14">
        <v>-31.9375</v>
      </c>
      <c r="E9661" s="14">
        <v>26.958888999999999</v>
      </c>
      <c r="F9661" s="7" t="s">
        <v>2977</v>
      </c>
      <c r="G9661" s="7" t="s">
        <v>7819</v>
      </c>
      <c r="H9661" s="7" t="str">
        <f t="shared" si="301"/>
        <v>(-31.9375, 26.958889)</v>
      </c>
    </row>
    <row r="9662" spans="1:8" x14ac:dyDescent="0.25">
      <c r="A9662" s="7" t="str">
        <f t="shared" si="300"/>
        <v>TRIM: Bailey - Public Siding (420417)</v>
      </c>
      <c r="B9662" s="7" t="s">
        <v>403</v>
      </c>
      <c r="C9662" s="7" t="s">
        <v>2967</v>
      </c>
      <c r="D9662" s="14">
        <v>-31.793548999999999</v>
      </c>
      <c r="E9662" s="14">
        <v>26.725365</v>
      </c>
      <c r="F9662" s="7" t="s">
        <v>2977</v>
      </c>
      <c r="G9662" s="7" t="s">
        <v>7820</v>
      </c>
      <c r="H9662" s="7" t="str">
        <f t="shared" si="301"/>
        <v>(-31.793549, 26.725365)</v>
      </c>
    </row>
    <row r="9663" spans="1:8" x14ac:dyDescent="0.25">
      <c r="A9663" s="7" t="str">
        <f t="shared" si="300"/>
        <v>TRIM: Bombani - Public Siding (420425)</v>
      </c>
      <c r="B9663" s="7" t="s">
        <v>420</v>
      </c>
      <c r="C9663" s="7" t="s">
        <v>2967</v>
      </c>
      <c r="D9663" s="14">
        <v>-31.741741999999999</v>
      </c>
      <c r="E9663" s="14">
        <v>26.667593</v>
      </c>
      <c r="F9663" s="7" t="s">
        <v>2977</v>
      </c>
      <c r="G9663" s="7" t="s">
        <v>7821</v>
      </c>
      <c r="H9663" s="7" t="str">
        <f t="shared" si="301"/>
        <v>(-31.741742, 26.667593)</v>
      </c>
    </row>
    <row r="9664" spans="1:8" x14ac:dyDescent="0.25">
      <c r="A9664" s="7" t="str">
        <f t="shared" si="300"/>
        <v>TRIM: Skietfontein - Public Siding (420433)</v>
      </c>
      <c r="B9664" s="7" t="s">
        <v>662</v>
      </c>
      <c r="C9664" s="7" t="s">
        <v>2967</v>
      </c>
      <c r="D9664" s="14">
        <v>-31.688835999999998</v>
      </c>
      <c r="E9664" s="14">
        <v>26.610858</v>
      </c>
      <c r="F9664" s="7" t="s">
        <v>2977</v>
      </c>
      <c r="G9664" s="7" t="s">
        <v>7822</v>
      </c>
      <c r="H9664" s="7" t="str">
        <f t="shared" si="301"/>
        <v>(-31.688836, 26.610858)</v>
      </c>
    </row>
    <row r="9665" spans="1:8" x14ac:dyDescent="0.25">
      <c r="A9665" s="7" t="str">
        <f t="shared" ref="A9665:A9728" si="302">"TRIM: " &amp; B9665 &amp; " - " &amp; C9665 &amp; " (" &amp; G9665 &amp; ")"</f>
        <v>TRIM: Camp - Public Siding (420441)</v>
      </c>
      <c r="B9665" s="7" t="s">
        <v>440</v>
      </c>
      <c r="C9665" s="7" t="s">
        <v>2967</v>
      </c>
      <c r="D9665" s="14">
        <v>-32.091915999999998</v>
      </c>
      <c r="E9665" s="14">
        <v>27.078271999999998</v>
      </c>
      <c r="F9665" s="7" t="s">
        <v>2977</v>
      </c>
      <c r="G9665" s="7" t="s">
        <v>7823</v>
      </c>
      <c r="H9665" s="7" t="str">
        <f t="shared" ref="H9665:H9728" si="303">"(" &amp; TEXT(D9665, "#.#######") &amp; ", " &amp; TEXT(E9665, "#.#######") &amp; ")"</f>
        <v>(-32.091916, 27.078272)</v>
      </c>
    </row>
    <row r="9666" spans="1:8" x14ac:dyDescent="0.25">
      <c r="A9666" s="7" t="str">
        <f t="shared" si="302"/>
        <v>TRIM: Putterskraal - Public Siding (420468)</v>
      </c>
      <c r="B9666" s="7" t="s">
        <v>641</v>
      </c>
      <c r="C9666" s="7" t="s">
        <v>2967</v>
      </c>
      <c r="D9666" s="14">
        <v>-31.648764</v>
      </c>
      <c r="E9666" s="14">
        <v>26.581361000000001</v>
      </c>
      <c r="F9666" s="7" t="s">
        <v>2977</v>
      </c>
      <c r="G9666" s="7" t="s">
        <v>7824</v>
      </c>
      <c r="H9666" s="7" t="str">
        <f t="shared" si="303"/>
        <v>(-31.648764, 26.581361)</v>
      </c>
    </row>
    <row r="9667" spans="1:8" x14ac:dyDescent="0.25">
      <c r="A9667" s="7" t="str">
        <f t="shared" si="302"/>
        <v>TRIM: Lower Incline - Public Siding (420476)</v>
      </c>
      <c r="B9667" s="7" t="s">
        <v>603</v>
      </c>
      <c r="C9667" s="7" t="s">
        <v>2967</v>
      </c>
      <c r="D9667" s="14">
        <v>-31.503889999999998</v>
      </c>
      <c r="E9667" s="14">
        <v>26.514904999999999</v>
      </c>
      <c r="F9667" s="7" t="s">
        <v>2977</v>
      </c>
      <c r="G9667" s="7" t="s">
        <v>7825</v>
      </c>
      <c r="H9667" s="7" t="str">
        <f t="shared" si="303"/>
        <v>(-31.50389, 26.514905)</v>
      </c>
    </row>
    <row r="9668" spans="1:8" x14ac:dyDescent="0.25">
      <c r="A9668" s="7" t="str">
        <f t="shared" si="302"/>
        <v>TRIM: Carrickmore - Public Siding (420484)</v>
      </c>
      <c r="B9668" s="7" t="s">
        <v>107</v>
      </c>
      <c r="C9668" s="7" t="s">
        <v>2967</v>
      </c>
      <c r="D9668" s="14">
        <v>-31.485748000000001</v>
      </c>
      <c r="E9668" s="14">
        <v>26.457622000000001</v>
      </c>
      <c r="F9668" s="7" t="s">
        <v>2977</v>
      </c>
      <c r="G9668" s="7" t="s">
        <v>7826</v>
      </c>
      <c r="H9668" s="7" t="str">
        <f t="shared" si="303"/>
        <v>(-31.485748, 26.457622)</v>
      </c>
    </row>
    <row r="9669" spans="1:8" x14ac:dyDescent="0.25">
      <c r="A9669" s="7" t="str">
        <f t="shared" si="302"/>
        <v>TRIM: Development - Public Siding (420492)</v>
      </c>
      <c r="B9669" s="7" t="s">
        <v>5203</v>
      </c>
      <c r="C9669" s="7" t="s">
        <v>2967</v>
      </c>
      <c r="D9669" s="14">
        <v>-32.326388999999999</v>
      </c>
      <c r="E9669" s="14">
        <v>28.151389000000002</v>
      </c>
      <c r="F9669" s="7" t="s">
        <v>2977</v>
      </c>
      <c r="G9669" s="7" t="s">
        <v>7827</v>
      </c>
      <c r="H9669" s="7" t="str">
        <f t="shared" si="303"/>
        <v>(-32.326389, 28.151389)</v>
      </c>
    </row>
    <row r="9670" spans="1:8" x14ac:dyDescent="0.25">
      <c r="A9670" s="7" t="str">
        <f t="shared" si="302"/>
        <v>TRIM: Syfergat - Public Siding (420506)</v>
      </c>
      <c r="B9670" s="7" t="s">
        <v>692</v>
      </c>
      <c r="C9670" s="7" t="s">
        <v>2967</v>
      </c>
      <c r="D9670" s="14">
        <v>-31.453464</v>
      </c>
      <c r="E9670" s="14">
        <v>26.427636</v>
      </c>
      <c r="F9670" s="7" t="s">
        <v>2977</v>
      </c>
      <c r="G9670" s="7" t="s">
        <v>7828</v>
      </c>
      <c r="H9670" s="7" t="str">
        <f t="shared" si="303"/>
        <v>(-31.453464, 26.427636)</v>
      </c>
    </row>
    <row r="9671" spans="1:8" x14ac:dyDescent="0.25">
      <c r="A9671" s="7" t="str">
        <f t="shared" si="302"/>
        <v>TRIM: Onverwag - Public Siding (420514)</v>
      </c>
      <c r="B9671" s="7" t="s">
        <v>650</v>
      </c>
      <c r="C9671" s="7" t="s">
        <v>2967</v>
      </c>
      <c r="D9671" s="14">
        <v>-31.333611999999999</v>
      </c>
      <c r="E9671" s="14">
        <v>26.304528999999999</v>
      </c>
      <c r="F9671" s="7" t="s">
        <v>2977</v>
      </c>
      <c r="G9671" s="7" t="s">
        <v>7829</v>
      </c>
      <c r="H9671" s="7" t="str">
        <f t="shared" si="303"/>
        <v>(-31.333612, 26.304529)</v>
      </c>
    </row>
    <row r="9672" spans="1:8" x14ac:dyDescent="0.25">
      <c r="A9672" s="7" t="str">
        <f t="shared" si="302"/>
        <v>TRIM: Stormberg - Public Siding (420522)</v>
      </c>
      <c r="B9672" s="7" t="s">
        <v>707</v>
      </c>
      <c r="C9672" s="7" t="s">
        <v>2967</v>
      </c>
      <c r="D9672" s="14">
        <v>-31.281597999999999</v>
      </c>
      <c r="E9672" s="14">
        <v>26.291426999999999</v>
      </c>
      <c r="F9672" s="7" t="s">
        <v>2977</v>
      </c>
      <c r="G9672" s="7" t="s">
        <v>7830</v>
      </c>
      <c r="H9672" s="7" t="str">
        <f t="shared" si="303"/>
        <v>(-31.281598, 26.291427)</v>
      </c>
    </row>
    <row r="9673" spans="1:8" x14ac:dyDescent="0.25">
      <c r="A9673" s="7" t="str">
        <f t="shared" si="302"/>
        <v>TRIM: Flowers - Public Siding (420549)</v>
      </c>
      <c r="B9673" s="7" t="s">
        <v>485</v>
      </c>
      <c r="C9673" s="7" t="s">
        <v>2967</v>
      </c>
      <c r="D9673" s="14">
        <v>-31.889289999999999</v>
      </c>
      <c r="E9673" s="14">
        <v>26.769411000000002</v>
      </c>
      <c r="F9673" s="7" t="s">
        <v>2977</v>
      </c>
      <c r="G9673" s="7" t="s">
        <v>7831</v>
      </c>
      <c r="H9673" s="7" t="str">
        <f t="shared" si="303"/>
        <v>(-31.88929, 26.769411)</v>
      </c>
    </row>
    <row r="9674" spans="1:8" x14ac:dyDescent="0.25">
      <c r="A9674" s="7" t="str">
        <f t="shared" si="302"/>
        <v>TRIM: Lushof - Public Siding (420557)</v>
      </c>
      <c r="B9674" s="7" t="s">
        <v>599</v>
      </c>
      <c r="C9674" s="7" t="s">
        <v>2967</v>
      </c>
      <c r="D9674" s="14">
        <v>-31.196804</v>
      </c>
      <c r="E9674" s="14">
        <v>26.282858999999998</v>
      </c>
      <c r="F9674" s="7" t="s">
        <v>2977</v>
      </c>
      <c r="G9674" s="7" t="s">
        <v>7832</v>
      </c>
      <c r="H9674" s="7" t="str">
        <f t="shared" si="303"/>
        <v>(-31.196804, 26.282859)</v>
      </c>
    </row>
    <row r="9675" spans="1:8" x14ac:dyDescent="0.25">
      <c r="A9675" s="7" t="str">
        <f t="shared" si="302"/>
        <v>TRIM: Lower Adamson - Public Siding (420565)</v>
      </c>
      <c r="B9675" s="7" t="s">
        <v>567</v>
      </c>
      <c r="C9675" s="7" t="s">
        <v>2967</v>
      </c>
      <c r="D9675" s="14">
        <v>-31.133429</v>
      </c>
      <c r="E9675" s="14">
        <v>26.296776999999999</v>
      </c>
      <c r="F9675" s="7" t="s">
        <v>2977</v>
      </c>
      <c r="G9675" s="7" t="s">
        <v>7833</v>
      </c>
      <c r="H9675" s="7" t="str">
        <f t="shared" si="303"/>
        <v>(-31.133429, 26.296777)</v>
      </c>
    </row>
    <row r="9676" spans="1:8" x14ac:dyDescent="0.25">
      <c r="A9676" s="7" t="str">
        <f t="shared" si="302"/>
        <v>TRIM: Lalisa - Public Siding (420573)</v>
      </c>
      <c r="B9676" s="7" t="s">
        <v>582</v>
      </c>
      <c r="C9676" s="7" t="s">
        <v>2967</v>
      </c>
      <c r="D9676" s="14">
        <v>-31.070201999999998</v>
      </c>
      <c r="E9676" s="14">
        <v>26.311921999999999</v>
      </c>
      <c r="F9676" s="7" t="s">
        <v>2977</v>
      </c>
      <c r="G9676" s="7" t="s">
        <v>7834</v>
      </c>
      <c r="H9676" s="7" t="str">
        <f t="shared" si="303"/>
        <v>(-31.070202, 26.311922)</v>
      </c>
    </row>
    <row r="9677" spans="1:8" x14ac:dyDescent="0.25">
      <c r="A9677" s="7" t="str">
        <f t="shared" si="302"/>
        <v>TRIM: Holmsgrove - Public Siding (420581)</v>
      </c>
      <c r="B9677" s="7" t="s">
        <v>2623</v>
      </c>
      <c r="C9677" s="7" t="s">
        <v>2967</v>
      </c>
      <c r="D9677" s="14">
        <v>-30.572520000000001</v>
      </c>
      <c r="E9677" s="14">
        <v>26.017294</v>
      </c>
      <c r="F9677" s="7" t="s">
        <v>2977</v>
      </c>
      <c r="G9677" s="7" t="s">
        <v>7835</v>
      </c>
      <c r="H9677" s="7" t="str">
        <f t="shared" si="303"/>
        <v>(-30.57252, 26.017294)</v>
      </c>
    </row>
    <row r="9678" spans="1:8" x14ac:dyDescent="0.25">
      <c r="A9678" s="7" t="str">
        <f t="shared" si="302"/>
        <v>TRIM: Osfontein - Public Siding (420603)</v>
      </c>
      <c r="B9678" s="7" t="s">
        <v>652</v>
      </c>
      <c r="C9678" s="7" t="s">
        <v>2967</v>
      </c>
      <c r="D9678" s="14">
        <v>-30.913056000000001</v>
      </c>
      <c r="E9678" s="14">
        <v>26.296389000000001</v>
      </c>
      <c r="F9678" s="7" t="s">
        <v>2977</v>
      </c>
      <c r="G9678" s="7" t="s">
        <v>7836</v>
      </c>
      <c r="H9678" s="7" t="str">
        <f t="shared" si="303"/>
        <v>(-30.913056, 26.296389)</v>
      </c>
    </row>
    <row r="9679" spans="1:8" x14ac:dyDescent="0.25">
      <c r="A9679" s="7" t="str">
        <f t="shared" si="302"/>
        <v>TRIM: Strydom - Public Siding (420611)</v>
      </c>
      <c r="B9679" s="7" t="s">
        <v>700</v>
      </c>
      <c r="C9679" s="7" t="s">
        <v>2967</v>
      </c>
      <c r="D9679" s="14">
        <v>-30.832222000000002</v>
      </c>
      <c r="E9679" s="14">
        <v>26.226389000000001</v>
      </c>
      <c r="F9679" s="7" t="s">
        <v>2977</v>
      </c>
      <c r="G9679" s="7" t="s">
        <v>7837</v>
      </c>
      <c r="H9679" s="7" t="str">
        <f t="shared" si="303"/>
        <v>(-30.832222, 26.226389)</v>
      </c>
    </row>
    <row r="9680" spans="1:8" x14ac:dyDescent="0.25">
      <c r="A9680" s="7" t="str">
        <f t="shared" si="302"/>
        <v>TRIM: Ontspringen - Public Siding (420638)</v>
      </c>
      <c r="B9680" s="7" t="s">
        <v>651</v>
      </c>
      <c r="C9680" s="7" t="s">
        <v>2967</v>
      </c>
      <c r="D9680" s="14">
        <v>-30.805</v>
      </c>
      <c r="E9680" s="14">
        <v>26.183889000000001</v>
      </c>
      <c r="F9680" s="7" t="s">
        <v>2977</v>
      </c>
      <c r="G9680" s="7" t="s">
        <v>7838</v>
      </c>
      <c r="H9680" s="7" t="str">
        <f t="shared" si="303"/>
        <v>(-30.805, 26.183889)</v>
      </c>
    </row>
    <row r="9681" spans="1:8" x14ac:dyDescent="0.25">
      <c r="A9681" s="7" t="str">
        <f t="shared" si="302"/>
        <v>TRIM: Zamakalungisa - Public Siding (420646)</v>
      </c>
      <c r="B9681" s="7" t="s">
        <v>5204</v>
      </c>
      <c r="C9681" s="7" t="s">
        <v>2967</v>
      </c>
      <c r="D9681" s="14">
        <v>-31.2636</v>
      </c>
      <c r="E9681" s="14">
        <v>26.124300000000002</v>
      </c>
      <c r="F9681" s="7" t="s">
        <v>2977</v>
      </c>
      <c r="G9681" s="7" t="s">
        <v>7839</v>
      </c>
      <c r="H9681" s="7" t="str">
        <f t="shared" si="303"/>
        <v>(-31.2636, 26.1243)</v>
      </c>
    </row>
    <row r="9682" spans="1:8" x14ac:dyDescent="0.25">
      <c r="A9682" s="7" t="str">
        <f t="shared" si="302"/>
        <v>TRIM: Rockleigh - Public Siding (420654)</v>
      </c>
      <c r="B9682" s="7" t="s">
        <v>682</v>
      </c>
      <c r="C9682" s="7" t="s">
        <v>2967</v>
      </c>
      <c r="D9682" s="14">
        <v>-30.771930999999999</v>
      </c>
      <c r="E9682" s="14">
        <v>26.159917</v>
      </c>
      <c r="F9682" s="7" t="s">
        <v>2977</v>
      </c>
      <c r="G9682" s="7" t="s">
        <v>7840</v>
      </c>
      <c r="H9682" s="7" t="str">
        <f t="shared" si="303"/>
        <v>(-30.771931, 26.159917)</v>
      </c>
    </row>
    <row r="9683" spans="1:8" x14ac:dyDescent="0.25">
      <c r="A9683" s="7" t="str">
        <f t="shared" si="302"/>
        <v>TRIM: Swaartrek - Public Siding (420662)</v>
      </c>
      <c r="B9683" s="7" t="s">
        <v>699</v>
      </c>
      <c r="C9683" s="7" t="s">
        <v>2967</v>
      </c>
      <c r="D9683" s="14">
        <v>-30.681667000000001</v>
      </c>
      <c r="E9683" s="14">
        <v>26.112500000000001</v>
      </c>
      <c r="F9683" s="7" t="s">
        <v>2977</v>
      </c>
      <c r="G9683" s="7" t="s">
        <v>7841</v>
      </c>
      <c r="H9683" s="7" t="str">
        <f t="shared" si="303"/>
        <v>(-30.681667, 26.1125)</v>
      </c>
    </row>
    <row r="9684" spans="1:8" x14ac:dyDescent="0.25">
      <c r="A9684" s="7" t="str">
        <f t="shared" si="302"/>
        <v>TRIM: Olive - Public Siding (420689)</v>
      </c>
      <c r="B9684" s="7" t="s">
        <v>660</v>
      </c>
      <c r="C9684" s="7" t="s">
        <v>2967</v>
      </c>
      <c r="D9684" s="14">
        <v>-30.615676000000001</v>
      </c>
      <c r="E9684" s="14">
        <v>26.048881000000002</v>
      </c>
      <c r="F9684" s="7" t="s">
        <v>2977</v>
      </c>
      <c r="G9684" s="7" t="s">
        <v>7842</v>
      </c>
      <c r="H9684" s="7" t="str">
        <f t="shared" si="303"/>
        <v>(-30.615676, 26.048881)</v>
      </c>
    </row>
    <row r="9685" spans="1:8" x14ac:dyDescent="0.25">
      <c r="A9685" s="7" t="str">
        <f t="shared" si="302"/>
        <v>TRIM: Xuxuwa - Public Siding (420697)</v>
      </c>
      <c r="B9685" s="7" t="s">
        <v>727</v>
      </c>
      <c r="C9685" s="7" t="s">
        <v>2967</v>
      </c>
      <c r="D9685" s="14">
        <v>-32.797699999999999</v>
      </c>
      <c r="E9685" s="14">
        <v>26.5413</v>
      </c>
      <c r="F9685" s="7" t="s">
        <v>2977</v>
      </c>
      <c r="G9685" s="7" t="s">
        <v>7843</v>
      </c>
      <c r="H9685" s="7" t="str">
        <f t="shared" si="303"/>
        <v>(-32.7977, 26.5413)</v>
      </c>
    </row>
    <row r="9686" spans="1:8" x14ac:dyDescent="0.25">
      <c r="A9686" s="7" t="str">
        <f t="shared" si="302"/>
        <v>TRIM: King'S Cross - Public Siding (420719)</v>
      </c>
      <c r="B9686" s="7" t="s">
        <v>5205</v>
      </c>
      <c r="C9686" s="7" t="s">
        <v>2967</v>
      </c>
      <c r="D9686" s="14">
        <v>-27.205760999999999</v>
      </c>
      <c r="E9686" s="14">
        <v>26.917688999999999</v>
      </c>
      <c r="F9686" s="7" t="s">
        <v>2977</v>
      </c>
      <c r="G9686" s="7" t="s">
        <v>7844</v>
      </c>
      <c r="H9686" s="7" t="str">
        <f t="shared" si="303"/>
        <v>(-27.205761, 26.917689)</v>
      </c>
    </row>
    <row r="9687" spans="1:8" x14ac:dyDescent="0.25">
      <c r="A9687" s="7" t="str">
        <f t="shared" si="302"/>
        <v>TRIM: Yellowwoods - Public Siding (420727)</v>
      </c>
      <c r="B9687" s="7" t="s">
        <v>728</v>
      </c>
      <c r="C9687" s="7" t="s">
        <v>2967</v>
      </c>
      <c r="D9687" s="14">
        <v>-32.864109999999997</v>
      </c>
      <c r="E9687" s="14">
        <v>27.456530000000001</v>
      </c>
      <c r="F9687" s="7" t="s">
        <v>2977</v>
      </c>
      <c r="G9687" s="7" t="s">
        <v>7845</v>
      </c>
      <c r="H9687" s="7" t="str">
        <f t="shared" si="303"/>
        <v>(-32.86411, 27.45653)</v>
      </c>
    </row>
    <row r="9688" spans="1:8" x14ac:dyDescent="0.25">
      <c r="A9688" s="7" t="str">
        <f t="shared" si="302"/>
        <v>TRIM: Plumbago - Public Siding (420735)</v>
      </c>
      <c r="B9688" s="7" t="s">
        <v>649</v>
      </c>
      <c r="C9688" s="7" t="s">
        <v>2967</v>
      </c>
      <c r="D9688" s="14">
        <v>-32.871161000000001</v>
      </c>
      <c r="E9688" s="14">
        <v>27.437856</v>
      </c>
      <c r="F9688" s="7" t="s">
        <v>2977</v>
      </c>
      <c r="G9688" s="7" t="s">
        <v>7846</v>
      </c>
      <c r="H9688" s="7" t="str">
        <f t="shared" si="303"/>
        <v>(-32.871161, 27.437856)</v>
      </c>
    </row>
    <row r="9689" spans="1:8" x14ac:dyDescent="0.25">
      <c r="A9689" s="7" t="str">
        <f t="shared" si="302"/>
        <v>TRIM: Kwanangu - Public Siding (420743)</v>
      </c>
      <c r="B9689" s="7" t="s">
        <v>5206</v>
      </c>
      <c r="C9689" s="7" t="s">
        <v>2967</v>
      </c>
      <c r="D9689" s="14">
        <v>-32.805500000000002</v>
      </c>
      <c r="E9689" s="14">
        <v>26.861499999999999</v>
      </c>
      <c r="F9689" s="7" t="s">
        <v>2977</v>
      </c>
      <c r="G9689" s="7" t="s">
        <v>7847</v>
      </c>
      <c r="H9689" s="7" t="str">
        <f t="shared" si="303"/>
        <v>(-32.8055, 26.8615)</v>
      </c>
    </row>
    <row r="9690" spans="1:8" x14ac:dyDescent="0.25">
      <c r="A9690" s="7" t="str">
        <f t="shared" si="302"/>
        <v>TRIM: Liefeldt - Public Siding (420778)</v>
      </c>
      <c r="B9690" s="7" t="s">
        <v>561</v>
      </c>
      <c r="C9690" s="7" t="s">
        <v>2967</v>
      </c>
      <c r="D9690" s="14">
        <v>-32.854976999999998</v>
      </c>
      <c r="E9690" s="14">
        <v>27.326701</v>
      </c>
      <c r="F9690" s="7" t="s">
        <v>2977</v>
      </c>
      <c r="G9690" s="7" t="s">
        <v>7848</v>
      </c>
      <c r="H9690" s="7" t="str">
        <f t="shared" si="303"/>
        <v>(-32.854977, 27.326701)</v>
      </c>
    </row>
    <row r="9691" spans="1:8" x14ac:dyDescent="0.25">
      <c r="A9691" s="7" t="str">
        <f t="shared" si="302"/>
        <v>TRIM: Mzantsi - Public Siding (420786)</v>
      </c>
      <c r="B9691" s="7" t="s">
        <v>623</v>
      </c>
      <c r="C9691" s="7" t="s">
        <v>2967</v>
      </c>
      <c r="D9691" s="14">
        <v>-32.838059999999999</v>
      </c>
      <c r="E9691" s="14">
        <v>27.278967999999999</v>
      </c>
      <c r="F9691" s="7" t="s">
        <v>2977</v>
      </c>
      <c r="G9691" s="7" t="s">
        <v>7849</v>
      </c>
      <c r="H9691" s="7" t="str">
        <f t="shared" si="303"/>
        <v>(-32.83806, 27.278968)</v>
      </c>
    </row>
    <row r="9692" spans="1:8" x14ac:dyDescent="0.25">
      <c r="A9692" s="7" t="str">
        <f t="shared" si="302"/>
        <v>TRIM: Pirie - Public Siding (420808)</v>
      </c>
      <c r="B9692" s="7" t="s">
        <v>646</v>
      </c>
      <c r="C9692" s="7" t="s">
        <v>2967</v>
      </c>
      <c r="D9692" s="14">
        <v>-32.832247000000002</v>
      </c>
      <c r="E9692" s="14">
        <v>27.228345000000001</v>
      </c>
      <c r="F9692" s="7" t="s">
        <v>2977</v>
      </c>
      <c r="G9692" s="7" t="s">
        <v>7850</v>
      </c>
      <c r="H9692" s="7" t="str">
        <f t="shared" si="303"/>
        <v>(-32.832247, 27.228345)</v>
      </c>
    </row>
    <row r="9693" spans="1:8" x14ac:dyDescent="0.25">
      <c r="A9693" s="7" t="str">
        <f t="shared" si="302"/>
        <v>TRIM: Dimbaza - Public Siding (420816)</v>
      </c>
      <c r="B9693" s="7" t="s">
        <v>2295</v>
      </c>
      <c r="C9693" s="7" t="s">
        <v>2967</v>
      </c>
      <c r="D9693" s="14">
        <v>-32.827441</v>
      </c>
      <c r="E9693" s="14">
        <v>27.197517000000001</v>
      </c>
      <c r="F9693" s="7" t="s">
        <v>2977</v>
      </c>
      <c r="G9693" s="7" t="s">
        <v>7851</v>
      </c>
      <c r="H9693" s="7" t="str">
        <f t="shared" si="303"/>
        <v>(-32.827441, 27.197517)</v>
      </c>
    </row>
    <row r="9694" spans="1:8" x14ac:dyDescent="0.25">
      <c r="A9694" s="7" t="str">
        <f t="shared" si="302"/>
        <v>TRIM: Qanda - Public Siding (420824)</v>
      </c>
      <c r="B9694" s="7" t="s">
        <v>687</v>
      </c>
      <c r="C9694" s="7" t="s">
        <v>2967</v>
      </c>
      <c r="D9694" s="14">
        <v>-32.852089999999997</v>
      </c>
      <c r="E9694" s="14">
        <v>27.036919000000001</v>
      </c>
      <c r="F9694" s="7" t="s">
        <v>2977</v>
      </c>
      <c r="G9694" s="7" t="s">
        <v>7852</v>
      </c>
      <c r="H9694" s="7" t="str">
        <f t="shared" si="303"/>
        <v>(-32.85209, 27.036919)</v>
      </c>
    </row>
    <row r="9695" spans="1:8" x14ac:dyDescent="0.25">
      <c r="A9695" s="7" t="str">
        <f t="shared" si="302"/>
        <v>TRIM: Willmerton - Public Siding (420832)</v>
      </c>
      <c r="B9695" s="7" t="s">
        <v>723</v>
      </c>
      <c r="C9695" s="7" t="s">
        <v>2967</v>
      </c>
      <c r="D9695" s="14">
        <v>-32.853749000000001</v>
      </c>
      <c r="E9695" s="14">
        <v>27.079090999999998</v>
      </c>
      <c r="F9695" s="7" t="s">
        <v>2977</v>
      </c>
      <c r="G9695" s="7" t="s">
        <v>7853</v>
      </c>
      <c r="H9695" s="7" t="str">
        <f t="shared" si="303"/>
        <v>(-32.853749, 27.079091)</v>
      </c>
    </row>
    <row r="9696" spans="1:8" x14ac:dyDescent="0.25">
      <c r="A9696" s="7" t="str">
        <f t="shared" si="302"/>
        <v>TRIM: Gowana - Public Siding (420859)</v>
      </c>
      <c r="B9696" s="7" t="s">
        <v>494</v>
      </c>
      <c r="C9696" s="7" t="s">
        <v>2967</v>
      </c>
      <c r="D9696" s="14">
        <v>-32.824556999999999</v>
      </c>
      <c r="E9696" s="14">
        <v>27.007981999999998</v>
      </c>
      <c r="F9696" s="7" t="s">
        <v>2977</v>
      </c>
      <c r="G9696" s="7" t="s">
        <v>7854</v>
      </c>
      <c r="H9696" s="7" t="str">
        <f t="shared" si="303"/>
        <v>(-32.824557, 27.007982)</v>
      </c>
    </row>
    <row r="9697" spans="1:8" x14ac:dyDescent="0.25">
      <c r="A9697" s="7" t="str">
        <f t="shared" si="302"/>
        <v>TRIM: Middledrift - Public Siding (420867)</v>
      </c>
      <c r="B9697" s="7" t="s">
        <v>595</v>
      </c>
      <c r="C9697" s="7" t="s">
        <v>2967</v>
      </c>
      <c r="D9697" s="14">
        <v>-32.827196999999998</v>
      </c>
      <c r="E9697" s="14">
        <v>26.984988000000001</v>
      </c>
      <c r="F9697" s="7" t="s">
        <v>2977</v>
      </c>
      <c r="G9697" s="7" t="s">
        <v>7855</v>
      </c>
      <c r="H9697" s="7" t="str">
        <f t="shared" si="303"/>
        <v>(-32.827197, 26.984988)</v>
      </c>
    </row>
    <row r="9698" spans="1:8" x14ac:dyDescent="0.25">
      <c r="A9698" s="7" t="str">
        <f t="shared" si="302"/>
        <v>TRIM: Ngwenya - Public Siding (420875)</v>
      </c>
      <c r="B9698" s="7" t="s">
        <v>615</v>
      </c>
      <c r="C9698" s="7" t="s">
        <v>2967</v>
      </c>
      <c r="D9698" s="14">
        <v>-32.830114000000002</v>
      </c>
      <c r="E9698" s="14">
        <v>26.928227</v>
      </c>
      <c r="F9698" s="7" t="s">
        <v>2977</v>
      </c>
      <c r="G9698" s="7" t="s">
        <v>7856</v>
      </c>
      <c r="H9698" s="7" t="str">
        <f t="shared" si="303"/>
        <v>(-32.830114, 26.928227)</v>
      </c>
    </row>
    <row r="9699" spans="1:8" x14ac:dyDescent="0.25">
      <c r="A9699" s="7" t="str">
        <f t="shared" si="302"/>
        <v>TRIM: Zangwa - Public Siding (420883)</v>
      </c>
      <c r="B9699" s="7" t="s">
        <v>5207</v>
      </c>
      <c r="C9699" s="7" t="s">
        <v>2967</v>
      </c>
      <c r="D9699" s="14">
        <v>-32.420999999999999</v>
      </c>
      <c r="E9699" s="14">
        <v>27.991299999999999</v>
      </c>
      <c r="F9699" s="7" t="s">
        <v>2977</v>
      </c>
      <c r="G9699" s="7" t="s">
        <v>7857</v>
      </c>
      <c r="H9699" s="7" t="str">
        <f t="shared" si="303"/>
        <v>(-32.421, 27.9913)</v>
      </c>
    </row>
    <row r="9700" spans="1:8" x14ac:dyDescent="0.25">
      <c r="A9700" s="7" t="str">
        <f t="shared" si="302"/>
        <v>TRIM: Igudu - Public Siding (420891)</v>
      </c>
      <c r="B9700" s="7" t="s">
        <v>518</v>
      </c>
      <c r="C9700" s="7" t="s">
        <v>2967</v>
      </c>
      <c r="D9700" s="14">
        <v>-32.822270000000003</v>
      </c>
      <c r="E9700" s="14">
        <v>26.921970999999999</v>
      </c>
      <c r="F9700" s="7" t="s">
        <v>2977</v>
      </c>
      <c r="G9700" s="7" t="s">
        <v>7858</v>
      </c>
      <c r="H9700" s="7" t="str">
        <f t="shared" si="303"/>
        <v>(-32.82227, 26.921971)</v>
      </c>
    </row>
    <row r="9701" spans="1:8" x14ac:dyDescent="0.25">
      <c r="A9701" s="7" t="str">
        <f t="shared" si="302"/>
        <v>TRIM: Kwezana - Public Siding (420905)</v>
      </c>
      <c r="B9701" s="7" t="s">
        <v>586</v>
      </c>
      <c r="C9701" s="7" t="s">
        <v>2967</v>
      </c>
      <c r="D9701" s="14">
        <v>-32.795943999999999</v>
      </c>
      <c r="E9701" s="14">
        <v>26.769326</v>
      </c>
      <c r="F9701" s="7" t="s">
        <v>2977</v>
      </c>
      <c r="G9701" s="7" t="s">
        <v>7859</v>
      </c>
      <c r="H9701" s="7" t="str">
        <f t="shared" si="303"/>
        <v>(-32.795944, 26.769326)</v>
      </c>
    </row>
    <row r="9702" spans="1:8" x14ac:dyDescent="0.25">
      <c r="A9702" s="7" t="str">
        <f t="shared" si="302"/>
        <v>TRIM: Emxhelo - Public Siding (420913)</v>
      </c>
      <c r="B9702" s="7" t="s">
        <v>5208</v>
      </c>
      <c r="C9702" s="7" t="s">
        <v>2967</v>
      </c>
      <c r="D9702" s="14">
        <v>-32.790486999999999</v>
      </c>
      <c r="E9702" s="14">
        <v>26.725352000000001</v>
      </c>
      <c r="F9702" s="7" t="s">
        <v>2977</v>
      </c>
      <c r="G9702" s="7" t="s">
        <v>7860</v>
      </c>
      <c r="H9702" s="7" t="str">
        <f t="shared" si="303"/>
        <v>(-32.790487, 26.725352)</v>
      </c>
    </row>
    <row r="9703" spans="1:8" x14ac:dyDescent="0.25">
      <c r="A9703" s="7" t="str">
        <f t="shared" si="302"/>
        <v>TRIM: Valleydora - Public Siding (420921)</v>
      </c>
      <c r="B9703" s="7" t="s">
        <v>5209</v>
      </c>
      <c r="C9703" s="7" t="s">
        <v>2967</v>
      </c>
      <c r="D9703" s="14">
        <v>-30.296793000000001</v>
      </c>
      <c r="E9703" s="14">
        <v>25.781328999999999</v>
      </c>
      <c r="F9703" s="7" t="s">
        <v>2977</v>
      </c>
      <c r="G9703" s="7" t="s">
        <v>7861</v>
      </c>
      <c r="H9703" s="7" t="str">
        <f t="shared" si="303"/>
        <v>(-30.296793, 25.781329)</v>
      </c>
    </row>
    <row r="9704" spans="1:8" x14ac:dyDescent="0.25">
      <c r="A9704" s="7" t="str">
        <f t="shared" si="302"/>
        <v>TRIM: Mdala - Public Siding (420948)</v>
      </c>
      <c r="B9704" s="7" t="s">
        <v>588</v>
      </c>
      <c r="C9704" s="7" t="s">
        <v>2967</v>
      </c>
      <c r="D9704" s="14">
        <v>-32.799036000000001</v>
      </c>
      <c r="E9704" s="14">
        <v>26.701654000000001</v>
      </c>
      <c r="F9704" s="7" t="s">
        <v>2977</v>
      </c>
      <c r="G9704" s="7" t="s">
        <v>7862</v>
      </c>
      <c r="H9704" s="7" t="str">
        <f t="shared" si="303"/>
        <v>(-32.799036, 26.701654)</v>
      </c>
    </row>
    <row r="9705" spans="1:8" x14ac:dyDescent="0.25">
      <c r="A9705" s="7" t="str">
        <f t="shared" si="302"/>
        <v>TRIM: Kroomie - Public Siding (420956)</v>
      </c>
      <c r="B9705" s="7" t="s">
        <v>576</v>
      </c>
      <c r="C9705" s="7" t="s">
        <v>2967</v>
      </c>
      <c r="D9705" s="14">
        <v>-32.767394000000003</v>
      </c>
      <c r="E9705" s="14">
        <v>26.440363999999999</v>
      </c>
      <c r="F9705" s="7" t="s">
        <v>2977</v>
      </c>
      <c r="G9705" s="7" t="s">
        <v>7863</v>
      </c>
      <c r="H9705" s="7" t="str">
        <f t="shared" si="303"/>
        <v>(-32.767394, 26.440364)</v>
      </c>
    </row>
    <row r="9706" spans="1:8" x14ac:dyDescent="0.25">
      <c r="A9706" s="7" t="str">
        <f t="shared" si="302"/>
        <v>TRIM: Primeston - Public Siding (420964)</v>
      </c>
      <c r="B9706" s="7" t="s">
        <v>638</v>
      </c>
      <c r="C9706" s="7" t="s">
        <v>2967</v>
      </c>
      <c r="D9706" s="14">
        <v>-32.699030999999998</v>
      </c>
      <c r="E9706" s="14">
        <v>26.227927000000001</v>
      </c>
      <c r="F9706" s="7" t="s">
        <v>2977</v>
      </c>
      <c r="G9706" s="7" t="s">
        <v>7864</v>
      </c>
      <c r="H9706" s="7" t="str">
        <f t="shared" si="303"/>
        <v>(-32.699031, 26.227927)</v>
      </c>
    </row>
    <row r="9707" spans="1:8" x14ac:dyDescent="0.25">
      <c r="A9707" s="7" t="str">
        <f t="shared" si="302"/>
        <v>TRIM: Aprilskraal - Public Siding (420972)</v>
      </c>
      <c r="B9707" s="7" t="s">
        <v>396</v>
      </c>
      <c r="C9707" s="7" t="s">
        <v>2967</v>
      </c>
      <c r="D9707" s="14">
        <v>-31.29167</v>
      </c>
      <c r="E9707" s="14">
        <v>26.468060000000001</v>
      </c>
      <c r="F9707" s="7" t="s">
        <v>2977</v>
      </c>
      <c r="G9707" s="7" t="s">
        <v>7865</v>
      </c>
      <c r="H9707" s="7" t="str">
        <f t="shared" si="303"/>
        <v>(-31.29167, 26.46806)</v>
      </c>
    </row>
    <row r="9708" spans="1:8" x14ac:dyDescent="0.25">
      <c r="A9708" s="7" t="str">
        <f t="shared" si="302"/>
        <v>TRIM: Request - Public Siding (420999)</v>
      </c>
      <c r="B9708" s="7" t="s">
        <v>684</v>
      </c>
      <c r="C9708" s="7" t="s">
        <v>2967</v>
      </c>
      <c r="D9708" s="14">
        <v>-32.688048999999999</v>
      </c>
      <c r="E9708" s="14">
        <v>25.987783</v>
      </c>
      <c r="F9708" s="7" t="s">
        <v>2977</v>
      </c>
      <c r="G9708" s="7" t="s">
        <v>7866</v>
      </c>
      <c r="H9708" s="7" t="str">
        <f t="shared" si="303"/>
        <v>(-32.688049, 25.987783)</v>
      </c>
    </row>
    <row r="9709" spans="1:8" x14ac:dyDescent="0.25">
      <c r="A9709" s="7" t="str">
        <f t="shared" si="302"/>
        <v>TRIM: Eastpoort - Public Siding (421006)</v>
      </c>
      <c r="B9709" s="7" t="s">
        <v>475</v>
      </c>
      <c r="C9709" s="7" t="s">
        <v>2967</v>
      </c>
      <c r="D9709" s="14">
        <v>-32.670149000000002</v>
      </c>
      <c r="E9709" s="14">
        <v>25.885356000000002</v>
      </c>
      <c r="F9709" s="7" t="s">
        <v>2977</v>
      </c>
      <c r="G9709" s="7" t="s">
        <v>7867</v>
      </c>
      <c r="H9709" s="7" t="str">
        <f t="shared" si="303"/>
        <v>(-32.670149, 25.885356)</v>
      </c>
    </row>
    <row r="9710" spans="1:8" x14ac:dyDescent="0.25">
      <c r="A9710" s="7" t="str">
        <f t="shared" si="302"/>
        <v>TRIM: Brosterlea - Public Siding (421022)</v>
      </c>
      <c r="B9710" s="7" t="s">
        <v>1863</v>
      </c>
      <c r="C9710" s="7" t="s">
        <v>2967</v>
      </c>
      <c r="D9710" s="14">
        <v>-31.275829999999999</v>
      </c>
      <c r="E9710" s="14">
        <v>26.566939999999999</v>
      </c>
      <c r="F9710" s="7" t="s">
        <v>2977</v>
      </c>
      <c r="G9710" s="7" t="s">
        <v>7868</v>
      </c>
      <c r="H9710" s="7" t="str">
        <f t="shared" si="303"/>
        <v>(-31.27583, 26.56694)</v>
      </c>
    </row>
    <row r="9711" spans="1:8" x14ac:dyDescent="0.25">
      <c r="A9711" s="7" t="str">
        <f t="shared" si="302"/>
        <v>TRIM: Gouwsvlakte - Public Siding (421073)</v>
      </c>
      <c r="B9711" s="7" t="s">
        <v>493</v>
      </c>
      <c r="C9711" s="7" t="s">
        <v>2967</v>
      </c>
      <c r="D9711" s="14">
        <v>-31.27056</v>
      </c>
      <c r="E9711" s="14">
        <v>26.498609999999999</v>
      </c>
      <c r="F9711" s="7" t="s">
        <v>2977</v>
      </c>
      <c r="G9711" s="7" t="s">
        <v>7869</v>
      </c>
      <c r="H9711" s="7" t="str">
        <f t="shared" si="303"/>
        <v>(-31.27056, 26.49861)</v>
      </c>
    </row>
    <row r="9712" spans="1:8" x14ac:dyDescent="0.25">
      <c r="A9712" s="7" t="str">
        <f t="shared" si="302"/>
        <v>TRIM: Jamestown - Public Siding (421138)</v>
      </c>
      <c r="B9712" s="7" t="s">
        <v>550</v>
      </c>
      <c r="C9712" s="7" t="s">
        <v>2967</v>
      </c>
      <c r="D9712" s="14">
        <v>-31.125368000000002</v>
      </c>
      <c r="E9712" s="14">
        <v>26.800329000000001</v>
      </c>
      <c r="F9712" s="7" t="s">
        <v>2977</v>
      </c>
      <c r="G9712" s="7" t="s">
        <v>7870</v>
      </c>
      <c r="H9712" s="7" t="str">
        <f t="shared" si="303"/>
        <v>(-31.125368, 26.800329)</v>
      </c>
    </row>
    <row r="9713" spans="1:8" x14ac:dyDescent="0.25">
      <c r="A9713" s="7" t="str">
        <f t="shared" si="302"/>
        <v>TRIM: Ross - Public Siding (421227)</v>
      </c>
      <c r="B9713" s="7" t="s">
        <v>679</v>
      </c>
      <c r="C9713" s="7" t="s">
        <v>2967</v>
      </c>
      <c r="D9713" s="14">
        <v>-32.614117</v>
      </c>
      <c r="E9713" s="14">
        <v>27.586660999999999</v>
      </c>
      <c r="F9713" s="7" t="s">
        <v>2977</v>
      </c>
      <c r="G9713" s="7" t="s">
        <v>7871</v>
      </c>
      <c r="H9713" s="7" t="str">
        <f t="shared" si="303"/>
        <v>(-32.614117, 27.586661)</v>
      </c>
    </row>
    <row r="9714" spans="1:8" x14ac:dyDescent="0.25">
      <c r="A9714" s="7" t="str">
        <f t="shared" si="302"/>
        <v>TRIM: Predikantskop - Public Siding (421235)</v>
      </c>
      <c r="B9714" s="7" t="s">
        <v>637</v>
      </c>
      <c r="C9714" s="7" t="s">
        <v>2967</v>
      </c>
      <c r="D9714" s="14">
        <v>-31.204170000000001</v>
      </c>
      <c r="E9714" s="14">
        <v>26.746390000000002</v>
      </c>
      <c r="F9714" s="7" t="s">
        <v>2977</v>
      </c>
      <c r="G9714" s="7" t="s">
        <v>7872</v>
      </c>
      <c r="H9714" s="7" t="str">
        <f t="shared" si="303"/>
        <v>(-31.20417, 26.74639)</v>
      </c>
    </row>
    <row r="9715" spans="1:8" x14ac:dyDescent="0.25">
      <c r="A9715" s="7" t="str">
        <f t="shared" si="302"/>
        <v>TRIM: Stockton - Public Siding (421243)</v>
      </c>
      <c r="B9715" s="7" t="s">
        <v>705</v>
      </c>
      <c r="C9715" s="7" t="s">
        <v>2967</v>
      </c>
      <c r="D9715" s="14">
        <v>-32.611525</v>
      </c>
      <c r="E9715" s="14">
        <v>27.670327</v>
      </c>
      <c r="F9715" s="7" t="s">
        <v>2977</v>
      </c>
      <c r="G9715" s="7" t="s">
        <v>7873</v>
      </c>
      <c r="H9715" s="7" t="str">
        <f t="shared" si="303"/>
        <v>(-32.611525, 27.670327)</v>
      </c>
    </row>
    <row r="9716" spans="1:8" x14ac:dyDescent="0.25">
      <c r="A9716" s="7" t="str">
        <f t="shared" si="302"/>
        <v>TRIM: Grays - Public Siding (421251)</v>
      </c>
      <c r="B9716" s="7" t="s">
        <v>519</v>
      </c>
      <c r="C9716" s="7" t="s">
        <v>2967</v>
      </c>
      <c r="D9716" s="14">
        <v>-32.606475000000003</v>
      </c>
      <c r="E9716" s="14">
        <v>27.721958000000001</v>
      </c>
      <c r="F9716" s="7" t="s">
        <v>2977</v>
      </c>
      <c r="G9716" s="7" t="s">
        <v>7874</v>
      </c>
      <c r="H9716" s="7" t="str">
        <f t="shared" si="303"/>
        <v>(-32.606475, 27.721958)</v>
      </c>
    </row>
    <row r="9717" spans="1:8" x14ac:dyDescent="0.25">
      <c r="A9717" s="7" t="str">
        <f t="shared" si="302"/>
        <v>TRIM: Bleakmoor - Public Siding (421278)</v>
      </c>
      <c r="B9717" s="7" t="s">
        <v>423</v>
      </c>
      <c r="C9717" s="7" t="s">
        <v>2967</v>
      </c>
      <c r="D9717" s="14">
        <v>-32.586610999999998</v>
      </c>
      <c r="E9717" s="14">
        <v>27.764824000000001</v>
      </c>
      <c r="F9717" s="7" t="s">
        <v>2977</v>
      </c>
      <c r="G9717" s="7" t="s">
        <v>7875</v>
      </c>
      <c r="H9717" s="7" t="str">
        <f t="shared" si="303"/>
        <v>(-32.586611, 27.764824)</v>
      </c>
    </row>
    <row r="9718" spans="1:8" x14ac:dyDescent="0.25">
      <c r="A9718" s="7" t="str">
        <f t="shared" si="302"/>
        <v>TRIM: Skilderkrans - Public Siding (421286)</v>
      </c>
      <c r="B9718" s="7" t="s">
        <v>663</v>
      </c>
      <c r="C9718" s="7" t="s">
        <v>2967</v>
      </c>
      <c r="D9718" s="14">
        <v>-31.186669999999999</v>
      </c>
      <c r="E9718" s="14">
        <v>26.77167</v>
      </c>
      <c r="F9718" s="7" t="s">
        <v>2977</v>
      </c>
      <c r="G9718" s="7" t="s">
        <v>7876</v>
      </c>
      <c r="H9718" s="7" t="str">
        <f t="shared" si="303"/>
        <v>(-31.18667, 26.77167)</v>
      </c>
    </row>
    <row r="9719" spans="1:8" x14ac:dyDescent="0.25">
      <c r="A9719" s="7" t="str">
        <f t="shared" si="302"/>
        <v>TRIM: Prospect - Public Siding (421294)</v>
      </c>
      <c r="B9719" s="7" t="s">
        <v>639</v>
      </c>
      <c r="C9719" s="7" t="s">
        <v>2967</v>
      </c>
      <c r="D9719" s="14">
        <v>-32.588023</v>
      </c>
      <c r="E9719" s="14">
        <v>27.817022999999999</v>
      </c>
      <c r="F9719" s="7" t="s">
        <v>2977</v>
      </c>
      <c r="G9719" s="7" t="s">
        <v>7877</v>
      </c>
      <c r="H9719" s="7" t="str">
        <f t="shared" si="303"/>
        <v>(-32.588023, 27.817023)</v>
      </c>
    </row>
    <row r="9720" spans="1:8" x14ac:dyDescent="0.25">
      <c r="A9720" s="7" t="str">
        <f t="shared" si="302"/>
        <v>TRIM: Tanga - Public Siding (421308)</v>
      </c>
      <c r="B9720" s="7" t="s">
        <v>695</v>
      </c>
      <c r="C9720" s="7" t="s">
        <v>2967</v>
      </c>
      <c r="D9720" s="14">
        <v>-32.573202999999999</v>
      </c>
      <c r="E9720" s="14">
        <v>27.941351000000001</v>
      </c>
      <c r="F9720" s="7" t="s">
        <v>2977</v>
      </c>
      <c r="G9720" s="7" t="s">
        <v>7878</v>
      </c>
      <c r="H9720" s="7" t="str">
        <f t="shared" si="303"/>
        <v>(-32.573203, 27.941351)</v>
      </c>
    </row>
    <row r="9721" spans="1:8" x14ac:dyDescent="0.25">
      <c r="A9721" s="7" t="str">
        <f t="shared" si="302"/>
        <v>TRIM: Spiral - Public Siding (421316)</v>
      </c>
      <c r="B9721" s="7" t="s">
        <v>2065</v>
      </c>
      <c r="C9721" s="7" t="s">
        <v>2967</v>
      </c>
      <c r="D9721" s="14">
        <v>-32.532856000000002</v>
      </c>
      <c r="E9721" s="14">
        <v>27.994489000000002</v>
      </c>
      <c r="F9721" s="7" t="s">
        <v>2977</v>
      </c>
      <c r="G9721" s="7" t="s">
        <v>7879</v>
      </c>
      <c r="H9721" s="7" t="str">
        <f t="shared" si="303"/>
        <v>(-32.532856, 27.994489)</v>
      </c>
    </row>
    <row r="9722" spans="1:8" x14ac:dyDescent="0.25">
      <c r="A9722" s="7" t="str">
        <f t="shared" si="302"/>
        <v>TRIM: Vanaardt - Public Siding (421324)</v>
      </c>
      <c r="B9722" s="7" t="s">
        <v>5210</v>
      </c>
      <c r="C9722" s="7" t="s">
        <v>2967</v>
      </c>
      <c r="D9722" s="14">
        <v>-31.263059999999999</v>
      </c>
      <c r="E9722" s="14">
        <v>26.657499999999999</v>
      </c>
      <c r="F9722" s="7" t="s">
        <v>2977</v>
      </c>
      <c r="G9722" s="7" t="s">
        <v>7880</v>
      </c>
      <c r="H9722" s="7" t="str">
        <f t="shared" si="303"/>
        <v>(-31.26306, 26.6575)</v>
      </c>
    </row>
    <row r="9723" spans="1:8" x14ac:dyDescent="0.25">
      <c r="A9723" s="7" t="str">
        <f t="shared" si="302"/>
        <v>TRIM: Sihota - Public Siding (421332)</v>
      </c>
      <c r="B9723" s="7" t="s">
        <v>664</v>
      </c>
      <c r="C9723" s="7" t="s">
        <v>2967</v>
      </c>
      <c r="D9723" s="14">
        <v>-32.511020000000002</v>
      </c>
      <c r="E9723" s="14">
        <v>27.976744</v>
      </c>
      <c r="F9723" s="7" t="s">
        <v>2977</v>
      </c>
      <c r="G9723" s="7" t="s">
        <v>7881</v>
      </c>
      <c r="H9723" s="7" t="str">
        <f t="shared" si="303"/>
        <v>(-32.51102, 27.976744)</v>
      </c>
    </row>
    <row r="9724" spans="1:8" x14ac:dyDescent="0.25">
      <c r="A9724" s="7" t="str">
        <f t="shared" si="302"/>
        <v>TRIM: Eagle - Public Siding (421359)</v>
      </c>
      <c r="B9724" s="7" t="s">
        <v>473</v>
      </c>
      <c r="C9724" s="7" t="s">
        <v>2967</v>
      </c>
      <c r="D9724" s="14">
        <v>-32.470832999999999</v>
      </c>
      <c r="E9724" s="14">
        <v>27.995833000000001</v>
      </c>
      <c r="F9724" s="7" t="s">
        <v>2977</v>
      </c>
      <c r="G9724" s="7" t="s">
        <v>7882</v>
      </c>
      <c r="H9724" s="7" t="str">
        <f t="shared" si="303"/>
        <v>(-32.470833, 27.995833)</v>
      </c>
    </row>
    <row r="9725" spans="1:8" x14ac:dyDescent="0.25">
      <c r="A9725" s="7" t="str">
        <f t="shared" si="302"/>
        <v>TRIM: Toleni - Public Siding (421367)</v>
      </c>
      <c r="B9725" s="7" t="s">
        <v>744</v>
      </c>
      <c r="C9725" s="7" t="s">
        <v>2967</v>
      </c>
      <c r="D9725" s="14">
        <v>-32.430556000000003</v>
      </c>
      <c r="E9725" s="14">
        <v>27.987500000000001</v>
      </c>
      <c r="F9725" s="7" t="s">
        <v>2977</v>
      </c>
      <c r="G9725" s="7" t="s">
        <v>7883</v>
      </c>
      <c r="H9725" s="7" t="str">
        <f t="shared" si="303"/>
        <v>(-32.430556, 27.9875)</v>
      </c>
    </row>
    <row r="9726" spans="1:8" x14ac:dyDescent="0.25">
      <c r="A9726" s="7" t="str">
        <f t="shared" si="302"/>
        <v>TRIM: Outyd - Public Siding (421375)</v>
      </c>
      <c r="B9726" s="7" t="s">
        <v>653</v>
      </c>
      <c r="C9726" s="7" t="s">
        <v>2967</v>
      </c>
      <c r="D9726" s="14">
        <v>-32.775556000000002</v>
      </c>
      <c r="E9726" s="14">
        <v>26.618888999999999</v>
      </c>
      <c r="F9726" s="7" t="s">
        <v>2977</v>
      </c>
      <c r="G9726" s="7" t="s">
        <v>7884</v>
      </c>
      <c r="H9726" s="7" t="str">
        <f t="shared" si="303"/>
        <v>(-32.775556, 26.618889)</v>
      </c>
    </row>
    <row r="9727" spans="1:8" x14ac:dyDescent="0.25">
      <c r="A9727" s="7" t="str">
        <f t="shared" si="302"/>
        <v>TRIM: Kwanofodosi - Public Siding (421383)</v>
      </c>
      <c r="B9727" s="7" t="s">
        <v>5211</v>
      </c>
      <c r="C9727" s="7" t="s">
        <v>2967</v>
      </c>
      <c r="D9727" s="14">
        <v>-32.337499999999999</v>
      </c>
      <c r="E9727" s="14">
        <v>28.063889</v>
      </c>
      <c r="F9727" s="7" t="s">
        <v>2977</v>
      </c>
      <c r="G9727" s="7" t="s">
        <v>7885</v>
      </c>
      <c r="H9727" s="7" t="str">
        <f t="shared" si="303"/>
        <v>(-32.3375, 28.063889)</v>
      </c>
    </row>
    <row r="9728" spans="1:8" x14ac:dyDescent="0.25">
      <c r="A9728" s="7" t="str">
        <f t="shared" si="302"/>
        <v>TRIM: Ibika - Public Siding (421391)</v>
      </c>
      <c r="B9728" s="7" t="s">
        <v>513</v>
      </c>
      <c r="C9728" s="7" t="s">
        <v>2967</v>
      </c>
      <c r="D9728" s="14">
        <v>-32.295833000000002</v>
      </c>
      <c r="E9728" s="14">
        <v>28.218056000000001</v>
      </c>
      <c r="F9728" s="7" t="s">
        <v>2977</v>
      </c>
      <c r="G9728" s="7" t="s">
        <v>7886</v>
      </c>
      <c r="H9728" s="7" t="str">
        <f t="shared" si="303"/>
        <v>(-32.295833, 28.218056)</v>
      </c>
    </row>
    <row r="9729" spans="1:8" x14ac:dyDescent="0.25">
      <c r="A9729" s="7" t="str">
        <f t="shared" ref="A9729:A9792" si="304">"TRIM: " &amp; B9729 &amp; " - " &amp; C9729 &amp; " (" &amp; G9729 &amp; ")"</f>
        <v>TRIM: Manyano - Public Siding (421405)</v>
      </c>
      <c r="B9729" s="7" t="s">
        <v>606</v>
      </c>
      <c r="C9729" s="7" t="s">
        <v>2967</v>
      </c>
      <c r="D9729" s="14">
        <v>-32.258333</v>
      </c>
      <c r="E9729" s="14">
        <v>28.201944000000001</v>
      </c>
      <c r="F9729" s="7" t="s">
        <v>2977</v>
      </c>
      <c r="G9729" s="7" t="s">
        <v>7887</v>
      </c>
      <c r="H9729" s="7" t="str">
        <f t="shared" ref="H9729:H9792" si="305">"(" &amp; TEXT(D9729, "#.#######") &amp; ", " &amp; TEXT(E9729, "#.#######") &amp; ")"</f>
        <v>(-32.258333, 28.201944)</v>
      </c>
    </row>
    <row r="9730" spans="1:8" x14ac:dyDescent="0.25">
      <c r="A9730" s="7" t="str">
        <f t="shared" si="304"/>
        <v>TRIM: Kuleleyo - Public Siding (421421)</v>
      </c>
      <c r="B9730" s="7" t="s">
        <v>5212</v>
      </c>
      <c r="C9730" s="7" t="s">
        <v>2967</v>
      </c>
      <c r="D9730" s="14">
        <v>-32.222777999999998</v>
      </c>
      <c r="E9730" s="14">
        <v>28.220832999999999</v>
      </c>
      <c r="F9730" s="7" t="s">
        <v>2977</v>
      </c>
      <c r="G9730" s="7" t="s">
        <v>7888</v>
      </c>
      <c r="H9730" s="7" t="str">
        <f t="shared" si="305"/>
        <v>(-32.222778, 28.220833)</v>
      </c>
    </row>
    <row r="9731" spans="1:8" x14ac:dyDescent="0.25">
      <c r="A9731" s="7" t="str">
        <f t="shared" si="304"/>
        <v>TRIM: Emgcwe - Public Siding (421448)</v>
      </c>
      <c r="B9731" s="7" t="s">
        <v>468</v>
      </c>
      <c r="C9731" s="7" t="s">
        <v>2967</v>
      </c>
      <c r="D9731" s="14">
        <v>-32.177778000000004</v>
      </c>
      <c r="E9731" s="14">
        <v>28.245833000000001</v>
      </c>
      <c r="F9731" s="7" t="s">
        <v>2977</v>
      </c>
      <c r="G9731" s="7" t="s">
        <v>7889</v>
      </c>
      <c r="H9731" s="7" t="str">
        <f t="shared" si="305"/>
        <v>(-32.177778, 28.245833)</v>
      </c>
    </row>
    <row r="9732" spans="1:8" x14ac:dyDescent="0.25">
      <c r="A9732" s="7" t="str">
        <f t="shared" si="304"/>
        <v>TRIM: Ntisana - Public Siding (421456)</v>
      </c>
      <c r="B9732" s="7" t="s">
        <v>655</v>
      </c>
      <c r="C9732" s="7" t="s">
        <v>2967</v>
      </c>
      <c r="D9732" s="14">
        <v>-32.130555999999999</v>
      </c>
      <c r="E9732" s="14">
        <v>28.261111</v>
      </c>
      <c r="F9732" s="7" t="s">
        <v>2977</v>
      </c>
      <c r="G9732" s="7" t="s">
        <v>7890</v>
      </c>
      <c r="H9732" s="7" t="str">
        <f t="shared" si="305"/>
        <v>(-32.130556, 28.261111)</v>
      </c>
    </row>
    <row r="9733" spans="1:8" x14ac:dyDescent="0.25">
      <c r="A9733" s="7" t="str">
        <f t="shared" si="304"/>
        <v>TRIM: Mputi - Public Siding (421472)</v>
      </c>
      <c r="B9733" s="7" t="s">
        <v>627</v>
      </c>
      <c r="C9733" s="7" t="s">
        <v>2967</v>
      </c>
      <c r="D9733" s="14">
        <v>-32.044443999999999</v>
      </c>
      <c r="E9733" s="14">
        <v>28.251944000000002</v>
      </c>
      <c r="F9733" s="7" t="s">
        <v>2977</v>
      </c>
      <c r="G9733" s="7" t="s">
        <v>7891</v>
      </c>
      <c r="H9733" s="7" t="str">
        <f t="shared" si="305"/>
        <v>(-32.044444, 28.251944)</v>
      </c>
    </row>
    <row r="9734" spans="1:8" x14ac:dyDescent="0.25">
      <c r="A9734" s="7" t="str">
        <f t="shared" si="304"/>
        <v>TRIM: Munyu - Public Siding (421499)</v>
      </c>
      <c r="B9734" s="7" t="s">
        <v>620</v>
      </c>
      <c r="C9734" s="7" t="s">
        <v>2967</v>
      </c>
      <c r="D9734" s="14">
        <v>-31.961110999999999</v>
      </c>
      <c r="E9734" s="14">
        <v>28.302778</v>
      </c>
      <c r="F9734" s="7" t="s">
        <v>2977</v>
      </c>
      <c r="G9734" s="7" t="s">
        <v>7892</v>
      </c>
      <c r="H9734" s="7" t="str">
        <f t="shared" si="305"/>
        <v>(-31.961111, 28.302778)</v>
      </c>
    </row>
    <row r="9735" spans="1:8" x14ac:dyDescent="0.25">
      <c r="A9735" s="7" t="str">
        <f t="shared" si="304"/>
        <v>TRIM: Mamba - Public Siding (421502)</v>
      </c>
      <c r="B9735" s="7" t="s">
        <v>611</v>
      </c>
      <c r="C9735" s="7" t="s">
        <v>2967</v>
      </c>
      <c r="D9735" s="14">
        <v>-31.923611000000001</v>
      </c>
      <c r="E9735" s="14">
        <v>28.362500000000001</v>
      </c>
      <c r="F9735" s="7" t="s">
        <v>2977</v>
      </c>
      <c r="G9735" s="7" t="s">
        <v>7893</v>
      </c>
      <c r="H9735" s="7" t="str">
        <f t="shared" si="305"/>
        <v>(-31.923611, 28.3625)</v>
      </c>
    </row>
    <row r="9736" spans="1:8" x14ac:dyDescent="0.25">
      <c r="A9736" s="7" t="str">
        <f t="shared" si="304"/>
        <v>TRIM: Bashee - Public Siding (421537)</v>
      </c>
      <c r="B9736" s="7" t="s">
        <v>413</v>
      </c>
      <c r="C9736" s="7" t="s">
        <v>2967</v>
      </c>
      <c r="D9736" s="14">
        <v>-31.909721999999999</v>
      </c>
      <c r="E9736" s="14">
        <v>28.444444000000001</v>
      </c>
      <c r="F9736" s="7" t="s">
        <v>2977</v>
      </c>
      <c r="G9736" s="7" t="s">
        <v>7894</v>
      </c>
      <c r="H9736" s="7" t="str">
        <f t="shared" si="305"/>
        <v>(-31.909722, 28.444444)</v>
      </c>
    </row>
    <row r="9737" spans="1:8" x14ac:dyDescent="0.25">
      <c r="A9737" s="7" t="str">
        <f t="shared" si="304"/>
        <v>TRIM: Ndyebo - Public Siding (421545)</v>
      </c>
      <c r="B9737" s="7" t="s">
        <v>613</v>
      </c>
      <c r="C9737" s="7" t="s">
        <v>2967</v>
      </c>
      <c r="D9737" s="14">
        <v>-31.894444</v>
      </c>
      <c r="E9737" s="14">
        <v>28.468056000000001</v>
      </c>
      <c r="F9737" s="7" t="s">
        <v>2977</v>
      </c>
      <c r="G9737" s="7" t="s">
        <v>7895</v>
      </c>
      <c r="H9737" s="7" t="str">
        <f t="shared" si="305"/>
        <v>(-31.894444, 28.468056)</v>
      </c>
    </row>
    <row r="9738" spans="1:8" x14ac:dyDescent="0.25">
      <c r="A9738" s="7" t="str">
        <f t="shared" si="304"/>
        <v>TRIM: Madontsi - Public Siding (421553)</v>
      </c>
      <c r="B9738" s="7" t="s">
        <v>601</v>
      </c>
      <c r="C9738" s="7" t="s">
        <v>2967</v>
      </c>
      <c r="D9738" s="14">
        <v>-31.780556000000001</v>
      </c>
      <c r="E9738" s="14">
        <v>28.5625</v>
      </c>
      <c r="F9738" s="7" t="s">
        <v>2977</v>
      </c>
      <c r="G9738" s="7" t="s">
        <v>7896</v>
      </c>
      <c r="H9738" s="7" t="str">
        <f t="shared" si="305"/>
        <v>(-31.780556, 28.5625)</v>
      </c>
    </row>
    <row r="9739" spans="1:8" x14ac:dyDescent="0.25">
      <c r="A9739" s="7" t="str">
        <f t="shared" si="304"/>
        <v>TRIM: Qunu - Public Siding (421588)</v>
      </c>
      <c r="B9739" s="7" t="s">
        <v>685</v>
      </c>
      <c r="C9739" s="7" t="s">
        <v>2967</v>
      </c>
      <c r="D9739" s="14">
        <v>-31.761111</v>
      </c>
      <c r="E9739" s="14">
        <v>28.633333</v>
      </c>
      <c r="F9739" s="7" t="s">
        <v>2977</v>
      </c>
      <c r="G9739" s="7" t="s">
        <v>7897</v>
      </c>
      <c r="H9739" s="7" t="str">
        <f t="shared" si="305"/>
        <v>(-31.761111, 28.633333)</v>
      </c>
    </row>
    <row r="9740" spans="1:8" x14ac:dyDescent="0.25">
      <c r="A9740" s="7" t="str">
        <f t="shared" si="304"/>
        <v>TRIM: Viedgesville - Public Siding (421596)</v>
      </c>
      <c r="B9740" s="7" t="s">
        <v>755</v>
      </c>
      <c r="C9740" s="7" t="s">
        <v>2967</v>
      </c>
      <c r="D9740" s="14">
        <v>-31.725000000000001</v>
      </c>
      <c r="E9740" s="14">
        <v>28.688889</v>
      </c>
      <c r="F9740" s="7" t="s">
        <v>2977</v>
      </c>
      <c r="G9740" s="7" t="s">
        <v>7898</v>
      </c>
      <c r="H9740" s="7" t="str">
        <f t="shared" si="305"/>
        <v>(-31.725, 28.688889)</v>
      </c>
    </row>
    <row r="9741" spans="1:8" x14ac:dyDescent="0.25">
      <c r="A9741" s="7" t="str">
        <f t="shared" si="304"/>
        <v>TRIM: Zimbane - Public Siding (421618)</v>
      </c>
      <c r="B9741" s="7" t="s">
        <v>725</v>
      </c>
      <c r="C9741" s="7" t="s">
        <v>2967</v>
      </c>
      <c r="D9741" s="14">
        <v>-31.658332999999999</v>
      </c>
      <c r="E9741" s="14">
        <v>28.718056000000001</v>
      </c>
      <c r="F9741" s="7" t="s">
        <v>2977</v>
      </c>
      <c r="G9741" s="7" t="s">
        <v>7899</v>
      </c>
      <c r="H9741" s="7" t="str">
        <f t="shared" si="305"/>
        <v>(-31.658333, 28.718056)</v>
      </c>
    </row>
    <row r="9742" spans="1:8" x14ac:dyDescent="0.25">
      <c r="A9742" s="7" t="str">
        <f t="shared" si="304"/>
        <v>TRIM: Braamnek - Public Siding (421634)</v>
      </c>
      <c r="B9742" s="7" t="s">
        <v>421</v>
      </c>
      <c r="C9742" s="7" t="s">
        <v>2967</v>
      </c>
      <c r="D9742" s="14">
        <v>-32.008611000000002</v>
      </c>
      <c r="E9742" s="14">
        <v>27.117222000000002</v>
      </c>
      <c r="F9742" s="7" t="s">
        <v>2977</v>
      </c>
      <c r="G9742" s="7" t="s">
        <v>7900</v>
      </c>
      <c r="H9742" s="7" t="str">
        <f t="shared" si="305"/>
        <v>(-32.008611, 27.117222)</v>
      </c>
    </row>
    <row r="9743" spans="1:8" x14ac:dyDescent="0.25">
      <c r="A9743" s="7" t="str">
        <f t="shared" si="304"/>
        <v>TRIM: Bolotwa - Public Siding (421642)</v>
      </c>
      <c r="B9743" s="7" t="s">
        <v>419</v>
      </c>
      <c r="C9743" s="7" t="s">
        <v>2967</v>
      </c>
      <c r="D9743" s="14">
        <v>-31.990786</v>
      </c>
      <c r="E9743" s="14">
        <v>27.184826000000001</v>
      </c>
      <c r="F9743" s="7" t="s">
        <v>2977</v>
      </c>
      <c r="G9743" s="7" t="s">
        <v>7901</v>
      </c>
      <c r="H9743" s="7" t="str">
        <f t="shared" si="305"/>
        <v>(-31.990786, 27.184826)</v>
      </c>
    </row>
    <row r="9744" spans="1:8" x14ac:dyDescent="0.25">
      <c r="A9744" s="7" t="str">
        <f t="shared" si="304"/>
        <v>TRIM: Malangazana - Public Siding (421669)</v>
      </c>
      <c r="B9744" s="7" t="s">
        <v>610</v>
      </c>
      <c r="C9744" s="7" t="s">
        <v>2967</v>
      </c>
      <c r="D9744" s="14">
        <v>-31.996041000000002</v>
      </c>
      <c r="E9744" s="14">
        <v>27.27769</v>
      </c>
      <c r="F9744" s="7" t="s">
        <v>2977</v>
      </c>
      <c r="G9744" s="7" t="s">
        <v>7902</v>
      </c>
      <c r="H9744" s="7" t="str">
        <f t="shared" si="305"/>
        <v>(-31.996041, 27.27769)</v>
      </c>
    </row>
    <row r="9745" spans="1:8" x14ac:dyDescent="0.25">
      <c r="A9745" s="7" t="str">
        <f t="shared" si="304"/>
        <v>TRIM: Oathay - Public Siding (421685)</v>
      </c>
      <c r="B9745" s="7" t="s">
        <v>658</v>
      </c>
      <c r="C9745" s="7" t="s">
        <v>2967</v>
      </c>
      <c r="D9745" s="14">
        <v>-32.005364</v>
      </c>
      <c r="E9745" s="14">
        <v>27.322787000000002</v>
      </c>
      <c r="F9745" s="7" t="s">
        <v>2977</v>
      </c>
      <c r="G9745" s="7" t="s">
        <v>7903</v>
      </c>
      <c r="H9745" s="7" t="str">
        <f t="shared" si="305"/>
        <v>(-32.005364, 27.322787)</v>
      </c>
    </row>
    <row r="9746" spans="1:8" x14ac:dyDescent="0.25">
      <c r="A9746" s="7" t="str">
        <f t="shared" si="304"/>
        <v>TRIM: St Mark'S - Public Siding (421693)</v>
      </c>
      <c r="B9746" s="7" t="s">
        <v>5213</v>
      </c>
      <c r="C9746" s="7" t="s">
        <v>2967</v>
      </c>
      <c r="D9746" s="14">
        <v>-33.0655</v>
      </c>
      <c r="E9746" s="14">
        <v>18.352799999999998</v>
      </c>
      <c r="F9746" s="7" t="s">
        <v>2977</v>
      </c>
      <c r="G9746" s="7" t="s">
        <v>7904</v>
      </c>
      <c r="H9746" s="7" t="str">
        <f t="shared" si="305"/>
        <v>(-33.0655, 18.3528)</v>
      </c>
    </row>
    <row r="9747" spans="1:8" x14ac:dyDescent="0.25">
      <c r="A9747" s="7" t="str">
        <f t="shared" si="304"/>
        <v>TRIM: Carlsrus - Public Siding (421707)</v>
      </c>
      <c r="B9747" s="7" t="s">
        <v>431</v>
      </c>
      <c r="C9747" s="7" t="s">
        <v>2967</v>
      </c>
      <c r="D9747" s="14">
        <v>-31.895357000000001</v>
      </c>
      <c r="E9747" s="14">
        <v>26.694227000000001</v>
      </c>
      <c r="F9747" s="7" t="s">
        <v>2977</v>
      </c>
      <c r="G9747" s="7" t="s">
        <v>7905</v>
      </c>
      <c r="H9747" s="7" t="str">
        <f t="shared" si="305"/>
        <v>(-31.895357, 26.694227)</v>
      </c>
    </row>
    <row r="9748" spans="1:8" x14ac:dyDescent="0.25">
      <c r="A9748" s="7" t="str">
        <f t="shared" si="304"/>
        <v>TRIM: Lehmansdrif - Public Siding (421723)</v>
      </c>
      <c r="B9748" s="7" t="s">
        <v>581</v>
      </c>
      <c r="C9748" s="7" t="s">
        <v>2967</v>
      </c>
      <c r="D9748" s="14">
        <v>-31.91309</v>
      </c>
      <c r="E9748" s="14">
        <v>26.626228999999999</v>
      </c>
      <c r="F9748" s="7" t="s">
        <v>2977</v>
      </c>
      <c r="G9748" s="7" t="s">
        <v>7906</v>
      </c>
      <c r="H9748" s="7" t="str">
        <f t="shared" si="305"/>
        <v>(-31.91309, 26.626229)</v>
      </c>
    </row>
    <row r="9749" spans="1:8" x14ac:dyDescent="0.25">
      <c r="A9749" s="7" t="str">
        <f t="shared" si="304"/>
        <v>TRIM: Platkop - Public Siding (421731)</v>
      </c>
      <c r="B9749" s="7" t="s">
        <v>647</v>
      </c>
      <c r="C9749" s="7" t="s">
        <v>2967</v>
      </c>
      <c r="D9749" s="14">
        <v>-31.918593000000001</v>
      </c>
      <c r="E9749" s="14">
        <v>26.574300000000001</v>
      </c>
      <c r="F9749" s="7" t="s">
        <v>2977</v>
      </c>
      <c r="G9749" s="7" t="s">
        <v>7907</v>
      </c>
      <c r="H9749" s="7" t="str">
        <f t="shared" si="305"/>
        <v>(-31.918593, 26.5743)</v>
      </c>
    </row>
    <row r="9750" spans="1:8" x14ac:dyDescent="0.25">
      <c r="A9750" s="7" t="str">
        <f t="shared" si="304"/>
        <v>TRIM: Waverley - Public Siding (421758)</v>
      </c>
      <c r="B9750" s="7" t="s">
        <v>5214</v>
      </c>
      <c r="C9750" s="7" t="s">
        <v>2967</v>
      </c>
      <c r="D9750" s="14">
        <v>-31.933924999999999</v>
      </c>
      <c r="E9750" s="14">
        <v>26.442307</v>
      </c>
      <c r="F9750" s="7" t="s">
        <v>2977</v>
      </c>
      <c r="G9750" s="7" t="s">
        <v>7908</v>
      </c>
      <c r="H9750" s="7" t="str">
        <f t="shared" si="305"/>
        <v>(-31.933925, 26.442307)</v>
      </c>
    </row>
    <row r="9751" spans="1:8" x14ac:dyDescent="0.25">
      <c r="A9751" s="7" t="str">
        <f t="shared" si="304"/>
        <v>TRIM: Morning Sun - Public Siding (421774)</v>
      </c>
      <c r="B9751" s="7" t="s">
        <v>625</v>
      </c>
      <c r="C9751" s="7" t="s">
        <v>2967</v>
      </c>
      <c r="D9751" s="14">
        <v>-31.933872999999998</v>
      </c>
      <c r="E9751" s="14">
        <v>26.394413</v>
      </c>
      <c r="F9751" s="7" t="s">
        <v>2977</v>
      </c>
      <c r="G9751" s="7" t="s">
        <v>7909</v>
      </c>
      <c r="H9751" s="7" t="str">
        <f t="shared" si="305"/>
        <v>(-31.933873, 26.394413)</v>
      </c>
    </row>
    <row r="9752" spans="1:8" x14ac:dyDescent="0.25">
      <c r="A9752" s="7" t="str">
        <f t="shared" si="304"/>
        <v>TRIM: Muthill - Public Siding (421782)</v>
      </c>
      <c r="B9752" s="7" t="s">
        <v>618</v>
      </c>
      <c r="C9752" s="7" t="s">
        <v>2967</v>
      </c>
      <c r="D9752" s="14">
        <v>-31.964082999999999</v>
      </c>
      <c r="E9752" s="14">
        <v>26.352188999999999</v>
      </c>
      <c r="F9752" s="7" t="s">
        <v>2977</v>
      </c>
      <c r="G9752" s="7" t="s">
        <v>7910</v>
      </c>
      <c r="H9752" s="7" t="str">
        <f t="shared" si="305"/>
        <v>(-31.964083, 26.352189)</v>
      </c>
    </row>
    <row r="9753" spans="1:8" x14ac:dyDescent="0.25">
      <c r="A9753" s="7" t="str">
        <f t="shared" si="304"/>
        <v>TRIM: Kleinskuur - Public Siding (421804)</v>
      </c>
      <c r="B9753" s="7" t="s">
        <v>538</v>
      </c>
      <c r="C9753" s="7" t="s">
        <v>2967</v>
      </c>
      <c r="D9753" s="14">
        <v>-31.527903999999999</v>
      </c>
      <c r="E9753" s="14">
        <v>26.589359999999999</v>
      </c>
      <c r="F9753" s="7" t="s">
        <v>2977</v>
      </c>
      <c r="G9753" s="7" t="s">
        <v>7911</v>
      </c>
      <c r="H9753" s="7" t="str">
        <f t="shared" si="305"/>
        <v>(-31.527904, 26.58936)</v>
      </c>
    </row>
    <row r="9754" spans="1:8" x14ac:dyDescent="0.25">
      <c r="A9754" s="7" t="str">
        <f t="shared" si="304"/>
        <v>TRIM: Penhoek - Public Siding (421839)</v>
      </c>
      <c r="B9754" s="7" t="s">
        <v>644</v>
      </c>
      <c r="C9754" s="7" t="s">
        <v>2967</v>
      </c>
      <c r="D9754" s="14">
        <v>-31.521249000000001</v>
      </c>
      <c r="E9754" s="14">
        <v>26.659206000000001</v>
      </c>
      <c r="F9754" s="7" t="s">
        <v>2977</v>
      </c>
      <c r="G9754" s="7" t="s">
        <v>7912</v>
      </c>
      <c r="H9754" s="7" t="str">
        <f t="shared" si="305"/>
        <v>(-31.521249, 26.659206)</v>
      </c>
    </row>
    <row r="9755" spans="1:8" x14ac:dyDescent="0.25">
      <c r="A9755" s="7" t="str">
        <f t="shared" si="304"/>
        <v>TRIM: Hazelmere - Public Siding (421847)</v>
      </c>
      <c r="B9755" s="7" t="s">
        <v>532</v>
      </c>
      <c r="C9755" s="7" t="s">
        <v>2967</v>
      </c>
      <c r="D9755" s="14">
        <v>-31.512222000000001</v>
      </c>
      <c r="E9755" s="14">
        <v>26.708333</v>
      </c>
      <c r="F9755" s="7" t="s">
        <v>2977</v>
      </c>
      <c r="G9755" s="7" t="s">
        <v>7913</v>
      </c>
      <c r="H9755" s="7" t="str">
        <f t="shared" si="305"/>
        <v>(-31.512222, 26.708333)</v>
      </c>
    </row>
    <row r="9756" spans="1:8" x14ac:dyDescent="0.25">
      <c r="A9756" s="7" t="str">
        <f t="shared" si="304"/>
        <v>TRIM: Halseton - Public Siding (421855)</v>
      </c>
      <c r="B9756" s="7" t="s">
        <v>5215</v>
      </c>
      <c r="C9756" s="7" t="s">
        <v>2967</v>
      </c>
      <c r="D9756" s="14">
        <v>-31.502174</v>
      </c>
      <c r="E9756" s="14">
        <v>26.758983000000001</v>
      </c>
      <c r="F9756" s="7" t="s">
        <v>2977</v>
      </c>
      <c r="G9756" s="7" t="s">
        <v>7914</v>
      </c>
      <c r="H9756" s="7" t="str">
        <f t="shared" si="305"/>
        <v>(-31.502174, 26.758983)</v>
      </c>
    </row>
    <row r="9757" spans="1:8" x14ac:dyDescent="0.25">
      <c r="A9757" s="7" t="str">
        <f t="shared" si="304"/>
        <v>TRIM: Glen Wallace - Public Siding (421871)</v>
      </c>
      <c r="B9757" s="7" t="s">
        <v>498</v>
      </c>
      <c r="C9757" s="7" t="s">
        <v>2967</v>
      </c>
      <c r="D9757" s="14">
        <v>-31.490894999999998</v>
      </c>
      <c r="E9757" s="14">
        <v>26.809507</v>
      </c>
      <c r="F9757" s="7" t="s">
        <v>2977</v>
      </c>
      <c r="G9757" s="7" t="s">
        <v>7915</v>
      </c>
      <c r="H9757" s="7" t="str">
        <f t="shared" si="305"/>
        <v>(-31.490895, 26.809507)</v>
      </c>
    </row>
    <row r="9758" spans="1:8" x14ac:dyDescent="0.25">
      <c r="A9758" s="7" t="str">
        <f t="shared" si="304"/>
        <v>TRIM: Birds River - Public Siding (421898)</v>
      </c>
      <c r="B9758" s="7" t="s">
        <v>409</v>
      </c>
      <c r="C9758" s="7" t="s">
        <v>2967</v>
      </c>
      <c r="D9758" s="14">
        <v>-31.494807999999999</v>
      </c>
      <c r="E9758" s="14">
        <v>26.845009000000001</v>
      </c>
      <c r="F9758" s="7" t="s">
        <v>2977</v>
      </c>
      <c r="G9758" s="7" t="s">
        <v>7916</v>
      </c>
      <c r="H9758" s="7" t="str">
        <f t="shared" si="305"/>
        <v>(-31.494808, 26.845009)</v>
      </c>
    </row>
    <row r="9759" spans="1:8" x14ac:dyDescent="0.25">
      <c r="A9759" s="7" t="str">
        <f t="shared" si="304"/>
        <v>TRIM: Koupsleegte - Public Siding (421901)</v>
      </c>
      <c r="B9759" s="7" t="s">
        <v>546</v>
      </c>
      <c r="C9759" s="7" t="s">
        <v>2967</v>
      </c>
      <c r="D9759" s="14">
        <v>-31.458304999999999</v>
      </c>
      <c r="E9759" s="14">
        <v>26.911190999999999</v>
      </c>
      <c r="F9759" s="7" t="s">
        <v>2977</v>
      </c>
      <c r="G9759" s="7" t="s">
        <v>7917</v>
      </c>
      <c r="H9759" s="7" t="str">
        <f t="shared" si="305"/>
        <v>(-31.458305, 26.911191)</v>
      </c>
    </row>
    <row r="9760" spans="1:8" x14ac:dyDescent="0.25">
      <c r="A9760" s="7" t="str">
        <f t="shared" si="304"/>
        <v>TRIM: Dempsey - Public Siding (421936)</v>
      </c>
      <c r="B9760" s="7" t="s">
        <v>465</v>
      </c>
      <c r="C9760" s="7" t="s">
        <v>2967</v>
      </c>
      <c r="D9760" s="14">
        <v>-31.442723000000001</v>
      </c>
      <c r="E9760" s="14">
        <v>26.940266999999999</v>
      </c>
      <c r="F9760" s="7" t="s">
        <v>2977</v>
      </c>
      <c r="G9760" s="7" t="s">
        <v>7918</v>
      </c>
      <c r="H9760" s="7" t="str">
        <f t="shared" si="305"/>
        <v>(-31.442723, 26.940267)</v>
      </c>
    </row>
    <row r="9761" spans="1:8" x14ac:dyDescent="0.25">
      <c r="A9761" s="7" t="str">
        <f t="shared" si="304"/>
        <v>TRIM: Withoogte - Public Siding (421944)</v>
      </c>
      <c r="B9761" s="7" t="s">
        <v>719</v>
      </c>
      <c r="C9761" s="7" t="s">
        <v>2967</v>
      </c>
      <c r="D9761" s="14">
        <v>-31.399519000000002</v>
      </c>
      <c r="E9761" s="14">
        <v>26.973251999999999</v>
      </c>
      <c r="F9761" s="7" t="s">
        <v>2977</v>
      </c>
      <c r="G9761" s="7" t="s">
        <v>7919</v>
      </c>
      <c r="H9761" s="7" t="str">
        <f t="shared" si="305"/>
        <v>(-31.399519, 26.973252)</v>
      </c>
    </row>
    <row r="9762" spans="1:8" x14ac:dyDescent="0.25">
      <c r="A9762" s="7" t="str">
        <f t="shared" si="304"/>
        <v>TRIM: Clarks - Public Siding (421952)</v>
      </c>
      <c r="B9762" s="7" t="s">
        <v>452</v>
      </c>
      <c r="C9762" s="7" t="s">
        <v>2967</v>
      </c>
      <c r="D9762" s="14">
        <v>-31.412108</v>
      </c>
      <c r="E9762" s="14">
        <v>27.119899</v>
      </c>
      <c r="F9762" s="7" t="s">
        <v>2977</v>
      </c>
      <c r="G9762" s="7" t="s">
        <v>7920</v>
      </c>
      <c r="H9762" s="7" t="str">
        <f t="shared" si="305"/>
        <v>(-31.412108, 27.119899)</v>
      </c>
    </row>
    <row r="9763" spans="1:8" x14ac:dyDescent="0.25">
      <c r="A9763" s="7" t="str">
        <f t="shared" si="304"/>
        <v>TRIM: Tafile - Public Siding (421987)</v>
      </c>
      <c r="B9763" s="7" t="s">
        <v>694</v>
      </c>
      <c r="C9763" s="7" t="s">
        <v>2967</v>
      </c>
      <c r="D9763" s="14">
        <v>-31.469961999999999</v>
      </c>
      <c r="E9763" s="14">
        <v>27.168094</v>
      </c>
      <c r="F9763" s="7" t="s">
        <v>2977</v>
      </c>
      <c r="G9763" s="7" t="s">
        <v>7921</v>
      </c>
      <c r="H9763" s="7" t="str">
        <f t="shared" si="305"/>
        <v>(-31.469962, 27.168094)</v>
      </c>
    </row>
    <row r="9764" spans="1:8" x14ac:dyDescent="0.25">
      <c r="A9764" s="7" t="str">
        <f t="shared" si="304"/>
        <v>TRIM: Umhlanga - Public Siding (421995)</v>
      </c>
      <c r="B9764" s="7" t="s">
        <v>752</v>
      </c>
      <c r="C9764" s="7" t="s">
        <v>2967</v>
      </c>
      <c r="D9764" s="14">
        <v>-31.465319999999998</v>
      </c>
      <c r="E9764" s="14">
        <v>27.214582</v>
      </c>
      <c r="F9764" s="7" t="s">
        <v>2977</v>
      </c>
      <c r="G9764" s="7" t="s">
        <v>7922</v>
      </c>
      <c r="H9764" s="7" t="str">
        <f t="shared" si="305"/>
        <v>(-31.46532, 27.214582)</v>
      </c>
    </row>
    <row r="9765" spans="1:8" x14ac:dyDescent="0.25">
      <c r="A9765" s="7" t="str">
        <f t="shared" si="304"/>
        <v>TRIM: Lichfield - Public Siding (422002)</v>
      </c>
      <c r="B9765" s="7" t="s">
        <v>562</v>
      </c>
      <c r="C9765" s="7" t="s">
        <v>2967</v>
      </c>
      <c r="D9765" s="14">
        <v>-31.440156000000002</v>
      </c>
      <c r="E9765" s="14">
        <v>27.395865000000001</v>
      </c>
      <c r="F9765" s="7" t="s">
        <v>2977</v>
      </c>
      <c r="G9765" s="7" t="s">
        <v>7923</v>
      </c>
      <c r="H9765" s="7" t="str">
        <f t="shared" si="305"/>
        <v>(-31.440156, 27.395865)</v>
      </c>
    </row>
    <row r="9766" spans="1:8" x14ac:dyDescent="0.25">
      <c r="A9766" s="7" t="str">
        <f t="shared" si="304"/>
        <v>TRIM: Zinja - Public Siding (422037)</v>
      </c>
      <c r="B9766" s="7" t="s">
        <v>726</v>
      </c>
      <c r="C9766" s="7" t="s">
        <v>2967</v>
      </c>
      <c r="D9766" s="14">
        <v>-31.437937000000002</v>
      </c>
      <c r="E9766" s="14">
        <v>27.449202</v>
      </c>
      <c r="F9766" s="7" t="s">
        <v>2977</v>
      </c>
      <c r="G9766" s="7" t="s">
        <v>7924</v>
      </c>
      <c r="H9766" s="7" t="str">
        <f t="shared" si="305"/>
        <v>(-31.437937, 27.449202)</v>
      </c>
    </row>
    <row r="9767" spans="1:8" x14ac:dyDescent="0.25">
      <c r="A9767" s="7" t="str">
        <f t="shared" si="304"/>
        <v>TRIM: Mbokotwe - Public Siding (422045)</v>
      </c>
      <c r="B9767" s="7" t="s">
        <v>589</v>
      </c>
      <c r="C9767" s="7" t="s">
        <v>2967</v>
      </c>
      <c r="D9767" s="14">
        <v>-31.422370000000001</v>
      </c>
      <c r="E9767" s="14">
        <v>27.492431</v>
      </c>
      <c r="F9767" s="7" t="s">
        <v>2977</v>
      </c>
      <c r="G9767" s="7" t="s">
        <v>7925</v>
      </c>
      <c r="H9767" s="7" t="str">
        <f t="shared" si="305"/>
        <v>(-31.42237, 27.492431)</v>
      </c>
    </row>
    <row r="9768" spans="1:8" x14ac:dyDescent="0.25">
      <c r="A9768" s="7" t="str">
        <f t="shared" si="304"/>
        <v>TRIM: Ida - Public Siding (422053)</v>
      </c>
      <c r="B9768" s="7" t="s">
        <v>512</v>
      </c>
      <c r="C9768" s="7" t="s">
        <v>2967</v>
      </c>
      <c r="D9768" s="14">
        <v>-31.416468999999999</v>
      </c>
      <c r="E9768" s="14">
        <v>27.542957000000001</v>
      </c>
      <c r="F9768" s="7" t="s">
        <v>2977</v>
      </c>
      <c r="G9768" s="7" t="s">
        <v>7926</v>
      </c>
      <c r="H9768" s="7" t="str">
        <f t="shared" si="305"/>
        <v>(-31.416469, 27.542957)</v>
      </c>
    </row>
    <row r="9769" spans="1:8" x14ac:dyDescent="0.25">
      <c r="A9769" s="7" t="str">
        <f t="shared" si="304"/>
        <v>TRIM: Ella - Public Siding (422088)</v>
      </c>
      <c r="B9769" s="7" t="s">
        <v>471</v>
      </c>
      <c r="C9769" s="7" t="s">
        <v>2967</v>
      </c>
      <c r="D9769" s="14">
        <v>-31.416132000000001</v>
      </c>
      <c r="E9769" s="14">
        <v>27.607944</v>
      </c>
      <c r="F9769" s="7" t="s">
        <v>2977</v>
      </c>
      <c r="G9769" s="7" t="s">
        <v>7927</v>
      </c>
      <c r="H9769" s="7" t="str">
        <f t="shared" si="305"/>
        <v>(-31.416132, 27.607944)</v>
      </c>
    </row>
    <row r="9770" spans="1:8" x14ac:dyDescent="0.25">
      <c r="A9770" s="7" t="str">
        <f t="shared" si="304"/>
        <v>TRIM: Ulin - Public Siding (422096)</v>
      </c>
      <c r="B9770" s="7" t="s">
        <v>743</v>
      </c>
      <c r="C9770" s="7" t="s">
        <v>2967</v>
      </c>
      <c r="D9770" s="14">
        <v>-31.396224</v>
      </c>
      <c r="E9770" s="14">
        <v>27.657757</v>
      </c>
      <c r="F9770" s="7" t="s">
        <v>2977</v>
      </c>
      <c r="G9770" s="7" t="s">
        <v>7928</v>
      </c>
      <c r="H9770" s="7" t="str">
        <f t="shared" si="305"/>
        <v>(-31.396224, 27.657757)</v>
      </c>
    </row>
    <row r="9771" spans="1:8" x14ac:dyDescent="0.25">
      <c r="A9771" s="7" t="str">
        <f t="shared" si="304"/>
        <v>TRIM: Xalanga - Public Siding (422118)</v>
      </c>
      <c r="B9771" s="7" t="s">
        <v>729</v>
      </c>
      <c r="C9771" s="7" t="s">
        <v>2967</v>
      </c>
      <c r="D9771" s="14">
        <v>-31.408617</v>
      </c>
      <c r="E9771" s="14">
        <v>27.676770000000001</v>
      </c>
      <c r="F9771" s="7" t="s">
        <v>2977</v>
      </c>
      <c r="G9771" s="7" t="s">
        <v>7929</v>
      </c>
      <c r="H9771" s="7" t="str">
        <f t="shared" si="305"/>
        <v>(-31.408617, 27.67677)</v>
      </c>
    </row>
    <row r="9772" spans="1:8" x14ac:dyDescent="0.25">
      <c r="A9772" s="7" t="str">
        <f t="shared" si="304"/>
        <v>TRIM: Crimora - Public Siding (422134)</v>
      </c>
      <c r="B9772" s="7" t="s">
        <v>446</v>
      </c>
      <c r="C9772" s="7" t="s">
        <v>2967</v>
      </c>
      <c r="D9772" s="14">
        <v>-31.382465</v>
      </c>
      <c r="E9772" s="14">
        <v>27.725570000000001</v>
      </c>
      <c r="F9772" s="7" t="s">
        <v>2977</v>
      </c>
      <c r="G9772" s="7" t="s">
        <v>7930</v>
      </c>
      <c r="H9772" s="7" t="str">
        <f t="shared" si="305"/>
        <v>(-31.382465, 27.72557)</v>
      </c>
    </row>
    <row r="9773" spans="1:8" x14ac:dyDescent="0.25">
      <c r="A9773" s="7" t="str">
        <f t="shared" si="304"/>
        <v>TRIM: Navar - Public Siding (422142)</v>
      </c>
      <c r="B9773" s="7" t="s">
        <v>621</v>
      </c>
      <c r="C9773" s="7" t="s">
        <v>2967</v>
      </c>
      <c r="D9773" s="14">
        <v>-31.377313000000001</v>
      </c>
      <c r="E9773" s="14">
        <v>27.796681</v>
      </c>
      <c r="F9773" s="7" t="s">
        <v>2977</v>
      </c>
      <c r="G9773" s="7" t="s">
        <v>7931</v>
      </c>
      <c r="H9773" s="7" t="str">
        <f t="shared" si="305"/>
        <v>(-31.377313, 27.796681)</v>
      </c>
    </row>
    <row r="9774" spans="1:8" x14ac:dyDescent="0.25">
      <c r="A9774" s="7" t="str">
        <f t="shared" si="304"/>
        <v>TRIM: Picnic - Public Siding (422169)</v>
      </c>
      <c r="B9774" s="7" t="s">
        <v>645</v>
      </c>
      <c r="C9774" s="7" t="s">
        <v>2967</v>
      </c>
      <c r="D9774" s="14">
        <v>-31.346733</v>
      </c>
      <c r="E9774" s="14">
        <v>27.88607</v>
      </c>
      <c r="F9774" s="7" t="s">
        <v>2977</v>
      </c>
      <c r="G9774" s="7" t="s">
        <v>7932</v>
      </c>
      <c r="H9774" s="7" t="str">
        <f t="shared" si="305"/>
        <v>(-31.346733, 27.88607)</v>
      </c>
    </row>
    <row r="9775" spans="1:8" x14ac:dyDescent="0.25">
      <c r="A9775" s="7" t="str">
        <f t="shared" si="304"/>
        <v>TRIM: Ryno - Public Siding (422185)</v>
      </c>
      <c r="B9775" s="7" t="s">
        <v>677</v>
      </c>
      <c r="C9775" s="7" t="s">
        <v>2967</v>
      </c>
      <c r="D9775" s="14">
        <v>-31.377175000000001</v>
      </c>
      <c r="E9775" s="14">
        <v>27.959209999999999</v>
      </c>
      <c r="F9775" s="7" t="s">
        <v>2977</v>
      </c>
      <c r="G9775" s="7" t="s">
        <v>7933</v>
      </c>
      <c r="H9775" s="7" t="str">
        <f t="shared" si="305"/>
        <v>(-31.377175, 27.95921)</v>
      </c>
    </row>
    <row r="9776" spans="1:8" x14ac:dyDescent="0.25">
      <c r="A9776" s="7" t="str">
        <f t="shared" si="304"/>
        <v>TRIM: Xuka Drift - Public Siding (422193)</v>
      </c>
      <c r="B9776" s="7" t="s">
        <v>730</v>
      </c>
      <c r="C9776" s="7" t="s">
        <v>2967</v>
      </c>
      <c r="D9776" s="14">
        <v>-31.31955</v>
      </c>
      <c r="E9776" s="14">
        <v>28.022055999999999</v>
      </c>
      <c r="F9776" s="7" t="s">
        <v>2977</v>
      </c>
      <c r="G9776" s="7" t="s">
        <v>7934</v>
      </c>
      <c r="H9776" s="7" t="str">
        <f t="shared" si="305"/>
        <v>(-31.31955, 28.022056)</v>
      </c>
    </row>
    <row r="9777" spans="1:8" x14ac:dyDescent="0.25">
      <c r="A9777" s="7" t="str">
        <f t="shared" si="304"/>
        <v>TRIM: Entwanazana - Public Siding (422207)</v>
      </c>
      <c r="B9777" s="7" t="s">
        <v>5216</v>
      </c>
      <c r="C9777" s="7" t="s">
        <v>2967</v>
      </c>
      <c r="D9777" s="14">
        <v>-31.294765000000002</v>
      </c>
      <c r="E9777" s="14">
        <v>28.069825000000002</v>
      </c>
      <c r="F9777" s="7" t="s">
        <v>2977</v>
      </c>
      <c r="G9777" s="7" t="s">
        <v>7935</v>
      </c>
      <c r="H9777" s="7" t="str">
        <f t="shared" si="305"/>
        <v>(-31.294765, 28.069825)</v>
      </c>
    </row>
    <row r="9778" spans="1:8" x14ac:dyDescent="0.25">
      <c r="A9778" s="7" t="str">
        <f t="shared" si="304"/>
        <v>TRIM: Ulva - Public Siding (422215)</v>
      </c>
      <c r="B9778" s="7" t="s">
        <v>751</v>
      </c>
      <c r="C9778" s="7" t="s">
        <v>2967</v>
      </c>
      <c r="D9778" s="14">
        <v>-31.377511999999999</v>
      </c>
      <c r="E9778" s="14">
        <v>27.993469999999999</v>
      </c>
      <c r="F9778" s="7" t="s">
        <v>2977</v>
      </c>
      <c r="G9778" s="7" t="s">
        <v>7936</v>
      </c>
      <c r="H9778" s="7" t="str">
        <f t="shared" si="305"/>
        <v>(-31.377512, 27.99347)</v>
      </c>
    </row>
    <row r="9779" spans="1:8" x14ac:dyDescent="0.25">
      <c r="A9779" s="7" t="str">
        <f t="shared" si="304"/>
        <v>TRIM: Gatberg - Public Siding (422223)</v>
      </c>
      <c r="B9779" s="7" t="s">
        <v>500</v>
      </c>
      <c r="C9779" s="7" t="s">
        <v>2967</v>
      </c>
      <c r="D9779" s="14">
        <v>-31.251667000000001</v>
      </c>
      <c r="E9779" s="14">
        <v>28.125278000000002</v>
      </c>
      <c r="F9779" s="7" t="s">
        <v>2977</v>
      </c>
      <c r="G9779" s="7" t="s">
        <v>7937</v>
      </c>
      <c r="H9779" s="7" t="str">
        <f t="shared" si="305"/>
        <v>(-31.251667, 28.125278)</v>
      </c>
    </row>
    <row r="9780" spans="1:8" x14ac:dyDescent="0.25">
      <c r="A9780" s="7" t="str">
        <f t="shared" si="304"/>
        <v>TRIM: Mnyolo - Public Siding (422231)</v>
      </c>
      <c r="B9780" s="7" t="s">
        <v>5217</v>
      </c>
      <c r="C9780" s="7" t="s">
        <v>2967</v>
      </c>
      <c r="D9780" s="14">
        <v>-31.219626999999999</v>
      </c>
      <c r="E9780" s="14">
        <v>28.229565000000001</v>
      </c>
      <c r="F9780" s="7" t="s">
        <v>2977</v>
      </c>
      <c r="G9780" s="7" t="s">
        <v>7938</v>
      </c>
      <c r="H9780" s="7" t="str">
        <f t="shared" si="305"/>
        <v>(-31.219627, 28.229565)</v>
      </c>
    </row>
    <row r="9781" spans="1:8" x14ac:dyDescent="0.25">
      <c r="A9781" s="7" t="str">
        <f t="shared" si="304"/>
        <v>TRIM: Kincardine - Public Siding (422258)</v>
      </c>
      <c r="B9781" s="7" t="s">
        <v>5218</v>
      </c>
      <c r="C9781" s="7" t="s">
        <v>2967</v>
      </c>
      <c r="D9781" s="14">
        <v>-31.207515000000001</v>
      </c>
      <c r="E9781" s="14">
        <v>28.259056000000001</v>
      </c>
      <c r="F9781" s="7" t="s">
        <v>2977</v>
      </c>
      <c r="G9781" s="7" t="s">
        <v>7939</v>
      </c>
      <c r="H9781" s="7" t="str">
        <f t="shared" si="305"/>
        <v>(-31.207515, 28.259056)</v>
      </c>
    </row>
    <row r="9782" spans="1:8" x14ac:dyDescent="0.25">
      <c r="A9782" s="7" t="str">
        <f t="shared" si="304"/>
        <v>TRIM: Inxu - Public Siding (422274)</v>
      </c>
      <c r="B9782" s="7" t="s">
        <v>5219</v>
      </c>
      <c r="C9782" s="7" t="s">
        <v>2967</v>
      </c>
      <c r="D9782" s="14">
        <v>-31.180320999999999</v>
      </c>
      <c r="E9782" s="14">
        <v>28.320191000000001</v>
      </c>
      <c r="F9782" s="7" t="s">
        <v>2977</v>
      </c>
      <c r="G9782" s="7" t="s">
        <v>7940</v>
      </c>
      <c r="H9782" s="7" t="str">
        <f t="shared" si="305"/>
        <v>(-31.180321, 28.320191)</v>
      </c>
    </row>
    <row r="9783" spans="1:8" x14ac:dyDescent="0.25">
      <c r="A9783" s="7" t="str">
        <f t="shared" si="304"/>
        <v>TRIM: Moffieskloof - Public Siding (422282)</v>
      </c>
      <c r="B9783" s="7" t="s">
        <v>5220</v>
      </c>
      <c r="C9783" s="7" t="s">
        <v>2967</v>
      </c>
      <c r="D9783" s="14">
        <v>-31.154551999999999</v>
      </c>
      <c r="E9783" s="14">
        <v>28.325271999999998</v>
      </c>
      <c r="F9783" s="7" t="s">
        <v>2977</v>
      </c>
      <c r="G9783" s="7" t="s">
        <v>7941</v>
      </c>
      <c r="H9783" s="7" t="str">
        <f t="shared" si="305"/>
        <v>(-31.154552, 28.325272)</v>
      </c>
    </row>
    <row r="9784" spans="1:8" x14ac:dyDescent="0.25">
      <c r="A9784" s="7" t="str">
        <f t="shared" si="304"/>
        <v>TRIM: Ludano - Public Siding (422304)</v>
      </c>
      <c r="B9784" s="7" t="s">
        <v>5221</v>
      </c>
      <c r="C9784" s="7" t="s">
        <v>2967</v>
      </c>
      <c r="D9784" s="14">
        <v>-31.125363</v>
      </c>
      <c r="E9784" s="14">
        <v>28.349989000000001</v>
      </c>
      <c r="F9784" s="7" t="s">
        <v>2977</v>
      </c>
      <c r="G9784" s="7" t="s">
        <v>7942</v>
      </c>
      <c r="H9784" s="7" t="str">
        <f t="shared" si="305"/>
        <v>(-31.125363, 28.349989)</v>
      </c>
    </row>
    <row r="9785" spans="1:8" x14ac:dyDescent="0.25">
      <c r="A9785" s="7" t="str">
        <f t="shared" si="304"/>
        <v>TRIM: Welgeplaas - Public Siding (422444)</v>
      </c>
      <c r="B9785" s="7" t="s">
        <v>5222</v>
      </c>
      <c r="C9785" s="7" t="s">
        <v>2967</v>
      </c>
      <c r="D9785" s="14">
        <v>-30.863544000000001</v>
      </c>
      <c r="E9785" s="14">
        <v>26.380628000000002</v>
      </c>
      <c r="F9785" s="7" t="s">
        <v>2977</v>
      </c>
      <c r="G9785" s="7" t="s">
        <v>7943</v>
      </c>
      <c r="H9785" s="7" t="str">
        <f t="shared" si="305"/>
        <v>(-30.863544, 26.380628)</v>
      </c>
    </row>
    <row r="9786" spans="1:8" x14ac:dyDescent="0.25">
      <c r="A9786" s="7" t="str">
        <f t="shared" si="304"/>
        <v>TRIM: Lekkerdraai - Public Siding (422452)</v>
      </c>
      <c r="B9786" s="7" t="s">
        <v>5223</v>
      </c>
      <c r="C9786" s="7" t="s">
        <v>2967</v>
      </c>
      <c r="D9786" s="14">
        <v>-30.843436000000001</v>
      </c>
      <c r="E9786" s="14">
        <v>26.398665000000001</v>
      </c>
      <c r="F9786" s="7" t="s">
        <v>2977</v>
      </c>
      <c r="G9786" s="7" t="s">
        <v>7944</v>
      </c>
      <c r="H9786" s="7" t="str">
        <f t="shared" si="305"/>
        <v>(-30.843436, 26.398665)</v>
      </c>
    </row>
    <row r="9787" spans="1:8" x14ac:dyDescent="0.25">
      <c r="A9787" s="7" t="str">
        <f t="shared" si="304"/>
        <v>TRIM: Sigidimi - Public Siding (422487)</v>
      </c>
      <c r="B9787" s="7" t="s">
        <v>5224</v>
      </c>
      <c r="C9787" s="7" t="s">
        <v>2967</v>
      </c>
      <c r="D9787" s="14">
        <v>-30.880248999999999</v>
      </c>
      <c r="E9787" s="14">
        <v>26.365258000000001</v>
      </c>
      <c r="F9787" s="7" t="s">
        <v>2977</v>
      </c>
      <c r="G9787" s="7" t="s">
        <v>7945</v>
      </c>
      <c r="H9787" s="7" t="str">
        <f t="shared" si="305"/>
        <v>(-30.880249, 26.365258)</v>
      </c>
    </row>
    <row r="9788" spans="1:8" x14ac:dyDescent="0.25">
      <c r="A9788" s="7" t="str">
        <f t="shared" si="304"/>
        <v>TRIM: Kortaf - Public Siding (422495)</v>
      </c>
      <c r="B9788" s="7" t="s">
        <v>547</v>
      </c>
      <c r="C9788" s="7" t="s">
        <v>2967</v>
      </c>
      <c r="D9788" s="14">
        <v>-30.808638999999999</v>
      </c>
      <c r="E9788" s="14">
        <v>26.446315999999999</v>
      </c>
      <c r="F9788" s="7" t="s">
        <v>2977</v>
      </c>
      <c r="G9788" s="7" t="s">
        <v>7946</v>
      </c>
      <c r="H9788" s="7" t="str">
        <f t="shared" si="305"/>
        <v>(-30.808639, 26.446316)</v>
      </c>
    </row>
    <row r="9789" spans="1:8" x14ac:dyDescent="0.25">
      <c r="A9789" s="7" t="str">
        <f t="shared" si="304"/>
        <v>TRIM: Sonskyn - Public Siding (422509)</v>
      </c>
      <c r="B9789" s="7" t="s">
        <v>715</v>
      </c>
      <c r="C9789" s="7" t="s">
        <v>2967</v>
      </c>
      <c r="D9789" s="14">
        <v>-30.776831000000001</v>
      </c>
      <c r="E9789" s="14">
        <v>26.456177</v>
      </c>
      <c r="F9789" s="7" t="s">
        <v>2977</v>
      </c>
      <c r="G9789" s="7" t="s">
        <v>7947</v>
      </c>
      <c r="H9789" s="7" t="str">
        <f t="shared" si="305"/>
        <v>(-30.776831, 26.456177)</v>
      </c>
    </row>
    <row r="9790" spans="1:8" x14ac:dyDescent="0.25">
      <c r="A9790" s="7" t="str">
        <f t="shared" si="304"/>
        <v>TRIM: Canfield - Public Siding (422525)</v>
      </c>
      <c r="B9790" s="7" t="s">
        <v>432</v>
      </c>
      <c r="C9790" s="7" t="s">
        <v>2967</v>
      </c>
      <c r="D9790" s="14">
        <v>-30.736321</v>
      </c>
      <c r="E9790" s="14">
        <v>26.496970999999998</v>
      </c>
      <c r="F9790" s="7" t="s">
        <v>2977</v>
      </c>
      <c r="G9790" s="7" t="s">
        <v>7948</v>
      </c>
      <c r="H9790" s="7" t="str">
        <f t="shared" si="305"/>
        <v>(-30.736321, 26.496971)</v>
      </c>
    </row>
    <row r="9791" spans="1:8" x14ac:dyDescent="0.25">
      <c r="A9791" s="7" t="str">
        <f t="shared" si="304"/>
        <v>TRIM: Kramberg - Public Siding (422533)</v>
      </c>
      <c r="B9791" s="7" t="s">
        <v>578</v>
      </c>
      <c r="C9791" s="7" t="s">
        <v>2967</v>
      </c>
      <c r="D9791" s="14">
        <v>-30.728332999999999</v>
      </c>
      <c r="E9791" s="14">
        <v>26.523889</v>
      </c>
      <c r="F9791" s="7" t="s">
        <v>2977</v>
      </c>
      <c r="G9791" s="7" t="s">
        <v>7949</v>
      </c>
      <c r="H9791" s="7" t="str">
        <f t="shared" si="305"/>
        <v>(-30.728333, 26.523889)</v>
      </c>
    </row>
    <row r="9792" spans="1:8" x14ac:dyDescent="0.25">
      <c r="A9792" s="7" t="str">
        <f t="shared" si="304"/>
        <v>TRIM: Gryskoppan - Public Siding (422541)</v>
      </c>
      <c r="B9792" s="7" t="s">
        <v>5225</v>
      </c>
      <c r="C9792" s="7" t="s">
        <v>2967</v>
      </c>
      <c r="D9792" s="14">
        <v>-30.717565</v>
      </c>
      <c r="E9792" s="14">
        <v>26.554199000000001</v>
      </c>
      <c r="F9792" s="7" t="s">
        <v>2977</v>
      </c>
      <c r="G9792" s="7" t="s">
        <v>7950</v>
      </c>
      <c r="H9792" s="7" t="str">
        <f t="shared" si="305"/>
        <v>(-30.717565, 26.554199)</v>
      </c>
    </row>
    <row r="9793" spans="1:8" x14ac:dyDescent="0.25">
      <c r="A9793" s="7" t="str">
        <f t="shared" ref="A9793:A9856" si="306">"TRIM: " &amp; B9793 &amp; " - " &amp; C9793 &amp; " (" &amp; G9793 &amp; ")"</f>
        <v>TRIM: Masango - Public Siding (422576)</v>
      </c>
      <c r="B9793" s="7" t="s">
        <v>5226</v>
      </c>
      <c r="C9793" s="7" t="s">
        <v>2967</v>
      </c>
      <c r="D9793" s="14">
        <v>-30.710556</v>
      </c>
      <c r="E9793" s="14">
        <v>26.591111000000001</v>
      </c>
      <c r="F9793" s="7" t="s">
        <v>2977</v>
      </c>
      <c r="G9793" s="7" t="s">
        <v>7951</v>
      </c>
      <c r="H9793" s="7" t="str">
        <f t="shared" ref="H9793:H9856" si="307">"(" &amp; TEXT(D9793, "#.#######") &amp; ", " &amp; TEXT(E9793, "#.#######") &amp; ")"</f>
        <v>(-30.710556, 26.591111)</v>
      </c>
    </row>
    <row r="9794" spans="1:8" x14ac:dyDescent="0.25">
      <c r="A9794" s="7" t="str">
        <f t="shared" si="306"/>
        <v>TRIM: Zwaluw - Public Siding (422584)</v>
      </c>
      <c r="B9794" s="7" t="s">
        <v>366</v>
      </c>
      <c r="C9794" s="7" t="s">
        <v>2967</v>
      </c>
      <c r="D9794" s="14">
        <v>-30.432221999999999</v>
      </c>
      <c r="E9794" s="14">
        <v>25.916111000000001</v>
      </c>
      <c r="F9794" s="7" t="s">
        <v>2977</v>
      </c>
      <c r="G9794" s="7" t="s">
        <v>7952</v>
      </c>
      <c r="H9794" s="7" t="str">
        <f t="shared" si="307"/>
        <v>(-30.432222, 25.916111)</v>
      </c>
    </row>
    <row r="9795" spans="1:8" x14ac:dyDescent="0.25">
      <c r="A9795" s="7" t="str">
        <f t="shared" si="306"/>
        <v>TRIM: Providence - Public Siding (422592)</v>
      </c>
      <c r="B9795" s="7" t="s">
        <v>295</v>
      </c>
      <c r="C9795" s="7" t="s">
        <v>2967</v>
      </c>
      <c r="D9795" s="14">
        <v>-30.352222000000001</v>
      </c>
      <c r="E9795" s="14">
        <v>25.842500000000001</v>
      </c>
      <c r="F9795" s="7" t="s">
        <v>2977</v>
      </c>
      <c r="G9795" s="7" t="s">
        <v>7953</v>
      </c>
      <c r="H9795" s="7" t="str">
        <f t="shared" si="307"/>
        <v>(-30.352222, 25.8425)</v>
      </c>
    </row>
    <row r="9796" spans="1:8" x14ac:dyDescent="0.25">
      <c r="A9796" s="7" t="str">
        <f t="shared" si="306"/>
        <v>TRIM: Kirkham - Public Siding (422614)</v>
      </c>
      <c r="B9796" s="7" t="s">
        <v>252</v>
      </c>
      <c r="C9796" s="7" t="s">
        <v>2967</v>
      </c>
      <c r="D9796" s="14">
        <v>-30.331666999999999</v>
      </c>
      <c r="E9796" s="14">
        <v>25.811388999999998</v>
      </c>
      <c r="F9796" s="7" t="s">
        <v>2977</v>
      </c>
      <c r="G9796" s="7" t="s">
        <v>7954</v>
      </c>
      <c r="H9796" s="7" t="str">
        <f t="shared" si="307"/>
        <v>(-30.331667, 25.811389)</v>
      </c>
    </row>
    <row r="9797" spans="1:8" x14ac:dyDescent="0.25">
      <c r="A9797" s="7" t="str">
        <f t="shared" si="306"/>
        <v>TRIM: Malteswai - Public Siding (422665)</v>
      </c>
      <c r="B9797" s="7" t="s">
        <v>5227</v>
      </c>
      <c r="C9797" s="7" t="s">
        <v>2967</v>
      </c>
      <c r="D9797" s="14">
        <v>-29.411000000000001</v>
      </c>
      <c r="E9797" s="14">
        <v>30.454899999999999</v>
      </c>
      <c r="F9797" s="7" t="s">
        <v>2977</v>
      </c>
      <c r="G9797" s="7" t="s">
        <v>7955</v>
      </c>
      <c r="H9797" s="7" t="str">
        <f t="shared" si="307"/>
        <v>(-29.411, 30.4549)</v>
      </c>
    </row>
    <row r="9798" spans="1:8" x14ac:dyDescent="0.25">
      <c r="A9798" s="7" t="str">
        <f t="shared" si="306"/>
        <v>TRIM: Maynier - Public Siding (422673)</v>
      </c>
      <c r="B9798" s="7" t="s">
        <v>5228</v>
      </c>
      <c r="C9798" s="7" t="s">
        <v>2967</v>
      </c>
      <c r="D9798" s="14">
        <v>-30.765191999999999</v>
      </c>
      <c r="E9798" s="14">
        <v>26.737337</v>
      </c>
      <c r="F9798" s="7" t="s">
        <v>2977</v>
      </c>
      <c r="G9798" s="7" t="s">
        <v>7956</v>
      </c>
      <c r="H9798" s="7" t="str">
        <f t="shared" si="307"/>
        <v>(-30.765192, 26.737337)</v>
      </c>
    </row>
    <row r="9799" spans="1:8" x14ac:dyDescent="0.25">
      <c r="A9799" s="7" t="str">
        <f t="shared" si="306"/>
        <v>TRIM: Pollie - Public Siding (422681)</v>
      </c>
      <c r="B9799" s="7" t="s">
        <v>5229</v>
      </c>
      <c r="C9799" s="7" t="s">
        <v>2967</v>
      </c>
      <c r="D9799" s="14">
        <v>-30.774253000000002</v>
      </c>
      <c r="E9799" s="14">
        <v>26.771944999999999</v>
      </c>
      <c r="F9799" s="7" t="s">
        <v>2977</v>
      </c>
      <c r="G9799" s="7" t="s">
        <v>7957</v>
      </c>
      <c r="H9799" s="7" t="str">
        <f t="shared" si="307"/>
        <v>(-30.774253, 26.771945)</v>
      </c>
    </row>
    <row r="9800" spans="1:8" x14ac:dyDescent="0.25">
      <c r="A9800" s="7" t="str">
        <f t="shared" si="306"/>
        <v>TRIM: Braamspruit - Public Siding (422711)</v>
      </c>
      <c r="B9800" s="7" t="s">
        <v>5230</v>
      </c>
      <c r="C9800" s="7" t="s">
        <v>2967</v>
      </c>
      <c r="D9800" s="14">
        <v>-30.769127000000001</v>
      </c>
      <c r="E9800" s="14">
        <v>26.836107999999999</v>
      </c>
      <c r="F9800" s="7" t="s">
        <v>2977</v>
      </c>
      <c r="G9800" s="7" t="s">
        <v>7958</v>
      </c>
      <c r="H9800" s="7" t="str">
        <f t="shared" si="307"/>
        <v>(-30.769127, 26.836108)</v>
      </c>
    </row>
    <row r="9801" spans="1:8" x14ac:dyDescent="0.25">
      <c r="A9801" s="7" t="str">
        <f t="shared" si="306"/>
        <v>TRIM: Kraaibrug - Public Siding (422738)</v>
      </c>
      <c r="B9801" s="7" t="s">
        <v>5231</v>
      </c>
      <c r="C9801" s="7" t="s">
        <v>2967</v>
      </c>
      <c r="D9801" s="14">
        <v>-30.790151999999999</v>
      </c>
      <c r="E9801" s="14">
        <v>26.859293000000001</v>
      </c>
      <c r="F9801" s="7" t="s">
        <v>2977</v>
      </c>
      <c r="G9801" s="7" t="s">
        <v>7959</v>
      </c>
      <c r="H9801" s="7" t="str">
        <f t="shared" si="307"/>
        <v>(-30.790152, 26.859293)</v>
      </c>
    </row>
    <row r="9802" spans="1:8" x14ac:dyDescent="0.25">
      <c r="A9802" s="7" t="str">
        <f t="shared" si="306"/>
        <v>TRIM: Cambwell - Public Siding (422746)</v>
      </c>
      <c r="B9802" s="7" t="s">
        <v>5232</v>
      </c>
      <c r="C9802" s="7" t="s">
        <v>2967</v>
      </c>
      <c r="D9802" s="14">
        <v>-30.779743</v>
      </c>
      <c r="E9802" s="14">
        <v>26.911695999999999</v>
      </c>
      <c r="F9802" s="7" t="s">
        <v>2977</v>
      </c>
      <c r="G9802" s="7" t="s">
        <v>7960</v>
      </c>
      <c r="H9802" s="7" t="str">
        <f t="shared" si="307"/>
        <v>(-30.779743, 26.911696)</v>
      </c>
    </row>
    <row r="9803" spans="1:8" x14ac:dyDescent="0.25">
      <c r="A9803" s="7" t="str">
        <f t="shared" si="306"/>
        <v>TRIM: Beerley - Public Siding (422762)</v>
      </c>
      <c r="B9803" s="7" t="s">
        <v>5233</v>
      </c>
      <c r="C9803" s="7" t="s">
        <v>2967</v>
      </c>
      <c r="D9803" s="14">
        <v>-30.766216</v>
      </c>
      <c r="E9803" s="14">
        <v>26.987318999999999</v>
      </c>
      <c r="F9803" s="7" t="s">
        <v>2977</v>
      </c>
      <c r="G9803" s="7" t="s">
        <v>7961</v>
      </c>
      <c r="H9803" s="7" t="str">
        <f t="shared" si="307"/>
        <v>(-30.766216, 26.987319)</v>
      </c>
    </row>
    <row r="9804" spans="1:8" x14ac:dyDescent="0.25">
      <c r="A9804" s="7" t="str">
        <f t="shared" si="306"/>
        <v>TRIM: Mtini - Public Siding (422789)</v>
      </c>
      <c r="B9804" s="7" t="s">
        <v>5234</v>
      </c>
      <c r="C9804" s="7" t="s">
        <v>2967</v>
      </c>
      <c r="D9804" s="14">
        <v>-30.7225</v>
      </c>
      <c r="E9804" s="14">
        <v>27.056388890000001</v>
      </c>
      <c r="F9804" s="7" t="s">
        <v>2977</v>
      </c>
      <c r="G9804" s="7" t="s">
        <v>7962</v>
      </c>
      <c r="H9804" s="7" t="str">
        <f t="shared" si="307"/>
        <v>(-30.7225, 27.0563889)</v>
      </c>
    </row>
    <row r="9805" spans="1:8" x14ac:dyDescent="0.25">
      <c r="A9805" s="7" t="str">
        <f t="shared" si="306"/>
        <v>TRIM: Amandel - Public Siding (422797)</v>
      </c>
      <c r="B9805" s="7" t="s">
        <v>5235</v>
      </c>
      <c r="C9805" s="7" t="s">
        <v>2967</v>
      </c>
      <c r="D9805" s="14">
        <v>-30.705826999999999</v>
      </c>
      <c r="E9805" s="14">
        <v>27.128242</v>
      </c>
      <c r="F9805" s="7" t="s">
        <v>2977</v>
      </c>
      <c r="G9805" s="7" t="s">
        <v>7963</v>
      </c>
      <c r="H9805" s="7" t="str">
        <f t="shared" si="307"/>
        <v>(-30.705827, 27.128242)</v>
      </c>
    </row>
    <row r="9806" spans="1:8" x14ac:dyDescent="0.25">
      <c r="A9806" s="7" t="str">
        <f t="shared" si="306"/>
        <v>TRIM: Bamboeskloof - Public Siding (422827)</v>
      </c>
      <c r="B9806" s="7" t="s">
        <v>5236</v>
      </c>
      <c r="C9806" s="7" t="s">
        <v>2967</v>
      </c>
      <c r="D9806" s="14">
        <v>-30.756549</v>
      </c>
      <c r="E9806" s="14">
        <v>27.202809999999999</v>
      </c>
      <c r="F9806" s="7" t="s">
        <v>2977</v>
      </c>
      <c r="G9806" s="7" t="s">
        <v>7964</v>
      </c>
      <c r="H9806" s="7" t="str">
        <f t="shared" si="307"/>
        <v>(-30.756549, 27.20281)</v>
      </c>
    </row>
    <row r="9807" spans="1:8" x14ac:dyDescent="0.25">
      <c r="A9807" s="7" t="str">
        <f t="shared" si="306"/>
        <v>TRIM: Melk - Public Siding (422835)</v>
      </c>
      <c r="B9807" s="7" t="s">
        <v>5237</v>
      </c>
      <c r="C9807" s="7" t="s">
        <v>2967</v>
      </c>
      <c r="D9807" s="14">
        <v>-32.005600000000001</v>
      </c>
      <c r="E9807" s="14">
        <v>27.322399999999998</v>
      </c>
      <c r="F9807" s="7" t="s">
        <v>2977</v>
      </c>
      <c r="G9807" s="7" t="s">
        <v>7965</v>
      </c>
      <c r="H9807" s="7" t="str">
        <f t="shared" si="307"/>
        <v>(-32.0056, 27.3224)</v>
      </c>
    </row>
    <row r="9808" spans="1:8" x14ac:dyDescent="0.25">
      <c r="A9808" s="7" t="str">
        <f t="shared" si="306"/>
        <v>TRIM: Fourth Reverse - Public Siding (422843)</v>
      </c>
      <c r="B9808" s="7" t="s">
        <v>5238</v>
      </c>
      <c r="C9808" s="7" t="s">
        <v>2967</v>
      </c>
      <c r="D9808" s="14">
        <v>-31.495000000000001</v>
      </c>
      <c r="E9808" s="14">
        <v>26.8446</v>
      </c>
      <c r="F9808" s="7" t="s">
        <v>2977</v>
      </c>
      <c r="G9808" s="7" t="s">
        <v>7966</v>
      </c>
      <c r="H9808" s="7" t="str">
        <f t="shared" si="307"/>
        <v>(-31.495, 26.8446)</v>
      </c>
    </row>
    <row r="9809" spans="1:8" x14ac:dyDescent="0.25">
      <c r="A9809" s="7" t="str">
        <f t="shared" si="306"/>
        <v>TRIM: Motkop - Public Siding (422878)</v>
      </c>
      <c r="B9809" s="7" t="s">
        <v>5239</v>
      </c>
      <c r="C9809" s="7" t="s">
        <v>2967</v>
      </c>
      <c r="D9809" s="14">
        <v>-30.866717000000001</v>
      </c>
      <c r="E9809" s="14">
        <v>27.292451</v>
      </c>
      <c r="F9809" s="7" t="s">
        <v>2977</v>
      </c>
      <c r="G9809" s="7" t="s">
        <v>7967</v>
      </c>
      <c r="H9809" s="7" t="str">
        <f t="shared" si="307"/>
        <v>(-30.866717, 27.292451)</v>
      </c>
    </row>
    <row r="9810" spans="1:8" x14ac:dyDescent="0.25">
      <c r="A9810" s="7" t="str">
        <f t="shared" si="306"/>
        <v>TRIM: Drizzly - Public Siding (422886)</v>
      </c>
      <c r="B9810" s="7" t="s">
        <v>5240</v>
      </c>
      <c r="C9810" s="7" t="s">
        <v>2967</v>
      </c>
      <c r="D9810" s="14">
        <v>-30.859535000000001</v>
      </c>
      <c r="E9810" s="14">
        <v>27.351291</v>
      </c>
      <c r="F9810" s="7" t="s">
        <v>2977</v>
      </c>
      <c r="G9810" s="7" t="s">
        <v>7968</v>
      </c>
      <c r="H9810" s="7" t="str">
        <f t="shared" si="307"/>
        <v>(-30.859535, 27.351291)</v>
      </c>
    </row>
    <row r="9811" spans="1:8" x14ac:dyDescent="0.25">
      <c r="A9811" s="7" t="str">
        <f t="shared" si="306"/>
        <v>TRIM: Ulrie - Public Siding (422894)</v>
      </c>
      <c r="B9811" s="7" t="s">
        <v>5241</v>
      </c>
      <c r="C9811" s="7" t="s">
        <v>2967</v>
      </c>
      <c r="D9811" s="14">
        <v>-30.834211</v>
      </c>
      <c r="E9811" s="14">
        <v>27.368008</v>
      </c>
      <c r="F9811" s="7" t="s">
        <v>2977</v>
      </c>
      <c r="G9811" s="7" t="s">
        <v>7969</v>
      </c>
      <c r="H9811" s="7" t="str">
        <f t="shared" si="307"/>
        <v>(-30.834211, 27.368008)</v>
      </c>
    </row>
    <row r="9812" spans="1:8" x14ac:dyDescent="0.25">
      <c r="A9812" s="7" t="str">
        <f t="shared" si="306"/>
        <v>TRIM: Vickers - Public Siding (422916)</v>
      </c>
      <c r="B9812" s="7" t="s">
        <v>5242</v>
      </c>
      <c r="C9812" s="7" t="s">
        <v>2967</v>
      </c>
      <c r="D9812" s="14">
        <v>-30.835235999999998</v>
      </c>
      <c r="E9812" s="14">
        <v>27.400338999999999</v>
      </c>
      <c r="F9812" s="7" t="s">
        <v>2977</v>
      </c>
      <c r="G9812" s="7" t="s">
        <v>7970</v>
      </c>
      <c r="H9812" s="7" t="str">
        <f t="shared" si="307"/>
        <v>(-30.835236, 27.400339)</v>
      </c>
    </row>
    <row r="9813" spans="1:8" x14ac:dyDescent="0.25">
      <c r="A9813" s="7" t="str">
        <f t="shared" si="306"/>
        <v>TRIM: Orpendale - Public Siding (422924)</v>
      </c>
      <c r="B9813" s="7" t="s">
        <v>5243</v>
      </c>
      <c r="C9813" s="7" t="s">
        <v>2967</v>
      </c>
      <c r="D9813" s="14">
        <v>-30.886106000000002</v>
      </c>
      <c r="E9813" s="14">
        <v>27.427492000000001</v>
      </c>
      <c r="F9813" s="7" t="s">
        <v>2977</v>
      </c>
      <c r="G9813" s="7" t="s">
        <v>7971</v>
      </c>
      <c r="H9813" s="7" t="str">
        <f t="shared" si="307"/>
        <v>(-30.886106, 27.427492)</v>
      </c>
    </row>
    <row r="9814" spans="1:8" x14ac:dyDescent="0.25">
      <c r="A9814" s="7" t="str">
        <f t="shared" si="306"/>
        <v>TRIM: Delta - Public Siding (422932)</v>
      </c>
      <c r="B9814" s="7" t="s">
        <v>5244</v>
      </c>
      <c r="C9814" s="7" t="s">
        <v>2967</v>
      </c>
      <c r="D9814" s="14">
        <v>-30.895633</v>
      </c>
      <c r="E9814" s="14">
        <v>27.449891000000001</v>
      </c>
      <c r="F9814" s="7" t="s">
        <v>2977</v>
      </c>
      <c r="G9814" s="7" t="s">
        <v>7972</v>
      </c>
      <c r="H9814" s="7" t="str">
        <f t="shared" si="307"/>
        <v>(-30.895633, 27.449891)</v>
      </c>
    </row>
    <row r="9815" spans="1:8" x14ac:dyDescent="0.25">
      <c r="A9815" s="7" t="str">
        <f t="shared" si="306"/>
        <v>TRIM: New England - Public Siding (422967)</v>
      </c>
      <c r="B9815" s="7" t="s">
        <v>5245</v>
      </c>
      <c r="C9815" s="7" t="s">
        <v>2967</v>
      </c>
      <c r="D9815" s="14">
        <v>-30.861027</v>
      </c>
      <c r="E9815" s="14">
        <v>27.488990000000001</v>
      </c>
      <c r="F9815" s="7" t="s">
        <v>2977</v>
      </c>
      <c r="G9815" s="7" t="s">
        <v>7973</v>
      </c>
      <c r="H9815" s="7" t="str">
        <f t="shared" si="307"/>
        <v>(-30.861027, 27.48899)</v>
      </c>
    </row>
    <row r="9816" spans="1:8" x14ac:dyDescent="0.25">
      <c r="A9816" s="7" t="str">
        <f t="shared" si="306"/>
        <v>TRIM: Lynndale - Public Siding (422975)</v>
      </c>
      <c r="B9816" s="7" t="s">
        <v>5246</v>
      </c>
      <c r="C9816" s="7" t="s">
        <v>2967</v>
      </c>
      <c r="D9816" s="14">
        <v>-30.874694000000002</v>
      </c>
      <c r="E9816" s="14">
        <v>27.545947999999999</v>
      </c>
      <c r="F9816" s="7" t="s">
        <v>2977</v>
      </c>
      <c r="G9816" s="7" t="s">
        <v>7974</v>
      </c>
      <c r="H9816" s="7" t="str">
        <f t="shared" si="307"/>
        <v>(-30.874694, 27.545948)</v>
      </c>
    </row>
    <row r="9817" spans="1:8" x14ac:dyDescent="0.25">
      <c r="A9817" s="7" t="str">
        <f t="shared" si="306"/>
        <v>TRIM: Tierkrans - Public Siding (422983)</v>
      </c>
      <c r="B9817" s="7" t="s">
        <v>5247</v>
      </c>
      <c r="C9817" s="7" t="s">
        <v>2967</v>
      </c>
      <c r="D9817" s="14">
        <v>-30.897061999999998</v>
      </c>
      <c r="E9817" s="14">
        <v>27.568109</v>
      </c>
      <c r="F9817" s="7" t="s">
        <v>2977</v>
      </c>
      <c r="G9817" s="7" t="s">
        <v>7975</v>
      </c>
      <c r="H9817" s="7" t="str">
        <f t="shared" si="307"/>
        <v>(-30.897062, 27.568109)</v>
      </c>
    </row>
    <row r="9818" spans="1:8" x14ac:dyDescent="0.25">
      <c r="A9818" s="7" t="str">
        <f t="shared" si="306"/>
        <v>TRIM: Egerton - Public Siding (423025)</v>
      </c>
      <c r="B9818" s="7" t="s">
        <v>596</v>
      </c>
      <c r="C9818" s="7" t="s">
        <v>2967</v>
      </c>
      <c r="D9818" s="14">
        <v>-32.920099</v>
      </c>
      <c r="E9818" s="14">
        <v>27.726123000000001</v>
      </c>
      <c r="F9818" s="7" t="s">
        <v>2977</v>
      </c>
      <c r="G9818" s="7" t="s">
        <v>7976</v>
      </c>
      <c r="H9818" s="7" t="str">
        <f t="shared" si="307"/>
        <v>(-32.920099, 27.726123)</v>
      </c>
    </row>
    <row r="9819" spans="1:8" x14ac:dyDescent="0.25">
      <c r="A9819" s="7" t="str">
        <f t="shared" si="306"/>
        <v>TRIM: Lower Regu - Public Siding (423041)</v>
      </c>
      <c r="B9819" s="7" t="s">
        <v>5248</v>
      </c>
      <c r="C9819" s="7" t="s">
        <v>2967</v>
      </c>
      <c r="D9819" s="14">
        <v>-32.821952000000003</v>
      </c>
      <c r="E9819" s="14">
        <v>26.946482</v>
      </c>
      <c r="F9819" s="7" t="s">
        <v>2977</v>
      </c>
      <c r="G9819" s="7" t="s">
        <v>7977</v>
      </c>
      <c r="H9819" s="7" t="str">
        <f t="shared" si="307"/>
        <v>(-32.821952, 26.946482)</v>
      </c>
    </row>
    <row r="9820" spans="1:8" x14ac:dyDescent="0.25">
      <c r="A9820" s="7" t="str">
        <f t="shared" si="306"/>
        <v>TRIM: Berry Park - Public Siding (423122)</v>
      </c>
      <c r="B9820" s="7" t="s">
        <v>406</v>
      </c>
      <c r="C9820" s="7" t="s">
        <v>2967</v>
      </c>
      <c r="D9820" s="14">
        <v>-31.895833</v>
      </c>
      <c r="E9820" s="14">
        <v>26.852499999999999</v>
      </c>
      <c r="F9820" s="7" t="s">
        <v>2977</v>
      </c>
      <c r="G9820" s="7" t="s">
        <v>7978</v>
      </c>
      <c r="H9820" s="7" t="str">
        <f t="shared" si="307"/>
        <v>(-31.895833, 26.8525)</v>
      </c>
    </row>
    <row r="9821" spans="1:8" x14ac:dyDescent="0.25">
      <c r="A9821" s="7" t="str">
        <f t="shared" si="306"/>
        <v>TRIM: Buffalo Harbour (Sdg) 8 - Private Siding (440752)</v>
      </c>
      <c r="B9821" s="7" t="s">
        <v>5249</v>
      </c>
      <c r="C9821" s="7" t="s">
        <v>2974</v>
      </c>
      <c r="D9821" s="14">
        <v>-25.834678</v>
      </c>
      <c r="E9821" s="14">
        <v>28.210833000000001</v>
      </c>
      <c r="F9821" s="7" t="s">
        <v>2977</v>
      </c>
      <c r="G9821" s="7" t="s">
        <v>7979</v>
      </c>
      <c r="H9821" s="7" t="str">
        <f t="shared" si="307"/>
        <v>(-25.834678, 28.210833)</v>
      </c>
    </row>
    <row r="9822" spans="1:8" x14ac:dyDescent="0.25">
      <c r="A9822" s="7" t="str">
        <f t="shared" si="306"/>
        <v>TRIM: Blaney Sdg.Trident Steel Pty Ltd - Private Siding (440914)</v>
      </c>
      <c r="B9822" s="7" t="s">
        <v>5250</v>
      </c>
      <c r="C9822" s="7" t="s">
        <v>2974</v>
      </c>
      <c r="D9822" s="14">
        <v>-31.6586</v>
      </c>
      <c r="E9822" s="14">
        <v>25.753900000000002</v>
      </c>
      <c r="F9822" s="7" t="s">
        <v>2977</v>
      </c>
      <c r="G9822" s="7" t="s">
        <v>7980</v>
      </c>
      <c r="H9822" s="7" t="str">
        <f t="shared" si="307"/>
        <v>(-31.6586, 25.7539)</v>
      </c>
    </row>
    <row r="9823" spans="1:8" x14ac:dyDescent="0.25">
      <c r="A9823" s="7" t="str">
        <f t="shared" si="306"/>
        <v>TRIM: Development Sdg.Eastern Cape Developmen2 - Private Siding (441007)</v>
      </c>
      <c r="B9823" s="7" t="s">
        <v>5251</v>
      </c>
      <c r="C9823" s="7" t="s">
        <v>2974</v>
      </c>
      <c r="D9823" s="14">
        <v>-31.470199999999998</v>
      </c>
      <c r="E9823" s="14">
        <v>27.1677</v>
      </c>
      <c r="F9823" s="7" t="s">
        <v>2977</v>
      </c>
      <c r="G9823" s="7" t="s">
        <v>7981</v>
      </c>
      <c r="H9823" s="7" t="str">
        <f t="shared" si="307"/>
        <v>(-31.4702, 27.1677)</v>
      </c>
    </row>
    <row r="9824" spans="1:8" x14ac:dyDescent="0.25">
      <c r="A9824" s="7" t="str">
        <f t="shared" si="306"/>
        <v>TRIM: Development Sdg.Eastern Cape Developme13 - Private Siding (441201)</v>
      </c>
      <c r="B9824" s="7" t="s">
        <v>5252</v>
      </c>
      <c r="C9824" s="7" t="s">
        <v>2974</v>
      </c>
      <c r="D9824" s="14">
        <v>-31.271999999999998</v>
      </c>
      <c r="E9824" s="14">
        <v>25.864699999999999</v>
      </c>
      <c r="F9824" s="7" t="s">
        <v>2977</v>
      </c>
      <c r="G9824" s="7" t="s">
        <v>7982</v>
      </c>
      <c r="H9824" s="7" t="str">
        <f t="shared" si="307"/>
        <v>(-31.272, 25.8647)</v>
      </c>
    </row>
    <row r="9825" spans="1:8" x14ac:dyDescent="0.25">
      <c r="A9825" s="7" t="str">
        <f t="shared" si="306"/>
        <v>TRIM: Barkly East Sdg.East Cape Agricultural - Private Siding (441252)</v>
      </c>
      <c r="B9825" s="7" t="s">
        <v>5253</v>
      </c>
      <c r="C9825" s="7" t="s">
        <v>2974</v>
      </c>
      <c r="D9825" s="14">
        <v>-30.96340833</v>
      </c>
      <c r="E9825" s="14">
        <v>27.585799999999999</v>
      </c>
      <c r="F9825" s="7" t="s">
        <v>2977</v>
      </c>
      <c r="G9825" s="7" t="s">
        <v>7983</v>
      </c>
      <c r="H9825" s="7" t="str">
        <f t="shared" si="307"/>
        <v>(-30.9634083, 27.5858)</v>
      </c>
    </row>
    <row r="9826" spans="1:8" x14ac:dyDescent="0.25">
      <c r="A9826" s="7" t="str">
        <f t="shared" si="306"/>
        <v>TRIM: Dordrecht Sdg.Oos Vrystaat Kaap Koop. - Private Siding (441295)</v>
      </c>
      <c r="B9826" s="7" t="s">
        <v>5254</v>
      </c>
      <c r="C9826" s="7" t="s">
        <v>2974</v>
      </c>
      <c r="D9826" s="14">
        <v>-31.382191670000001</v>
      </c>
      <c r="E9826" s="14">
        <v>27.045349999999999</v>
      </c>
      <c r="F9826" s="7" t="s">
        <v>2977</v>
      </c>
      <c r="G9826" s="7" t="s">
        <v>7984</v>
      </c>
      <c r="H9826" s="7" t="str">
        <f t="shared" si="307"/>
        <v>(-31.3821917, 27.04535)</v>
      </c>
    </row>
    <row r="9827" spans="1:8" x14ac:dyDescent="0.25">
      <c r="A9827" s="7" t="str">
        <f t="shared" si="306"/>
        <v>TRIM: Elliot Sdg.Pioneer Foods Pty Ltd - Private Siding (441503)</v>
      </c>
      <c r="B9827" s="7" t="s">
        <v>5255</v>
      </c>
      <c r="C9827" s="7" t="s">
        <v>2974</v>
      </c>
      <c r="D9827" s="14">
        <v>-31.338203</v>
      </c>
      <c r="E9827" s="14">
        <v>27.845144999999999</v>
      </c>
      <c r="F9827" s="7" t="s">
        <v>2977</v>
      </c>
      <c r="G9827" s="7" t="s">
        <v>7985</v>
      </c>
      <c r="H9827" s="7" t="str">
        <f t="shared" si="307"/>
        <v>(-31.338203, 27.845145)</v>
      </c>
    </row>
    <row r="9828" spans="1:8" x14ac:dyDescent="0.25">
      <c r="A9828" s="7" t="str">
        <f t="shared" si="306"/>
        <v>TRIM: Ibika Sdg.Eastern Cape Development 8 - Private Siding (441759)</v>
      </c>
      <c r="B9828" s="7" t="s">
        <v>5256</v>
      </c>
      <c r="C9828" s="7" t="s">
        <v>2974</v>
      </c>
      <c r="D9828" s="14">
        <v>-33.020249999999997</v>
      </c>
      <c r="E9828" s="14">
        <v>27.916222220000002</v>
      </c>
      <c r="F9828" s="7" t="s">
        <v>2977</v>
      </c>
      <c r="G9828" s="7" t="s">
        <v>7986</v>
      </c>
      <c r="H9828" s="7" t="str">
        <f t="shared" si="307"/>
        <v>(-33.02025, 27.9162222)</v>
      </c>
    </row>
    <row r="9829" spans="1:8" x14ac:dyDescent="0.25">
      <c r="A9829" s="7" t="str">
        <f t="shared" si="306"/>
        <v>TRIM: Idutywa Sdg.Mr V.M.S Balfour - Private Siding (441775)</v>
      </c>
      <c r="B9829" s="7" t="s">
        <v>5257</v>
      </c>
      <c r="C9829" s="7" t="s">
        <v>2974</v>
      </c>
      <c r="D9829" s="14">
        <v>-33.020249999999997</v>
      </c>
      <c r="E9829" s="14">
        <v>27.916222220000002</v>
      </c>
      <c r="F9829" s="7" t="s">
        <v>2977</v>
      </c>
      <c r="G9829" s="7" t="s">
        <v>7987</v>
      </c>
      <c r="H9829" s="7" t="str">
        <f t="shared" si="307"/>
        <v>(-33.02025, 27.9162222)</v>
      </c>
    </row>
    <row r="9830" spans="1:8" x14ac:dyDescent="0.25">
      <c r="A9830" s="7" t="str">
        <f t="shared" si="306"/>
        <v>TRIM: Indwe Sdg.East Cape Agricultural Coop - Private Siding (441783)</v>
      </c>
      <c r="B9830" s="7" t="s">
        <v>5258</v>
      </c>
      <c r="C9830" s="7" t="s">
        <v>2974</v>
      </c>
      <c r="D9830" s="14">
        <v>-31.465191669999999</v>
      </c>
      <c r="E9830" s="14">
        <v>27.34132778</v>
      </c>
      <c r="F9830" s="7" t="s">
        <v>2977</v>
      </c>
      <c r="G9830" s="7" t="s">
        <v>7988</v>
      </c>
      <c r="H9830" s="7" t="str">
        <f t="shared" si="307"/>
        <v>(-31.4651917, 27.3413278)</v>
      </c>
    </row>
    <row r="9831" spans="1:8" x14ac:dyDescent="0.25">
      <c r="A9831" s="7" t="str">
        <f t="shared" si="306"/>
        <v>TRIM: King William'S Town Sdg.Quarry Man Pty L - Private Siding (441791)</v>
      </c>
      <c r="B9831" s="7" t="s">
        <v>5259</v>
      </c>
      <c r="C9831" s="7" t="s">
        <v>2974</v>
      </c>
      <c r="D9831" s="14">
        <v>-32.886472220000002</v>
      </c>
      <c r="E9831" s="14">
        <v>27.389094440000001</v>
      </c>
      <c r="F9831" s="7" t="s">
        <v>2977</v>
      </c>
      <c r="G9831" s="7" t="s">
        <v>7989</v>
      </c>
      <c r="H9831" s="7" t="str">
        <f t="shared" si="307"/>
        <v>(-32.8864722, 27.3890944)</v>
      </c>
    </row>
    <row r="9832" spans="1:8" x14ac:dyDescent="0.25">
      <c r="A9832" s="7" t="str">
        <f t="shared" si="306"/>
        <v>TRIM: Maclear Sdg.Maclear Coop Limited - Private Siding (441961)</v>
      </c>
      <c r="B9832" s="7" t="s">
        <v>5260</v>
      </c>
      <c r="C9832" s="7" t="s">
        <v>2974</v>
      </c>
      <c r="D9832" s="14">
        <v>-31.07163611</v>
      </c>
      <c r="E9832" s="14">
        <v>28.355541670000001</v>
      </c>
      <c r="F9832" s="7" t="s">
        <v>2977</v>
      </c>
      <c r="G9832" s="7" t="s">
        <v>7990</v>
      </c>
      <c r="H9832" s="7" t="str">
        <f t="shared" si="307"/>
        <v>(-31.0716361, 28.3555417)</v>
      </c>
    </row>
    <row r="9833" spans="1:8" x14ac:dyDescent="0.25">
      <c r="A9833" s="7" t="str">
        <f t="shared" si="306"/>
        <v>TRIM: Molteno Sdg.Chevron South Africa Pty Ltd - Private Siding (442011)</v>
      </c>
      <c r="B9833" s="7" t="s">
        <v>5261</v>
      </c>
      <c r="C9833" s="7" t="s">
        <v>2974</v>
      </c>
      <c r="D9833" s="14">
        <v>-31.394719439999999</v>
      </c>
      <c r="E9833" s="14">
        <v>26.365752780000001</v>
      </c>
      <c r="F9833" s="7" t="s">
        <v>2977</v>
      </c>
      <c r="G9833" s="7" t="s">
        <v>7991</v>
      </c>
      <c r="H9833" s="7" t="str">
        <f t="shared" si="307"/>
        <v>(-31.3947194, 26.3657528)</v>
      </c>
    </row>
    <row r="9834" spans="1:8" x14ac:dyDescent="0.25">
      <c r="A9834" s="7" t="str">
        <f t="shared" si="306"/>
        <v>TRIM: Queenstown Sdg.Muncipality Of Lukanji 1 - Service Line (442178)</v>
      </c>
      <c r="B9834" s="7" t="s">
        <v>5262</v>
      </c>
      <c r="C9834" s="7" t="s">
        <v>3047</v>
      </c>
      <c r="D9834" s="14">
        <v>-30.863800000000001</v>
      </c>
      <c r="E9834" s="14">
        <v>26.380199999999999</v>
      </c>
      <c r="F9834" s="7" t="s">
        <v>2977</v>
      </c>
      <c r="G9834" s="7" t="s">
        <v>7992</v>
      </c>
      <c r="H9834" s="7" t="str">
        <f t="shared" si="307"/>
        <v>(-30.8638, 26.3802)</v>
      </c>
    </row>
    <row r="9835" spans="1:8" x14ac:dyDescent="0.25">
      <c r="A9835" s="7" t="str">
        <f t="shared" si="306"/>
        <v>TRIM: Umtata Sdg.Eastern Cape Development 2 - Private Siding (442437)</v>
      </c>
      <c r="B9835" s="7" t="s">
        <v>5263</v>
      </c>
      <c r="C9835" s="7" t="s">
        <v>2974</v>
      </c>
      <c r="D9835" s="14">
        <v>-25.669097000000001</v>
      </c>
      <c r="E9835" s="14">
        <v>27.256146999999999</v>
      </c>
      <c r="F9835" s="7" t="s">
        <v>2977</v>
      </c>
      <c r="G9835" s="7" t="s">
        <v>7993</v>
      </c>
      <c r="H9835" s="7" t="str">
        <f t="shared" si="307"/>
        <v>(-25.669097, 27.256147)</v>
      </c>
    </row>
    <row r="9836" spans="1:8" x14ac:dyDescent="0.25">
      <c r="A9836" s="7" t="str">
        <f t="shared" si="306"/>
        <v>TRIM: Mnyola Sdg.East Cape Agricultural Coop - Private Siding (442526)</v>
      </c>
      <c r="B9836" s="7" t="s">
        <v>5264</v>
      </c>
      <c r="C9836" s="7" t="s">
        <v>2974</v>
      </c>
      <c r="D9836" s="14">
        <v>-31.219316670000001</v>
      </c>
      <c r="E9836" s="14">
        <v>28.229713889999999</v>
      </c>
      <c r="F9836" s="7" t="s">
        <v>2977</v>
      </c>
      <c r="G9836" s="7" t="s">
        <v>7994</v>
      </c>
      <c r="H9836" s="7" t="str">
        <f t="shared" si="307"/>
        <v>(-31.2193167, 28.2297139)</v>
      </c>
    </row>
    <row r="9837" spans="1:8" x14ac:dyDescent="0.25">
      <c r="A9837" s="7" t="str">
        <f t="shared" si="306"/>
        <v>TRIM: Elliot Sdg.Metcash Trading - Private Siding (442909)</v>
      </c>
      <c r="B9837" s="7" t="s">
        <v>5265</v>
      </c>
      <c r="C9837" s="7" t="s">
        <v>2974</v>
      </c>
      <c r="D9837" s="14">
        <v>-31.338077779999999</v>
      </c>
      <c r="E9837" s="14">
        <v>27.84543056</v>
      </c>
      <c r="F9837" s="7" t="s">
        <v>2977</v>
      </c>
      <c r="G9837" s="7" t="s">
        <v>7995</v>
      </c>
      <c r="H9837" s="7" t="str">
        <f t="shared" si="307"/>
        <v>(-31.3380778, 27.8454306)</v>
      </c>
    </row>
    <row r="9838" spans="1:8" x14ac:dyDescent="0.25">
      <c r="A9838" s="7" t="str">
        <f t="shared" si="306"/>
        <v>TRIM: Butterworth Sdg.Eastern Cape Development - Private Siding (442941)</v>
      </c>
      <c r="B9838" s="7" t="s">
        <v>5266</v>
      </c>
      <c r="C9838" s="7" t="s">
        <v>2974</v>
      </c>
      <c r="D9838" s="14">
        <v>-32.261044439999999</v>
      </c>
      <c r="E9838" s="14">
        <v>28.301047220000001</v>
      </c>
      <c r="F9838" s="7" t="s">
        <v>2977</v>
      </c>
      <c r="G9838" s="7" t="s">
        <v>7996</v>
      </c>
      <c r="H9838" s="7" t="str">
        <f t="shared" si="307"/>
        <v>(-32.2610444, 28.3010472)</v>
      </c>
    </row>
    <row r="9839" spans="1:8" x14ac:dyDescent="0.25">
      <c r="A9839" s="7" t="str">
        <f t="shared" si="306"/>
        <v>TRIM: King William'S Town Sdg.Cashbuild S.A - Private Siding (443018)</v>
      </c>
      <c r="B9839" s="7" t="s">
        <v>5267</v>
      </c>
      <c r="C9839" s="7" t="s">
        <v>2974</v>
      </c>
      <c r="D9839" s="14">
        <v>-26.087499999999999</v>
      </c>
      <c r="E9839" s="14">
        <v>28.221900000000002</v>
      </c>
      <c r="F9839" s="7" t="s">
        <v>2977</v>
      </c>
      <c r="G9839" s="7" t="s">
        <v>7997</v>
      </c>
      <c r="H9839" s="7" t="str">
        <f t="shared" si="307"/>
        <v>(-26.0875, 28.2219)</v>
      </c>
    </row>
    <row r="9840" spans="1:8" x14ac:dyDescent="0.25">
      <c r="A9840" s="7" t="str">
        <f t="shared" si="306"/>
        <v>TRIM: Fort Beaufort Sdg.Kat Rivier Citrus Coop - Private Siding (443131)</v>
      </c>
      <c r="B9840" s="7" t="s">
        <v>5268</v>
      </c>
      <c r="C9840" s="7" t="s">
        <v>2974</v>
      </c>
      <c r="D9840" s="14">
        <v>-32.781005559999997</v>
      </c>
      <c r="E9840" s="14">
        <v>26.638316669999998</v>
      </c>
      <c r="F9840" s="7" t="s">
        <v>2977</v>
      </c>
      <c r="G9840" s="7" t="s">
        <v>7998</v>
      </c>
      <c r="H9840" s="7" t="str">
        <f t="shared" si="307"/>
        <v>(-32.7810056, 26.6383167)</v>
      </c>
    </row>
    <row r="9841" spans="1:8" x14ac:dyDescent="0.25">
      <c r="A9841" s="7" t="str">
        <f t="shared" si="306"/>
        <v>TRIM: Zimbane Sdg.Cashbuild Pty Ltd - Private Siding (443158)</v>
      </c>
      <c r="B9841" s="7" t="s">
        <v>5269</v>
      </c>
      <c r="C9841" s="7" t="s">
        <v>2974</v>
      </c>
      <c r="D9841" s="14">
        <v>-31.49847222</v>
      </c>
      <c r="E9841" s="14">
        <v>28.745341669999998</v>
      </c>
      <c r="F9841" s="7" t="s">
        <v>2977</v>
      </c>
      <c r="G9841" s="7" t="s">
        <v>7999</v>
      </c>
      <c r="H9841" s="7" t="str">
        <f t="shared" si="307"/>
        <v>(-31.4984722, 28.7453417)</v>
      </c>
    </row>
    <row r="9842" spans="1:8" x14ac:dyDescent="0.25">
      <c r="A9842" s="7" t="str">
        <f t="shared" si="306"/>
        <v>TRIM: Blaney Sdg.Woodlam Industries Cc - Private Siding (443212)</v>
      </c>
      <c r="B9842" s="7" t="s">
        <v>5270</v>
      </c>
      <c r="C9842" s="7" t="s">
        <v>2974</v>
      </c>
      <c r="D9842" s="14">
        <v>-32.882694440000002</v>
      </c>
      <c r="E9842" s="14">
        <v>27.58334722</v>
      </c>
      <c r="F9842" s="7" t="s">
        <v>2977</v>
      </c>
      <c r="G9842" s="7" t="s">
        <v>8000</v>
      </c>
      <c r="H9842" s="7" t="str">
        <f t="shared" si="307"/>
        <v>(-32.8826944, 27.5833472)</v>
      </c>
    </row>
    <row r="9843" spans="1:8" x14ac:dyDescent="0.25">
      <c r="A9843" s="7" t="str">
        <f t="shared" si="306"/>
        <v>TRIM: Buffalo Harbour Wisselterrein Oos - Hawe-Terreine (460001)</v>
      </c>
      <c r="B9843" s="7" t="s">
        <v>5271</v>
      </c>
      <c r="C9843" s="7" t="s">
        <v>5188</v>
      </c>
      <c r="D9843" s="14">
        <v>-33.016249999999999</v>
      </c>
      <c r="E9843" s="14">
        <v>27.907944440000001</v>
      </c>
      <c r="F9843" s="7" t="s">
        <v>2977</v>
      </c>
      <c r="G9843" s="7" t="s">
        <v>8001</v>
      </c>
      <c r="H9843" s="7" t="str">
        <f t="shared" si="307"/>
        <v>(-33.01625, 27.9079444)</v>
      </c>
    </row>
    <row r="9844" spans="1:8" x14ac:dyDescent="0.25">
      <c r="A9844" s="7" t="str">
        <f t="shared" si="306"/>
        <v>TRIM: Burgersdorp Dept.Siding 8120 - Departmental Siding (460087)</v>
      </c>
      <c r="B9844" s="7" t="s">
        <v>5272</v>
      </c>
      <c r="C9844" s="7" t="s">
        <v>2991</v>
      </c>
      <c r="D9844" s="14">
        <v>-31.001091670000001</v>
      </c>
      <c r="E9844" s="14">
        <v>26.334050000000001</v>
      </c>
      <c r="F9844" s="7" t="s">
        <v>2977</v>
      </c>
      <c r="G9844" s="7" t="s">
        <v>8002</v>
      </c>
      <c r="H9844" s="7" t="str">
        <f t="shared" si="307"/>
        <v>(-31.0010917, 26.33405)</v>
      </c>
    </row>
    <row r="9845" spans="1:8" x14ac:dyDescent="0.25">
      <c r="A9845" s="7" t="str">
        <f t="shared" si="306"/>
        <v>TRIM: Chiselhurst Dept.Siding Promat - Departmental Siding (460176)</v>
      </c>
      <c r="B9845" s="7" t="s">
        <v>5273</v>
      </c>
      <c r="C9845" s="7" t="s">
        <v>2991</v>
      </c>
      <c r="D9845" s="14">
        <v>-32.972972220000003</v>
      </c>
      <c r="E9845" s="14">
        <v>27.887555559999999</v>
      </c>
      <c r="F9845" s="7" t="s">
        <v>2977</v>
      </c>
      <c r="G9845" s="7" t="s">
        <v>8003</v>
      </c>
      <c r="H9845" s="7" t="str">
        <f t="shared" si="307"/>
        <v>(-32.9729722, 27.8875556)</v>
      </c>
    </row>
    <row r="9846" spans="1:8" x14ac:dyDescent="0.25">
      <c r="A9846" s="7" t="str">
        <f t="shared" si="306"/>
        <v>TRIM: East London Dept.Siding 8197 - Departmental Siding (460362)</v>
      </c>
      <c r="B9846" s="7" t="s">
        <v>5274</v>
      </c>
      <c r="C9846" s="7" t="s">
        <v>2991</v>
      </c>
      <c r="D9846" s="14">
        <v>-33.016263889999998</v>
      </c>
      <c r="E9846" s="14">
        <v>27.907955560000001</v>
      </c>
      <c r="F9846" s="7" t="s">
        <v>2977</v>
      </c>
      <c r="G9846" s="7" t="s">
        <v>8004</v>
      </c>
      <c r="H9846" s="7" t="str">
        <f t="shared" si="307"/>
        <v>(-33.0162639, 27.9079556)</v>
      </c>
    </row>
    <row r="9847" spans="1:8" x14ac:dyDescent="0.25">
      <c r="A9847" s="7" t="str">
        <f t="shared" si="306"/>
        <v>TRIM: Queenstown Dept.Siding 8343 - Departmental Siding (460486)</v>
      </c>
      <c r="B9847" s="7" t="s">
        <v>5275</v>
      </c>
      <c r="C9847" s="7" t="s">
        <v>2991</v>
      </c>
      <c r="D9847" s="14">
        <v>-31.892777779999999</v>
      </c>
      <c r="E9847" s="14">
        <v>26.878888889999999</v>
      </c>
      <c r="F9847" s="7" t="s">
        <v>2977</v>
      </c>
      <c r="G9847" s="7" t="s">
        <v>8005</v>
      </c>
      <c r="H9847" s="7" t="str">
        <f t="shared" si="307"/>
        <v>(-31.8927778, 26.8788889)</v>
      </c>
    </row>
    <row r="9848" spans="1:8" x14ac:dyDescent="0.25">
      <c r="A9848" s="7" t="str">
        <f t="shared" si="306"/>
        <v>TRIM: Buffalo Harbour Quarry - Yard Control + Dep Siding (460664)</v>
      </c>
      <c r="B9848" s="7" t="s">
        <v>5276</v>
      </c>
      <c r="C9848" s="7" t="s">
        <v>4085</v>
      </c>
      <c r="D9848" s="14">
        <v>-33.016249999999999</v>
      </c>
      <c r="E9848" s="14">
        <v>27.907944440000001</v>
      </c>
      <c r="F9848" s="7" t="s">
        <v>2977</v>
      </c>
      <c r="G9848" s="7" t="s">
        <v>8006</v>
      </c>
      <c r="H9848" s="7" t="str">
        <f t="shared" si="307"/>
        <v>(-33.01625, 27.9079444)</v>
      </c>
    </row>
    <row r="9849" spans="1:8" x14ac:dyDescent="0.25">
      <c r="A9849" s="7" t="str">
        <f t="shared" si="306"/>
        <v>TRIM: Buffalo Harbour Kaai S - Haweterrein(Kaaikant (460672)</v>
      </c>
      <c r="B9849" s="7" t="s">
        <v>5277</v>
      </c>
      <c r="C9849" s="7" t="s">
        <v>4088</v>
      </c>
      <c r="D9849" s="14">
        <v>-27.030249999999999</v>
      </c>
      <c r="E9849" s="14">
        <v>28.612732999999999</v>
      </c>
      <c r="F9849" s="7" t="s">
        <v>2977</v>
      </c>
      <c r="G9849" s="7" t="s">
        <v>8007</v>
      </c>
      <c r="H9849" s="7" t="str">
        <f t="shared" si="307"/>
        <v>(-27.03025, 28.612733)</v>
      </c>
    </row>
    <row r="9850" spans="1:8" x14ac:dyDescent="0.25">
      <c r="A9850" s="7" t="str">
        <f t="shared" si="306"/>
        <v>TRIM: Buffalo Harbour Grain Elevator - Yard Control + Dep Siding (460702)</v>
      </c>
      <c r="B9850" s="7" t="s">
        <v>5278</v>
      </c>
      <c r="C9850" s="7" t="s">
        <v>4085</v>
      </c>
      <c r="D9850" s="14">
        <v>-33.016249999999999</v>
      </c>
      <c r="E9850" s="14">
        <v>27.907944440000001</v>
      </c>
      <c r="F9850" s="7" t="s">
        <v>2977</v>
      </c>
      <c r="G9850" s="7" t="s">
        <v>8008</v>
      </c>
      <c r="H9850" s="7" t="str">
        <f t="shared" si="307"/>
        <v>(-33.01625, 27.9079444)</v>
      </c>
    </row>
    <row r="9851" spans="1:8" x14ac:dyDescent="0.25">
      <c r="A9851" s="7" t="str">
        <f t="shared" si="306"/>
        <v>TRIM: Buffalo Harbour Wisselterrein Wes - Hawe-Terreine (460729)</v>
      </c>
      <c r="B9851" s="7" t="s">
        <v>5279</v>
      </c>
      <c r="C9851" s="7" t="s">
        <v>5188</v>
      </c>
      <c r="D9851" s="14">
        <v>-33.016249999999999</v>
      </c>
      <c r="E9851" s="14">
        <v>27.907944440000001</v>
      </c>
      <c r="F9851" s="7" t="s">
        <v>2977</v>
      </c>
      <c r="G9851" s="7" t="s">
        <v>8009</v>
      </c>
      <c r="H9851" s="7" t="str">
        <f t="shared" si="307"/>
        <v>(-33.01625, 27.9079444)</v>
      </c>
    </row>
    <row r="9852" spans="1:8" x14ac:dyDescent="0.25">
      <c r="A9852" s="7" t="str">
        <f t="shared" si="306"/>
        <v>TRIM: Buffalo Harbour Wissel Terminus - Departmental Siding (460737)</v>
      </c>
      <c r="B9852" s="7" t="s">
        <v>5280</v>
      </c>
      <c r="C9852" s="7" t="s">
        <v>2991</v>
      </c>
      <c r="D9852" s="14">
        <v>-33.016249999999999</v>
      </c>
      <c r="E9852" s="14">
        <v>27.907944440000001</v>
      </c>
      <c r="F9852" s="7" t="s">
        <v>2977</v>
      </c>
      <c r="G9852" s="7" t="s">
        <v>8010</v>
      </c>
      <c r="H9852" s="7" t="str">
        <f t="shared" si="307"/>
        <v>(-33.01625, 27.9079444)</v>
      </c>
    </row>
    <row r="9853" spans="1:8" x14ac:dyDescent="0.25">
      <c r="A9853" s="7" t="str">
        <f t="shared" si="306"/>
        <v>TRIM: Arnoldton Sites Quarry - Departmental Siding (460842)</v>
      </c>
      <c r="B9853" s="7" t="s">
        <v>5281</v>
      </c>
      <c r="C9853" s="7" t="s">
        <v>2991</v>
      </c>
      <c r="D9853" s="14">
        <v>-32.965391670000002</v>
      </c>
      <c r="E9853" s="14">
        <v>27.794233330000001</v>
      </c>
      <c r="F9853" s="7" t="s">
        <v>2977</v>
      </c>
      <c r="G9853" s="7" t="s">
        <v>8011</v>
      </c>
      <c r="H9853" s="7" t="str">
        <f t="shared" si="307"/>
        <v>(-32.9653917, 27.7942333)</v>
      </c>
    </row>
    <row r="9854" spans="1:8" x14ac:dyDescent="0.25">
      <c r="A9854" s="7" t="str">
        <f t="shared" si="306"/>
        <v>TRIM: Queenstown Krale - Departmental Siding (460869)</v>
      </c>
      <c r="B9854" s="7" t="s">
        <v>5282</v>
      </c>
      <c r="C9854" s="7" t="s">
        <v>2991</v>
      </c>
      <c r="D9854" s="14">
        <v>-31.892777779999999</v>
      </c>
      <c r="E9854" s="14">
        <v>26.878888889999999</v>
      </c>
      <c r="F9854" s="7" t="s">
        <v>2977</v>
      </c>
      <c r="G9854" s="7" t="s">
        <v>8012</v>
      </c>
      <c r="H9854" s="7" t="str">
        <f t="shared" si="307"/>
        <v>(-31.8927778, 26.8788889)</v>
      </c>
    </row>
    <row r="9855" spans="1:8" x14ac:dyDescent="0.25">
      <c r="A9855" s="7" t="str">
        <f t="shared" si="306"/>
        <v>TRIM: Gately Loading Bank - Departmental Siding (460893)</v>
      </c>
      <c r="B9855" s="7" t="s">
        <v>5283</v>
      </c>
      <c r="C9855" s="7" t="s">
        <v>2991</v>
      </c>
      <c r="D9855" s="14">
        <v>-33.016249999999999</v>
      </c>
      <c r="E9855" s="14">
        <v>27.907944440000001</v>
      </c>
      <c r="F9855" s="7" t="s">
        <v>2977</v>
      </c>
      <c r="G9855" s="7" t="s">
        <v>8013</v>
      </c>
      <c r="H9855" s="7" t="str">
        <f t="shared" si="307"/>
        <v>(-33.01625, 27.9079444)</v>
      </c>
    </row>
    <row r="9856" spans="1:8" x14ac:dyDescent="0.25">
      <c r="A9856" s="7" t="str">
        <f t="shared" si="306"/>
        <v>TRIM: Cambridge Loco Storage - Locomotive Depot (460966)</v>
      </c>
      <c r="B9856" s="7" t="s">
        <v>5284</v>
      </c>
      <c r="C9856" s="7" t="s">
        <v>5053</v>
      </c>
      <c r="D9856" s="14">
        <v>-30.9697</v>
      </c>
      <c r="E9856" s="14">
        <v>18.9802</v>
      </c>
      <c r="F9856" s="7" t="s">
        <v>2977</v>
      </c>
      <c r="G9856" s="7" t="s">
        <v>8014</v>
      </c>
      <c r="H9856" s="7" t="str">
        <f t="shared" si="307"/>
        <v>(-30.9697, 18.9802)</v>
      </c>
    </row>
    <row r="9857" spans="1:8" x14ac:dyDescent="0.25">
      <c r="A9857" s="7" t="str">
        <f t="shared" ref="A9857:A9920" si="308">"TRIM: " &amp; B9857 &amp; " - " &amp; C9857 &amp; " (" &amp; G9857 &amp; ")"</f>
        <v>TRIM: Queenstown Sidings - Departmental Siding (461059)</v>
      </c>
      <c r="B9857" s="7" t="s">
        <v>5285</v>
      </c>
      <c r="C9857" s="7" t="s">
        <v>2991</v>
      </c>
      <c r="D9857" s="14">
        <v>-27.557217000000001</v>
      </c>
      <c r="E9857" s="14">
        <v>28.510957999999999</v>
      </c>
      <c r="F9857" s="7" t="s">
        <v>2977</v>
      </c>
      <c r="G9857" s="7" t="s">
        <v>8015</v>
      </c>
      <c r="H9857" s="7" t="str">
        <f t="shared" ref="H9857:H9920" si="309">"(" &amp; TEXT(D9857, "#.#######") &amp; ", " &amp; TEXT(E9857, "#.#######") &amp; ")"</f>
        <v>(-27.557217, 28.510958)</v>
      </c>
    </row>
    <row r="9858" spans="1:8" x14ac:dyDescent="0.25">
      <c r="A9858" s="7" t="str">
        <f t="shared" si="308"/>
        <v>TRIM: Queenstown Loco Workshop - Locomotive Workshop (461067)</v>
      </c>
      <c r="B9858" s="7" t="s">
        <v>5286</v>
      </c>
      <c r="C9858" s="7" t="s">
        <v>2998</v>
      </c>
      <c r="D9858" s="14">
        <v>-31.892777779999999</v>
      </c>
      <c r="E9858" s="14">
        <v>26.878888889999999</v>
      </c>
      <c r="F9858" s="7" t="s">
        <v>2977</v>
      </c>
      <c r="G9858" s="7" t="s">
        <v>8016</v>
      </c>
      <c r="H9858" s="7" t="str">
        <f t="shared" si="309"/>
        <v>(-31.8927778, 26.8788889)</v>
      </c>
    </row>
    <row r="9859" spans="1:8" x14ac:dyDescent="0.25">
      <c r="A9859" s="7" t="str">
        <f t="shared" si="308"/>
        <v>TRIM: Colesberg - Station (500003)</v>
      </c>
      <c r="B9859" s="7" t="s">
        <v>784</v>
      </c>
      <c r="C9859" s="7" t="s">
        <v>2979</v>
      </c>
      <c r="D9859" s="14">
        <v>-30.722919999999998</v>
      </c>
      <c r="E9859" s="14">
        <v>25.136768</v>
      </c>
      <c r="F9859" s="7" t="s">
        <v>2977</v>
      </c>
      <c r="G9859" s="7" t="s">
        <v>8017</v>
      </c>
      <c r="H9859" s="7" t="str">
        <f t="shared" si="309"/>
        <v>(-30.72292, 25.136768)</v>
      </c>
    </row>
    <row r="9860" spans="1:8" x14ac:dyDescent="0.25">
      <c r="A9860" s="7" t="str">
        <f t="shared" si="308"/>
        <v>TRIM: Norvalspont - Station (500011)</v>
      </c>
      <c r="B9860" s="7" t="s">
        <v>873</v>
      </c>
      <c r="C9860" s="7" t="s">
        <v>2979</v>
      </c>
      <c r="D9860" s="14">
        <v>-30.623837000000002</v>
      </c>
      <c r="E9860" s="14">
        <v>25.443897</v>
      </c>
      <c r="F9860" s="7" t="s">
        <v>2977</v>
      </c>
      <c r="G9860" s="7" t="s">
        <v>8018</v>
      </c>
      <c r="H9860" s="7" t="str">
        <f t="shared" si="309"/>
        <v>(-30.623837, 25.443897)</v>
      </c>
    </row>
    <row r="9861" spans="1:8" x14ac:dyDescent="0.25">
      <c r="A9861" s="7" t="str">
        <f t="shared" si="308"/>
        <v>TRIM: Donkerpoort - Station (500046)</v>
      </c>
      <c r="B9861" s="7" t="s">
        <v>192</v>
      </c>
      <c r="C9861" s="7" t="s">
        <v>2979</v>
      </c>
      <c r="D9861" s="14">
        <v>-30.530268</v>
      </c>
      <c r="E9861" s="14">
        <v>25.496494999999999</v>
      </c>
      <c r="F9861" s="7" t="s">
        <v>2977</v>
      </c>
      <c r="G9861" s="7" t="s">
        <v>8019</v>
      </c>
      <c r="H9861" s="7" t="str">
        <f t="shared" si="309"/>
        <v>(-30.530268, 25.496495)</v>
      </c>
    </row>
    <row r="9862" spans="1:8" x14ac:dyDescent="0.25">
      <c r="A9862" s="7" t="str">
        <f t="shared" si="308"/>
        <v>TRIM: Springfontein - Station (500054)</v>
      </c>
      <c r="B9862" s="7" t="s">
        <v>2652</v>
      </c>
      <c r="C9862" s="7" t="s">
        <v>2979</v>
      </c>
      <c r="D9862" s="14">
        <v>-30.268146000000002</v>
      </c>
      <c r="E9862" s="14">
        <v>25.707886999999999</v>
      </c>
      <c r="F9862" s="7" t="s">
        <v>2977</v>
      </c>
      <c r="G9862" s="7" t="s">
        <v>8020</v>
      </c>
      <c r="H9862" s="7" t="str">
        <f t="shared" si="309"/>
        <v>(-30.268146, 25.707887)</v>
      </c>
    </row>
    <row r="9863" spans="1:8" x14ac:dyDescent="0.25">
      <c r="A9863" s="7" t="str">
        <f t="shared" si="308"/>
        <v>TRIM: Trompsburg - Station (500062)</v>
      </c>
      <c r="B9863" s="7" t="s">
        <v>2170</v>
      </c>
      <c r="C9863" s="7" t="s">
        <v>2979</v>
      </c>
      <c r="D9863" s="14">
        <v>-30.02542</v>
      </c>
      <c r="E9863" s="14">
        <v>25.767419</v>
      </c>
      <c r="F9863" s="7" t="s">
        <v>2977</v>
      </c>
      <c r="G9863" s="7" t="s">
        <v>8021</v>
      </c>
      <c r="H9863" s="7" t="str">
        <f t="shared" si="309"/>
        <v>(-30.02542, 25.767419)</v>
      </c>
    </row>
    <row r="9864" spans="1:8" x14ac:dyDescent="0.25">
      <c r="A9864" s="7" t="str">
        <f t="shared" si="308"/>
        <v>TRIM: Edenburg - Station (500097)</v>
      </c>
      <c r="B9864" s="7" t="s">
        <v>197</v>
      </c>
      <c r="C9864" s="7" t="s">
        <v>2979</v>
      </c>
      <c r="D9864" s="14">
        <v>-29.734611000000001</v>
      </c>
      <c r="E9864" s="14">
        <v>25.930622</v>
      </c>
      <c r="F9864" s="7" t="s">
        <v>2977</v>
      </c>
      <c r="G9864" s="7" t="s">
        <v>8022</v>
      </c>
      <c r="H9864" s="7" t="str">
        <f t="shared" si="309"/>
        <v>(-29.734611, 25.930622)</v>
      </c>
    </row>
    <row r="9865" spans="1:8" x14ac:dyDescent="0.25">
      <c r="A9865" s="7" t="str">
        <f t="shared" si="308"/>
        <v>TRIM: Hamilton - Station (500119)</v>
      </c>
      <c r="B9865" s="7" t="s">
        <v>220</v>
      </c>
      <c r="C9865" s="7" t="s">
        <v>2979</v>
      </c>
      <c r="D9865" s="14">
        <v>-29.140318000000001</v>
      </c>
      <c r="E9865" s="14">
        <v>26.21527</v>
      </c>
      <c r="F9865" s="7" t="s">
        <v>2977</v>
      </c>
      <c r="G9865" s="7" t="s">
        <v>8023</v>
      </c>
      <c r="H9865" s="7" t="str">
        <f t="shared" si="309"/>
        <v>(-29.140318, 26.21527)</v>
      </c>
    </row>
    <row r="9866" spans="1:8" x14ac:dyDescent="0.25">
      <c r="A9866" s="7" t="str">
        <f t="shared" si="308"/>
        <v>TRIM: Bloemfontein - Station (500127)</v>
      </c>
      <c r="B9866" s="7" t="s">
        <v>178</v>
      </c>
      <c r="C9866" s="7" t="s">
        <v>2979</v>
      </c>
      <c r="D9866" s="14">
        <v>-29.118261</v>
      </c>
      <c r="E9866" s="14">
        <v>26.226876000000001</v>
      </c>
      <c r="F9866" s="7" t="s">
        <v>2977</v>
      </c>
      <c r="G9866" s="7" t="s">
        <v>8024</v>
      </c>
      <c r="H9866" s="7" t="str">
        <f t="shared" si="309"/>
        <v>(-29.118261, 26.226876)</v>
      </c>
    </row>
    <row r="9867" spans="1:8" x14ac:dyDescent="0.25">
      <c r="A9867" s="7" t="str">
        <f t="shared" si="308"/>
        <v>TRIM: Mascon - Container Terminal (500135)</v>
      </c>
      <c r="B9867" s="7" t="s">
        <v>5287</v>
      </c>
      <c r="C9867" s="7" t="s">
        <v>3317</v>
      </c>
      <c r="D9867" s="14">
        <v>-29.299041670000001</v>
      </c>
      <c r="E9867" s="14">
        <v>27.467266670000001</v>
      </c>
      <c r="F9867" s="7" t="s">
        <v>2977</v>
      </c>
      <c r="G9867" s="7" t="s">
        <v>8025</v>
      </c>
      <c r="H9867" s="7" t="str">
        <f t="shared" si="309"/>
        <v>(-29.2990417, 27.4672667)</v>
      </c>
    </row>
    <row r="9868" spans="1:8" x14ac:dyDescent="0.25">
      <c r="A9868" s="7" t="str">
        <f t="shared" si="308"/>
        <v>TRIM: Glen - Station (500143)</v>
      </c>
      <c r="B9868" s="7" t="s">
        <v>227</v>
      </c>
      <c r="C9868" s="7" t="s">
        <v>2979</v>
      </c>
      <c r="D9868" s="14">
        <v>-28.962122999999998</v>
      </c>
      <c r="E9868" s="14">
        <v>26.335391999999999</v>
      </c>
      <c r="F9868" s="7" t="s">
        <v>2977</v>
      </c>
      <c r="G9868" s="7" t="s">
        <v>8026</v>
      </c>
      <c r="H9868" s="7" t="str">
        <f t="shared" si="309"/>
        <v>(-28.962123, 26.335392)</v>
      </c>
    </row>
    <row r="9869" spans="1:8" x14ac:dyDescent="0.25">
      <c r="A9869" s="7" t="str">
        <f t="shared" si="308"/>
        <v>TRIM: Brandfort - Station (500151)</v>
      </c>
      <c r="B9869" s="7" t="s">
        <v>186</v>
      </c>
      <c r="C9869" s="7" t="s">
        <v>2979</v>
      </c>
      <c r="D9869" s="14">
        <v>-28.696745</v>
      </c>
      <c r="E9869" s="14">
        <v>26.474754000000001</v>
      </c>
      <c r="F9869" s="7" t="s">
        <v>2977</v>
      </c>
      <c r="G9869" s="7" t="s">
        <v>8027</v>
      </c>
      <c r="H9869" s="7" t="str">
        <f t="shared" si="309"/>
        <v>(-28.696745, 26.474754)</v>
      </c>
    </row>
    <row r="9870" spans="1:8" x14ac:dyDescent="0.25">
      <c r="A9870" s="7" t="str">
        <f t="shared" si="308"/>
        <v>TRIM: Vetrivier - Station (500178)</v>
      </c>
      <c r="B9870" s="7" t="s">
        <v>343</v>
      </c>
      <c r="C9870" s="7" t="s">
        <v>2979</v>
      </c>
      <c r="D9870" s="14">
        <v>-28.489903999999999</v>
      </c>
      <c r="E9870" s="14">
        <v>26.665020999999999</v>
      </c>
      <c r="F9870" s="7" t="s">
        <v>2977</v>
      </c>
      <c r="G9870" s="7" t="s">
        <v>8028</v>
      </c>
      <c r="H9870" s="7" t="str">
        <f t="shared" si="309"/>
        <v>(-28.489904, 26.665021)</v>
      </c>
    </row>
    <row r="9871" spans="1:8" x14ac:dyDescent="0.25">
      <c r="A9871" s="7" t="str">
        <f t="shared" si="308"/>
        <v>TRIM: Theunissen - Station (500194)</v>
      </c>
      <c r="B9871" s="7" t="s">
        <v>346</v>
      </c>
      <c r="C9871" s="7" t="s">
        <v>2979</v>
      </c>
      <c r="D9871" s="14">
        <v>-28.404032000000001</v>
      </c>
      <c r="E9871" s="14">
        <v>26.719170999999999</v>
      </c>
      <c r="F9871" s="7" t="s">
        <v>2977</v>
      </c>
      <c r="G9871" s="7" t="s">
        <v>8029</v>
      </c>
      <c r="H9871" s="7" t="str">
        <f t="shared" si="309"/>
        <v>(-28.404032, 26.719171)</v>
      </c>
    </row>
    <row r="9872" spans="1:8" x14ac:dyDescent="0.25">
      <c r="A9872" s="7" t="str">
        <f t="shared" si="308"/>
        <v>TRIM: Theron - Station (500208)</v>
      </c>
      <c r="B9872" s="7" t="s">
        <v>349</v>
      </c>
      <c r="C9872" s="7" t="s">
        <v>2979</v>
      </c>
      <c r="D9872" s="14">
        <v>-28.318118999999999</v>
      </c>
      <c r="E9872" s="14">
        <v>26.762119999999999</v>
      </c>
      <c r="F9872" s="7" t="s">
        <v>3398</v>
      </c>
      <c r="G9872" s="7" t="s">
        <v>8030</v>
      </c>
      <c r="H9872" s="7" t="str">
        <f t="shared" si="309"/>
        <v>(-28.318119, 26.76212)</v>
      </c>
    </row>
    <row r="9873" spans="1:8" x14ac:dyDescent="0.25">
      <c r="A9873" s="7" t="str">
        <f t="shared" si="308"/>
        <v>TRIM: Welgelee - Station (500216)</v>
      </c>
      <c r="B9873" s="7" t="s">
        <v>5288</v>
      </c>
      <c r="C9873" s="7" t="s">
        <v>2979</v>
      </c>
      <c r="D9873" s="14">
        <v>-28.211461</v>
      </c>
      <c r="E9873" s="14">
        <v>26.824390000000001</v>
      </c>
      <c r="F9873" s="7" t="s">
        <v>3398</v>
      </c>
      <c r="G9873" s="7" t="s">
        <v>8031</v>
      </c>
      <c r="H9873" s="7" t="str">
        <f t="shared" si="309"/>
        <v>(-28.211461, 26.82439)</v>
      </c>
    </row>
    <row r="9874" spans="1:8" x14ac:dyDescent="0.25">
      <c r="A9874" s="7" t="str">
        <f t="shared" si="308"/>
        <v>TRIM: Virginia - Station (500232)</v>
      </c>
      <c r="B9874" s="7" t="s">
        <v>370</v>
      </c>
      <c r="C9874" s="7" t="s">
        <v>2979</v>
      </c>
      <c r="D9874" s="14">
        <v>-28.128966999999999</v>
      </c>
      <c r="E9874" s="14">
        <v>26.892703999999998</v>
      </c>
      <c r="F9874" s="7" t="s">
        <v>3398</v>
      </c>
      <c r="G9874" s="7" t="s">
        <v>8032</v>
      </c>
      <c r="H9874" s="7" t="str">
        <f t="shared" si="309"/>
        <v>(-28.128967, 26.892704)</v>
      </c>
    </row>
    <row r="9875" spans="1:8" x14ac:dyDescent="0.25">
      <c r="A9875" s="7" t="str">
        <f t="shared" si="308"/>
        <v>TRIM: Whites - Station (500259)</v>
      </c>
      <c r="B9875" s="7" t="s">
        <v>362</v>
      </c>
      <c r="C9875" s="7" t="s">
        <v>2979</v>
      </c>
      <c r="D9875" s="14">
        <v>-28.012457999999999</v>
      </c>
      <c r="E9875" s="14">
        <v>26.992001999999999</v>
      </c>
      <c r="F9875" s="7" t="s">
        <v>3398</v>
      </c>
      <c r="G9875" s="7" t="s">
        <v>8033</v>
      </c>
      <c r="H9875" s="7" t="str">
        <f t="shared" si="309"/>
        <v>(-28.012458, 26.992002)</v>
      </c>
    </row>
    <row r="9876" spans="1:8" x14ac:dyDescent="0.25">
      <c r="A9876" s="7" t="str">
        <f t="shared" si="308"/>
        <v>TRIM: Hennenman - Station (500267)</v>
      </c>
      <c r="B9876" s="7" t="s">
        <v>242</v>
      </c>
      <c r="C9876" s="7" t="s">
        <v>2979</v>
      </c>
      <c r="D9876" s="14">
        <v>-27.974599999999999</v>
      </c>
      <c r="E9876" s="14">
        <v>27.024647000000002</v>
      </c>
      <c r="F9876" s="7" t="s">
        <v>3398</v>
      </c>
      <c r="G9876" s="7" t="s">
        <v>8034</v>
      </c>
      <c r="H9876" s="7" t="str">
        <f t="shared" si="309"/>
        <v>(-27.9746, 27.024647)</v>
      </c>
    </row>
    <row r="9877" spans="1:8" x14ac:dyDescent="0.25">
      <c r="A9877" s="7" t="str">
        <f t="shared" si="308"/>
        <v>TRIM: Geneva - Station (500283)</v>
      </c>
      <c r="B9877" s="7" t="s">
        <v>226</v>
      </c>
      <c r="C9877" s="7" t="s">
        <v>2979</v>
      </c>
      <c r="D9877" s="14">
        <v>-27.824283000000001</v>
      </c>
      <c r="E9877" s="14">
        <v>27.132963</v>
      </c>
      <c r="F9877" s="7" t="s">
        <v>3398</v>
      </c>
      <c r="G9877" s="7" t="s">
        <v>8035</v>
      </c>
      <c r="H9877" s="7" t="str">
        <f t="shared" si="309"/>
        <v>(-27.824283, 27.132963)</v>
      </c>
    </row>
    <row r="9878" spans="1:8" x14ac:dyDescent="0.25">
      <c r="A9878" s="7" t="str">
        <f t="shared" si="308"/>
        <v>TRIM: Kroonstad - Station (500291)</v>
      </c>
      <c r="B9878" s="7" t="s">
        <v>270</v>
      </c>
      <c r="C9878" s="7" t="s">
        <v>2979</v>
      </c>
      <c r="D9878" s="14">
        <v>-27.657917000000001</v>
      </c>
      <c r="E9878" s="14">
        <v>27.234408999999999</v>
      </c>
      <c r="F9878" s="7" t="s">
        <v>3398</v>
      </c>
      <c r="G9878" s="7" t="s">
        <v>8036</v>
      </c>
      <c r="H9878" s="7" t="str">
        <f t="shared" si="309"/>
        <v>(-27.657917, 27.234409)</v>
      </c>
    </row>
    <row r="9879" spans="1:8" x14ac:dyDescent="0.25">
      <c r="A9879" s="7" t="str">
        <f t="shared" si="308"/>
        <v>TRIM: Westleigh - Station (500305)</v>
      </c>
      <c r="B9879" s="7" t="s">
        <v>376</v>
      </c>
      <c r="C9879" s="7" t="s">
        <v>2979</v>
      </c>
      <c r="D9879" s="14">
        <v>-27.582148</v>
      </c>
      <c r="E9879" s="14">
        <v>27.302941000000001</v>
      </c>
      <c r="F9879" s="7" t="s">
        <v>3398</v>
      </c>
      <c r="G9879" s="7" t="s">
        <v>8037</v>
      </c>
      <c r="H9879" s="7" t="str">
        <f t="shared" si="309"/>
        <v>(-27.582148, 27.302941)</v>
      </c>
    </row>
    <row r="9880" spans="1:8" x14ac:dyDescent="0.25">
      <c r="A9880" s="7" t="str">
        <f t="shared" si="308"/>
        <v>TRIM: Heuningspruit - Station (500321)</v>
      </c>
      <c r="B9880" s="7" t="s">
        <v>244</v>
      </c>
      <c r="C9880" s="7" t="s">
        <v>2979</v>
      </c>
      <c r="D9880" s="14">
        <v>-27.449688999999999</v>
      </c>
      <c r="E9880" s="14">
        <v>27.419177000000001</v>
      </c>
      <c r="F9880" s="7" t="s">
        <v>3398</v>
      </c>
      <c r="G9880" s="7" t="s">
        <v>8038</v>
      </c>
      <c r="H9880" s="7" t="str">
        <f t="shared" si="309"/>
        <v>(-27.449689, 27.419177)</v>
      </c>
    </row>
    <row r="9881" spans="1:8" x14ac:dyDescent="0.25">
      <c r="A9881" s="7" t="str">
        <f t="shared" si="308"/>
        <v>TRIM: Serfontein - Station (500348)</v>
      </c>
      <c r="B9881" s="7" t="s">
        <v>312</v>
      </c>
      <c r="C9881" s="7" t="s">
        <v>2979</v>
      </c>
      <c r="D9881" s="14">
        <v>-27.383792</v>
      </c>
      <c r="E9881" s="14">
        <v>27.466542</v>
      </c>
      <c r="F9881" s="7" t="s">
        <v>3398</v>
      </c>
      <c r="G9881" s="7" t="s">
        <v>8039</v>
      </c>
      <c r="H9881" s="7" t="str">
        <f t="shared" si="309"/>
        <v>(-27.383792, 27.466542)</v>
      </c>
    </row>
    <row r="9882" spans="1:8" x14ac:dyDescent="0.25">
      <c r="A9882" s="7" t="str">
        <f t="shared" si="308"/>
        <v>TRIM: Rooiwal - Station (500356)</v>
      </c>
      <c r="B9882" s="7" t="s">
        <v>327</v>
      </c>
      <c r="C9882" s="7" t="s">
        <v>2979</v>
      </c>
      <c r="D9882" s="14">
        <v>-27.298490000000001</v>
      </c>
      <c r="E9882" s="14">
        <v>27.522551</v>
      </c>
      <c r="F9882" s="7" t="s">
        <v>3398</v>
      </c>
      <c r="G9882" s="7" t="s">
        <v>8040</v>
      </c>
      <c r="H9882" s="7" t="str">
        <f t="shared" si="309"/>
        <v>(-27.29849, 27.522551)</v>
      </c>
    </row>
    <row r="9883" spans="1:8" x14ac:dyDescent="0.25">
      <c r="A9883" s="7" t="str">
        <f t="shared" si="308"/>
        <v>TRIM: Koppies - Station (500372)</v>
      </c>
      <c r="B9883" s="7" t="s">
        <v>249</v>
      </c>
      <c r="C9883" s="7" t="s">
        <v>2979</v>
      </c>
      <c r="D9883" s="14">
        <v>-27.235938000000001</v>
      </c>
      <c r="E9883" s="14">
        <v>27.571020000000001</v>
      </c>
      <c r="F9883" s="7" t="s">
        <v>3398</v>
      </c>
      <c r="G9883" s="7" t="s">
        <v>8041</v>
      </c>
      <c r="H9883" s="7" t="str">
        <f t="shared" si="309"/>
        <v>(-27.235938, 27.57102)</v>
      </c>
    </row>
    <row r="9884" spans="1:8" x14ac:dyDescent="0.25">
      <c r="A9884" s="7" t="str">
        <f t="shared" si="308"/>
        <v>TRIM: Greenlands - Station (500399)</v>
      </c>
      <c r="B9884" s="7" t="s">
        <v>228</v>
      </c>
      <c r="C9884" s="7" t="s">
        <v>2979</v>
      </c>
      <c r="D9884" s="14">
        <v>-27.123840000000001</v>
      </c>
      <c r="E9884" s="14">
        <v>27.674482000000001</v>
      </c>
      <c r="F9884" s="7" t="s">
        <v>3398</v>
      </c>
      <c r="G9884" s="7" t="s">
        <v>8042</v>
      </c>
      <c r="H9884" s="7" t="str">
        <f t="shared" si="309"/>
        <v>(-27.12384, 27.674482)</v>
      </c>
    </row>
    <row r="9885" spans="1:8" x14ac:dyDescent="0.25">
      <c r="A9885" s="7" t="str">
        <f t="shared" si="308"/>
        <v>TRIM: Dover - Station (500402)</v>
      </c>
      <c r="B9885" s="7" t="s">
        <v>193</v>
      </c>
      <c r="C9885" s="7" t="s">
        <v>2979</v>
      </c>
      <c r="D9885" s="14">
        <v>-27.056889999999999</v>
      </c>
      <c r="E9885" s="14">
        <v>27.725738</v>
      </c>
      <c r="F9885" s="7" t="s">
        <v>3398</v>
      </c>
      <c r="G9885" s="7" t="s">
        <v>8043</v>
      </c>
      <c r="H9885" s="7" t="str">
        <f t="shared" si="309"/>
        <v>(-27.05689, 27.725738)</v>
      </c>
    </row>
    <row r="9886" spans="1:8" x14ac:dyDescent="0.25">
      <c r="A9886" s="7" t="str">
        <f t="shared" si="308"/>
        <v>TRIM: Wolwehoek - Station (500437)</v>
      </c>
      <c r="B9886" s="7" t="s">
        <v>1951</v>
      </c>
      <c r="C9886" s="7" t="s">
        <v>2979</v>
      </c>
      <c r="D9886" s="14">
        <v>-26.915941</v>
      </c>
      <c r="E9886" s="14">
        <v>27.820367999999998</v>
      </c>
      <c r="F9886" s="7" t="s">
        <v>3398</v>
      </c>
      <c r="G9886" s="7" t="s">
        <v>8044</v>
      </c>
      <c r="H9886" s="7" t="str">
        <f t="shared" si="309"/>
        <v>(-26.915941, 27.820368)</v>
      </c>
    </row>
    <row r="9887" spans="1:8" x14ac:dyDescent="0.25">
      <c r="A9887" s="7" t="str">
        <f t="shared" si="308"/>
        <v>TRIM: Sasolburg - Station (500445)</v>
      </c>
      <c r="B9887" s="7" t="s">
        <v>2575</v>
      </c>
      <c r="C9887" s="7" t="s">
        <v>2979</v>
      </c>
      <c r="D9887" s="14">
        <v>-26.849792999999998</v>
      </c>
      <c r="E9887" s="14">
        <v>27.868957000000002</v>
      </c>
      <c r="F9887" s="7" t="s">
        <v>3149</v>
      </c>
      <c r="G9887" s="7" t="s">
        <v>8045</v>
      </c>
      <c r="H9887" s="7" t="str">
        <f t="shared" si="309"/>
        <v>(-26.849793, 27.868957)</v>
      </c>
    </row>
    <row r="9888" spans="1:8" x14ac:dyDescent="0.25">
      <c r="A9888" s="7" t="str">
        <f t="shared" si="308"/>
        <v>TRIM: Viljoensdrif - Station (500453)</v>
      </c>
      <c r="B9888" s="7" t="s">
        <v>2680</v>
      </c>
      <c r="C9888" s="7" t="s">
        <v>2979</v>
      </c>
      <c r="D9888" s="14">
        <v>-26.731753000000001</v>
      </c>
      <c r="E9888" s="14">
        <v>27.920652</v>
      </c>
      <c r="F9888" s="7" t="s">
        <v>3149</v>
      </c>
      <c r="G9888" s="7" t="s">
        <v>8046</v>
      </c>
      <c r="H9888" s="7" t="str">
        <f t="shared" si="309"/>
        <v>(-26.731753, 27.920652)</v>
      </c>
    </row>
    <row r="9889" spans="1:8" x14ac:dyDescent="0.25">
      <c r="A9889" s="7" t="str">
        <f t="shared" si="308"/>
        <v>TRIM: Wonderkop - Station (500488)</v>
      </c>
      <c r="B9889" s="7" t="s">
        <v>361</v>
      </c>
      <c r="C9889" s="7" t="s">
        <v>2979</v>
      </c>
      <c r="D9889" s="14">
        <v>-27.855090000000001</v>
      </c>
      <c r="E9889" s="14">
        <v>27.414853999999998</v>
      </c>
      <c r="F9889" s="7" t="s">
        <v>3398</v>
      </c>
      <c r="G9889" s="7" t="s">
        <v>8047</v>
      </c>
      <c r="H9889" s="7" t="str">
        <f t="shared" si="309"/>
        <v>(-27.85509, 27.414854)</v>
      </c>
    </row>
    <row r="9890" spans="1:8" x14ac:dyDescent="0.25">
      <c r="A9890" s="7" t="str">
        <f t="shared" si="308"/>
        <v>TRIM: Steynsrus - Station (500496)</v>
      </c>
      <c r="B9890" s="7" t="s">
        <v>324</v>
      </c>
      <c r="C9890" s="7" t="s">
        <v>2979</v>
      </c>
      <c r="D9890" s="14">
        <v>-27.933843</v>
      </c>
      <c r="E9890" s="14">
        <v>27.582774000000001</v>
      </c>
      <c r="F9890" s="7" t="s">
        <v>3398</v>
      </c>
      <c r="G9890" s="7" t="s">
        <v>8048</v>
      </c>
      <c r="H9890" s="7" t="str">
        <f t="shared" si="309"/>
        <v>(-27.933843, 27.582774)</v>
      </c>
    </row>
    <row r="9891" spans="1:8" x14ac:dyDescent="0.25">
      <c r="A9891" s="7" t="str">
        <f t="shared" si="308"/>
        <v>TRIM: Arlington - Station (500518)</v>
      </c>
      <c r="B9891" s="7" t="s">
        <v>161</v>
      </c>
      <c r="C9891" s="7" t="s">
        <v>2979</v>
      </c>
      <c r="D9891" s="14">
        <v>-28.029985</v>
      </c>
      <c r="E9891" s="14">
        <v>27.854240000000001</v>
      </c>
      <c r="F9891" s="7" t="s">
        <v>3398</v>
      </c>
      <c r="G9891" s="7" t="s">
        <v>8049</v>
      </c>
      <c r="H9891" s="7" t="str">
        <f t="shared" si="309"/>
        <v>(-28.029985, 27.85424)</v>
      </c>
    </row>
    <row r="9892" spans="1:8" x14ac:dyDescent="0.25">
      <c r="A9892" s="7" t="str">
        <f t="shared" si="308"/>
        <v>TRIM: Kaallaagte - Station (500534)</v>
      </c>
      <c r="B9892" s="7" t="s">
        <v>257</v>
      </c>
      <c r="C9892" s="7" t="s">
        <v>2979</v>
      </c>
      <c r="D9892" s="14">
        <v>-28.130663999999999</v>
      </c>
      <c r="E9892" s="14">
        <v>28.022493999999998</v>
      </c>
      <c r="F9892" s="7" t="s">
        <v>3398</v>
      </c>
      <c r="G9892" s="7" t="s">
        <v>8050</v>
      </c>
      <c r="H9892" s="7" t="str">
        <f t="shared" si="309"/>
        <v>(-28.130664, 28.022494)</v>
      </c>
    </row>
    <row r="9893" spans="1:8" x14ac:dyDescent="0.25">
      <c r="A9893" s="7" t="str">
        <f t="shared" si="308"/>
        <v>TRIM: Bethlehem - Station (500542)</v>
      </c>
      <c r="B9893" s="7" t="s">
        <v>169</v>
      </c>
      <c r="C9893" s="7" t="s">
        <v>2979</v>
      </c>
      <c r="D9893" s="14">
        <v>-28.224768000000001</v>
      </c>
      <c r="E9893" s="14">
        <v>28.301048000000002</v>
      </c>
      <c r="F9893" s="7" t="s">
        <v>3398</v>
      </c>
      <c r="G9893" s="7" t="s">
        <v>8051</v>
      </c>
      <c r="H9893" s="7" t="str">
        <f t="shared" si="309"/>
        <v>(-28.224768, 28.301048)</v>
      </c>
    </row>
    <row r="9894" spans="1:8" x14ac:dyDescent="0.25">
      <c r="A9894" s="7" t="str">
        <f t="shared" si="308"/>
        <v>TRIM: Kransfontein - Station (500569)</v>
      </c>
      <c r="B9894" s="7" t="s">
        <v>271</v>
      </c>
      <c r="C9894" s="7" t="s">
        <v>2979</v>
      </c>
      <c r="D9894" s="14">
        <v>-28.140042000000001</v>
      </c>
      <c r="E9894" s="14">
        <v>28.563915999999999</v>
      </c>
      <c r="F9894" s="7" t="s">
        <v>3398</v>
      </c>
      <c r="G9894" s="7" t="s">
        <v>8052</v>
      </c>
      <c r="H9894" s="7" t="str">
        <f t="shared" si="309"/>
        <v>(-28.140042, 28.563916)</v>
      </c>
    </row>
    <row r="9895" spans="1:8" x14ac:dyDescent="0.25">
      <c r="A9895" s="7" t="str">
        <f t="shared" si="308"/>
        <v>TRIM: Afrikaskop - Station (500585)</v>
      </c>
      <c r="B9895" s="7" t="s">
        <v>158</v>
      </c>
      <c r="C9895" s="7" t="s">
        <v>2979</v>
      </c>
      <c r="D9895" s="14">
        <v>-28.208297000000002</v>
      </c>
      <c r="E9895" s="14">
        <v>28.695791</v>
      </c>
      <c r="F9895" s="7" t="s">
        <v>3398</v>
      </c>
      <c r="G9895" s="7" t="s">
        <v>8053</v>
      </c>
      <c r="H9895" s="7" t="str">
        <f t="shared" si="309"/>
        <v>(-28.208297, 28.695791)</v>
      </c>
    </row>
    <row r="9896" spans="1:8" x14ac:dyDescent="0.25">
      <c r="A9896" s="7" t="str">
        <f t="shared" si="308"/>
        <v>TRIM: Aberfeldy - Station (500593)</v>
      </c>
      <c r="B9896" s="7" t="s">
        <v>157</v>
      </c>
      <c r="C9896" s="7" t="s">
        <v>2979</v>
      </c>
      <c r="D9896" s="14">
        <v>-28.215852999999999</v>
      </c>
      <c r="E9896" s="14">
        <v>28.82517</v>
      </c>
      <c r="F9896" s="7" t="s">
        <v>3398</v>
      </c>
      <c r="G9896" s="7" t="s">
        <v>8054</v>
      </c>
      <c r="H9896" s="7" t="str">
        <f t="shared" si="309"/>
        <v>(-28.215853, 28.82517)</v>
      </c>
    </row>
    <row r="9897" spans="1:8" x14ac:dyDescent="0.25">
      <c r="A9897" s="7" t="str">
        <f t="shared" si="308"/>
        <v>TRIM: Harrismith - Station (500607)</v>
      </c>
      <c r="B9897" s="7" t="s">
        <v>221</v>
      </c>
      <c r="C9897" s="7" t="s">
        <v>2979</v>
      </c>
      <c r="D9897" s="14">
        <v>-28.274325000000001</v>
      </c>
      <c r="E9897" s="14">
        <v>29.122305999999998</v>
      </c>
      <c r="F9897" s="7" t="s">
        <v>3398</v>
      </c>
      <c r="G9897" s="7" t="s">
        <v>8055</v>
      </c>
      <c r="H9897" s="7" t="str">
        <f t="shared" si="309"/>
        <v>(-28.274325, 29.122306)</v>
      </c>
    </row>
    <row r="9898" spans="1:8" x14ac:dyDescent="0.25">
      <c r="A9898" s="7" t="str">
        <f t="shared" si="308"/>
        <v>TRIM: Warden - Station (500631)</v>
      </c>
      <c r="B9898" s="7" t="s">
        <v>378</v>
      </c>
      <c r="C9898" s="7" t="s">
        <v>2979</v>
      </c>
      <c r="D9898" s="14">
        <v>-27.861163999999999</v>
      </c>
      <c r="E9898" s="14">
        <v>28.974717999999999</v>
      </c>
      <c r="F9898" s="7" t="s">
        <v>3398</v>
      </c>
      <c r="G9898" s="7" t="s">
        <v>8056</v>
      </c>
      <c r="H9898" s="7" t="str">
        <f t="shared" si="309"/>
        <v>(-27.861164, 28.974718)</v>
      </c>
    </row>
    <row r="9899" spans="1:8" x14ac:dyDescent="0.25">
      <c r="A9899" s="7" t="str">
        <f t="shared" si="308"/>
        <v>TRIM: Danielsrus - Station (500658)</v>
      </c>
      <c r="B9899" s="7" t="s">
        <v>5289</v>
      </c>
      <c r="C9899" s="7" t="s">
        <v>2979</v>
      </c>
      <c r="D9899" s="14">
        <v>-28.018535</v>
      </c>
      <c r="E9899" s="14">
        <v>28.386776000000001</v>
      </c>
      <c r="F9899" s="7" t="s">
        <v>3398</v>
      </c>
      <c r="G9899" s="7" t="s">
        <v>8057</v>
      </c>
      <c r="H9899" s="7" t="str">
        <f t="shared" si="309"/>
        <v>(-28.018535, 28.386776)</v>
      </c>
    </row>
    <row r="9900" spans="1:8" x14ac:dyDescent="0.25">
      <c r="A9900" s="7" t="str">
        <f t="shared" si="308"/>
        <v>TRIM: Reitz - Station (500674)</v>
      </c>
      <c r="B9900" s="7" t="s">
        <v>301</v>
      </c>
      <c r="C9900" s="7" t="s">
        <v>2979</v>
      </c>
      <c r="D9900" s="14">
        <v>-27.796775</v>
      </c>
      <c r="E9900" s="14">
        <v>28.441144000000001</v>
      </c>
      <c r="F9900" s="7" t="s">
        <v>3398</v>
      </c>
      <c r="G9900" s="7" t="s">
        <v>8058</v>
      </c>
      <c r="H9900" s="7" t="str">
        <f t="shared" si="309"/>
        <v>(-27.796775, 28.441144)</v>
      </c>
    </row>
    <row r="9901" spans="1:8" x14ac:dyDescent="0.25">
      <c r="A9901" s="7" t="str">
        <f t="shared" si="308"/>
        <v>TRIM: Tweeling - Station (500682)</v>
      </c>
      <c r="B9901" s="7" t="s">
        <v>354</v>
      </c>
      <c r="C9901" s="7" t="s">
        <v>2979</v>
      </c>
      <c r="D9901" s="14">
        <v>-27.557214999999999</v>
      </c>
      <c r="E9901" s="14">
        <v>28.510957999999999</v>
      </c>
      <c r="F9901" s="7" t="s">
        <v>3398</v>
      </c>
      <c r="G9901" s="7" t="s">
        <v>8059</v>
      </c>
      <c r="H9901" s="7" t="str">
        <f t="shared" si="309"/>
        <v>(-27.557215, 28.510958)</v>
      </c>
    </row>
    <row r="9902" spans="1:8" x14ac:dyDescent="0.25">
      <c r="A9902" s="7" t="str">
        <f t="shared" si="308"/>
        <v>TRIM: Frankfort - Station (500704)</v>
      </c>
      <c r="B9902" s="7" t="s">
        <v>5290</v>
      </c>
      <c r="C9902" s="7" t="s">
        <v>2979</v>
      </c>
      <c r="D9902" s="14">
        <v>-27.277028999999999</v>
      </c>
      <c r="E9902" s="14">
        <v>28.507342999999999</v>
      </c>
      <c r="F9902" s="7" t="s">
        <v>3398</v>
      </c>
      <c r="G9902" s="7" t="s">
        <v>8060</v>
      </c>
      <c r="H9902" s="7" t="str">
        <f t="shared" si="309"/>
        <v>(-27.277029, 28.507343)</v>
      </c>
    </row>
    <row r="9903" spans="1:8" x14ac:dyDescent="0.25">
      <c r="A9903" s="7" t="str">
        <f t="shared" si="308"/>
        <v>TRIM: Villiers - Station (500739)</v>
      </c>
      <c r="B9903" s="7" t="s">
        <v>342</v>
      </c>
      <c r="C9903" s="7" t="s">
        <v>2979</v>
      </c>
      <c r="D9903" s="14">
        <v>-27.030249999999999</v>
      </c>
      <c r="E9903" s="14">
        <v>28.612734</v>
      </c>
      <c r="F9903" s="7" t="s">
        <v>3398</v>
      </c>
      <c r="G9903" s="7" t="s">
        <v>8061</v>
      </c>
      <c r="H9903" s="7" t="str">
        <f t="shared" si="309"/>
        <v>(-27.03025, 28.612734)</v>
      </c>
    </row>
    <row r="9904" spans="1:8" x14ac:dyDescent="0.25">
      <c r="A9904" s="7" t="str">
        <f t="shared" si="308"/>
        <v>TRIM: Senekal - Station (500747)</v>
      </c>
      <c r="B9904" s="7" t="s">
        <v>336</v>
      </c>
      <c r="C9904" s="7" t="s">
        <v>2979</v>
      </c>
      <c r="D9904" s="14">
        <v>-28.327871999999999</v>
      </c>
      <c r="E9904" s="14">
        <v>27.636033000000001</v>
      </c>
      <c r="F9904" s="7" t="s">
        <v>3398</v>
      </c>
      <c r="G9904" s="7" t="s">
        <v>8062</v>
      </c>
      <c r="H9904" s="7" t="str">
        <f t="shared" si="309"/>
        <v>(-28.327872, 27.636033)</v>
      </c>
    </row>
    <row r="9905" spans="1:8" x14ac:dyDescent="0.25">
      <c r="A9905" s="7" t="str">
        <f t="shared" si="308"/>
        <v>TRIM: Marquard - Station (500755)</v>
      </c>
      <c r="B9905" s="7" t="s">
        <v>283</v>
      </c>
      <c r="C9905" s="7" t="s">
        <v>2979</v>
      </c>
      <c r="D9905" s="14">
        <v>-28.667093000000001</v>
      </c>
      <c r="E9905" s="14">
        <v>27.439883999999999</v>
      </c>
      <c r="F9905" s="7" t="s">
        <v>3398</v>
      </c>
      <c r="G9905" s="7" t="s">
        <v>8063</v>
      </c>
      <c r="H9905" s="7" t="str">
        <f t="shared" si="309"/>
        <v>(-28.667093, 27.439884)</v>
      </c>
    </row>
    <row r="9906" spans="1:8" x14ac:dyDescent="0.25">
      <c r="A9906" s="7" t="str">
        <f t="shared" si="308"/>
        <v>TRIM: Philippolis Road - Station (500771)</v>
      </c>
      <c r="B9906" s="7" t="s">
        <v>292</v>
      </c>
      <c r="C9906" s="7" t="s">
        <v>2979</v>
      </c>
      <c r="D9906" s="14">
        <v>-27.557700000000001</v>
      </c>
      <c r="E9906" s="14">
        <v>28.5106</v>
      </c>
      <c r="F9906" s="7" t="s">
        <v>2977</v>
      </c>
      <c r="G9906" s="7" t="s">
        <v>8064</v>
      </c>
      <c r="H9906" s="7" t="str">
        <f t="shared" si="309"/>
        <v>(-27.5577, 28.5106)</v>
      </c>
    </row>
    <row r="9907" spans="1:8" x14ac:dyDescent="0.25">
      <c r="A9907" s="7" t="str">
        <f t="shared" si="308"/>
        <v>TRIM: Jagersfontein - Station (500798)</v>
      </c>
      <c r="B9907" s="7" t="s">
        <v>231</v>
      </c>
      <c r="C9907" s="7" t="s">
        <v>2979</v>
      </c>
      <c r="D9907" s="14">
        <v>-29.787545000000001</v>
      </c>
      <c r="E9907" s="14">
        <v>25.424015000000001</v>
      </c>
      <c r="F9907" s="7" t="s">
        <v>2977</v>
      </c>
      <c r="G9907" s="7" t="s">
        <v>8065</v>
      </c>
      <c r="H9907" s="7" t="str">
        <f t="shared" si="309"/>
        <v>(-29.787545, 25.424015)</v>
      </c>
    </row>
    <row r="9908" spans="1:8" x14ac:dyDescent="0.25">
      <c r="A9908" s="7" t="str">
        <f t="shared" si="308"/>
        <v>TRIM: Fauresmith - Station (500801)</v>
      </c>
      <c r="B9908" s="7" t="s">
        <v>214</v>
      </c>
      <c r="C9908" s="7" t="s">
        <v>2979</v>
      </c>
      <c r="D9908" s="14">
        <v>-29.747623999999998</v>
      </c>
      <c r="E9908" s="14">
        <v>25.310133</v>
      </c>
      <c r="F9908" s="7" t="s">
        <v>2977</v>
      </c>
      <c r="G9908" s="7" t="s">
        <v>8066</v>
      </c>
      <c r="H9908" s="7" t="str">
        <f t="shared" si="309"/>
        <v>(-29.747624, 25.310133)</v>
      </c>
    </row>
    <row r="9909" spans="1:8" x14ac:dyDescent="0.25">
      <c r="A9909" s="7" t="str">
        <f t="shared" si="308"/>
        <v>TRIM: Uitdraai - Station (500836)</v>
      </c>
      <c r="B9909" s="7" t="s">
        <v>5291</v>
      </c>
      <c r="C9909" s="7" t="s">
        <v>2979</v>
      </c>
      <c r="D9909" s="14">
        <v>-29.466148</v>
      </c>
      <c r="E9909" s="14">
        <v>25.071601999999999</v>
      </c>
      <c r="F9909" s="7" t="s">
        <v>2977</v>
      </c>
      <c r="G9909" s="7" t="s">
        <v>8067</v>
      </c>
      <c r="H9909" s="7" t="str">
        <f t="shared" si="309"/>
        <v>(-29.466148, 25.071602)</v>
      </c>
    </row>
    <row r="9910" spans="1:8" x14ac:dyDescent="0.25">
      <c r="A9910" s="7" t="str">
        <f t="shared" si="308"/>
        <v>TRIM: Koffiefontein - Station (500844)</v>
      </c>
      <c r="B9910" s="7" t="s">
        <v>246</v>
      </c>
      <c r="C9910" s="7" t="s">
        <v>2979</v>
      </c>
      <c r="D9910" s="14">
        <v>-29.410653</v>
      </c>
      <c r="E9910" s="14">
        <v>25.011334000000002</v>
      </c>
      <c r="F9910" s="7" t="s">
        <v>2977</v>
      </c>
      <c r="G9910" s="7" t="s">
        <v>8068</v>
      </c>
      <c r="H9910" s="7" t="str">
        <f t="shared" si="309"/>
        <v>(-29.410653, 25.011334)</v>
      </c>
    </row>
    <row r="9911" spans="1:8" x14ac:dyDescent="0.25">
      <c r="A9911" s="7" t="str">
        <f t="shared" si="308"/>
        <v>TRIM: Bloemspruit - Station (500852)</v>
      </c>
      <c r="B9911" s="7" t="s">
        <v>1202</v>
      </c>
      <c r="C9911" s="7" t="s">
        <v>2979</v>
      </c>
      <c r="D9911" s="14">
        <v>-29.141016</v>
      </c>
      <c r="E9911" s="14">
        <v>26.295824</v>
      </c>
      <c r="F9911" s="7" t="s">
        <v>2977</v>
      </c>
      <c r="G9911" s="7" t="s">
        <v>8069</v>
      </c>
      <c r="H9911" s="7" t="str">
        <f t="shared" si="309"/>
        <v>(-29.141016, 26.295824)</v>
      </c>
    </row>
    <row r="9912" spans="1:8" x14ac:dyDescent="0.25">
      <c r="A9912" s="7" t="str">
        <f t="shared" si="308"/>
        <v>TRIM: Lynchfield - Station (500887)</v>
      </c>
      <c r="B9912" s="7" t="s">
        <v>1208</v>
      </c>
      <c r="C9912" s="7" t="s">
        <v>2979</v>
      </c>
      <c r="D9912" s="14">
        <v>-29.157079</v>
      </c>
      <c r="E9912" s="14">
        <v>26.349813999999999</v>
      </c>
      <c r="F9912" s="7" t="s">
        <v>2977</v>
      </c>
      <c r="G9912" s="7" t="s">
        <v>8070</v>
      </c>
      <c r="H9912" s="7" t="str">
        <f t="shared" si="309"/>
        <v>(-29.157079, 26.349814)</v>
      </c>
    </row>
    <row r="9913" spans="1:8" x14ac:dyDescent="0.25">
      <c r="A9913" s="7" t="str">
        <f t="shared" si="308"/>
        <v>TRIM: Sannaspos - Station (500895)</v>
      </c>
      <c r="B9913" s="7" t="s">
        <v>1987</v>
      </c>
      <c r="C9913" s="7" t="s">
        <v>2979</v>
      </c>
      <c r="D9913" s="14">
        <v>-29.160149000000001</v>
      </c>
      <c r="E9913" s="14">
        <v>26.547751999999999</v>
      </c>
      <c r="F9913" s="7" t="s">
        <v>2977</v>
      </c>
      <c r="G9913" s="7" t="s">
        <v>8071</v>
      </c>
      <c r="H9913" s="7" t="str">
        <f t="shared" si="309"/>
        <v>(-29.160149, 26.547752)</v>
      </c>
    </row>
    <row r="9914" spans="1:8" x14ac:dyDescent="0.25">
      <c r="A9914" s="7" t="str">
        <f t="shared" si="308"/>
        <v>TRIM: Thaba Nchu - Station (500909)</v>
      </c>
      <c r="B9914" s="7" t="s">
        <v>348</v>
      </c>
      <c r="C9914" s="7" t="s">
        <v>2979</v>
      </c>
      <c r="D9914" s="14">
        <v>-29.188371</v>
      </c>
      <c r="E9914" s="14">
        <v>17.999600000000001</v>
      </c>
      <c r="F9914" s="7" t="s">
        <v>2977</v>
      </c>
      <c r="G9914" s="7" t="s">
        <v>8072</v>
      </c>
      <c r="H9914" s="7" t="str">
        <f t="shared" si="309"/>
        <v>(-29.188371, 17.9996)</v>
      </c>
    </row>
    <row r="9915" spans="1:8" x14ac:dyDescent="0.25">
      <c r="A9915" s="7" t="str">
        <f t="shared" si="308"/>
        <v>TRIM: Tweespruit - Station (500925)</v>
      </c>
      <c r="B9915" s="7" t="s">
        <v>355</v>
      </c>
      <c r="C9915" s="7" t="s">
        <v>2979</v>
      </c>
      <c r="D9915" s="14">
        <v>-29.187163999999999</v>
      </c>
      <c r="E9915" s="14">
        <v>27.030843000000001</v>
      </c>
      <c r="F9915" s="7" t="s">
        <v>2977</v>
      </c>
      <c r="G9915" s="7" t="s">
        <v>8073</v>
      </c>
      <c r="H9915" s="7" t="str">
        <f t="shared" si="309"/>
        <v>(-29.187164, 27.030843)</v>
      </c>
    </row>
    <row r="9916" spans="1:8" x14ac:dyDescent="0.25">
      <c r="A9916" s="7" t="str">
        <f t="shared" si="308"/>
        <v>TRIM: Westminister - Station (500933)</v>
      </c>
      <c r="B9916" s="7" t="s">
        <v>377</v>
      </c>
      <c r="C9916" s="7" t="s">
        <v>2979</v>
      </c>
      <c r="D9916" s="14">
        <v>-29.175999999999998</v>
      </c>
      <c r="E9916" s="14">
        <v>27.148399999999999</v>
      </c>
      <c r="F9916" s="7" t="s">
        <v>2977</v>
      </c>
      <c r="G9916" s="7" t="s">
        <v>8074</v>
      </c>
      <c r="H9916" s="7" t="str">
        <f t="shared" si="309"/>
        <v>(-29.176, 27.1484)</v>
      </c>
    </row>
    <row r="9917" spans="1:8" x14ac:dyDescent="0.25">
      <c r="A9917" s="7" t="str">
        <f t="shared" si="308"/>
        <v>TRIM: Marseilles - Station (500941)</v>
      </c>
      <c r="B9917" s="7" t="s">
        <v>282</v>
      </c>
      <c r="C9917" s="7" t="s">
        <v>2979</v>
      </c>
      <c r="D9917" s="14">
        <v>-29.181179</v>
      </c>
      <c r="E9917" s="14">
        <v>27.285796999999999</v>
      </c>
      <c r="F9917" s="7" t="s">
        <v>2977</v>
      </c>
      <c r="G9917" s="7" t="s">
        <v>8075</v>
      </c>
      <c r="H9917" s="7" t="str">
        <f t="shared" si="309"/>
        <v>(-29.181179, 27.285797)</v>
      </c>
    </row>
    <row r="9918" spans="1:8" x14ac:dyDescent="0.25">
      <c r="A9918" s="7" t="str">
        <f t="shared" si="308"/>
        <v>TRIM: Modderpoort - Station (500976)</v>
      </c>
      <c r="B9918" s="7" t="s">
        <v>304</v>
      </c>
      <c r="C9918" s="7" t="s">
        <v>2979</v>
      </c>
      <c r="D9918" s="14">
        <v>-29.104436</v>
      </c>
      <c r="E9918" s="14">
        <v>27.452003999999999</v>
      </c>
      <c r="F9918" s="7" t="s">
        <v>2977</v>
      </c>
      <c r="G9918" s="7" t="s">
        <v>8076</v>
      </c>
      <c r="H9918" s="7" t="str">
        <f t="shared" si="309"/>
        <v>(-29.104436, 27.452004)</v>
      </c>
    </row>
    <row r="9919" spans="1:8" x14ac:dyDescent="0.25">
      <c r="A9919" s="7" t="str">
        <f t="shared" si="308"/>
        <v>TRIM: Clocolan - Station (500984)</v>
      </c>
      <c r="B9919" s="7" t="s">
        <v>184</v>
      </c>
      <c r="C9919" s="7" t="s">
        <v>2979</v>
      </c>
      <c r="D9919" s="14">
        <v>-28.924600000000002</v>
      </c>
      <c r="E9919" s="14">
        <v>27.584534999999999</v>
      </c>
      <c r="F9919" s="7" t="s">
        <v>3398</v>
      </c>
      <c r="G9919" s="7" t="s">
        <v>8077</v>
      </c>
      <c r="H9919" s="7" t="str">
        <f t="shared" si="309"/>
        <v>(-28.9246, 27.584535)</v>
      </c>
    </row>
    <row r="9920" spans="1:8" x14ac:dyDescent="0.25">
      <c r="A9920" s="7" t="str">
        <f t="shared" si="308"/>
        <v>TRIM: Gumtree - Station (500992)</v>
      </c>
      <c r="B9920" s="7" t="s">
        <v>219</v>
      </c>
      <c r="C9920" s="7" t="s">
        <v>2979</v>
      </c>
      <c r="D9920" s="14">
        <v>-28.867332000000001</v>
      </c>
      <c r="E9920" s="14">
        <v>27.709934000000001</v>
      </c>
      <c r="F9920" s="7" t="s">
        <v>3398</v>
      </c>
      <c r="G9920" s="7" t="s">
        <v>8078</v>
      </c>
      <c r="H9920" s="7" t="str">
        <f t="shared" si="309"/>
        <v>(-28.867332, 27.709934)</v>
      </c>
    </row>
    <row r="9921" spans="1:8" x14ac:dyDescent="0.25">
      <c r="A9921" s="7" t="str">
        <f t="shared" ref="A9921:A9984" si="310">"TRIM: " &amp; B9921 &amp; " - " &amp; C9921 &amp; " (" &amp; G9921 &amp; ")"</f>
        <v>TRIM: Generaalsnek - Station (501034)</v>
      </c>
      <c r="B9921" s="7" t="s">
        <v>208</v>
      </c>
      <c r="C9921" s="7" t="s">
        <v>2979</v>
      </c>
      <c r="D9921" s="14">
        <v>-28.752928000000001</v>
      </c>
      <c r="E9921" s="14">
        <v>28.054518000000002</v>
      </c>
      <c r="F9921" s="7" t="s">
        <v>3398</v>
      </c>
      <c r="G9921" s="7" t="s">
        <v>8079</v>
      </c>
      <c r="H9921" s="7" t="str">
        <f t="shared" ref="H9921:H9984" si="311">"(" &amp; TEXT(D9921, "#.#######") &amp; ", " &amp; TEXT(E9921, "#.#######") &amp; ")"</f>
        <v>(-28.752928, 28.054518)</v>
      </c>
    </row>
    <row r="9922" spans="1:8" x14ac:dyDescent="0.25">
      <c r="A9922" s="7" t="str">
        <f t="shared" si="310"/>
        <v>TRIM: Fouriesburg - Station (501042)</v>
      </c>
      <c r="B9922" s="7" t="s">
        <v>204</v>
      </c>
      <c r="C9922" s="7" t="s">
        <v>2979</v>
      </c>
      <c r="D9922" s="14">
        <v>-28.583083999999999</v>
      </c>
      <c r="E9922" s="14">
        <v>28.132280000000002</v>
      </c>
      <c r="F9922" s="7" t="s">
        <v>3398</v>
      </c>
      <c r="G9922" s="7" t="s">
        <v>8080</v>
      </c>
      <c r="H9922" s="7" t="str">
        <f t="shared" si="311"/>
        <v>(-28.583084, 28.13228)</v>
      </c>
    </row>
    <row r="9923" spans="1:8" x14ac:dyDescent="0.25">
      <c r="A9923" s="7" t="str">
        <f t="shared" si="310"/>
        <v>TRIM: Slabberts - Station (501077)</v>
      </c>
      <c r="B9923" s="7" t="s">
        <v>319</v>
      </c>
      <c r="C9923" s="7" t="s">
        <v>2979</v>
      </c>
      <c r="D9923" s="14">
        <v>-28.435618999999999</v>
      </c>
      <c r="E9923" s="14">
        <v>28.181958000000002</v>
      </c>
      <c r="F9923" s="7" t="s">
        <v>3398</v>
      </c>
      <c r="G9923" s="7" t="s">
        <v>8081</v>
      </c>
      <c r="H9923" s="7" t="str">
        <f t="shared" si="311"/>
        <v>(-28.435619, 28.181958)</v>
      </c>
    </row>
    <row r="9924" spans="1:8" x14ac:dyDescent="0.25">
      <c r="A9924" s="7" t="str">
        <f t="shared" si="310"/>
        <v>TRIM: Dewetsdorp - Station (501085)</v>
      </c>
      <c r="B9924" s="7" t="s">
        <v>191</v>
      </c>
      <c r="C9924" s="7" t="s">
        <v>2979</v>
      </c>
      <c r="D9924" s="14">
        <v>-29.570971</v>
      </c>
      <c r="E9924" s="14">
        <v>26.687777000000001</v>
      </c>
      <c r="F9924" s="7" t="s">
        <v>2977</v>
      </c>
      <c r="G9924" s="7" t="s">
        <v>8082</v>
      </c>
      <c r="H9924" s="7" t="str">
        <f t="shared" si="311"/>
        <v>(-29.570971, 26.687777)</v>
      </c>
    </row>
    <row r="9925" spans="1:8" x14ac:dyDescent="0.25">
      <c r="A9925" s="7" t="str">
        <f t="shared" si="310"/>
        <v>TRIM: Jammerdrif - Station (501093)</v>
      </c>
      <c r="B9925" s="7" t="s">
        <v>1207</v>
      </c>
      <c r="C9925" s="7" t="s">
        <v>2979</v>
      </c>
      <c r="D9925" s="14">
        <v>-29.705924</v>
      </c>
      <c r="E9925" s="14">
        <v>26.974357000000001</v>
      </c>
      <c r="F9925" s="7" t="s">
        <v>2977</v>
      </c>
      <c r="G9925" s="7" t="s">
        <v>8083</v>
      </c>
      <c r="H9925" s="7" t="str">
        <f t="shared" si="311"/>
        <v>(-29.705924, 26.974357)</v>
      </c>
    </row>
    <row r="9926" spans="1:8" x14ac:dyDescent="0.25">
      <c r="A9926" s="7" t="str">
        <f t="shared" si="310"/>
        <v>TRIM: Wepener - Station (501115)</v>
      </c>
      <c r="B9926" s="7" t="s">
        <v>374</v>
      </c>
      <c r="C9926" s="7" t="s">
        <v>2979</v>
      </c>
      <c r="D9926" s="14">
        <v>-29.730983999999999</v>
      </c>
      <c r="E9926" s="14">
        <v>27.027488000000002</v>
      </c>
      <c r="F9926" s="7" t="s">
        <v>2977</v>
      </c>
      <c r="G9926" s="7" t="s">
        <v>8084</v>
      </c>
      <c r="H9926" s="7" t="str">
        <f t="shared" si="311"/>
        <v>(-29.730984, 27.027488)</v>
      </c>
    </row>
    <row r="9927" spans="1:8" x14ac:dyDescent="0.25">
      <c r="A9927" s="7" t="str">
        <f t="shared" si="310"/>
        <v>TRIM: Rouxviile - Station (501166)</v>
      </c>
      <c r="B9927" s="7" t="s">
        <v>5292</v>
      </c>
      <c r="C9927" s="7" t="s">
        <v>2979</v>
      </c>
      <c r="D9927" s="14">
        <v>-30.4236</v>
      </c>
      <c r="E9927" s="14">
        <v>26.838799999999999</v>
      </c>
      <c r="F9927" s="7" t="s">
        <v>2977</v>
      </c>
      <c r="G9927" s="7" t="s">
        <v>8085</v>
      </c>
      <c r="H9927" s="7" t="str">
        <f t="shared" si="311"/>
        <v>(-30.4236, 26.8388)</v>
      </c>
    </row>
    <row r="9928" spans="1:8" x14ac:dyDescent="0.25">
      <c r="A9928" s="7" t="str">
        <f t="shared" si="310"/>
        <v>TRIM: Zastron - Station (501174)</v>
      </c>
      <c r="B9928" s="7" t="s">
        <v>364</v>
      </c>
      <c r="C9928" s="7" t="s">
        <v>2979</v>
      </c>
      <c r="D9928" s="14">
        <v>-30.292821</v>
      </c>
      <c r="E9928" s="14">
        <v>27.087561999999998</v>
      </c>
      <c r="F9928" s="7" t="s">
        <v>2977</v>
      </c>
      <c r="G9928" s="7" t="s">
        <v>8086</v>
      </c>
      <c r="H9928" s="7" t="str">
        <f t="shared" si="311"/>
        <v>(-30.292821, 27.087562)</v>
      </c>
    </row>
    <row r="9929" spans="1:8" x14ac:dyDescent="0.25">
      <c r="A9929" s="7" t="str">
        <f t="shared" si="310"/>
        <v>TRIM: Ladybrand - Station (501182)</v>
      </c>
      <c r="B9929" s="7" t="s">
        <v>268</v>
      </c>
      <c r="C9929" s="7" t="s">
        <v>2979</v>
      </c>
      <c r="D9929" s="14">
        <v>-29.188586000000001</v>
      </c>
      <c r="E9929" s="14">
        <v>27.447334000000001</v>
      </c>
      <c r="F9929" s="7" t="s">
        <v>2977</v>
      </c>
      <c r="G9929" s="7" t="s">
        <v>8087</v>
      </c>
      <c r="H9929" s="7" t="str">
        <f t="shared" si="311"/>
        <v>(-29.188586, 27.447334)</v>
      </c>
    </row>
    <row r="9930" spans="1:8" x14ac:dyDescent="0.25">
      <c r="A9930" s="7" t="str">
        <f t="shared" si="310"/>
        <v>TRIM: Winburg - Station (501212)</v>
      </c>
      <c r="B9930" s="7" t="s">
        <v>363</v>
      </c>
      <c r="C9930" s="7" t="s">
        <v>2979</v>
      </c>
      <c r="D9930" s="14">
        <v>-28.513235999999999</v>
      </c>
      <c r="E9930" s="14">
        <v>27.014914000000001</v>
      </c>
      <c r="F9930" s="7" t="s">
        <v>2977</v>
      </c>
      <c r="G9930" s="7" t="s">
        <v>8088</v>
      </c>
      <c r="H9930" s="7" t="str">
        <f t="shared" si="311"/>
        <v>(-28.513236, 27.014914)</v>
      </c>
    </row>
    <row r="9931" spans="1:8" x14ac:dyDescent="0.25">
      <c r="A9931" s="7" t="str">
        <f t="shared" si="310"/>
        <v>TRIM: Parys - Station (501239)</v>
      </c>
      <c r="B9931" s="7" t="s">
        <v>309</v>
      </c>
      <c r="C9931" s="7" t="s">
        <v>2979</v>
      </c>
      <c r="D9931" s="14">
        <v>-26.906374</v>
      </c>
      <c r="E9931" s="14">
        <v>27.463054</v>
      </c>
      <c r="F9931" s="7" t="s">
        <v>3398</v>
      </c>
      <c r="G9931" s="7" t="s">
        <v>8089</v>
      </c>
      <c r="H9931" s="7" t="str">
        <f t="shared" si="311"/>
        <v>(-26.906374, 27.463054)</v>
      </c>
    </row>
    <row r="9932" spans="1:8" x14ac:dyDescent="0.25">
      <c r="A9932" s="7" t="str">
        <f t="shared" si="310"/>
        <v>TRIM: Vredefort - Station (501247)</v>
      </c>
      <c r="B9932" s="7" t="s">
        <v>5293</v>
      </c>
      <c r="C9932" s="7" t="s">
        <v>2979</v>
      </c>
      <c r="D9932" s="14">
        <v>-27.005915999999999</v>
      </c>
      <c r="E9932" s="14">
        <v>27.374497999999999</v>
      </c>
      <c r="F9932" s="7" t="s">
        <v>3398</v>
      </c>
      <c r="G9932" s="7" t="s">
        <v>8090</v>
      </c>
      <c r="H9932" s="7" t="str">
        <f t="shared" si="311"/>
        <v>(-27.005916, 27.374498)</v>
      </c>
    </row>
    <row r="9933" spans="1:8" x14ac:dyDescent="0.25">
      <c r="A9933" s="7" t="str">
        <f t="shared" si="310"/>
        <v>TRIM: Glen Harmony - Station (501263)</v>
      </c>
      <c r="B9933" s="7" t="s">
        <v>224</v>
      </c>
      <c r="C9933" s="7" t="s">
        <v>2979</v>
      </c>
      <c r="D9933" s="14">
        <v>-28.074905000000001</v>
      </c>
      <c r="E9933" s="14">
        <v>26.888704000000001</v>
      </c>
      <c r="F9933" s="7" t="s">
        <v>3398</v>
      </c>
      <c r="G9933" s="7" t="s">
        <v>8091</v>
      </c>
      <c r="H9933" s="7" t="str">
        <f t="shared" si="311"/>
        <v>(-28.074905, 26.888704)</v>
      </c>
    </row>
    <row r="9934" spans="1:8" x14ac:dyDescent="0.25">
      <c r="A9934" s="7" t="str">
        <f t="shared" si="310"/>
        <v>TRIM: Heilbron - Station (501271)</v>
      </c>
      <c r="B9934" s="7" t="s">
        <v>243</v>
      </c>
      <c r="C9934" s="7" t="s">
        <v>2979</v>
      </c>
      <c r="D9934" s="14">
        <v>-27.290987000000001</v>
      </c>
      <c r="E9934" s="14">
        <v>27.965821999999999</v>
      </c>
      <c r="F9934" s="7" t="s">
        <v>3398</v>
      </c>
      <c r="G9934" s="7" t="s">
        <v>8092</v>
      </c>
      <c r="H9934" s="7" t="str">
        <f t="shared" si="311"/>
        <v>(-27.290987, 27.965822)</v>
      </c>
    </row>
    <row r="9935" spans="1:8" x14ac:dyDescent="0.25">
      <c r="A9935" s="7" t="str">
        <f t="shared" si="310"/>
        <v>TRIM: Petrus Steyn - Station (501298)</v>
      </c>
      <c r="B9935" s="7" t="s">
        <v>286</v>
      </c>
      <c r="C9935" s="7" t="s">
        <v>2979</v>
      </c>
      <c r="D9935" s="14">
        <v>-27.643526999999999</v>
      </c>
      <c r="E9935" s="14">
        <v>28.124216000000001</v>
      </c>
      <c r="F9935" s="7" t="s">
        <v>3398</v>
      </c>
      <c r="G9935" s="7" t="s">
        <v>8093</v>
      </c>
      <c r="H9935" s="7" t="str">
        <f t="shared" si="311"/>
        <v>(-27.643527, 28.124216)</v>
      </c>
    </row>
    <row r="9936" spans="1:8" x14ac:dyDescent="0.25">
      <c r="A9936" s="7" t="str">
        <f t="shared" si="310"/>
        <v>TRIM: Lindley - Station (501328)</v>
      </c>
      <c r="B9936" s="7" t="s">
        <v>264</v>
      </c>
      <c r="C9936" s="7" t="s">
        <v>2979</v>
      </c>
      <c r="D9936" s="14">
        <v>-27.888753000000001</v>
      </c>
      <c r="E9936" s="14">
        <v>27.926666000000001</v>
      </c>
      <c r="F9936" s="7" t="s">
        <v>3398</v>
      </c>
      <c r="G9936" s="7" t="s">
        <v>8094</v>
      </c>
      <c r="H9936" s="7" t="str">
        <f t="shared" si="311"/>
        <v>(-27.888753, 27.926666)</v>
      </c>
    </row>
    <row r="9937" spans="1:8" x14ac:dyDescent="0.25">
      <c r="A9937" s="7" t="str">
        <f t="shared" si="310"/>
        <v>TRIM: De Brug - Station (501336)</v>
      </c>
      <c r="B9937" s="7" t="s">
        <v>201</v>
      </c>
      <c r="C9937" s="7" t="s">
        <v>2979</v>
      </c>
      <c r="D9937" s="14">
        <v>-29.146943</v>
      </c>
      <c r="E9937" s="14">
        <v>25.806457999999999</v>
      </c>
      <c r="F9937" s="7" t="s">
        <v>2977</v>
      </c>
      <c r="G9937" s="7" t="s">
        <v>8095</v>
      </c>
      <c r="H9937" s="7" t="str">
        <f t="shared" si="311"/>
        <v>(-29.146943, 25.806458)</v>
      </c>
    </row>
    <row r="9938" spans="1:8" x14ac:dyDescent="0.25">
      <c r="A9938" s="7" t="str">
        <f t="shared" si="310"/>
        <v>TRIM: Immigrant - Station (501344)</v>
      </c>
      <c r="B9938" s="7" t="s">
        <v>237</v>
      </c>
      <c r="C9938" s="7" t="s">
        <v>2979</v>
      </c>
      <c r="D9938" s="14">
        <v>-29.118179000000001</v>
      </c>
      <c r="E9938" s="14">
        <v>25.601948</v>
      </c>
      <c r="F9938" s="7" t="s">
        <v>2977</v>
      </c>
      <c r="G9938" s="7" t="s">
        <v>8096</v>
      </c>
      <c r="H9938" s="7" t="str">
        <f t="shared" si="311"/>
        <v>(-29.118179, 25.601948)</v>
      </c>
    </row>
    <row r="9939" spans="1:8" x14ac:dyDescent="0.25">
      <c r="A9939" s="7" t="str">
        <f t="shared" si="310"/>
        <v>TRIM: Petrusburg - Station (501379)</v>
      </c>
      <c r="B9939" s="7" t="s">
        <v>293</v>
      </c>
      <c r="C9939" s="7" t="s">
        <v>2979</v>
      </c>
      <c r="D9939" s="14">
        <v>-29.108056000000001</v>
      </c>
      <c r="E9939" s="14">
        <v>25.417273999999999</v>
      </c>
      <c r="F9939" s="7" t="s">
        <v>2977</v>
      </c>
      <c r="G9939" s="7" t="s">
        <v>8097</v>
      </c>
      <c r="H9939" s="7" t="str">
        <f t="shared" si="311"/>
        <v>(-29.108056, 25.417274)</v>
      </c>
    </row>
    <row r="9940" spans="1:8" x14ac:dyDescent="0.25">
      <c r="A9940" s="7" t="str">
        <f t="shared" si="310"/>
        <v>TRIM: Perdeberg - Station (501387)</v>
      </c>
      <c r="B9940" s="7" t="s">
        <v>287</v>
      </c>
      <c r="C9940" s="7" t="s">
        <v>2979</v>
      </c>
      <c r="D9940" s="14">
        <v>-28.982479999999999</v>
      </c>
      <c r="E9940" s="14">
        <v>25.080606</v>
      </c>
      <c r="F9940" s="7" t="s">
        <v>2977</v>
      </c>
      <c r="G9940" s="7" t="s">
        <v>8098</v>
      </c>
      <c r="H9940" s="7" t="str">
        <f t="shared" si="311"/>
        <v>(-28.98248, 25.080606)</v>
      </c>
    </row>
    <row r="9941" spans="1:8" x14ac:dyDescent="0.25">
      <c r="A9941" s="7" t="str">
        <f t="shared" si="310"/>
        <v>TRIM: Viljoenskroon - Station (501417)</v>
      </c>
      <c r="B9941" s="7" t="s">
        <v>2433</v>
      </c>
      <c r="C9941" s="7" t="s">
        <v>2979</v>
      </c>
      <c r="D9941" s="14">
        <v>-27.205760000000001</v>
      </c>
      <c r="E9941" s="14">
        <v>26.91769</v>
      </c>
      <c r="F9941" s="7" t="s">
        <v>3398</v>
      </c>
      <c r="G9941" s="7" t="s">
        <v>8099</v>
      </c>
      <c r="H9941" s="7" t="str">
        <f t="shared" si="311"/>
        <v>(-27.20576, 26.91769)</v>
      </c>
    </row>
    <row r="9942" spans="1:8" x14ac:dyDescent="0.25">
      <c r="A9942" s="7" t="str">
        <f t="shared" si="310"/>
        <v>TRIM: Vierfontein - Station (501425)</v>
      </c>
      <c r="B9942" s="7" t="s">
        <v>2772</v>
      </c>
      <c r="C9942" s="7" t="s">
        <v>2979</v>
      </c>
      <c r="D9942" s="14">
        <v>-27.078937</v>
      </c>
      <c r="E9942" s="14">
        <v>26.749970999999999</v>
      </c>
      <c r="F9942" s="7" t="s">
        <v>3398</v>
      </c>
      <c r="G9942" s="7" t="s">
        <v>8100</v>
      </c>
      <c r="H9942" s="7" t="str">
        <f t="shared" si="311"/>
        <v>(-27.078937, 26.749971)</v>
      </c>
    </row>
    <row r="9943" spans="1:8" x14ac:dyDescent="0.25">
      <c r="A9943" s="7" t="str">
        <f t="shared" si="310"/>
        <v>TRIM: Bothaville - Station (501433)</v>
      </c>
      <c r="B9943" s="7" t="s">
        <v>1204</v>
      </c>
      <c r="C9943" s="7" t="s">
        <v>2979</v>
      </c>
      <c r="D9943" s="14">
        <v>-27.381841000000001</v>
      </c>
      <c r="E9943" s="14">
        <v>26.618887000000001</v>
      </c>
      <c r="F9943" s="7" t="s">
        <v>3398</v>
      </c>
      <c r="G9943" s="7" t="s">
        <v>8101</v>
      </c>
      <c r="H9943" s="7" t="str">
        <f t="shared" si="311"/>
        <v>(-27.381841, 26.618887)</v>
      </c>
    </row>
    <row r="9944" spans="1:8" x14ac:dyDescent="0.25">
      <c r="A9944" s="7" t="str">
        <f t="shared" si="310"/>
        <v>TRIM: Wesselsbron - Station (501468)</v>
      </c>
      <c r="B9944" s="7" t="s">
        <v>5294</v>
      </c>
      <c r="C9944" s="7" t="s">
        <v>2979</v>
      </c>
      <c r="D9944" s="14">
        <v>-27.840225</v>
      </c>
      <c r="E9944" s="14">
        <v>26.367581000000001</v>
      </c>
      <c r="F9944" s="7" t="s">
        <v>3398</v>
      </c>
      <c r="G9944" s="7" t="s">
        <v>8102</v>
      </c>
      <c r="H9944" s="7" t="str">
        <f t="shared" si="311"/>
        <v>(-27.840225, 26.367581)</v>
      </c>
    </row>
    <row r="9945" spans="1:8" x14ac:dyDescent="0.25">
      <c r="A9945" s="7" t="str">
        <f t="shared" si="310"/>
        <v>TRIM: Bultfontein - Station (501476)</v>
      </c>
      <c r="B9945" s="7" t="s">
        <v>1203</v>
      </c>
      <c r="C9945" s="7" t="s">
        <v>2979</v>
      </c>
      <c r="D9945" s="14">
        <v>-28.287023999999999</v>
      </c>
      <c r="E9945" s="14">
        <v>26.141736000000002</v>
      </c>
      <c r="F9945" s="7" t="s">
        <v>3398</v>
      </c>
      <c r="G9945" s="7" t="s">
        <v>8103</v>
      </c>
      <c r="H9945" s="7" t="str">
        <f t="shared" si="311"/>
        <v>(-28.287024, 26.141736)</v>
      </c>
    </row>
    <row r="9946" spans="1:8" x14ac:dyDescent="0.25">
      <c r="A9946" s="7" t="str">
        <f t="shared" si="310"/>
        <v>TRIM: Mothusi - Repair (Depot / Siding) + Sta (501484)</v>
      </c>
      <c r="B9946" s="7" t="s">
        <v>5295</v>
      </c>
      <c r="C9946" s="7" t="s">
        <v>4950</v>
      </c>
      <c r="D9946" s="14">
        <v>-27.974111109999999</v>
      </c>
      <c r="E9946" s="14">
        <v>26.756069440000001</v>
      </c>
      <c r="F9946" s="7" t="s">
        <v>3398</v>
      </c>
      <c r="G9946" s="7" t="s">
        <v>8104</v>
      </c>
      <c r="H9946" s="7" t="str">
        <f t="shared" si="311"/>
        <v>(-27.9741111, 26.7560694)</v>
      </c>
    </row>
    <row r="9947" spans="1:8" x14ac:dyDescent="0.25">
      <c r="A9947" s="7" t="str">
        <f t="shared" si="310"/>
        <v>TRIM: Welkom - Repair (Depot / Siding) + Sta (501506)</v>
      </c>
      <c r="B9947" s="7" t="s">
        <v>5296</v>
      </c>
      <c r="C9947" s="7" t="s">
        <v>4950</v>
      </c>
      <c r="D9947" s="14">
        <v>-27.974115000000001</v>
      </c>
      <c r="E9947" s="14">
        <v>26.756069</v>
      </c>
      <c r="F9947" s="7" t="s">
        <v>3398</v>
      </c>
      <c r="G9947" s="7" t="s">
        <v>8105</v>
      </c>
      <c r="H9947" s="7" t="str">
        <f t="shared" si="311"/>
        <v>(-27.974115, 26.756069)</v>
      </c>
    </row>
    <row r="9948" spans="1:8" x14ac:dyDescent="0.25">
      <c r="A9948" s="7" t="str">
        <f t="shared" si="310"/>
        <v>TRIM: Friedesheim - Station (501514)</v>
      </c>
      <c r="B9948" s="7" t="s">
        <v>209</v>
      </c>
      <c r="C9948" s="7" t="s">
        <v>2979</v>
      </c>
      <c r="D9948" s="14">
        <v>-27.928826000000001</v>
      </c>
      <c r="E9948" s="14">
        <v>26.715533000000001</v>
      </c>
      <c r="F9948" s="7" t="s">
        <v>3398</v>
      </c>
      <c r="G9948" s="7" t="s">
        <v>8106</v>
      </c>
      <c r="H9948" s="7" t="str">
        <f t="shared" si="311"/>
        <v>(-27.928826, 26.715533)</v>
      </c>
    </row>
    <row r="9949" spans="1:8" x14ac:dyDescent="0.25">
      <c r="A9949" s="7" t="str">
        <f t="shared" si="310"/>
        <v>TRIM: Odendaalsrus - Station (501522)</v>
      </c>
      <c r="B9949" s="7" t="s">
        <v>5297</v>
      </c>
      <c r="C9949" s="7" t="s">
        <v>2979</v>
      </c>
      <c r="D9949" s="14">
        <v>-27.864801</v>
      </c>
      <c r="E9949" s="14">
        <v>26.695392999999999</v>
      </c>
      <c r="F9949" s="7" t="s">
        <v>3398</v>
      </c>
      <c r="G9949" s="7" t="s">
        <v>8107</v>
      </c>
      <c r="H9949" s="7" t="str">
        <f t="shared" si="311"/>
        <v>(-27.864801, 26.695393)</v>
      </c>
    </row>
    <row r="9950" spans="1:8" x14ac:dyDescent="0.25">
      <c r="A9950" s="7" t="str">
        <f t="shared" si="310"/>
        <v>TRIM: Allanridge - Station (501557)</v>
      </c>
      <c r="B9950" s="7" t="s">
        <v>155</v>
      </c>
      <c r="C9950" s="7" t="s">
        <v>2979</v>
      </c>
      <c r="D9950" s="14">
        <v>-27.743331999999999</v>
      </c>
      <c r="E9950" s="14">
        <v>26.656784999999999</v>
      </c>
      <c r="F9950" s="7" t="s">
        <v>3398</v>
      </c>
      <c r="G9950" s="7" t="s">
        <v>8108</v>
      </c>
      <c r="H9950" s="7" t="str">
        <f t="shared" si="311"/>
        <v>(-27.743332, 26.656785)</v>
      </c>
    </row>
    <row r="9951" spans="1:8" x14ac:dyDescent="0.25">
      <c r="A9951" s="7" t="str">
        <f t="shared" si="310"/>
        <v>TRIM: Bloemfontein Passangers - Station (501573)</v>
      </c>
      <c r="B9951" s="7" t="s">
        <v>5298</v>
      </c>
      <c r="C9951" s="7" t="s">
        <v>2979</v>
      </c>
      <c r="D9951" s="14">
        <v>-29.11825</v>
      </c>
      <c r="E9951" s="14">
        <v>26.226875</v>
      </c>
      <c r="F9951" s="7" t="s">
        <v>2977</v>
      </c>
      <c r="G9951" s="7" t="s">
        <v>8109</v>
      </c>
      <c r="H9951" s="7" t="str">
        <f t="shared" si="311"/>
        <v>(-29.11825, 26.226875)</v>
      </c>
    </row>
    <row r="9952" spans="1:8" x14ac:dyDescent="0.25">
      <c r="A9952" s="7" t="str">
        <f t="shared" si="310"/>
        <v>TRIM: Vaalcon (Cx) - Container Terminal (501611)</v>
      </c>
      <c r="B9952" s="7" t="s">
        <v>5299</v>
      </c>
      <c r="C9952" s="7" t="s">
        <v>3317</v>
      </c>
      <c r="D9952" s="14">
        <v>-26.674294440000001</v>
      </c>
      <c r="E9952" s="14">
        <v>27.936222220000001</v>
      </c>
      <c r="F9952" s="7" t="s">
        <v>3149</v>
      </c>
      <c r="G9952" s="7" t="s">
        <v>8110</v>
      </c>
      <c r="H9952" s="7" t="str">
        <f t="shared" si="311"/>
        <v>(-26.6742944, 27.9362222)</v>
      </c>
    </row>
    <row r="9953" spans="1:8" x14ac:dyDescent="0.25">
      <c r="A9953" s="7" t="str">
        <f t="shared" si="310"/>
        <v>TRIM: Hamilton Operational - Operational Location (501689)</v>
      </c>
      <c r="B9953" s="7" t="s">
        <v>5300</v>
      </c>
      <c r="C9953" s="7" t="s">
        <v>3402</v>
      </c>
      <c r="D9953" s="14">
        <v>-29.11825</v>
      </c>
      <c r="E9953" s="14">
        <v>26.226875</v>
      </c>
      <c r="F9953" s="7" t="s">
        <v>2977</v>
      </c>
      <c r="G9953" s="7" t="s">
        <v>8111</v>
      </c>
      <c r="H9953" s="7" t="str">
        <f t="shared" si="311"/>
        <v>(-29.11825, 26.226875)</v>
      </c>
    </row>
    <row r="9954" spans="1:8" x14ac:dyDescent="0.25">
      <c r="A9954" s="7" t="str">
        <f t="shared" si="310"/>
        <v>TRIM: Harrismith Operational - Operational Location (501727)</v>
      </c>
      <c r="B9954" s="7" t="s">
        <v>5301</v>
      </c>
      <c r="C9954" s="7" t="s">
        <v>3402</v>
      </c>
      <c r="D9954" s="14">
        <v>-28.274799999999999</v>
      </c>
      <c r="E9954" s="14">
        <v>29.122</v>
      </c>
      <c r="F9954" s="7" t="s">
        <v>3398</v>
      </c>
      <c r="G9954" s="7" t="s">
        <v>8112</v>
      </c>
      <c r="H9954" s="7" t="str">
        <f t="shared" si="311"/>
        <v>(-28.2748, 29.122)</v>
      </c>
    </row>
    <row r="9955" spans="1:8" x14ac:dyDescent="0.25">
      <c r="A9955" s="7" t="str">
        <f t="shared" si="310"/>
        <v>TRIM: Sasolburg Operational - Operational Location (501735)</v>
      </c>
      <c r="B9955" s="7" t="s">
        <v>5302</v>
      </c>
      <c r="C9955" s="7" t="s">
        <v>3402</v>
      </c>
      <c r="D9955" s="14">
        <v>-26.850300000000001</v>
      </c>
      <c r="E9955" s="14">
        <v>27.868600000000001</v>
      </c>
      <c r="F9955" s="7" t="s">
        <v>3149</v>
      </c>
      <c r="G9955" s="7" t="s">
        <v>8113</v>
      </c>
      <c r="H9955" s="7" t="str">
        <f t="shared" si="311"/>
        <v>(-26.8503, 27.8686)</v>
      </c>
    </row>
    <row r="9956" spans="1:8" x14ac:dyDescent="0.25">
      <c r="A9956" s="7" t="str">
        <f t="shared" si="310"/>
        <v>TRIM: Kroonstad Operational - Operational Location (501786)</v>
      </c>
      <c r="B9956" s="7" t="s">
        <v>5303</v>
      </c>
      <c r="C9956" s="7" t="s">
        <v>3402</v>
      </c>
      <c r="D9956" s="14">
        <v>-26.653300000000002</v>
      </c>
      <c r="E9956" s="14">
        <v>28.587900000000001</v>
      </c>
      <c r="F9956" s="7" t="s">
        <v>3398</v>
      </c>
      <c r="G9956" s="7" t="s">
        <v>8114</v>
      </c>
      <c r="H9956" s="7" t="str">
        <f t="shared" si="311"/>
        <v>(-26.6533, 28.5879)</v>
      </c>
    </row>
    <row r="9957" spans="1:8" x14ac:dyDescent="0.25">
      <c r="A9957" s="7" t="str">
        <f t="shared" si="310"/>
        <v>TRIM: Springfontein Operational - Operational Location (501824)</v>
      </c>
      <c r="B9957" s="7" t="s">
        <v>5304</v>
      </c>
      <c r="C9957" s="7" t="s">
        <v>3402</v>
      </c>
      <c r="D9957" s="14">
        <v>-30.268256999999998</v>
      </c>
      <c r="E9957" s="14">
        <v>25.707702999999999</v>
      </c>
      <c r="F9957" s="7" t="s">
        <v>2977</v>
      </c>
      <c r="G9957" s="7" t="s">
        <v>8115</v>
      </c>
      <c r="H9957" s="7" t="str">
        <f t="shared" si="311"/>
        <v>(-30.268257, 25.707703)</v>
      </c>
    </row>
    <row r="9958" spans="1:8" x14ac:dyDescent="0.25">
      <c r="A9958" s="7" t="str">
        <f t="shared" si="310"/>
        <v>TRIM: Driekuil - Public Siding (520004)</v>
      </c>
      <c r="B9958" s="7" t="s">
        <v>196</v>
      </c>
      <c r="C9958" s="7" t="s">
        <v>2967</v>
      </c>
      <c r="D9958" s="14">
        <v>-30.485305</v>
      </c>
      <c r="E9958" s="14">
        <v>25.565505999999999</v>
      </c>
      <c r="F9958" s="7" t="s">
        <v>2977</v>
      </c>
      <c r="G9958" s="7" t="s">
        <v>8116</v>
      </c>
      <c r="H9958" s="7" t="str">
        <f t="shared" si="311"/>
        <v>(-30.485305, 25.565506)</v>
      </c>
    </row>
    <row r="9959" spans="1:8" x14ac:dyDescent="0.25">
      <c r="A9959" s="7" t="str">
        <f t="shared" si="310"/>
        <v>TRIM: Priors - Public Siding (520012)</v>
      </c>
      <c r="B9959" s="7" t="s">
        <v>297</v>
      </c>
      <c r="C9959" s="7" t="s">
        <v>2967</v>
      </c>
      <c r="D9959" s="14">
        <v>-30.420311000000002</v>
      </c>
      <c r="E9959" s="14">
        <v>25.602616999999999</v>
      </c>
      <c r="F9959" s="7" t="s">
        <v>2977</v>
      </c>
      <c r="G9959" s="7" t="s">
        <v>8117</v>
      </c>
      <c r="H9959" s="7" t="str">
        <f t="shared" si="311"/>
        <v>(-30.420311, 25.602617)</v>
      </c>
    </row>
    <row r="9960" spans="1:8" x14ac:dyDescent="0.25">
      <c r="A9960" s="7" t="str">
        <f t="shared" si="310"/>
        <v>TRIM: Elstow - Public Siding (520047)</v>
      </c>
      <c r="B9960" s="7" t="s">
        <v>217</v>
      </c>
      <c r="C9960" s="7" t="s">
        <v>2967</v>
      </c>
      <c r="D9960" s="14">
        <v>-30.326758000000002</v>
      </c>
      <c r="E9960" s="14">
        <v>25.695311</v>
      </c>
      <c r="F9960" s="7" t="s">
        <v>2977</v>
      </c>
      <c r="G9960" s="7" t="s">
        <v>8118</v>
      </c>
      <c r="H9960" s="7" t="str">
        <f t="shared" si="311"/>
        <v>(-30.326758, 25.695311)</v>
      </c>
    </row>
    <row r="9961" spans="1:8" x14ac:dyDescent="0.25">
      <c r="A9961" s="7" t="str">
        <f t="shared" si="310"/>
        <v>TRIM: Lofter - Public Siding (520055)</v>
      </c>
      <c r="B9961" s="7" t="s">
        <v>263</v>
      </c>
      <c r="C9961" s="7" t="s">
        <v>2967</v>
      </c>
      <c r="D9961" s="14">
        <v>-30.159951</v>
      </c>
      <c r="E9961" s="14">
        <v>25.720597000000001</v>
      </c>
      <c r="F9961" s="7" t="s">
        <v>2977</v>
      </c>
      <c r="G9961" s="7" t="s">
        <v>8119</v>
      </c>
      <c r="H9961" s="7" t="str">
        <f t="shared" si="311"/>
        <v>(-30.159951, 25.720597)</v>
      </c>
    </row>
    <row r="9962" spans="1:8" x14ac:dyDescent="0.25">
      <c r="A9962" s="7" t="str">
        <f t="shared" si="310"/>
        <v>TRIM: Pauling - Public Siding (520063)</v>
      </c>
      <c r="B9962" s="7" t="s">
        <v>5305</v>
      </c>
      <c r="C9962" s="7" t="s">
        <v>2967</v>
      </c>
      <c r="D9962" s="14">
        <v>-30.086428999999999</v>
      </c>
      <c r="E9962" s="14">
        <v>25.738178000000001</v>
      </c>
      <c r="F9962" s="7" t="s">
        <v>2977</v>
      </c>
      <c r="G9962" s="7" t="s">
        <v>8120</v>
      </c>
      <c r="H9962" s="7" t="str">
        <f t="shared" si="311"/>
        <v>(-30.086429, 25.738178)</v>
      </c>
    </row>
    <row r="9963" spans="1:8" x14ac:dyDescent="0.25">
      <c r="A9963" s="7" t="str">
        <f t="shared" si="310"/>
        <v>TRIM: Krugers - Public Siding (520098)</v>
      </c>
      <c r="B9963" s="7" t="s">
        <v>269</v>
      </c>
      <c r="C9963" s="7" t="s">
        <v>2967</v>
      </c>
      <c r="D9963" s="14">
        <v>-29.930895</v>
      </c>
      <c r="E9963" s="14">
        <v>25.824368</v>
      </c>
      <c r="F9963" s="7" t="s">
        <v>2977</v>
      </c>
      <c r="G9963" s="7" t="s">
        <v>8121</v>
      </c>
      <c r="H9963" s="7" t="str">
        <f t="shared" si="311"/>
        <v>(-29.930895, 25.824368)</v>
      </c>
    </row>
    <row r="9964" spans="1:8" x14ac:dyDescent="0.25">
      <c r="A9964" s="7" t="str">
        <f t="shared" si="310"/>
        <v>TRIM: Pompie - Public Siding (520101)</v>
      </c>
      <c r="B9964" s="7" t="s">
        <v>291</v>
      </c>
      <c r="C9964" s="7" t="s">
        <v>2967</v>
      </c>
      <c r="D9964" s="14">
        <v>-29.828647</v>
      </c>
      <c r="E9964" s="14">
        <v>25.866859999999999</v>
      </c>
      <c r="F9964" s="7" t="s">
        <v>2977</v>
      </c>
      <c r="G9964" s="7" t="s">
        <v>8122</v>
      </c>
      <c r="H9964" s="7" t="str">
        <f t="shared" si="311"/>
        <v>(-29.828647, 25.86686)</v>
      </c>
    </row>
    <row r="9965" spans="1:8" x14ac:dyDescent="0.25">
      <c r="A9965" s="7" t="str">
        <f t="shared" si="310"/>
        <v>TRIM: Rietwater - Public Siding (520128)</v>
      </c>
      <c r="B9965" s="7" t="s">
        <v>298</v>
      </c>
      <c r="C9965" s="7" t="s">
        <v>2967</v>
      </c>
      <c r="D9965" s="14">
        <v>-29.667612999999999</v>
      </c>
      <c r="E9965" s="14">
        <v>25.975539000000001</v>
      </c>
      <c r="F9965" s="7" t="s">
        <v>2977</v>
      </c>
      <c r="G9965" s="7" t="s">
        <v>8123</v>
      </c>
      <c r="H9965" s="7" t="str">
        <f t="shared" si="311"/>
        <v>(-29.667613, 25.975539)</v>
      </c>
    </row>
    <row r="9966" spans="1:8" x14ac:dyDescent="0.25">
      <c r="A9966" s="7" t="str">
        <f t="shared" si="310"/>
        <v>TRIM: Wurasoord - Public Siding (520144)</v>
      </c>
      <c r="B9966" s="7" t="s">
        <v>360</v>
      </c>
      <c r="C9966" s="7" t="s">
        <v>2967</v>
      </c>
      <c r="D9966" s="14">
        <v>-29.611618</v>
      </c>
      <c r="E9966" s="14">
        <v>26.002527000000001</v>
      </c>
      <c r="F9966" s="7" t="s">
        <v>2977</v>
      </c>
      <c r="G9966" s="7" t="s">
        <v>8124</v>
      </c>
      <c r="H9966" s="7" t="str">
        <f t="shared" si="311"/>
        <v>(-29.611618, 26.002527)</v>
      </c>
    </row>
    <row r="9967" spans="1:8" x14ac:dyDescent="0.25">
      <c r="A9967" s="7" t="str">
        <f t="shared" si="310"/>
        <v>TRIM: Hertzberg - Public Siding (520152)</v>
      </c>
      <c r="B9967" s="7" t="s">
        <v>245</v>
      </c>
      <c r="C9967" s="7" t="s">
        <v>2967</v>
      </c>
      <c r="D9967" s="14">
        <v>-29.538598</v>
      </c>
      <c r="E9967" s="14">
        <v>26.059470000000001</v>
      </c>
      <c r="F9967" s="7" t="s">
        <v>2977</v>
      </c>
      <c r="G9967" s="7" t="s">
        <v>8125</v>
      </c>
      <c r="H9967" s="7" t="str">
        <f t="shared" si="311"/>
        <v>(-29.538598, 26.05947)</v>
      </c>
    </row>
    <row r="9968" spans="1:8" x14ac:dyDescent="0.25">
      <c r="A9968" s="7" t="str">
        <f t="shared" si="310"/>
        <v>TRIM: Tierpoort - Public Siding (520179)</v>
      </c>
      <c r="B9968" s="7" t="s">
        <v>358</v>
      </c>
      <c r="C9968" s="7" t="s">
        <v>2967</v>
      </c>
      <c r="D9968" s="14">
        <v>-27.6584</v>
      </c>
      <c r="E9968" s="14">
        <v>27.234100000000002</v>
      </c>
      <c r="F9968" s="7" t="s">
        <v>2977</v>
      </c>
      <c r="G9968" s="7" t="s">
        <v>8126</v>
      </c>
      <c r="H9968" s="7" t="str">
        <f t="shared" si="311"/>
        <v>(-27.6584, 27.2341)</v>
      </c>
    </row>
    <row r="9969" spans="1:8" x14ac:dyDescent="0.25">
      <c r="A9969" s="7" t="str">
        <f t="shared" si="310"/>
        <v>TRIM: Kaalspruit - Public Siding (520195)</v>
      </c>
      <c r="B9969" s="7" t="s">
        <v>258</v>
      </c>
      <c r="C9969" s="7" t="s">
        <v>2967</v>
      </c>
      <c r="D9969" s="14">
        <v>-29.270667</v>
      </c>
      <c r="E9969" s="14">
        <v>26.141670999999999</v>
      </c>
      <c r="F9969" s="7" t="s">
        <v>2977</v>
      </c>
      <c r="G9969" s="7" t="s">
        <v>8127</v>
      </c>
      <c r="H9969" s="7" t="str">
        <f t="shared" si="311"/>
        <v>(-29.270667, 26.141671)</v>
      </c>
    </row>
    <row r="9970" spans="1:8" x14ac:dyDescent="0.25">
      <c r="A9970" s="7" t="str">
        <f t="shared" si="310"/>
        <v>TRIM: Ferreira - Public Siding (520209)</v>
      </c>
      <c r="B9970" s="7" t="s">
        <v>206</v>
      </c>
      <c r="C9970" s="7" t="s">
        <v>2967</v>
      </c>
      <c r="D9970" s="14">
        <v>-29.206454000000001</v>
      </c>
      <c r="E9970" s="14">
        <v>26.174081999999999</v>
      </c>
      <c r="F9970" s="7" t="s">
        <v>2977</v>
      </c>
      <c r="G9970" s="7" t="s">
        <v>8128</v>
      </c>
      <c r="H9970" s="7" t="str">
        <f t="shared" si="311"/>
        <v>(-29.206454, 26.174082)</v>
      </c>
    </row>
    <row r="9971" spans="1:8" x14ac:dyDescent="0.25">
      <c r="A9971" s="7" t="str">
        <f t="shared" si="310"/>
        <v>TRIM: Hope Orchards - Public Siding (520217)</v>
      </c>
      <c r="B9971" s="7" t="s">
        <v>5306</v>
      </c>
      <c r="C9971" s="7" t="s">
        <v>2967</v>
      </c>
      <c r="D9971" s="14">
        <v>-29.231168</v>
      </c>
      <c r="E9971" s="14">
        <v>26.158662</v>
      </c>
      <c r="F9971" s="7" t="s">
        <v>2977</v>
      </c>
      <c r="G9971" s="7" t="s">
        <v>8129</v>
      </c>
      <c r="H9971" s="7" t="str">
        <f t="shared" si="311"/>
        <v>(-29.231168, 26.158662)</v>
      </c>
    </row>
    <row r="9972" spans="1:8" x14ac:dyDescent="0.25">
      <c r="A9972" s="7" t="str">
        <f t="shared" si="310"/>
        <v>TRIM: Longend - Public Siding (520268)</v>
      </c>
      <c r="B9972" s="7" t="s">
        <v>5307</v>
      </c>
      <c r="C9972" s="7" t="s">
        <v>2967</v>
      </c>
      <c r="D9972" s="14">
        <v>-29.103294000000002</v>
      </c>
      <c r="E9972" s="14">
        <v>26.244450000000001</v>
      </c>
      <c r="F9972" s="7" t="s">
        <v>2977</v>
      </c>
      <c r="G9972" s="7" t="s">
        <v>8130</v>
      </c>
      <c r="H9972" s="7" t="str">
        <f t="shared" si="311"/>
        <v>(-29.103294, 26.24445)</v>
      </c>
    </row>
    <row r="9973" spans="1:8" x14ac:dyDescent="0.25">
      <c r="A9973" s="7" t="str">
        <f t="shared" si="310"/>
        <v>TRIM: Estoire - Public Siding (520284)</v>
      </c>
      <c r="B9973" s="7" t="s">
        <v>5308</v>
      </c>
      <c r="C9973" s="7" t="s">
        <v>2967</v>
      </c>
      <c r="D9973" s="14">
        <v>-29.091176999999998</v>
      </c>
      <c r="E9973" s="14">
        <v>26.255631000000001</v>
      </c>
      <c r="F9973" s="7" t="s">
        <v>2977</v>
      </c>
      <c r="G9973" s="7" t="s">
        <v>8131</v>
      </c>
      <c r="H9973" s="7" t="str">
        <f t="shared" si="311"/>
        <v>(-29.091177, 26.255631)</v>
      </c>
    </row>
    <row r="9974" spans="1:8" x14ac:dyDescent="0.25">
      <c r="A9974" s="7" t="str">
        <f t="shared" si="310"/>
        <v>TRIM: De Bloem - Public Siding (520292)</v>
      </c>
      <c r="B9974" s="7" t="s">
        <v>200</v>
      </c>
      <c r="C9974" s="7" t="s">
        <v>2967</v>
      </c>
      <c r="D9974" s="14">
        <v>-29.078330000000001</v>
      </c>
      <c r="E9974" s="14">
        <v>26.265685999999999</v>
      </c>
      <c r="F9974" s="7" t="s">
        <v>2977</v>
      </c>
      <c r="G9974" s="7" t="s">
        <v>8132</v>
      </c>
      <c r="H9974" s="7" t="str">
        <f t="shared" si="311"/>
        <v>(-29.07833, 26.265686)</v>
      </c>
    </row>
    <row r="9975" spans="1:8" x14ac:dyDescent="0.25">
      <c r="A9975" s="7" t="str">
        <f t="shared" si="310"/>
        <v>TRIM: Van Tonder - Public Siding (520306)</v>
      </c>
      <c r="B9975" s="7" t="s">
        <v>2172</v>
      </c>
      <c r="C9975" s="7" t="s">
        <v>2967</v>
      </c>
      <c r="D9975" s="14">
        <v>-29.024189</v>
      </c>
      <c r="E9975" s="14">
        <v>26.298093999999999</v>
      </c>
      <c r="F9975" s="7" t="s">
        <v>2977</v>
      </c>
      <c r="G9975" s="7" t="s">
        <v>8133</v>
      </c>
      <c r="H9975" s="7" t="str">
        <f t="shared" si="311"/>
        <v>(-29.024189, 26.298094)</v>
      </c>
    </row>
    <row r="9976" spans="1:8" x14ac:dyDescent="0.25">
      <c r="A9976" s="7" t="str">
        <f t="shared" si="310"/>
        <v>TRIM: Karee - Public Siding (520322)</v>
      </c>
      <c r="B9976" s="7" t="s">
        <v>253</v>
      </c>
      <c r="C9976" s="7" t="s">
        <v>2967</v>
      </c>
      <c r="D9976" s="14">
        <v>-28.863009999999999</v>
      </c>
      <c r="E9976" s="14">
        <v>26.363644000000001</v>
      </c>
      <c r="F9976" s="7" t="s">
        <v>2977</v>
      </c>
      <c r="G9976" s="7" t="s">
        <v>8134</v>
      </c>
      <c r="H9976" s="7" t="str">
        <f t="shared" si="311"/>
        <v>(-28.86301, 26.363644)</v>
      </c>
    </row>
    <row r="9977" spans="1:8" x14ac:dyDescent="0.25">
      <c r="A9977" s="7" t="str">
        <f t="shared" si="310"/>
        <v>TRIM: Alleman - Public Siding (520349)</v>
      </c>
      <c r="B9977" s="7" t="s">
        <v>156</v>
      </c>
      <c r="C9977" s="7" t="s">
        <v>2967</v>
      </c>
      <c r="D9977" s="14">
        <v>-28.788671999999998</v>
      </c>
      <c r="E9977" s="14">
        <v>26.415558999999998</v>
      </c>
      <c r="F9977" s="7" t="s">
        <v>2977</v>
      </c>
      <c r="G9977" s="7" t="s">
        <v>8135</v>
      </c>
      <c r="H9977" s="7" t="str">
        <f t="shared" si="311"/>
        <v>(-28.788672, 26.415559)</v>
      </c>
    </row>
    <row r="9978" spans="1:8" x14ac:dyDescent="0.25">
      <c r="A9978" s="7" t="str">
        <f t="shared" si="310"/>
        <v>TRIM: Houtenbeck - Public Siding (520357)</v>
      </c>
      <c r="B9978" s="7" t="s">
        <v>234</v>
      </c>
      <c r="C9978" s="7" t="s">
        <v>2967</v>
      </c>
      <c r="D9978" s="14">
        <v>-28.614000000000001</v>
      </c>
      <c r="E9978" s="14">
        <v>26.535592999999999</v>
      </c>
      <c r="F9978" s="7" t="s">
        <v>2977</v>
      </c>
      <c r="G9978" s="7" t="s">
        <v>8136</v>
      </c>
      <c r="H9978" s="7" t="str">
        <f t="shared" si="311"/>
        <v>(-28.614, 26.535593)</v>
      </c>
    </row>
    <row r="9979" spans="1:8" x14ac:dyDescent="0.25">
      <c r="A9979" s="7" t="str">
        <f t="shared" si="310"/>
        <v>TRIM: Eensgevonden - Public Siding (520373)</v>
      </c>
      <c r="B9979" s="7" t="s">
        <v>213</v>
      </c>
      <c r="C9979" s="7" t="s">
        <v>2967</v>
      </c>
      <c r="D9979" s="14">
        <v>-28.550733999999999</v>
      </c>
      <c r="E9979" s="14">
        <v>26.602598</v>
      </c>
      <c r="F9979" s="7" t="s">
        <v>2977</v>
      </c>
      <c r="G9979" s="7" t="s">
        <v>8137</v>
      </c>
      <c r="H9979" s="7" t="str">
        <f t="shared" si="311"/>
        <v>(-28.550734, 26.602598)</v>
      </c>
    </row>
    <row r="9980" spans="1:8" x14ac:dyDescent="0.25">
      <c r="A9980" s="7" t="str">
        <f t="shared" si="310"/>
        <v>TRIM: Kalkvlakte - Public Siding (520381)</v>
      </c>
      <c r="B9980" s="7" t="s">
        <v>260</v>
      </c>
      <c r="C9980" s="7" t="s">
        <v>2967</v>
      </c>
      <c r="D9980" s="14">
        <v>-28.055537999999999</v>
      </c>
      <c r="E9980" s="14">
        <v>26.946090999999999</v>
      </c>
      <c r="F9980" s="7" t="s">
        <v>3398</v>
      </c>
      <c r="G9980" s="7" t="s">
        <v>8138</v>
      </c>
      <c r="H9980" s="7" t="str">
        <f t="shared" si="311"/>
        <v>(-28.055538, 26.946091)</v>
      </c>
    </row>
    <row r="9981" spans="1:8" x14ac:dyDescent="0.25">
      <c r="A9981" s="7" t="str">
        <f t="shared" si="310"/>
        <v>TRIM: Holfontein - Public Siding (520403)</v>
      </c>
      <c r="B9981" s="7" t="s">
        <v>238</v>
      </c>
      <c r="C9981" s="7" t="s">
        <v>2967</v>
      </c>
      <c r="D9981" s="14">
        <v>-27.887667</v>
      </c>
      <c r="E9981" s="14">
        <v>27.093128</v>
      </c>
      <c r="F9981" s="7" t="s">
        <v>3398</v>
      </c>
      <c r="G9981" s="7" t="s">
        <v>8139</v>
      </c>
      <c r="H9981" s="7" t="str">
        <f t="shared" si="311"/>
        <v>(-27.887667, 27.093128)</v>
      </c>
    </row>
    <row r="9982" spans="1:8" x14ac:dyDescent="0.25">
      <c r="A9982" s="7" t="str">
        <f t="shared" si="310"/>
        <v>TRIM: Bosrand - Public Siding (520438)</v>
      </c>
      <c r="B9982" s="7" t="s">
        <v>173</v>
      </c>
      <c r="C9982" s="7" t="s">
        <v>2967</v>
      </c>
      <c r="D9982" s="14">
        <v>-27.751946</v>
      </c>
      <c r="E9982" s="14">
        <v>27.178011000000001</v>
      </c>
      <c r="F9982" s="7" t="s">
        <v>3398</v>
      </c>
      <c r="G9982" s="7" t="s">
        <v>8140</v>
      </c>
      <c r="H9982" s="7" t="str">
        <f t="shared" si="311"/>
        <v>(-27.751946, 27.178011)</v>
      </c>
    </row>
    <row r="9983" spans="1:8" x14ac:dyDescent="0.25">
      <c r="A9983" s="7" t="str">
        <f t="shared" si="310"/>
        <v>TRIM: Gunhill - Public Siding (520446)</v>
      </c>
      <c r="B9983" s="7" t="s">
        <v>2679</v>
      </c>
      <c r="C9983" s="7" t="s">
        <v>2967</v>
      </c>
      <c r="D9983" s="14">
        <v>-27.689879999999999</v>
      </c>
      <c r="E9983" s="14">
        <v>27.224542</v>
      </c>
      <c r="F9983" s="7" t="s">
        <v>3398</v>
      </c>
      <c r="G9983" s="7" t="s">
        <v>8141</v>
      </c>
      <c r="H9983" s="7" t="str">
        <f t="shared" si="311"/>
        <v>(-27.68988, 27.224542)</v>
      </c>
    </row>
    <row r="9984" spans="1:8" x14ac:dyDescent="0.25">
      <c r="A9984" s="7" t="str">
        <f t="shared" si="310"/>
        <v>TRIM: Jordaan - Public Siding (520454)</v>
      </c>
      <c r="B9984" s="7" t="s">
        <v>232</v>
      </c>
      <c r="C9984" s="7" t="s">
        <v>2967</v>
      </c>
      <c r="D9984" s="14">
        <v>-27.614991</v>
      </c>
      <c r="E9984" s="14">
        <v>27.266936999999999</v>
      </c>
      <c r="F9984" s="7" t="s">
        <v>3398</v>
      </c>
      <c r="G9984" s="7" t="s">
        <v>8142</v>
      </c>
      <c r="H9984" s="7" t="str">
        <f t="shared" si="311"/>
        <v>(-27.614991, 27.266937)</v>
      </c>
    </row>
    <row r="9985" spans="1:8" x14ac:dyDescent="0.25">
      <c r="A9985" s="7" t="str">
        <f t="shared" ref="A9985:A10048" si="312">"TRIM: " &amp; B9985 &amp; " - " &amp; C9985 &amp; " (" &amp; G9985 &amp; ")"</f>
        <v>TRIM: Amerika - Public Siding (520489)</v>
      </c>
      <c r="B9985" s="7" t="s">
        <v>165</v>
      </c>
      <c r="C9985" s="7" t="s">
        <v>2967</v>
      </c>
      <c r="D9985" s="14">
        <v>-27.544649</v>
      </c>
      <c r="E9985" s="14">
        <v>27.346442</v>
      </c>
      <c r="F9985" s="7" t="s">
        <v>3398</v>
      </c>
      <c r="G9985" s="7" t="s">
        <v>8143</v>
      </c>
      <c r="H9985" s="7" t="str">
        <f t="shared" ref="H9985:H10048" si="313">"(" &amp; TEXT(D9985, "#.#######") &amp; ", " &amp; TEXT(E9985, "#.#######") &amp; ")"</f>
        <v>(-27.544649, 27.346442)</v>
      </c>
    </row>
    <row r="9986" spans="1:8" x14ac:dyDescent="0.25">
      <c r="A9986" s="7" t="str">
        <f t="shared" si="312"/>
        <v>TRIM: Verbetering - Public Siding (520497)</v>
      </c>
      <c r="B9986" s="7" t="s">
        <v>5309</v>
      </c>
      <c r="C9986" s="7" t="s">
        <v>2967</v>
      </c>
      <c r="D9986" s="14">
        <v>-27.501598999999999</v>
      </c>
      <c r="E9986" s="14">
        <v>27.381423999999999</v>
      </c>
      <c r="F9986" s="7" t="s">
        <v>3398</v>
      </c>
      <c r="G9986" s="7" t="s">
        <v>8144</v>
      </c>
      <c r="H9986" s="7" t="str">
        <f t="shared" si="313"/>
        <v>(-27.501599, 27.381424)</v>
      </c>
    </row>
    <row r="9987" spans="1:8" x14ac:dyDescent="0.25">
      <c r="A9987" s="7" t="str">
        <f t="shared" si="312"/>
        <v>TRIM: Leeustroom - Public Siding (520519)</v>
      </c>
      <c r="B9987" s="7" t="s">
        <v>266</v>
      </c>
      <c r="C9987" s="7" t="s">
        <v>2967</v>
      </c>
      <c r="D9987" s="14">
        <v>-27.194125</v>
      </c>
      <c r="E9987" s="14">
        <v>27.619903999999998</v>
      </c>
      <c r="F9987" s="7" t="s">
        <v>3398</v>
      </c>
      <c r="G9987" s="7" t="s">
        <v>8145</v>
      </c>
      <c r="H9987" s="7" t="str">
        <f t="shared" si="313"/>
        <v>(-27.194125, 27.619904)</v>
      </c>
    </row>
    <row r="9988" spans="1:8" x14ac:dyDescent="0.25">
      <c r="A9988" s="7" t="str">
        <f t="shared" si="312"/>
        <v>TRIM: Ywer - Public Siding (520535)</v>
      </c>
      <c r="B9988" s="7" t="s">
        <v>5310</v>
      </c>
      <c r="C9988" s="7" t="s">
        <v>2967</v>
      </c>
      <c r="D9988" s="14">
        <v>-26.994399000000001</v>
      </c>
      <c r="E9988" s="14">
        <v>27.766840999999999</v>
      </c>
      <c r="F9988" s="7" t="s">
        <v>3398</v>
      </c>
      <c r="G9988" s="7" t="s">
        <v>8146</v>
      </c>
      <c r="H9988" s="7" t="str">
        <f t="shared" si="313"/>
        <v>(-26.994399, 27.766841)</v>
      </c>
    </row>
    <row r="9989" spans="1:8" x14ac:dyDescent="0.25">
      <c r="A9989" s="7" t="str">
        <f t="shared" si="312"/>
        <v>TRIM: Verest - Public Siding (520543)</v>
      </c>
      <c r="B9989" s="7" t="s">
        <v>5311</v>
      </c>
      <c r="C9989" s="7" t="s">
        <v>2967</v>
      </c>
      <c r="D9989" s="14">
        <v>-26.788681</v>
      </c>
      <c r="E9989" s="14">
        <v>27.909849000000001</v>
      </c>
      <c r="F9989" s="7" t="s">
        <v>3149</v>
      </c>
      <c r="G9989" s="7" t="s">
        <v>8147</v>
      </c>
      <c r="H9989" s="7" t="str">
        <f t="shared" si="313"/>
        <v>(-26.788681, 27.909849)</v>
      </c>
    </row>
    <row r="9990" spans="1:8" x14ac:dyDescent="0.25">
      <c r="A9990" s="7" t="str">
        <f t="shared" si="312"/>
        <v>TRIM: Featherstone - Public Siding (520551)</v>
      </c>
      <c r="B9990" s="7" t="s">
        <v>207</v>
      </c>
      <c r="C9990" s="7" t="s">
        <v>2967</v>
      </c>
      <c r="D9990" s="14">
        <v>-27.732227999999999</v>
      </c>
      <c r="E9990" s="14">
        <v>27.282261999999999</v>
      </c>
      <c r="F9990" s="7" t="s">
        <v>3398</v>
      </c>
      <c r="G9990" s="7" t="s">
        <v>8148</v>
      </c>
      <c r="H9990" s="7" t="str">
        <f t="shared" si="313"/>
        <v>(-27.732228, 27.282262)</v>
      </c>
    </row>
    <row r="9991" spans="1:8" x14ac:dyDescent="0.25">
      <c r="A9991" s="7" t="str">
        <f t="shared" si="312"/>
        <v>TRIM: Patrysdraai - Public Siding (520586)</v>
      </c>
      <c r="B9991" s="7" t="s">
        <v>288</v>
      </c>
      <c r="C9991" s="7" t="s">
        <v>2967</v>
      </c>
      <c r="D9991" s="14">
        <v>-27.786881999999999</v>
      </c>
      <c r="E9991" s="14">
        <v>27.319077</v>
      </c>
      <c r="F9991" s="7" t="s">
        <v>3398</v>
      </c>
      <c r="G9991" s="7" t="s">
        <v>8149</v>
      </c>
      <c r="H9991" s="7" t="str">
        <f t="shared" si="313"/>
        <v>(-27.786882, 27.319077)</v>
      </c>
    </row>
    <row r="9992" spans="1:8" x14ac:dyDescent="0.25">
      <c r="A9992" s="7" t="str">
        <f t="shared" si="312"/>
        <v>TRIM: Oosthuizen - Public Siding (520594)</v>
      </c>
      <c r="B9992" s="7" t="s">
        <v>310</v>
      </c>
      <c r="C9992" s="7" t="s">
        <v>2967</v>
      </c>
      <c r="D9992" s="14">
        <v>-27.903313000000001</v>
      </c>
      <c r="E9992" s="14">
        <v>27.522328999999999</v>
      </c>
      <c r="F9992" s="7" t="s">
        <v>3398</v>
      </c>
      <c r="G9992" s="7" t="s">
        <v>8150</v>
      </c>
      <c r="H9992" s="7" t="str">
        <f t="shared" si="313"/>
        <v>(-27.903313, 27.522329)</v>
      </c>
    </row>
    <row r="9993" spans="1:8" x14ac:dyDescent="0.25">
      <c r="A9993" s="7" t="str">
        <f t="shared" si="312"/>
        <v>TRIM: Komspruit - Public Siding (520608)</v>
      </c>
      <c r="B9993" s="7" t="s">
        <v>248</v>
      </c>
      <c r="C9993" s="7" t="s">
        <v>2967</v>
      </c>
      <c r="D9993" s="14">
        <v>-28.000216999999999</v>
      </c>
      <c r="E9993" s="14">
        <v>27.707052999999998</v>
      </c>
      <c r="F9993" s="7" t="s">
        <v>3398</v>
      </c>
      <c r="G9993" s="7" t="s">
        <v>8151</v>
      </c>
      <c r="H9993" s="7" t="str">
        <f t="shared" si="313"/>
        <v>(-28.000217, 27.707053)</v>
      </c>
    </row>
    <row r="9994" spans="1:8" x14ac:dyDescent="0.25">
      <c r="A9994" s="7" t="str">
        <f t="shared" si="312"/>
        <v>TRIM: Ooreenkoms - Public Siding (520624)</v>
      </c>
      <c r="B9994" s="7" t="s">
        <v>307</v>
      </c>
      <c r="C9994" s="7" t="s">
        <v>2967</v>
      </c>
      <c r="D9994" s="14">
        <v>-28.094702000000002</v>
      </c>
      <c r="E9994" s="14">
        <v>27.960128999999998</v>
      </c>
      <c r="F9994" s="7" t="s">
        <v>3398</v>
      </c>
      <c r="G9994" s="7" t="s">
        <v>8152</v>
      </c>
      <c r="H9994" s="7" t="str">
        <f t="shared" si="313"/>
        <v>(-28.094702, 27.960129)</v>
      </c>
    </row>
    <row r="9995" spans="1:8" x14ac:dyDescent="0.25">
      <c r="A9995" s="7" t="str">
        <f t="shared" si="312"/>
        <v>TRIM: Valsrivier - Public Siding (520632)</v>
      </c>
      <c r="B9995" s="7" t="s">
        <v>339</v>
      </c>
      <c r="C9995" s="7" t="s">
        <v>2967</v>
      </c>
      <c r="D9995" s="14">
        <v>-28.142952999999999</v>
      </c>
      <c r="E9995" s="14">
        <v>28.109235000000002</v>
      </c>
      <c r="F9995" s="7" t="s">
        <v>3398</v>
      </c>
      <c r="G9995" s="7" t="s">
        <v>8153</v>
      </c>
      <c r="H9995" s="7" t="str">
        <f t="shared" si="313"/>
        <v>(-28.142953, 28.109235)</v>
      </c>
    </row>
    <row r="9996" spans="1:8" x14ac:dyDescent="0.25">
      <c r="A9996" s="7" t="str">
        <f t="shared" si="312"/>
        <v>TRIM: Meets - Public Siding (520659)</v>
      </c>
      <c r="B9996" s="7" t="s">
        <v>279</v>
      </c>
      <c r="C9996" s="7" t="s">
        <v>2967</v>
      </c>
      <c r="D9996" s="14">
        <v>-28.192551999999999</v>
      </c>
      <c r="E9996" s="14">
        <v>28.188507000000001</v>
      </c>
      <c r="F9996" s="7" t="s">
        <v>3398</v>
      </c>
      <c r="G9996" s="7" t="s">
        <v>8154</v>
      </c>
      <c r="H9996" s="7" t="str">
        <f t="shared" si="313"/>
        <v>(-28.192552, 28.188507)</v>
      </c>
    </row>
    <row r="9997" spans="1:8" x14ac:dyDescent="0.25">
      <c r="A9997" s="7" t="str">
        <f t="shared" si="312"/>
        <v>TRIM: Langspruit - Public Siding (520675)</v>
      </c>
      <c r="B9997" s="7" t="s">
        <v>267</v>
      </c>
      <c r="C9997" s="7" t="s">
        <v>2967</v>
      </c>
      <c r="D9997" s="14">
        <v>-28.221768999999998</v>
      </c>
      <c r="E9997" s="14">
        <v>28.246161000000001</v>
      </c>
      <c r="F9997" s="7" t="s">
        <v>3398</v>
      </c>
      <c r="G9997" s="7" t="s">
        <v>8155</v>
      </c>
      <c r="H9997" s="7" t="str">
        <f t="shared" si="313"/>
        <v>(-28.221769, 28.246161)</v>
      </c>
    </row>
    <row r="9998" spans="1:8" x14ac:dyDescent="0.25">
      <c r="A9998" s="7" t="str">
        <f t="shared" si="312"/>
        <v>TRIM: Annandale - Public Siding (520683)</v>
      </c>
      <c r="B9998" s="7" t="s">
        <v>163</v>
      </c>
      <c r="C9998" s="7" t="s">
        <v>2967</v>
      </c>
      <c r="D9998" s="14">
        <v>-28.182220999999998</v>
      </c>
      <c r="E9998" s="14">
        <v>28.385539000000001</v>
      </c>
      <c r="F9998" s="7" t="s">
        <v>3398</v>
      </c>
      <c r="G9998" s="7" t="s">
        <v>8156</v>
      </c>
      <c r="H9998" s="7" t="str">
        <f t="shared" si="313"/>
        <v>(-28.182221, 28.385539)</v>
      </c>
    </row>
    <row r="9999" spans="1:8" x14ac:dyDescent="0.25">
      <c r="A9999" s="7" t="str">
        <f t="shared" si="312"/>
        <v>TRIM: Sherbrooke - Public Siding (520691)</v>
      </c>
      <c r="B9999" s="7" t="s">
        <v>314</v>
      </c>
      <c r="C9999" s="7" t="s">
        <v>2967</v>
      </c>
      <c r="D9999" s="14">
        <v>-28.128755999999999</v>
      </c>
      <c r="E9999" s="14">
        <v>28.472408999999999</v>
      </c>
      <c r="F9999" s="7" t="s">
        <v>3398</v>
      </c>
      <c r="G9999" s="7" t="s">
        <v>8157</v>
      </c>
      <c r="H9999" s="7" t="str">
        <f t="shared" si="313"/>
        <v>(-28.128756, 28.472409)</v>
      </c>
    </row>
    <row r="10000" spans="1:8" x14ac:dyDescent="0.25">
      <c r="A10000" s="7" t="str">
        <f t="shared" si="312"/>
        <v>TRIM: Kersslag - Public Siding (520713)</v>
      </c>
      <c r="B10000" s="7" t="s">
        <v>250</v>
      </c>
      <c r="C10000" s="7" t="s">
        <v>2967</v>
      </c>
      <c r="D10000" s="14">
        <v>-28.185544</v>
      </c>
      <c r="E10000" s="14">
        <v>28.632878000000002</v>
      </c>
      <c r="F10000" s="7" t="s">
        <v>3398</v>
      </c>
      <c r="G10000" s="7" t="s">
        <v>8158</v>
      </c>
      <c r="H10000" s="7" t="str">
        <f t="shared" si="313"/>
        <v>(-28.185544, 28.632878)</v>
      </c>
    </row>
    <row r="10001" spans="1:8" x14ac:dyDescent="0.25">
      <c r="A10001" s="7" t="str">
        <f t="shared" si="312"/>
        <v>TRIM: Chivelston - Public Siding (520721)</v>
      </c>
      <c r="B10001" s="7" t="s">
        <v>182</v>
      </c>
      <c r="C10001" s="7" t="s">
        <v>2967</v>
      </c>
      <c r="D10001" s="14">
        <v>-28.201702000000001</v>
      </c>
      <c r="E10001" s="14">
        <v>28.76613</v>
      </c>
      <c r="F10001" s="7" t="s">
        <v>3398</v>
      </c>
      <c r="G10001" s="7" t="s">
        <v>8159</v>
      </c>
      <c r="H10001" s="7" t="str">
        <f t="shared" si="313"/>
        <v>(-28.201702, 28.76613)</v>
      </c>
    </row>
    <row r="10002" spans="1:8" x14ac:dyDescent="0.25">
      <c r="A10002" s="7" t="str">
        <f t="shared" si="312"/>
        <v>TRIM: Breedal - Public Siding (520748)</v>
      </c>
      <c r="B10002" s="7" t="s">
        <v>5312</v>
      </c>
      <c r="C10002" s="7" t="s">
        <v>2967</v>
      </c>
      <c r="D10002" s="14">
        <v>-28.255959000000001</v>
      </c>
      <c r="E10002" s="14">
        <v>28.940743000000001</v>
      </c>
      <c r="F10002" s="7" t="s">
        <v>3398</v>
      </c>
      <c r="G10002" s="7" t="s">
        <v>8160</v>
      </c>
      <c r="H10002" s="7" t="str">
        <f t="shared" si="313"/>
        <v>(-28.255959, 28.940743)</v>
      </c>
    </row>
    <row r="10003" spans="1:8" x14ac:dyDescent="0.25">
      <c r="A10003" s="7" t="str">
        <f t="shared" si="312"/>
        <v>TRIM: Rivierdraai - Public Siding (520764)</v>
      </c>
      <c r="B10003" s="7" t="s">
        <v>325</v>
      </c>
      <c r="C10003" s="7" t="s">
        <v>2967</v>
      </c>
      <c r="D10003" s="14">
        <v>-28.284130999999999</v>
      </c>
      <c r="E10003" s="14">
        <v>29.067646</v>
      </c>
      <c r="F10003" s="7" t="s">
        <v>3398</v>
      </c>
      <c r="G10003" s="7" t="s">
        <v>8161</v>
      </c>
      <c r="H10003" s="7" t="str">
        <f t="shared" si="313"/>
        <v>(-28.284131, 29.067646)</v>
      </c>
    </row>
    <row r="10004" spans="1:8" x14ac:dyDescent="0.25">
      <c r="A10004" s="7" t="str">
        <f t="shared" si="312"/>
        <v>TRIM: Sunnymede - Public Siding (520772)</v>
      </c>
      <c r="B10004" s="7" t="s">
        <v>352</v>
      </c>
      <c r="C10004" s="7" t="s">
        <v>2967</v>
      </c>
      <c r="D10004" s="14">
        <v>-28.292382</v>
      </c>
      <c r="E10004" s="14">
        <v>29.129301999999999</v>
      </c>
      <c r="F10004" s="7" t="s">
        <v>3398</v>
      </c>
      <c r="G10004" s="7" t="s">
        <v>8162</v>
      </c>
      <c r="H10004" s="7" t="str">
        <f t="shared" si="313"/>
        <v>(-28.292382, 29.129302)</v>
      </c>
    </row>
    <row r="10005" spans="1:8" x14ac:dyDescent="0.25">
      <c r="A10005" s="7" t="str">
        <f t="shared" si="312"/>
        <v>TRIM: Sarclet - Public Siding (520829)</v>
      </c>
      <c r="B10005" s="7" t="s">
        <v>333</v>
      </c>
      <c r="C10005" s="7" t="s">
        <v>2967</v>
      </c>
      <c r="D10005" s="14">
        <v>-28.214794000000001</v>
      </c>
      <c r="E10005" s="14">
        <v>29.088826000000001</v>
      </c>
      <c r="F10005" s="7" t="s">
        <v>3398</v>
      </c>
      <c r="G10005" s="7" t="s">
        <v>8163</v>
      </c>
      <c r="H10005" s="7" t="str">
        <f t="shared" si="313"/>
        <v>(-28.214794, 29.088826)</v>
      </c>
    </row>
    <row r="10006" spans="1:8" x14ac:dyDescent="0.25">
      <c r="A10006" s="7" t="str">
        <f t="shared" si="312"/>
        <v>TRIM: Eindig - Public Siding (520837)</v>
      </c>
      <c r="B10006" s="7" t="s">
        <v>210</v>
      </c>
      <c r="C10006" s="7" t="s">
        <v>2967</v>
      </c>
      <c r="D10006" s="14">
        <v>-28.15643</v>
      </c>
      <c r="E10006" s="14">
        <v>29.048462000000001</v>
      </c>
      <c r="F10006" s="7" t="s">
        <v>3398</v>
      </c>
      <c r="G10006" s="7" t="s">
        <v>8164</v>
      </c>
      <c r="H10006" s="7" t="str">
        <f t="shared" si="313"/>
        <v>(-28.15643, 29.048462)</v>
      </c>
    </row>
    <row r="10007" spans="1:8" x14ac:dyDescent="0.25">
      <c r="A10007" s="7" t="str">
        <f t="shared" si="312"/>
        <v>TRIM: Eeram - Public Siding (520845)</v>
      </c>
      <c r="B10007" s="7" t="s">
        <v>212</v>
      </c>
      <c r="C10007" s="7" t="s">
        <v>2967</v>
      </c>
      <c r="D10007" s="14">
        <v>-28.130362000000002</v>
      </c>
      <c r="E10007" s="14">
        <v>29.038086</v>
      </c>
      <c r="F10007" s="7" t="s">
        <v>3398</v>
      </c>
      <c r="G10007" s="7" t="s">
        <v>8165</v>
      </c>
      <c r="H10007" s="7" t="str">
        <f t="shared" si="313"/>
        <v>(-28.130362, 29.038086)</v>
      </c>
    </row>
    <row r="10008" spans="1:8" x14ac:dyDescent="0.25">
      <c r="A10008" s="7" t="str">
        <f t="shared" si="312"/>
        <v>TRIM: Meulrivier - Public Siding (520861)</v>
      </c>
      <c r="B10008" s="7" t="s">
        <v>277</v>
      </c>
      <c r="C10008" s="7" t="s">
        <v>2967</v>
      </c>
      <c r="D10008" s="14">
        <v>-28.048736000000002</v>
      </c>
      <c r="E10008" s="14">
        <v>29.001942</v>
      </c>
      <c r="F10008" s="7" t="s">
        <v>3398</v>
      </c>
      <c r="G10008" s="7" t="s">
        <v>8166</v>
      </c>
      <c r="H10008" s="7" t="str">
        <f t="shared" si="313"/>
        <v>(-28.048736, 29.001942)</v>
      </c>
    </row>
    <row r="10009" spans="1:8" x14ac:dyDescent="0.25">
      <c r="A10009" s="7" t="str">
        <f t="shared" si="312"/>
        <v>TRIM: Letuka - Public Siding (520888)</v>
      </c>
      <c r="B10009" s="7" t="s">
        <v>5313</v>
      </c>
      <c r="C10009" s="7" t="s">
        <v>2967</v>
      </c>
      <c r="D10009" s="14">
        <v>-28.023700000000002</v>
      </c>
      <c r="E10009" s="14">
        <v>28.997199999999999</v>
      </c>
      <c r="F10009" s="7" t="s">
        <v>3398</v>
      </c>
      <c r="G10009" s="7" t="s">
        <v>8167</v>
      </c>
      <c r="H10009" s="7" t="str">
        <f t="shared" si="313"/>
        <v>(-28.0237, 28.9972)</v>
      </c>
    </row>
    <row r="10010" spans="1:8" x14ac:dyDescent="0.25">
      <c r="A10010" s="7" t="str">
        <f t="shared" si="312"/>
        <v>TRIM: Korus - Public Siding (520896)</v>
      </c>
      <c r="B10010" s="7" t="s">
        <v>273</v>
      </c>
      <c r="C10010" s="7" t="s">
        <v>2967</v>
      </c>
      <c r="D10010" s="14">
        <v>-28.002441000000001</v>
      </c>
      <c r="E10010" s="14">
        <v>28.985665000000001</v>
      </c>
      <c r="F10010" s="7" t="s">
        <v>3398</v>
      </c>
      <c r="G10010" s="7" t="s">
        <v>8168</v>
      </c>
      <c r="H10010" s="7" t="str">
        <f t="shared" si="313"/>
        <v>(-28.002441, 28.985665)</v>
      </c>
    </row>
    <row r="10011" spans="1:8" x14ac:dyDescent="0.25">
      <c r="A10011" s="7" t="str">
        <f t="shared" si="312"/>
        <v>TRIM: Toppunt - Public Siding (520926)</v>
      </c>
      <c r="B10011" s="7" t="s">
        <v>359</v>
      </c>
      <c r="C10011" s="7" t="s">
        <v>2967</v>
      </c>
      <c r="D10011" s="14">
        <v>-27.936063000000001</v>
      </c>
      <c r="E10011" s="14">
        <v>28.961390999999999</v>
      </c>
      <c r="F10011" s="7" t="s">
        <v>3398</v>
      </c>
      <c r="G10011" s="7" t="s">
        <v>8169</v>
      </c>
      <c r="H10011" s="7" t="str">
        <f t="shared" si="313"/>
        <v>(-27.936063, 28.961391)</v>
      </c>
    </row>
    <row r="10012" spans="1:8" x14ac:dyDescent="0.25">
      <c r="A10012" s="7" t="str">
        <f t="shared" si="312"/>
        <v>TRIM: Bobbert - Public Siding (520934)</v>
      </c>
      <c r="B10012" s="7" t="s">
        <v>176</v>
      </c>
      <c r="C10012" s="7" t="s">
        <v>2967</v>
      </c>
      <c r="D10012" s="14">
        <v>-28.089410000000001</v>
      </c>
      <c r="E10012" s="14">
        <v>27.798848</v>
      </c>
      <c r="F10012" s="7" t="s">
        <v>3398</v>
      </c>
      <c r="G10012" s="7" t="s">
        <v>8170</v>
      </c>
      <c r="H10012" s="7" t="str">
        <f t="shared" si="313"/>
        <v>(-28.08941, 27.798848)</v>
      </c>
    </row>
    <row r="10013" spans="1:8" x14ac:dyDescent="0.25">
      <c r="A10013" s="7" t="str">
        <f t="shared" si="312"/>
        <v>TRIM: Libertas - Public Siding (520942)</v>
      </c>
      <c r="B10013" s="7" t="s">
        <v>265</v>
      </c>
      <c r="C10013" s="7" t="s">
        <v>2967</v>
      </c>
      <c r="D10013" s="14">
        <v>-28.178674999999998</v>
      </c>
      <c r="E10013" s="14">
        <v>27.730167000000002</v>
      </c>
      <c r="F10013" s="7" t="s">
        <v>3398</v>
      </c>
      <c r="G10013" s="7" t="s">
        <v>8171</v>
      </c>
      <c r="H10013" s="7" t="str">
        <f t="shared" si="313"/>
        <v>(-28.178675, 27.730167)</v>
      </c>
    </row>
    <row r="10014" spans="1:8" x14ac:dyDescent="0.25">
      <c r="A10014" s="7" t="str">
        <f t="shared" si="312"/>
        <v>TRIM: Biddulph - Public Siding (520977)</v>
      </c>
      <c r="B10014" s="7" t="s">
        <v>166</v>
      </c>
      <c r="C10014" s="7" t="s">
        <v>2967</v>
      </c>
      <c r="D10014" s="14">
        <v>-28.257092</v>
      </c>
      <c r="E10014" s="14">
        <v>27.686017</v>
      </c>
      <c r="F10014" s="7" t="s">
        <v>3398</v>
      </c>
      <c r="G10014" s="7" t="s">
        <v>8172</v>
      </c>
      <c r="H10014" s="7" t="str">
        <f t="shared" si="313"/>
        <v>(-28.257092, 27.686017)</v>
      </c>
    </row>
    <row r="10015" spans="1:8" x14ac:dyDescent="0.25">
      <c r="A10015" s="7" t="str">
        <f t="shared" si="312"/>
        <v>TRIM: Veepos - Public Siding (520985)</v>
      </c>
      <c r="B10015" s="7" t="s">
        <v>337</v>
      </c>
      <c r="C10015" s="7" t="s">
        <v>2967</v>
      </c>
      <c r="D10015" s="14">
        <v>-28.38119</v>
      </c>
      <c r="E10015" s="14">
        <v>27.598663999999999</v>
      </c>
      <c r="F10015" s="7" t="s">
        <v>3398</v>
      </c>
      <c r="G10015" s="7" t="s">
        <v>8173</v>
      </c>
      <c r="H10015" s="7" t="str">
        <f t="shared" si="313"/>
        <v>(-28.38119, 27.598664)</v>
      </c>
    </row>
    <row r="10016" spans="1:8" x14ac:dyDescent="0.25">
      <c r="A10016" s="7" t="str">
        <f t="shared" si="312"/>
        <v>TRIM: Vlakspruit - Public Siding (520993)</v>
      </c>
      <c r="B10016" s="7" t="s">
        <v>372</v>
      </c>
      <c r="C10016" s="7" t="s">
        <v>2967</v>
      </c>
      <c r="D10016" s="14">
        <v>-28.435922999999999</v>
      </c>
      <c r="E10016" s="14">
        <v>27.550360000000001</v>
      </c>
      <c r="F10016" s="7" t="s">
        <v>3398</v>
      </c>
      <c r="G10016" s="7" t="s">
        <v>8174</v>
      </c>
      <c r="H10016" s="7" t="str">
        <f t="shared" si="313"/>
        <v>(-28.435923, 27.55036)</v>
      </c>
    </row>
    <row r="10017" spans="1:8" x14ac:dyDescent="0.25">
      <c r="A10017" s="7" t="str">
        <f t="shared" si="312"/>
        <v>TRIM: Montevideo - Public Siding (521027)</v>
      </c>
      <c r="B10017" s="7" t="s">
        <v>305</v>
      </c>
      <c r="C10017" s="7" t="s">
        <v>2967</v>
      </c>
      <c r="D10017" s="14">
        <v>-28.477785000000001</v>
      </c>
      <c r="E10017" s="14">
        <v>27.528448000000001</v>
      </c>
      <c r="F10017" s="7" t="s">
        <v>3398</v>
      </c>
      <c r="G10017" s="7" t="s">
        <v>8175</v>
      </c>
      <c r="H10017" s="7" t="str">
        <f t="shared" si="313"/>
        <v>(-28.477785, 27.528448)</v>
      </c>
    </row>
    <row r="10018" spans="1:8" x14ac:dyDescent="0.25">
      <c r="A10018" s="7" t="str">
        <f t="shared" si="312"/>
        <v>TRIM: Saaibult - Public Siding (521035)</v>
      </c>
      <c r="B10018" s="7" t="s">
        <v>332</v>
      </c>
      <c r="C10018" s="7" t="s">
        <v>2967</v>
      </c>
      <c r="D10018" s="14">
        <v>-28.536415000000002</v>
      </c>
      <c r="E10018" s="14">
        <v>27.522303000000001</v>
      </c>
      <c r="F10018" s="7" t="s">
        <v>3398</v>
      </c>
      <c r="G10018" s="7" t="s">
        <v>8176</v>
      </c>
      <c r="H10018" s="7" t="str">
        <f t="shared" si="313"/>
        <v>(-28.536415, 27.522303)</v>
      </c>
    </row>
    <row r="10019" spans="1:8" x14ac:dyDescent="0.25">
      <c r="A10019" s="7" t="str">
        <f t="shared" si="312"/>
        <v>TRIM: Middel - Public Siding (521043)</v>
      </c>
      <c r="B10019" s="7" t="s">
        <v>276</v>
      </c>
      <c r="C10019" s="7" t="s">
        <v>2967</v>
      </c>
      <c r="D10019" s="14">
        <v>-28.574919000000001</v>
      </c>
      <c r="E10019" s="14">
        <v>27.480384000000001</v>
      </c>
      <c r="F10019" s="7" t="s">
        <v>3398</v>
      </c>
      <c r="G10019" s="7" t="s">
        <v>8177</v>
      </c>
      <c r="H10019" s="7" t="str">
        <f t="shared" si="313"/>
        <v>(-28.574919, 27.480384)</v>
      </c>
    </row>
    <row r="10020" spans="1:8" x14ac:dyDescent="0.25">
      <c r="A10020" s="7" t="str">
        <f t="shared" si="312"/>
        <v>TRIM: Trentham - Public Siding (521078)</v>
      </c>
      <c r="B10020" s="7" t="s">
        <v>357</v>
      </c>
      <c r="C10020" s="7" t="s">
        <v>2967</v>
      </c>
      <c r="D10020" s="14">
        <v>-28.117258</v>
      </c>
      <c r="E10020" s="14">
        <v>28.357669000000001</v>
      </c>
      <c r="F10020" s="7" t="s">
        <v>3398</v>
      </c>
      <c r="G10020" s="7" t="s">
        <v>8178</v>
      </c>
      <c r="H10020" s="7" t="str">
        <f t="shared" si="313"/>
        <v>(-28.117258, 28.357669)</v>
      </c>
    </row>
    <row r="10021" spans="1:8" x14ac:dyDescent="0.25">
      <c r="A10021" s="7" t="str">
        <f t="shared" si="312"/>
        <v>TRIM: Rondehoek - Public Siding (521086)</v>
      </c>
      <c r="B10021" s="7" t="s">
        <v>326</v>
      </c>
      <c r="C10021" s="7" t="s">
        <v>2967</v>
      </c>
      <c r="D10021" s="14">
        <v>-28.040590999999999</v>
      </c>
      <c r="E10021" s="14">
        <v>28.375108000000001</v>
      </c>
      <c r="F10021" s="7" t="s">
        <v>3398</v>
      </c>
      <c r="G10021" s="7" t="s">
        <v>8179</v>
      </c>
      <c r="H10021" s="7" t="str">
        <f t="shared" si="313"/>
        <v>(-28.040591, 28.375108)</v>
      </c>
    </row>
    <row r="10022" spans="1:8" x14ac:dyDescent="0.25">
      <c r="A10022" s="7" t="str">
        <f t="shared" si="312"/>
        <v>TRIM: Haaks - Public Siding (521094)</v>
      </c>
      <c r="B10022" s="7" t="s">
        <v>218</v>
      </c>
      <c r="C10022" s="7" t="s">
        <v>2967</v>
      </c>
      <c r="D10022" s="14">
        <v>-27.956235</v>
      </c>
      <c r="E10022" s="14">
        <v>28.388905999999999</v>
      </c>
      <c r="F10022" s="7" t="s">
        <v>3398</v>
      </c>
      <c r="G10022" s="7" t="s">
        <v>8180</v>
      </c>
      <c r="H10022" s="7" t="str">
        <f t="shared" si="313"/>
        <v>(-27.956235, 28.388906)</v>
      </c>
    </row>
    <row r="10023" spans="1:8" x14ac:dyDescent="0.25">
      <c r="A10023" s="7" t="str">
        <f t="shared" si="312"/>
        <v>TRIM: Bolivia - Public Siding (521116)</v>
      </c>
      <c r="B10023" s="7" t="s">
        <v>174</v>
      </c>
      <c r="C10023" s="7" t="s">
        <v>2967</v>
      </c>
      <c r="D10023" s="14">
        <v>-27.890281999999999</v>
      </c>
      <c r="E10023" s="14">
        <v>28.402073000000001</v>
      </c>
      <c r="F10023" s="7" t="s">
        <v>3398</v>
      </c>
      <c r="G10023" s="7" t="s">
        <v>8181</v>
      </c>
      <c r="H10023" s="7" t="str">
        <f t="shared" si="313"/>
        <v>(-27.890282, 28.402073)</v>
      </c>
    </row>
    <row r="10024" spans="1:8" x14ac:dyDescent="0.25">
      <c r="A10024" s="7" t="str">
        <f t="shared" si="312"/>
        <v>TRIM: Heuweltop - Public Siding (521124)</v>
      </c>
      <c r="B10024" s="7" t="s">
        <v>239</v>
      </c>
      <c r="C10024" s="7" t="s">
        <v>2967</v>
      </c>
      <c r="D10024" s="14">
        <v>-27.739449</v>
      </c>
      <c r="E10024" s="14">
        <v>28.458424000000001</v>
      </c>
      <c r="F10024" s="7" t="s">
        <v>3398</v>
      </c>
      <c r="G10024" s="7" t="s">
        <v>8182</v>
      </c>
      <c r="H10024" s="7" t="str">
        <f t="shared" si="313"/>
        <v>(-27.739449, 28.458424)</v>
      </c>
    </row>
    <row r="10025" spans="1:8" x14ac:dyDescent="0.25">
      <c r="A10025" s="7" t="str">
        <f t="shared" si="312"/>
        <v>TRIM: Blydskap - Public Siding (521132)</v>
      </c>
      <c r="B10025" s="7" t="s">
        <v>177</v>
      </c>
      <c r="C10025" s="7" t="s">
        <v>2967</v>
      </c>
      <c r="D10025" s="14">
        <v>-27.678493</v>
      </c>
      <c r="E10025" s="14">
        <v>28.482748000000001</v>
      </c>
      <c r="F10025" s="7" t="s">
        <v>3398</v>
      </c>
      <c r="G10025" s="7" t="s">
        <v>8183</v>
      </c>
      <c r="H10025" s="7" t="str">
        <f t="shared" si="313"/>
        <v>(-27.678493, 28.482748)</v>
      </c>
    </row>
    <row r="10026" spans="1:8" x14ac:dyDescent="0.25">
      <c r="A10026" s="7" t="str">
        <f t="shared" si="312"/>
        <v>TRIM: Marsala - Public Siding (521167)</v>
      </c>
      <c r="B10026" s="7" t="s">
        <v>5314</v>
      </c>
      <c r="C10026" s="7" t="s">
        <v>2967</v>
      </c>
      <c r="D10026" s="14">
        <v>-27.489872999999999</v>
      </c>
      <c r="E10026" s="14">
        <v>28.545306</v>
      </c>
      <c r="F10026" s="7" t="s">
        <v>3398</v>
      </c>
      <c r="G10026" s="7" t="s">
        <v>8184</v>
      </c>
      <c r="H10026" s="7" t="str">
        <f t="shared" si="313"/>
        <v>(-27.489873, 28.545306)</v>
      </c>
    </row>
    <row r="10027" spans="1:8" x14ac:dyDescent="0.25">
      <c r="A10027" s="7" t="str">
        <f t="shared" si="312"/>
        <v>TRIM: Zara - Public Siding (521175)</v>
      </c>
      <c r="B10027" s="7" t="s">
        <v>365</v>
      </c>
      <c r="C10027" s="7" t="s">
        <v>2967</v>
      </c>
      <c r="D10027" s="14">
        <v>-27.403200999999999</v>
      </c>
      <c r="E10027" s="14">
        <v>28.534893</v>
      </c>
      <c r="F10027" s="7" t="s">
        <v>3398</v>
      </c>
      <c r="G10027" s="7" t="s">
        <v>8185</v>
      </c>
      <c r="H10027" s="7" t="str">
        <f t="shared" si="313"/>
        <v>(-27.403201, 28.534893)</v>
      </c>
    </row>
    <row r="10028" spans="1:8" x14ac:dyDescent="0.25">
      <c r="A10028" s="7" t="str">
        <f t="shared" si="312"/>
        <v>TRIM: Makoupan - Public Siding (521183)</v>
      </c>
      <c r="B10028" s="7" t="s">
        <v>284</v>
      </c>
      <c r="C10028" s="7" t="s">
        <v>2967</v>
      </c>
      <c r="D10028" s="14">
        <v>-27.350193000000001</v>
      </c>
      <c r="E10028" s="14">
        <v>28.538903999999999</v>
      </c>
      <c r="F10028" s="7" t="s">
        <v>3398</v>
      </c>
      <c r="G10028" s="7" t="s">
        <v>8186</v>
      </c>
      <c r="H10028" s="7" t="str">
        <f t="shared" si="313"/>
        <v>(-27.350193, 28.538904)</v>
      </c>
    </row>
    <row r="10029" spans="1:8" x14ac:dyDescent="0.25">
      <c r="A10029" s="7" t="str">
        <f t="shared" si="312"/>
        <v>TRIM: Dasklip - Public Siding (521205)</v>
      </c>
      <c r="B10029" s="7" t="s">
        <v>199</v>
      </c>
      <c r="C10029" s="7" t="s">
        <v>2967</v>
      </c>
      <c r="D10029" s="14">
        <v>-27.197026000000001</v>
      </c>
      <c r="E10029" s="14">
        <v>28.562999999999999</v>
      </c>
      <c r="F10029" s="7" t="s">
        <v>3398</v>
      </c>
      <c r="G10029" s="7" t="s">
        <v>8187</v>
      </c>
      <c r="H10029" s="7" t="str">
        <f t="shared" si="313"/>
        <v>(-27.197026, 28.563)</v>
      </c>
    </row>
    <row r="10030" spans="1:8" x14ac:dyDescent="0.25">
      <c r="A10030" s="7" t="str">
        <f t="shared" si="312"/>
        <v>TRIM: Windfield - Public Siding (521213)</v>
      </c>
      <c r="B10030" s="7" t="s">
        <v>5315</v>
      </c>
      <c r="C10030" s="7" t="s">
        <v>2967</v>
      </c>
      <c r="D10030" s="14">
        <v>-27.155369</v>
      </c>
      <c r="E10030" s="14">
        <v>28.575621999999999</v>
      </c>
      <c r="F10030" s="7" t="s">
        <v>3398</v>
      </c>
      <c r="G10030" s="7" t="s">
        <v>8188</v>
      </c>
      <c r="H10030" s="7" t="str">
        <f t="shared" si="313"/>
        <v>(-27.155369, 28.575622)</v>
      </c>
    </row>
    <row r="10031" spans="1:8" x14ac:dyDescent="0.25">
      <c r="A10031" s="7" t="str">
        <f t="shared" si="312"/>
        <v>TRIM: Johannasrus - Public Siding (521221)</v>
      </c>
      <c r="B10031" s="7" t="s">
        <v>5316</v>
      </c>
      <c r="C10031" s="7" t="s">
        <v>2967</v>
      </c>
      <c r="D10031" s="14">
        <v>-27.103403</v>
      </c>
      <c r="E10031" s="14">
        <v>28.600840000000002</v>
      </c>
      <c r="F10031" s="7" t="s">
        <v>3398</v>
      </c>
      <c r="G10031" s="7" t="s">
        <v>8189</v>
      </c>
      <c r="H10031" s="7" t="str">
        <f t="shared" si="313"/>
        <v>(-27.103403, 28.60084)</v>
      </c>
    </row>
    <row r="10032" spans="1:8" x14ac:dyDescent="0.25">
      <c r="A10032" s="7" t="str">
        <f t="shared" si="312"/>
        <v>TRIM: Smartryk - Public Siding (521264)</v>
      </c>
      <c r="B10032" s="7" t="s">
        <v>5317</v>
      </c>
      <c r="C10032" s="7" t="s">
        <v>2967</v>
      </c>
      <c r="D10032" s="14">
        <v>-30.232486999999999</v>
      </c>
      <c r="E10032" s="14">
        <v>25.543503000000001</v>
      </c>
      <c r="F10032" s="7" t="s">
        <v>2977</v>
      </c>
      <c r="G10032" s="7" t="s">
        <v>8190</v>
      </c>
      <c r="H10032" s="7" t="str">
        <f t="shared" si="313"/>
        <v>(-30.232487, 25.543503)</v>
      </c>
    </row>
    <row r="10033" spans="1:8" x14ac:dyDescent="0.25">
      <c r="A10033" s="7" t="str">
        <f t="shared" si="312"/>
        <v>TRIM: Hokhaai - Public Siding (521272)</v>
      </c>
      <c r="B10033" s="7" t="s">
        <v>5318</v>
      </c>
      <c r="C10033" s="7" t="s">
        <v>2967</v>
      </c>
      <c r="D10033" s="14">
        <v>-30.124400000000001</v>
      </c>
      <c r="E10033" s="14">
        <v>25.442799999999998</v>
      </c>
      <c r="F10033" s="7" t="s">
        <v>2977</v>
      </c>
      <c r="G10033" s="7" t="s">
        <v>8191</v>
      </c>
      <c r="H10033" s="7" t="str">
        <f t="shared" si="313"/>
        <v>(-30.1244, 25.4428)</v>
      </c>
    </row>
    <row r="10034" spans="1:8" x14ac:dyDescent="0.25">
      <c r="A10034" s="7" t="str">
        <f t="shared" si="312"/>
        <v>TRIM: Driebad - Public Siding (521302)</v>
      </c>
      <c r="B10034" s="7" t="s">
        <v>194</v>
      </c>
      <c r="C10034" s="7" t="s">
        <v>2967</v>
      </c>
      <c r="D10034" s="14">
        <v>-30.018598999999998</v>
      </c>
      <c r="E10034" s="14">
        <v>25.44697</v>
      </c>
      <c r="F10034" s="7" t="s">
        <v>2977</v>
      </c>
      <c r="G10034" s="7" t="s">
        <v>8192</v>
      </c>
      <c r="H10034" s="7" t="str">
        <f t="shared" si="313"/>
        <v>(-30.018599, 25.44697)</v>
      </c>
    </row>
    <row r="10035" spans="1:8" x14ac:dyDescent="0.25">
      <c r="A10035" s="7" t="str">
        <f t="shared" si="312"/>
        <v>TRIM: Carbon - Public Siding (521329)</v>
      </c>
      <c r="B10035" s="7" t="s">
        <v>180</v>
      </c>
      <c r="C10035" s="7" t="s">
        <v>2967</v>
      </c>
      <c r="D10035" s="14">
        <v>-29.957308000000001</v>
      </c>
      <c r="E10035" s="14">
        <v>25.447115</v>
      </c>
      <c r="F10035" s="7" t="s">
        <v>2977</v>
      </c>
      <c r="G10035" s="7" t="s">
        <v>8193</v>
      </c>
      <c r="H10035" s="7" t="str">
        <f t="shared" si="313"/>
        <v>(-29.957308, 25.447115)</v>
      </c>
    </row>
    <row r="10036" spans="1:8" x14ac:dyDescent="0.25">
      <c r="A10036" s="7" t="str">
        <f t="shared" si="312"/>
        <v>TRIM: Sleutelspoort - Public Siding (521337)</v>
      </c>
      <c r="B10036" s="7" t="s">
        <v>5319</v>
      </c>
      <c r="C10036" s="7" t="s">
        <v>2967</v>
      </c>
      <c r="D10036" s="14">
        <v>-27.974111000000001</v>
      </c>
      <c r="E10036" s="14">
        <v>26.756069</v>
      </c>
      <c r="F10036" s="7" t="s">
        <v>2977</v>
      </c>
      <c r="G10036" s="7" t="s">
        <v>8194</v>
      </c>
      <c r="H10036" s="7" t="str">
        <f t="shared" si="313"/>
        <v>(-27.974111, 26.756069)</v>
      </c>
    </row>
    <row r="10037" spans="1:8" x14ac:dyDescent="0.25">
      <c r="A10037" s="7" t="str">
        <f t="shared" si="312"/>
        <v>TRIM: Allep - Public Siding (521353)</v>
      </c>
      <c r="B10037" s="7" t="s">
        <v>164</v>
      </c>
      <c r="C10037" s="7" t="s">
        <v>2967</v>
      </c>
      <c r="D10037" s="14">
        <v>-29.704027</v>
      </c>
      <c r="E10037" s="14">
        <v>25.233222999999999</v>
      </c>
      <c r="F10037" s="7" t="s">
        <v>2977</v>
      </c>
      <c r="G10037" s="7" t="s">
        <v>8195</v>
      </c>
      <c r="H10037" s="7" t="str">
        <f t="shared" si="313"/>
        <v>(-29.704027, 25.233223)</v>
      </c>
    </row>
    <row r="10038" spans="1:8" x14ac:dyDescent="0.25">
      <c r="A10038" s="7" t="str">
        <f t="shared" si="312"/>
        <v>TRIM: Bellum - Public Siding (521361)</v>
      </c>
      <c r="B10038" s="7" t="s">
        <v>171</v>
      </c>
      <c r="C10038" s="7" t="s">
        <v>2967</v>
      </c>
      <c r="D10038" s="14">
        <v>-28.287343</v>
      </c>
      <c r="E10038" s="14">
        <v>26.141370999999999</v>
      </c>
      <c r="F10038" s="7" t="s">
        <v>2977</v>
      </c>
      <c r="G10038" s="7" t="s">
        <v>8196</v>
      </c>
      <c r="H10038" s="7" t="str">
        <f t="shared" si="313"/>
        <v>(-28.287343, 26.141371)</v>
      </c>
    </row>
    <row r="10039" spans="1:8" x14ac:dyDescent="0.25">
      <c r="A10039" s="7" t="str">
        <f t="shared" si="312"/>
        <v>TRIM: Brakfontein - Public Siding (521388)</v>
      </c>
      <c r="B10039" s="7" t="s">
        <v>5320</v>
      </c>
      <c r="C10039" s="7" t="s">
        <v>2967</v>
      </c>
      <c r="D10039" s="14">
        <v>-29.537262999999999</v>
      </c>
      <c r="E10039" s="14">
        <v>25.130731000000001</v>
      </c>
      <c r="F10039" s="7" t="s">
        <v>2977</v>
      </c>
      <c r="G10039" s="7" t="s">
        <v>8197</v>
      </c>
      <c r="H10039" s="7" t="str">
        <f t="shared" si="313"/>
        <v>(-29.537263, 25.130731)</v>
      </c>
    </row>
    <row r="10040" spans="1:8" x14ac:dyDescent="0.25">
      <c r="A10040" s="7" t="str">
        <f t="shared" si="312"/>
        <v>TRIM: Shannon - Public Siding (521426)</v>
      </c>
      <c r="B10040" s="7" t="s">
        <v>315</v>
      </c>
      <c r="C10040" s="7" t="s">
        <v>2967</v>
      </c>
      <c r="D10040" s="14">
        <v>-29.135667999999999</v>
      </c>
      <c r="E10040" s="14">
        <v>26.274114999999998</v>
      </c>
      <c r="F10040" s="7" t="s">
        <v>2977</v>
      </c>
      <c r="G10040" s="7" t="s">
        <v>8198</v>
      </c>
      <c r="H10040" s="7" t="str">
        <f t="shared" si="313"/>
        <v>(-29.135668, 26.274115)</v>
      </c>
    </row>
    <row r="10041" spans="1:8" x14ac:dyDescent="0.25">
      <c r="A10041" s="7" t="str">
        <f t="shared" si="312"/>
        <v>TRIM: Kerelaw - Public Siding (521434)</v>
      </c>
      <c r="B10041" s="7" t="s">
        <v>256</v>
      </c>
      <c r="C10041" s="7" t="s">
        <v>2967</v>
      </c>
      <c r="D10041" s="14">
        <v>-29.146975000000001</v>
      </c>
      <c r="E10041" s="14">
        <v>26.318957000000001</v>
      </c>
      <c r="F10041" s="7" t="s">
        <v>2977</v>
      </c>
      <c r="G10041" s="7" t="s">
        <v>8199</v>
      </c>
      <c r="H10041" s="7" t="str">
        <f t="shared" si="313"/>
        <v>(-29.146975, 26.318957)</v>
      </c>
    </row>
    <row r="10042" spans="1:8" x14ac:dyDescent="0.25">
      <c r="A10042" s="7" t="str">
        <f t="shared" si="312"/>
        <v>TRIM: Melorane - Public Siding (521469)</v>
      </c>
      <c r="B10042" s="7" t="s">
        <v>1211</v>
      </c>
      <c r="C10042" s="7" t="s">
        <v>2967</v>
      </c>
      <c r="D10042" s="14">
        <v>-29.160952999999999</v>
      </c>
      <c r="E10042" s="14">
        <v>26.406936999999999</v>
      </c>
      <c r="F10042" s="7" t="s">
        <v>2977</v>
      </c>
      <c r="G10042" s="7" t="s">
        <v>8200</v>
      </c>
      <c r="H10042" s="7" t="str">
        <f t="shared" si="313"/>
        <v>(-29.160953, 26.406937)</v>
      </c>
    </row>
    <row r="10043" spans="1:8" x14ac:dyDescent="0.25">
      <c r="A10043" s="7" t="str">
        <f t="shared" si="312"/>
        <v>TRIM: Vercoe - Public Siding (521477)</v>
      </c>
      <c r="B10043" s="7" t="s">
        <v>345</v>
      </c>
      <c r="C10043" s="7" t="s">
        <v>2967</v>
      </c>
      <c r="D10043" s="14">
        <v>-29.158757000000001</v>
      </c>
      <c r="E10043" s="14">
        <v>26.463889000000002</v>
      </c>
      <c r="F10043" s="7" t="s">
        <v>2977</v>
      </c>
      <c r="G10043" s="7" t="s">
        <v>8201</v>
      </c>
      <c r="H10043" s="7" t="str">
        <f t="shared" si="313"/>
        <v>(-29.158757, 26.463889)</v>
      </c>
    </row>
    <row r="10044" spans="1:8" x14ac:dyDescent="0.25">
      <c r="A10044" s="7" t="str">
        <f t="shared" si="312"/>
        <v>TRIM: Likhatlhong - Public Siding (521485)</v>
      </c>
      <c r="B10044" s="7" t="s">
        <v>1209</v>
      </c>
      <c r="C10044" s="7" t="s">
        <v>2967</v>
      </c>
      <c r="D10044" s="14">
        <v>-29.164967000000001</v>
      </c>
      <c r="E10044" s="14">
        <v>26.587098999999998</v>
      </c>
      <c r="F10044" s="7" t="s">
        <v>2977</v>
      </c>
      <c r="G10044" s="7" t="s">
        <v>8202</v>
      </c>
      <c r="H10044" s="7" t="str">
        <f t="shared" si="313"/>
        <v>(-29.164967, 26.587099)</v>
      </c>
    </row>
    <row r="10045" spans="1:8" x14ac:dyDescent="0.25">
      <c r="A10045" s="7" t="str">
        <f t="shared" si="312"/>
        <v>TRIM: Sepane - Public Siding (521507)</v>
      </c>
      <c r="B10045" s="7" t="s">
        <v>313</v>
      </c>
      <c r="C10045" s="7" t="s">
        <v>2967</v>
      </c>
      <c r="D10045" s="14">
        <v>-29.169813999999999</v>
      </c>
      <c r="E10045" s="14">
        <v>26.680533</v>
      </c>
      <c r="F10045" s="7" t="s">
        <v>2977</v>
      </c>
      <c r="G10045" s="7" t="s">
        <v>8203</v>
      </c>
      <c r="H10045" s="7" t="str">
        <f t="shared" si="313"/>
        <v>(-29.169814, 26.680533)</v>
      </c>
    </row>
    <row r="10046" spans="1:8" x14ac:dyDescent="0.25">
      <c r="A10046" s="7" t="str">
        <f t="shared" si="312"/>
        <v>TRIM: Strydomskool - Public Siding (521515)</v>
      </c>
      <c r="B10046" s="7" t="s">
        <v>5321</v>
      </c>
      <c r="C10046" s="7" t="s">
        <v>2967</v>
      </c>
      <c r="D10046" s="14">
        <v>-29.180398</v>
      </c>
      <c r="E10046" s="14">
        <v>26.778148999999999</v>
      </c>
      <c r="F10046" s="7" t="s">
        <v>2977</v>
      </c>
      <c r="G10046" s="7" t="s">
        <v>8204</v>
      </c>
      <c r="H10046" s="7" t="str">
        <f t="shared" si="313"/>
        <v>(-29.180398, 26.778149)</v>
      </c>
    </row>
    <row r="10047" spans="1:8" x14ac:dyDescent="0.25">
      <c r="A10047" s="7" t="str">
        <f t="shared" si="312"/>
        <v>TRIM: Waghorn - Public Siding (521523)</v>
      </c>
      <c r="B10047" s="7" t="s">
        <v>368</v>
      </c>
      <c r="C10047" s="7" t="s">
        <v>2967</v>
      </c>
      <c r="D10047" s="14">
        <v>-29.156842999999999</v>
      </c>
      <c r="E10047" s="14">
        <v>26.950562000000001</v>
      </c>
      <c r="F10047" s="7" t="s">
        <v>2977</v>
      </c>
      <c r="G10047" s="7" t="s">
        <v>8205</v>
      </c>
      <c r="H10047" s="7" t="str">
        <f t="shared" si="313"/>
        <v>(-29.156843, 26.950562)</v>
      </c>
    </row>
    <row r="10048" spans="1:8" x14ac:dyDescent="0.25">
      <c r="A10048" s="7" t="str">
        <f t="shared" si="312"/>
        <v>TRIM: Halkyn - Public Siding (521558)</v>
      </c>
      <c r="B10048" s="7" t="s">
        <v>223</v>
      </c>
      <c r="C10048" s="7" t="s">
        <v>2967</v>
      </c>
      <c r="D10048" s="14">
        <v>-29.182894999999998</v>
      </c>
      <c r="E10048" s="14">
        <v>27.092525999999999</v>
      </c>
      <c r="F10048" s="7" t="s">
        <v>2977</v>
      </c>
      <c r="G10048" s="7" t="s">
        <v>8206</v>
      </c>
      <c r="H10048" s="7" t="str">
        <f t="shared" si="313"/>
        <v>(-29.182895, 27.092526)</v>
      </c>
    </row>
    <row r="10049" spans="1:8" x14ac:dyDescent="0.25">
      <c r="A10049" s="7" t="str">
        <f t="shared" ref="A10049:A10112" si="314">"TRIM: " &amp; B10049 &amp; " - " &amp; C10049 &amp; " (" &amp; G10049 &amp; ")"</f>
        <v>TRIM: Hoogfontein - Public Siding (521566)</v>
      </c>
      <c r="B10049" s="7" t="s">
        <v>241</v>
      </c>
      <c r="C10049" s="7" t="s">
        <v>2967</v>
      </c>
      <c r="D10049" s="14">
        <v>-29.140723000000001</v>
      </c>
      <c r="E10049" s="14">
        <v>27.379241</v>
      </c>
      <c r="F10049" s="7" t="s">
        <v>2977</v>
      </c>
      <c r="G10049" s="7" t="s">
        <v>8207</v>
      </c>
      <c r="H10049" s="7" t="str">
        <f t="shared" ref="H10049:H10112" si="315">"(" &amp; TEXT(D10049, "#.#######") &amp; ", " &amp; TEXT(E10049, "#.#######") &amp; ")"</f>
        <v>(-29.140723, 27.379241)</v>
      </c>
    </row>
    <row r="10050" spans="1:8" x14ac:dyDescent="0.25">
      <c r="A10050" s="7" t="str">
        <f t="shared" si="314"/>
        <v>TRIM: Kilmarnock - Public Siding (521574)</v>
      </c>
      <c r="B10050" s="7" t="s">
        <v>251</v>
      </c>
      <c r="C10050" s="7" t="s">
        <v>2967</v>
      </c>
      <c r="D10050" s="14">
        <v>-29.032907999999999</v>
      </c>
      <c r="E10050" s="14">
        <v>27.509025000000001</v>
      </c>
      <c r="F10050" s="7" t="s">
        <v>3398</v>
      </c>
      <c r="G10050" s="7" t="s">
        <v>8208</v>
      </c>
      <c r="H10050" s="7" t="str">
        <f t="shared" si="315"/>
        <v>(-29.032908, 27.509025)</v>
      </c>
    </row>
    <row r="10051" spans="1:8" x14ac:dyDescent="0.25">
      <c r="A10051" s="7" t="str">
        <f t="shared" si="314"/>
        <v>TRIM: Eerstekamp - Public Siding (521604)</v>
      </c>
      <c r="B10051" s="7" t="s">
        <v>211</v>
      </c>
      <c r="C10051" s="7" t="s">
        <v>2967</v>
      </c>
      <c r="D10051" s="14">
        <v>-28.972778000000002</v>
      </c>
      <c r="E10051" s="14">
        <v>27.550179</v>
      </c>
      <c r="F10051" s="7" t="s">
        <v>3398</v>
      </c>
      <c r="G10051" s="7" t="s">
        <v>8209</v>
      </c>
      <c r="H10051" s="7" t="str">
        <f t="shared" si="315"/>
        <v>(-28.972778, 27.550179)</v>
      </c>
    </row>
    <row r="10052" spans="1:8" x14ac:dyDescent="0.25">
      <c r="A10052" s="7" t="str">
        <f t="shared" si="314"/>
        <v>TRIM: Owanty - Public Siding (521612)</v>
      </c>
      <c r="B10052" s="7" t="s">
        <v>311</v>
      </c>
      <c r="C10052" s="7" t="s">
        <v>2967</v>
      </c>
      <c r="D10052" s="14">
        <v>-28.902291999999999</v>
      </c>
      <c r="E10052" s="14">
        <v>27.801755</v>
      </c>
      <c r="F10052" s="7" t="s">
        <v>3398</v>
      </c>
      <c r="G10052" s="7" t="s">
        <v>8210</v>
      </c>
      <c r="H10052" s="7" t="str">
        <f t="shared" si="315"/>
        <v>(-28.902292, 27.801755)</v>
      </c>
    </row>
    <row r="10053" spans="1:8" x14ac:dyDescent="0.25">
      <c r="A10053" s="7" t="str">
        <f t="shared" si="314"/>
        <v>TRIM: Sekonyela - Public Siding (521639)</v>
      </c>
      <c r="B10053" s="7" t="s">
        <v>335</v>
      </c>
      <c r="C10053" s="7" t="s">
        <v>2967</v>
      </c>
      <c r="D10053" s="14">
        <v>-28.819116999999999</v>
      </c>
      <c r="E10053" s="14">
        <v>27.931332999999999</v>
      </c>
      <c r="F10053" s="7" t="s">
        <v>3398</v>
      </c>
      <c r="G10053" s="7" t="s">
        <v>8211</v>
      </c>
      <c r="H10053" s="7" t="str">
        <f t="shared" si="315"/>
        <v>(-28.819117, 27.931333)</v>
      </c>
    </row>
    <row r="10054" spans="1:8" x14ac:dyDescent="0.25">
      <c r="A10054" s="7" t="str">
        <f t="shared" si="314"/>
        <v>TRIM: Vailima - Public Siding (521655)</v>
      </c>
      <c r="B10054" s="7" t="s">
        <v>340</v>
      </c>
      <c r="C10054" s="7" t="s">
        <v>2967</v>
      </c>
      <c r="D10054" s="14">
        <v>-33.873399999999997</v>
      </c>
      <c r="E10054" s="14">
        <v>18.819400000000002</v>
      </c>
      <c r="F10054" s="7" t="s">
        <v>3398</v>
      </c>
      <c r="G10054" s="7" t="s">
        <v>8212</v>
      </c>
      <c r="H10054" s="7" t="str">
        <f t="shared" si="315"/>
        <v>(-33.8734, 18.8194)</v>
      </c>
    </row>
    <row r="10055" spans="1:8" x14ac:dyDescent="0.25">
      <c r="A10055" s="7" t="str">
        <f t="shared" si="314"/>
        <v>TRIM: Ionia - Public Siding (521671)</v>
      </c>
      <c r="B10055" s="7" t="s">
        <v>236</v>
      </c>
      <c r="C10055" s="7" t="s">
        <v>2967</v>
      </c>
      <c r="D10055" s="14">
        <v>-28.792677999999999</v>
      </c>
      <c r="E10055" s="14">
        <v>28.029990000000002</v>
      </c>
      <c r="F10055" s="7" t="s">
        <v>3398</v>
      </c>
      <c r="G10055" s="7" t="s">
        <v>8213</v>
      </c>
      <c r="H10055" s="7" t="str">
        <f t="shared" si="315"/>
        <v>(-28.792678, 28.02999)</v>
      </c>
    </row>
    <row r="10056" spans="1:8" x14ac:dyDescent="0.25">
      <c r="A10056" s="7" t="str">
        <f t="shared" si="314"/>
        <v>TRIM: Mount Morkel - Public Siding (521701)</v>
      </c>
      <c r="B10056" s="7" t="s">
        <v>1213</v>
      </c>
      <c r="C10056" s="7" t="s">
        <v>2967</v>
      </c>
      <c r="D10056" s="14">
        <v>-28.689371000000001</v>
      </c>
      <c r="E10056" s="14">
        <v>28.077480999999999</v>
      </c>
      <c r="F10056" s="7" t="s">
        <v>3398</v>
      </c>
      <c r="G10056" s="7" t="s">
        <v>8214</v>
      </c>
      <c r="H10056" s="7" t="str">
        <f t="shared" si="315"/>
        <v>(-28.689371, 28.077481)</v>
      </c>
    </row>
    <row r="10057" spans="1:8" x14ac:dyDescent="0.25">
      <c r="A10057" s="7" t="str">
        <f t="shared" si="314"/>
        <v>TRIM: Meynell - Public Siding (521728)</v>
      </c>
      <c r="B10057" s="7" t="s">
        <v>275</v>
      </c>
      <c r="C10057" s="7" t="s">
        <v>2967</v>
      </c>
      <c r="D10057" s="14">
        <v>-28.651631999999999</v>
      </c>
      <c r="E10057" s="14">
        <v>28.081513000000001</v>
      </c>
      <c r="F10057" s="7" t="s">
        <v>3398</v>
      </c>
      <c r="G10057" s="7" t="s">
        <v>8215</v>
      </c>
      <c r="H10057" s="7" t="str">
        <f t="shared" si="315"/>
        <v>(-28.651632, 28.081513)</v>
      </c>
    </row>
    <row r="10058" spans="1:8" x14ac:dyDescent="0.25">
      <c r="A10058" s="7" t="str">
        <f t="shared" si="314"/>
        <v>TRIM: Sheridan - Public Siding (521736)</v>
      </c>
      <c r="B10058" s="7" t="s">
        <v>317</v>
      </c>
      <c r="C10058" s="7" t="s">
        <v>2967</v>
      </c>
      <c r="D10058" s="14">
        <v>-28.531185000000001</v>
      </c>
      <c r="E10058" s="14">
        <v>28.120099</v>
      </c>
      <c r="F10058" s="7" t="s">
        <v>3398</v>
      </c>
      <c r="G10058" s="7" t="s">
        <v>8216</v>
      </c>
      <c r="H10058" s="7" t="str">
        <f t="shared" si="315"/>
        <v>(-28.531185, 28.120099)</v>
      </c>
    </row>
    <row r="10059" spans="1:8" x14ac:dyDescent="0.25">
      <c r="A10059" s="7" t="str">
        <f t="shared" si="314"/>
        <v>TRIM: Brandlaagte - Public Siding (521752)</v>
      </c>
      <c r="B10059" s="7" t="s">
        <v>188</v>
      </c>
      <c r="C10059" s="7" t="s">
        <v>2967</v>
      </c>
      <c r="D10059" s="14">
        <v>-28.507840999999999</v>
      </c>
      <c r="E10059" s="14">
        <v>28.131066000000001</v>
      </c>
      <c r="F10059" s="7" t="s">
        <v>3398</v>
      </c>
      <c r="G10059" s="7" t="s">
        <v>8217</v>
      </c>
      <c r="H10059" s="7" t="str">
        <f t="shared" si="315"/>
        <v>(-28.507841, 28.131066)</v>
      </c>
    </row>
    <row r="10060" spans="1:8" x14ac:dyDescent="0.25">
      <c r="A10060" s="7" t="str">
        <f t="shared" si="314"/>
        <v>TRIM: Retiefsnek - Public Siding (521779)</v>
      </c>
      <c r="B10060" s="7" t="s">
        <v>300</v>
      </c>
      <c r="C10060" s="7" t="s">
        <v>2967</v>
      </c>
      <c r="D10060" s="14">
        <v>-28.384072</v>
      </c>
      <c r="E10060" s="14">
        <v>28.225121999999999</v>
      </c>
      <c r="F10060" s="7" t="s">
        <v>3398</v>
      </c>
      <c r="G10060" s="7" t="s">
        <v>8218</v>
      </c>
      <c r="H10060" s="7" t="str">
        <f t="shared" si="315"/>
        <v>(-28.384072, 28.225122)</v>
      </c>
    </row>
    <row r="10061" spans="1:8" x14ac:dyDescent="0.25">
      <c r="A10061" s="7" t="str">
        <f t="shared" si="314"/>
        <v>TRIM: Barnea - Public Siding (521787)</v>
      </c>
      <c r="B10061" s="7" t="s">
        <v>172</v>
      </c>
      <c r="C10061" s="7" t="s">
        <v>2967</v>
      </c>
      <c r="D10061" s="14">
        <v>-28.319728000000001</v>
      </c>
      <c r="E10061" s="14">
        <v>28.245356999999998</v>
      </c>
      <c r="F10061" s="7" t="s">
        <v>3398</v>
      </c>
      <c r="G10061" s="7" t="s">
        <v>8219</v>
      </c>
      <c r="H10061" s="7" t="str">
        <f t="shared" si="315"/>
        <v>(-28.319728, 28.245357)</v>
      </c>
    </row>
    <row r="10062" spans="1:8" x14ac:dyDescent="0.25">
      <c r="A10062" s="7" t="str">
        <f t="shared" si="314"/>
        <v>TRIM: Kraanvoel - Public Siding (521809)</v>
      </c>
      <c r="B10062" s="7" t="s">
        <v>5322</v>
      </c>
      <c r="C10062" s="7" t="s">
        <v>2967</v>
      </c>
      <c r="D10062" s="14">
        <v>-29.225687000000001</v>
      </c>
      <c r="E10062" s="14">
        <v>26.560834</v>
      </c>
      <c r="F10062" s="7" t="s">
        <v>2977</v>
      </c>
      <c r="G10062" s="7" t="s">
        <v>8220</v>
      </c>
      <c r="H10062" s="7" t="str">
        <f t="shared" si="315"/>
        <v>(-29.225687, 26.560834)</v>
      </c>
    </row>
    <row r="10063" spans="1:8" x14ac:dyDescent="0.25">
      <c r="A10063" s="7" t="str">
        <f t="shared" si="314"/>
        <v>TRIM: Rusfontein - Public Siding (521817)</v>
      </c>
      <c r="B10063" s="7" t="s">
        <v>329</v>
      </c>
      <c r="C10063" s="7" t="s">
        <v>2967</v>
      </c>
      <c r="D10063" s="14">
        <v>-26.870377999999999</v>
      </c>
      <c r="E10063" s="14">
        <v>26.660063999999998</v>
      </c>
      <c r="F10063" s="7" t="s">
        <v>2977</v>
      </c>
      <c r="G10063" s="7" t="s">
        <v>8221</v>
      </c>
      <c r="H10063" s="7" t="str">
        <f t="shared" si="315"/>
        <v>(-26.870378, 26.660064)</v>
      </c>
    </row>
    <row r="10064" spans="1:8" x14ac:dyDescent="0.25">
      <c r="A10064" s="7" t="str">
        <f t="shared" si="314"/>
        <v>TRIM: Uitsig - Public Siding (521825)</v>
      </c>
      <c r="B10064" s="7" t="s">
        <v>353</v>
      </c>
      <c r="C10064" s="7" t="s">
        <v>2967</v>
      </c>
      <c r="D10064" s="14">
        <v>-29.328547</v>
      </c>
      <c r="E10064" s="14">
        <v>26.592030000000001</v>
      </c>
      <c r="F10064" s="7" t="s">
        <v>2977</v>
      </c>
      <c r="G10064" s="7" t="s">
        <v>8222</v>
      </c>
      <c r="H10064" s="7" t="str">
        <f t="shared" si="315"/>
        <v>(-29.328547, 26.59203)</v>
      </c>
    </row>
    <row r="10065" spans="1:8" x14ac:dyDescent="0.25">
      <c r="A10065" s="7" t="str">
        <f t="shared" si="314"/>
        <v>TRIM: Uysklip - Public Siding (521841)</v>
      </c>
      <c r="B10065" s="7" t="s">
        <v>1216</v>
      </c>
      <c r="C10065" s="7" t="s">
        <v>2967</v>
      </c>
      <c r="D10065" s="14">
        <v>-29.398275999999999</v>
      </c>
      <c r="E10065" s="14">
        <v>26.646736000000001</v>
      </c>
      <c r="F10065" s="7" t="s">
        <v>2977</v>
      </c>
      <c r="G10065" s="7" t="s">
        <v>8223</v>
      </c>
      <c r="H10065" s="7" t="str">
        <f t="shared" si="315"/>
        <v>(-29.398276, 26.646736)</v>
      </c>
    </row>
    <row r="10066" spans="1:8" x14ac:dyDescent="0.25">
      <c r="A10066" s="7" t="str">
        <f t="shared" si="314"/>
        <v>TRIM: Meadows - Public Siding (521868)</v>
      </c>
      <c r="B10066" s="7" t="s">
        <v>281</v>
      </c>
      <c r="C10066" s="7" t="s">
        <v>2967</v>
      </c>
      <c r="D10066" s="14">
        <v>-29.490283999999999</v>
      </c>
      <c r="E10066" s="14">
        <v>26.675187000000001</v>
      </c>
      <c r="F10066" s="7" t="s">
        <v>2977</v>
      </c>
      <c r="G10066" s="7" t="s">
        <v>8224</v>
      </c>
      <c r="H10066" s="7" t="str">
        <f t="shared" si="315"/>
        <v>(-29.490284, 26.675187)</v>
      </c>
    </row>
    <row r="10067" spans="1:8" x14ac:dyDescent="0.25">
      <c r="A10067" s="7" t="str">
        <f t="shared" si="314"/>
        <v>TRIM: Pamir - Public Siding (521876)</v>
      </c>
      <c r="B10067" s="7" t="s">
        <v>5323</v>
      </c>
      <c r="C10067" s="7" t="s">
        <v>2967</v>
      </c>
      <c r="D10067" s="14">
        <v>-29.603438000000001</v>
      </c>
      <c r="E10067" s="14">
        <v>26.770209000000001</v>
      </c>
      <c r="F10067" s="7" t="s">
        <v>2977</v>
      </c>
      <c r="G10067" s="7" t="s">
        <v>8225</v>
      </c>
      <c r="H10067" s="7" t="str">
        <f t="shared" si="315"/>
        <v>(-29.603438, 26.770209)</v>
      </c>
    </row>
    <row r="10068" spans="1:8" x14ac:dyDescent="0.25">
      <c r="A10068" s="7" t="str">
        <f t="shared" si="314"/>
        <v>TRIM: Nevada - Public Siding (521892)</v>
      </c>
      <c r="B10068" s="7" t="s">
        <v>5324</v>
      </c>
      <c r="C10068" s="7" t="s">
        <v>2967</v>
      </c>
      <c r="D10068" s="14">
        <v>-29.633088999999998</v>
      </c>
      <c r="E10068" s="14">
        <v>26.827732999999998</v>
      </c>
      <c r="F10068" s="7" t="s">
        <v>2977</v>
      </c>
      <c r="G10068" s="7" t="s">
        <v>8226</v>
      </c>
      <c r="H10068" s="7" t="str">
        <f t="shared" si="315"/>
        <v>(-29.633089, 26.827733)</v>
      </c>
    </row>
    <row r="10069" spans="1:8" x14ac:dyDescent="0.25">
      <c r="A10069" s="7" t="str">
        <f t="shared" si="314"/>
        <v>TRIM: Castor - Public Siding (521906)</v>
      </c>
      <c r="B10069" s="7" t="s">
        <v>183</v>
      </c>
      <c r="C10069" s="7" t="s">
        <v>2967</v>
      </c>
      <c r="D10069" s="14">
        <v>-29.653894999999999</v>
      </c>
      <c r="E10069" s="14">
        <v>26.88476</v>
      </c>
      <c r="F10069" s="7" t="s">
        <v>2977</v>
      </c>
      <c r="G10069" s="7" t="s">
        <v>8227</v>
      </c>
      <c r="H10069" s="7" t="str">
        <f t="shared" si="315"/>
        <v>(-29.653895, 26.88476)</v>
      </c>
    </row>
    <row r="10070" spans="1:8" x14ac:dyDescent="0.25">
      <c r="A10070" s="7" t="str">
        <f t="shared" si="314"/>
        <v>TRIM: Populier - Public Siding (521914)</v>
      </c>
      <c r="B10070" s="7" t="s">
        <v>290</v>
      </c>
      <c r="C10070" s="7" t="s">
        <v>2967</v>
      </c>
      <c r="D10070" s="14">
        <v>-29.669125000000001</v>
      </c>
      <c r="E10070" s="14">
        <v>26.922298000000001</v>
      </c>
      <c r="F10070" s="7" t="s">
        <v>2977</v>
      </c>
      <c r="G10070" s="7" t="s">
        <v>8228</v>
      </c>
      <c r="H10070" s="7" t="str">
        <f t="shared" si="315"/>
        <v>(-29.669125, 26.922298)</v>
      </c>
    </row>
    <row r="10071" spans="1:8" x14ac:dyDescent="0.25">
      <c r="A10071" s="7" t="str">
        <f t="shared" si="314"/>
        <v>TRIM: Rokeby - Public Siding (521949)</v>
      </c>
      <c r="B10071" s="7" t="s">
        <v>5325</v>
      </c>
      <c r="C10071" s="7" t="s">
        <v>2967</v>
      </c>
      <c r="D10071" s="14">
        <v>-29.781794439999999</v>
      </c>
      <c r="E10071" s="14">
        <v>27.080455560000001</v>
      </c>
      <c r="F10071" s="7" t="s">
        <v>2977</v>
      </c>
      <c r="G10071" s="7" t="s">
        <v>8229</v>
      </c>
      <c r="H10071" s="7" t="str">
        <f t="shared" si="315"/>
        <v>(-29.7817944, 27.0804556)</v>
      </c>
    </row>
    <row r="10072" spans="1:8" x14ac:dyDescent="0.25">
      <c r="A10072" s="7" t="str">
        <f t="shared" si="314"/>
        <v>TRIM: Dereham - Public Siding (521957)</v>
      </c>
      <c r="B10072" s="7" t="s">
        <v>5326</v>
      </c>
      <c r="C10072" s="7" t="s">
        <v>2967</v>
      </c>
      <c r="D10072" s="14">
        <v>-29.872799000000001</v>
      </c>
      <c r="E10072" s="14">
        <v>27.075118</v>
      </c>
      <c r="F10072" s="7" t="s">
        <v>2977</v>
      </c>
      <c r="G10072" s="7" t="s">
        <v>8230</v>
      </c>
      <c r="H10072" s="7" t="str">
        <f t="shared" si="315"/>
        <v>(-29.872799, 27.075118)</v>
      </c>
    </row>
    <row r="10073" spans="1:8" x14ac:dyDescent="0.25">
      <c r="A10073" s="7" t="str">
        <f t="shared" si="314"/>
        <v>TRIM: Durand - Public Siding (521965)</v>
      </c>
      <c r="B10073" s="7" t="s">
        <v>5327</v>
      </c>
      <c r="C10073" s="7" t="s">
        <v>2967</v>
      </c>
      <c r="D10073" s="14">
        <v>-29.947164000000001</v>
      </c>
      <c r="E10073" s="14">
        <v>27.076651999999999</v>
      </c>
      <c r="F10073" s="7" t="s">
        <v>2977</v>
      </c>
      <c r="G10073" s="7" t="s">
        <v>8231</v>
      </c>
      <c r="H10073" s="7" t="str">
        <f t="shared" si="315"/>
        <v>(-29.947164, 27.076652)</v>
      </c>
    </row>
    <row r="10074" spans="1:8" x14ac:dyDescent="0.25">
      <c r="A10074" s="7" t="str">
        <f t="shared" si="314"/>
        <v>TRIM: Boesmanskop - Public Siding (521981)</v>
      </c>
      <c r="B10074" s="7" t="s">
        <v>175</v>
      </c>
      <c r="C10074" s="7" t="s">
        <v>2967</v>
      </c>
      <c r="D10074" s="14">
        <v>-30.031859000000001</v>
      </c>
      <c r="E10074" s="14">
        <v>27.11666</v>
      </c>
      <c r="F10074" s="7" t="s">
        <v>2977</v>
      </c>
      <c r="G10074" s="7" t="s">
        <v>8232</v>
      </c>
      <c r="H10074" s="7" t="str">
        <f t="shared" si="315"/>
        <v>(-30.031859, 27.11666)</v>
      </c>
    </row>
    <row r="10075" spans="1:8" x14ac:dyDescent="0.25">
      <c r="A10075" s="7" t="str">
        <f t="shared" si="314"/>
        <v>TRIM: Masham - Public Siding (522007)</v>
      </c>
      <c r="B10075" s="7" t="s">
        <v>5328</v>
      </c>
      <c r="C10075" s="7" t="s">
        <v>2967</v>
      </c>
      <c r="D10075" s="14">
        <v>-30.111910000000002</v>
      </c>
      <c r="E10075" s="14">
        <v>27.118805999999999</v>
      </c>
      <c r="F10075" s="7" t="s">
        <v>2977</v>
      </c>
      <c r="G10075" s="7" t="s">
        <v>8233</v>
      </c>
      <c r="H10075" s="7" t="str">
        <f t="shared" si="315"/>
        <v>(-30.11191, 27.118806)</v>
      </c>
    </row>
    <row r="10076" spans="1:8" x14ac:dyDescent="0.25">
      <c r="A10076" s="7" t="str">
        <f t="shared" si="314"/>
        <v>TRIM: Rubida - Public Siding (522015)</v>
      </c>
      <c r="B10076" s="7" t="s">
        <v>5329</v>
      </c>
      <c r="C10076" s="7" t="s">
        <v>2967</v>
      </c>
      <c r="D10076" s="14">
        <v>-30.182919999999999</v>
      </c>
      <c r="E10076" s="14">
        <v>27.107543</v>
      </c>
      <c r="F10076" s="7" t="s">
        <v>2977</v>
      </c>
      <c r="G10076" s="7" t="s">
        <v>8234</v>
      </c>
      <c r="H10076" s="7" t="str">
        <f t="shared" si="315"/>
        <v>(-30.18292, 27.107543)</v>
      </c>
    </row>
    <row r="10077" spans="1:8" x14ac:dyDescent="0.25">
      <c r="A10077" s="7" t="str">
        <f t="shared" si="314"/>
        <v>TRIM: Genadeberg - Public Siding (522031)</v>
      </c>
      <c r="B10077" s="7" t="s">
        <v>5330</v>
      </c>
      <c r="C10077" s="7" t="s">
        <v>2967</v>
      </c>
      <c r="D10077" s="14">
        <v>-30.357132</v>
      </c>
      <c r="E10077" s="14">
        <v>27.094889999999999</v>
      </c>
      <c r="F10077" s="7" t="s">
        <v>2977</v>
      </c>
      <c r="G10077" s="7" t="s">
        <v>8235</v>
      </c>
      <c r="H10077" s="7" t="str">
        <f t="shared" si="315"/>
        <v>(-30.357132, 27.09489)</v>
      </c>
    </row>
    <row r="10078" spans="1:8" x14ac:dyDescent="0.25">
      <c r="A10078" s="7" t="str">
        <f t="shared" si="314"/>
        <v>TRIM: Dansters - Public Siding (522058)</v>
      </c>
      <c r="B10078" s="7" t="s">
        <v>5331</v>
      </c>
      <c r="C10078" s="7" t="s">
        <v>2967</v>
      </c>
      <c r="D10078" s="14">
        <v>-30.389381</v>
      </c>
      <c r="E10078" s="14">
        <v>27.062170999999999</v>
      </c>
      <c r="F10078" s="7" t="s">
        <v>2977</v>
      </c>
      <c r="G10078" s="7" t="s">
        <v>8236</v>
      </c>
      <c r="H10078" s="7" t="str">
        <f t="shared" si="315"/>
        <v>(-30.389381, 27.062171)</v>
      </c>
    </row>
    <row r="10079" spans="1:8" x14ac:dyDescent="0.25">
      <c r="A10079" s="7" t="str">
        <f t="shared" si="314"/>
        <v>TRIM: Winnaars - Public Siding (522066)</v>
      </c>
      <c r="B10079" s="7" t="s">
        <v>5332</v>
      </c>
      <c r="C10079" s="7" t="s">
        <v>2967</v>
      </c>
      <c r="D10079" s="14">
        <v>-30.405101999999999</v>
      </c>
      <c r="E10079" s="14">
        <v>26.965938000000001</v>
      </c>
      <c r="F10079" s="7" t="s">
        <v>2977</v>
      </c>
      <c r="G10079" s="7" t="s">
        <v>8237</v>
      </c>
      <c r="H10079" s="7" t="str">
        <f t="shared" si="315"/>
        <v>(-30.405102, 26.965938)</v>
      </c>
    </row>
    <row r="10080" spans="1:8" x14ac:dyDescent="0.25">
      <c r="A10080" s="7" t="str">
        <f t="shared" si="314"/>
        <v>TRIM: Leeubank - Public Siding (522082)</v>
      </c>
      <c r="B10080" s="7" t="s">
        <v>5333</v>
      </c>
      <c r="C10080" s="7" t="s">
        <v>2967</v>
      </c>
      <c r="D10080" s="14">
        <v>-30.423981999999999</v>
      </c>
      <c r="E10080" s="14">
        <v>26.926725000000001</v>
      </c>
      <c r="F10080" s="7" t="s">
        <v>2977</v>
      </c>
      <c r="G10080" s="7" t="s">
        <v>8238</v>
      </c>
      <c r="H10080" s="7" t="str">
        <f t="shared" si="315"/>
        <v>(-30.423982, 26.926725)</v>
      </c>
    </row>
    <row r="10081" spans="1:8" x14ac:dyDescent="0.25">
      <c r="A10081" s="7" t="str">
        <f t="shared" si="314"/>
        <v>TRIM: Bildemar - Public Siding (522104)</v>
      </c>
      <c r="B10081" s="7" t="s">
        <v>5334</v>
      </c>
      <c r="C10081" s="7" t="s">
        <v>2967</v>
      </c>
      <c r="D10081" s="14">
        <v>-30.455002</v>
      </c>
      <c r="E10081" s="14">
        <v>26.791350000000001</v>
      </c>
      <c r="F10081" s="7" t="s">
        <v>2977</v>
      </c>
      <c r="G10081" s="7" t="s">
        <v>8239</v>
      </c>
      <c r="H10081" s="7" t="str">
        <f t="shared" si="315"/>
        <v>(-30.455002, 26.79135)</v>
      </c>
    </row>
    <row r="10082" spans="1:8" x14ac:dyDescent="0.25">
      <c r="A10082" s="7" t="str">
        <f t="shared" si="314"/>
        <v>TRIM: Grootdam - Public Siding (522112)</v>
      </c>
      <c r="B10082" s="7" t="s">
        <v>5335</v>
      </c>
      <c r="C10082" s="7" t="s">
        <v>2967</v>
      </c>
      <c r="D10082" s="14">
        <v>-30.530245000000001</v>
      </c>
      <c r="E10082" s="14">
        <v>26.782809</v>
      </c>
      <c r="F10082" s="7" t="s">
        <v>2977</v>
      </c>
      <c r="G10082" s="7" t="s">
        <v>8240</v>
      </c>
      <c r="H10082" s="7" t="str">
        <f t="shared" si="315"/>
        <v>(-30.530245, 26.782809)</v>
      </c>
    </row>
    <row r="10083" spans="1:8" x14ac:dyDescent="0.25">
      <c r="A10083" s="7" t="str">
        <f t="shared" si="314"/>
        <v>TRIM: Beestekraalnek - Public Siding (522147)</v>
      </c>
      <c r="B10083" s="7" t="s">
        <v>5336</v>
      </c>
      <c r="C10083" s="7" t="s">
        <v>2967</v>
      </c>
      <c r="D10083" s="14">
        <v>-30.569465000000001</v>
      </c>
      <c r="E10083" s="14">
        <v>26.785060000000001</v>
      </c>
      <c r="F10083" s="7" t="s">
        <v>2977</v>
      </c>
      <c r="G10083" s="7" t="s">
        <v>8241</v>
      </c>
      <c r="H10083" s="7" t="str">
        <f t="shared" si="315"/>
        <v>(-30.569465, 26.78506)</v>
      </c>
    </row>
    <row r="10084" spans="1:8" x14ac:dyDescent="0.25">
      <c r="A10084" s="7" t="str">
        <f t="shared" si="314"/>
        <v>TRIM: Brughalte - Public Siding (522155)</v>
      </c>
      <c r="B10084" s="7" t="s">
        <v>5337</v>
      </c>
      <c r="C10084" s="7" t="s">
        <v>2967</v>
      </c>
      <c r="D10084" s="14">
        <v>-30.588107999999998</v>
      </c>
      <c r="E10084" s="14">
        <v>26.743941</v>
      </c>
      <c r="F10084" s="7" t="s">
        <v>2977</v>
      </c>
      <c r="G10084" s="7" t="s">
        <v>8242</v>
      </c>
      <c r="H10084" s="7" t="str">
        <f t="shared" si="315"/>
        <v>(-30.588108, 26.743941)</v>
      </c>
    </row>
    <row r="10085" spans="1:8" x14ac:dyDescent="0.25">
      <c r="A10085" s="7" t="str">
        <f t="shared" si="314"/>
        <v>TRIM: Wanganella - Public Siding (522163)</v>
      </c>
      <c r="B10085" s="7" t="s">
        <v>5338</v>
      </c>
      <c r="C10085" s="7" t="s">
        <v>2967</v>
      </c>
      <c r="D10085" s="14">
        <v>-31.504100000000001</v>
      </c>
      <c r="E10085" s="14">
        <v>26.514500000000002</v>
      </c>
      <c r="F10085" s="7" t="s">
        <v>2977</v>
      </c>
      <c r="G10085" s="7" t="s">
        <v>8243</v>
      </c>
      <c r="H10085" s="7" t="str">
        <f t="shared" si="315"/>
        <v>(-31.5041, 26.5145)</v>
      </c>
    </row>
    <row r="10086" spans="1:8" x14ac:dyDescent="0.25">
      <c r="A10086" s="7" t="str">
        <f t="shared" si="314"/>
        <v>TRIM: Vinies - Public Siding (522198)</v>
      </c>
      <c r="B10086" s="7" t="s">
        <v>341</v>
      </c>
      <c r="C10086" s="7" t="s">
        <v>2967</v>
      </c>
      <c r="D10086" s="14">
        <v>-29.249347</v>
      </c>
      <c r="E10086" s="14">
        <v>27.375793999999999</v>
      </c>
      <c r="F10086" s="7" t="s">
        <v>2977</v>
      </c>
      <c r="G10086" s="7" t="s">
        <v>8244</v>
      </c>
      <c r="H10086" s="7" t="str">
        <f t="shared" si="315"/>
        <v>(-29.249347, 27.375794)</v>
      </c>
    </row>
    <row r="10087" spans="1:8" x14ac:dyDescent="0.25">
      <c r="A10087" s="7" t="str">
        <f t="shared" si="314"/>
        <v>TRIM: Cabriere - Public Siding (522201)</v>
      </c>
      <c r="B10087" s="7" t="s">
        <v>179</v>
      </c>
      <c r="C10087" s="7" t="s">
        <v>2967</v>
      </c>
      <c r="D10087" s="14">
        <v>-29.27908</v>
      </c>
      <c r="E10087" s="14">
        <v>27.422851000000001</v>
      </c>
      <c r="F10087" s="7" t="s">
        <v>2977</v>
      </c>
      <c r="G10087" s="7" t="s">
        <v>8245</v>
      </c>
      <c r="H10087" s="7" t="str">
        <f t="shared" si="315"/>
        <v>(-29.27908, 27.422851)</v>
      </c>
    </row>
    <row r="10088" spans="1:8" x14ac:dyDescent="0.25">
      <c r="A10088" s="7" t="str">
        <f t="shared" si="314"/>
        <v>TRIM: De Bruyn - Public Siding (522228)</v>
      </c>
      <c r="B10088" s="7" t="s">
        <v>202</v>
      </c>
      <c r="C10088" s="7" t="s">
        <v>2967</v>
      </c>
      <c r="D10088" s="14">
        <v>-29.305703000000001</v>
      </c>
      <c r="E10088" s="14">
        <v>27.432258000000001</v>
      </c>
      <c r="F10088" s="7" t="s">
        <v>2977</v>
      </c>
      <c r="G10088" s="7" t="s">
        <v>8246</v>
      </c>
      <c r="H10088" s="7" t="str">
        <f t="shared" si="315"/>
        <v>(-29.305703, 27.432258)</v>
      </c>
    </row>
    <row r="10089" spans="1:8" x14ac:dyDescent="0.25">
      <c r="A10089" s="7" t="str">
        <f t="shared" si="314"/>
        <v>TRIM: Meyers - Public Siding (522244)</v>
      </c>
      <c r="B10089" s="7" t="s">
        <v>278</v>
      </c>
      <c r="C10089" s="7" t="s">
        <v>2967</v>
      </c>
      <c r="D10089" s="14">
        <v>-28.372516999999998</v>
      </c>
      <c r="E10089" s="14">
        <v>26.809737999999999</v>
      </c>
      <c r="F10089" s="7" t="s">
        <v>2977</v>
      </c>
      <c r="G10089" s="7" t="s">
        <v>8247</v>
      </c>
      <c r="H10089" s="7" t="str">
        <f t="shared" si="315"/>
        <v>(-28.372517, 26.809738)</v>
      </c>
    </row>
    <row r="10090" spans="1:8" x14ac:dyDescent="0.25">
      <c r="A10090" s="7" t="str">
        <f t="shared" si="314"/>
        <v>TRIM: Kareefontein - Public Siding (522252)</v>
      </c>
      <c r="B10090" s="7" t="s">
        <v>254</v>
      </c>
      <c r="C10090" s="7" t="s">
        <v>2967</v>
      </c>
      <c r="D10090" s="14">
        <v>-28.426517</v>
      </c>
      <c r="E10090" s="14">
        <v>26.893861000000001</v>
      </c>
      <c r="F10090" s="7" t="s">
        <v>2977</v>
      </c>
      <c r="G10090" s="7" t="s">
        <v>8248</v>
      </c>
      <c r="H10090" s="7" t="str">
        <f t="shared" si="315"/>
        <v>(-28.426517, 26.893861)</v>
      </c>
    </row>
    <row r="10091" spans="1:8" x14ac:dyDescent="0.25">
      <c r="A10091" s="7" t="str">
        <f t="shared" si="314"/>
        <v>TRIM: Deelspruit - Public Siding (522279)</v>
      </c>
      <c r="B10091" s="7" t="s">
        <v>203</v>
      </c>
      <c r="C10091" s="7" t="s">
        <v>2967</v>
      </c>
      <c r="D10091" s="14">
        <v>-28.455285</v>
      </c>
      <c r="E10091" s="14">
        <v>26.947327999999999</v>
      </c>
      <c r="F10091" s="7" t="s">
        <v>2977</v>
      </c>
      <c r="G10091" s="7" t="s">
        <v>8249</v>
      </c>
      <c r="H10091" s="7" t="str">
        <f t="shared" si="315"/>
        <v>(-28.455285, 26.947328)</v>
      </c>
    </row>
    <row r="10092" spans="1:8" x14ac:dyDescent="0.25">
      <c r="A10092" s="7" t="str">
        <f t="shared" si="314"/>
        <v>TRIM: Weiveld - Public Siding (522295)</v>
      </c>
      <c r="B10092" s="7" t="s">
        <v>380</v>
      </c>
      <c r="C10092" s="7" t="s">
        <v>2967</v>
      </c>
      <c r="D10092" s="14">
        <v>-26.971278000000002</v>
      </c>
      <c r="E10092" s="14">
        <v>27.618670000000002</v>
      </c>
      <c r="F10092" s="7" t="s">
        <v>3398</v>
      </c>
      <c r="G10092" s="7" t="s">
        <v>8250</v>
      </c>
      <c r="H10092" s="7" t="str">
        <f t="shared" si="315"/>
        <v>(-26.971278, 27.61867)</v>
      </c>
    </row>
    <row r="10093" spans="1:8" x14ac:dyDescent="0.25">
      <c r="A10093" s="7" t="str">
        <f t="shared" si="314"/>
        <v>TRIM: Calais - Public Siding (522309)</v>
      </c>
      <c r="B10093" s="7" t="s">
        <v>181</v>
      </c>
      <c r="C10093" s="7" t="s">
        <v>2967</v>
      </c>
      <c r="D10093" s="14">
        <v>-26.945366</v>
      </c>
      <c r="E10093" s="14">
        <v>27.561896000000001</v>
      </c>
      <c r="F10093" s="7" t="s">
        <v>3398</v>
      </c>
      <c r="G10093" s="7" t="s">
        <v>8251</v>
      </c>
      <c r="H10093" s="7" t="str">
        <f t="shared" si="315"/>
        <v>(-26.945366, 27.561896)</v>
      </c>
    </row>
    <row r="10094" spans="1:8" x14ac:dyDescent="0.25">
      <c r="A10094" s="7" t="str">
        <f t="shared" si="314"/>
        <v>TRIM: Trafford - Public Siding (522317)</v>
      </c>
      <c r="B10094" s="7" t="s">
        <v>356</v>
      </c>
      <c r="C10094" s="7" t="s">
        <v>2967</v>
      </c>
      <c r="D10094" s="14">
        <v>-26.979355999999999</v>
      </c>
      <c r="E10094" s="14">
        <v>27.833266999999999</v>
      </c>
      <c r="F10094" s="7" t="s">
        <v>3398</v>
      </c>
      <c r="G10094" s="7" t="s">
        <v>8252</v>
      </c>
      <c r="H10094" s="7" t="str">
        <f t="shared" si="315"/>
        <v>(-26.979356, 27.833267)</v>
      </c>
    </row>
    <row r="10095" spans="1:8" x14ac:dyDescent="0.25">
      <c r="A10095" s="7" t="str">
        <f t="shared" si="314"/>
        <v>TRIM: Skaapplaas - Public Siding (522333)</v>
      </c>
      <c r="B10095" s="7" t="s">
        <v>316</v>
      </c>
      <c r="C10095" s="7" t="s">
        <v>2967</v>
      </c>
      <c r="D10095" s="14">
        <v>-27.036913999999999</v>
      </c>
      <c r="E10095" s="14">
        <v>27.844474000000002</v>
      </c>
      <c r="F10095" s="7" t="s">
        <v>3398</v>
      </c>
      <c r="G10095" s="7" t="s">
        <v>8253</v>
      </c>
      <c r="H10095" s="7" t="str">
        <f t="shared" si="315"/>
        <v>(-27.036914, 27.844474)</v>
      </c>
    </row>
    <row r="10096" spans="1:8" x14ac:dyDescent="0.25">
      <c r="A10096" s="7" t="str">
        <f t="shared" si="314"/>
        <v>TRIM: Versien - Public Siding (522341)</v>
      </c>
      <c r="B10096" s="7" t="s">
        <v>344</v>
      </c>
      <c r="C10096" s="7" t="s">
        <v>2967</v>
      </c>
      <c r="D10096" s="14">
        <v>-27.073943</v>
      </c>
      <c r="E10096" s="14">
        <v>27.854983000000001</v>
      </c>
      <c r="F10096" s="7" t="s">
        <v>3398</v>
      </c>
      <c r="G10096" s="7" t="s">
        <v>8254</v>
      </c>
      <c r="H10096" s="7" t="str">
        <f t="shared" si="315"/>
        <v>(-27.073943, 27.854983)</v>
      </c>
    </row>
    <row r="10097" spans="1:8" x14ac:dyDescent="0.25">
      <c r="A10097" s="7" t="str">
        <f t="shared" si="314"/>
        <v>TRIM: Gottenburg - Public Siding (522368)</v>
      </c>
      <c r="B10097" s="7" t="s">
        <v>230</v>
      </c>
      <c r="C10097" s="7" t="s">
        <v>2967</v>
      </c>
      <c r="D10097" s="14">
        <v>-27.135418000000001</v>
      </c>
      <c r="E10097" s="14">
        <v>27.900773999999998</v>
      </c>
      <c r="F10097" s="7" t="s">
        <v>3398</v>
      </c>
      <c r="G10097" s="7" t="s">
        <v>8255</v>
      </c>
      <c r="H10097" s="7" t="str">
        <f t="shared" si="315"/>
        <v>(-27.135418, 27.900774)</v>
      </c>
    </row>
    <row r="10098" spans="1:8" x14ac:dyDescent="0.25">
      <c r="A10098" s="7" t="str">
        <f t="shared" si="314"/>
        <v>TRIM: Ryeford - Public Siding (522384)</v>
      </c>
      <c r="B10098" s="7" t="s">
        <v>331</v>
      </c>
      <c r="C10098" s="7" t="s">
        <v>2967</v>
      </c>
      <c r="D10098" s="14">
        <v>-27.173200000000001</v>
      </c>
      <c r="E10098" s="14">
        <v>27.935041999999999</v>
      </c>
      <c r="F10098" s="7" t="s">
        <v>3398</v>
      </c>
      <c r="G10098" s="7" t="s">
        <v>8256</v>
      </c>
      <c r="H10098" s="7" t="str">
        <f t="shared" si="315"/>
        <v>(-27.1732, 27.935042)</v>
      </c>
    </row>
    <row r="10099" spans="1:8" x14ac:dyDescent="0.25">
      <c r="A10099" s="7" t="str">
        <f t="shared" si="314"/>
        <v>TRIM: Weilbach - Public Siding (522392)</v>
      </c>
      <c r="B10099" s="7" t="s">
        <v>379</v>
      </c>
      <c r="C10099" s="7" t="s">
        <v>2967</v>
      </c>
      <c r="D10099" s="14">
        <v>-27.221772999999999</v>
      </c>
      <c r="E10099" s="14">
        <v>27.935354</v>
      </c>
      <c r="F10099" s="7" t="s">
        <v>3398</v>
      </c>
      <c r="G10099" s="7" t="s">
        <v>8257</v>
      </c>
      <c r="H10099" s="7" t="str">
        <f t="shared" si="315"/>
        <v>(-27.221773, 27.935354)</v>
      </c>
    </row>
    <row r="10100" spans="1:8" x14ac:dyDescent="0.25">
      <c r="A10100" s="7" t="str">
        <f t="shared" si="314"/>
        <v>TRIM: Syferkuil - Public Siding (522406)</v>
      </c>
      <c r="B10100" s="7" t="s">
        <v>351</v>
      </c>
      <c r="C10100" s="7" t="s">
        <v>2967</v>
      </c>
      <c r="D10100" s="14">
        <v>-27.349506000000002</v>
      </c>
      <c r="E10100" s="14">
        <v>27.979165999999999</v>
      </c>
      <c r="F10100" s="7" t="s">
        <v>3398</v>
      </c>
      <c r="G10100" s="7" t="s">
        <v>8258</v>
      </c>
      <c r="H10100" s="7" t="str">
        <f t="shared" si="315"/>
        <v>(-27.349506, 27.979166)</v>
      </c>
    </row>
    <row r="10101" spans="1:8" x14ac:dyDescent="0.25">
      <c r="A10101" s="7" t="str">
        <f t="shared" si="314"/>
        <v>TRIM: Skoonroos - Public Siding (522422)</v>
      </c>
      <c r="B10101" s="7" t="s">
        <v>318</v>
      </c>
      <c r="C10101" s="7" t="s">
        <v>2967</v>
      </c>
      <c r="D10101" s="14">
        <v>-27.419371000000002</v>
      </c>
      <c r="E10101" s="14">
        <v>28.016784000000001</v>
      </c>
      <c r="F10101" s="7" t="s">
        <v>3398</v>
      </c>
      <c r="G10101" s="7" t="s">
        <v>8259</v>
      </c>
      <c r="H10101" s="7" t="str">
        <f t="shared" si="315"/>
        <v>(-27.419371, 28.016784)</v>
      </c>
    </row>
    <row r="10102" spans="1:8" x14ac:dyDescent="0.25">
      <c r="A10102" s="7" t="str">
        <f t="shared" si="314"/>
        <v>TRIM: Hoogte - Public Siding (522449)</v>
      </c>
      <c r="B10102" s="7" t="s">
        <v>240</v>
      </c>
      <c r="C10102" s="7" t="s">
        <v>2967</v>
      </c>
      <c r="D10102" s="14">
        <v>-27.465339</v>
      </c>
      <c r="E10102" s="14">
        <v>28.047736</v>
      </c>
      <c r="F10102" s="7" t="s">
        <v>3398</v>
      </c>
      <c r="G10102" s="7" t="s">
        <v>8260</v>
      </c>
      <c r="H10102" s="7" t="str">
        <f t="shared" si="315"/>
        <v>(-27.465339, 28.047736)</v>
      </c>
    </row>
    <row r="10103" spans="1:8" x14ac:dyDescent="0.25">
      <c r="A10103" s="7" t="str">
        <f t="shared" si="314"/>
        <v>TRIM: Golwend - Public Siding (522457)</v>
      </c>
      <c r="B10103" s="7" t="s">
        <v>229</v>
      </c>
      <c r="C10103" s="7" t="s">
        <v>2967</v>
      </c>
      <c r="D10103" s="14">
        <v>-27.501104999999999</v>
      </c>
      <c r="E10103" s="14">
        <v>28.067623999999999</v>
      </c>
      <c r="F10103" s="7" t="s">
        <v>3398</v>
      </c>
      <c r="G10103" s="7" t="s">
        <v>8261</v>
      </c>
      <c r="H10103" s="7" t="str">
        <f t="shared" si="315"/>
        <v>(-27.501105, 28.067624)</v>
      </c>
    </row>
    <row r="10104" spans="1:8" x14ac:dyDescent="0.25">
      <c r="A10104" s="7" t="str">
        <f t="shared" si="314"/>
        <v>TRIM: Rachan - Public Siding (522473)</v>
      </c>
      <c r="B10104" s="7" t="s">
        <v>294</v>
      </c>
      <c r="C10104" s="7" t="s">
        <v>2967</v>
      </c>
      <c r="D10104" s="14">
        <v>-27.544646</v>
      </c>
      <c r="E10104" s="14">
        <v>28.079042000000001</v>
      </c>
      <c r="F10104" s="7" t="s">
        <v>3398</v>
      </c>
      <c r="G10104" s="7" t="s">
        <v>8262</v>
      </c>
      <c r="H10104" s="7" t="str">
        <f t="shared" si="315"/>
        <v>(-27.544646, 28.079042)</v>
      </c>
    </row>
    <row r="10105" spans="1:8" x14ac:dyDescent="0.25">
      <c r="A10105" s="7" t="str">
        <f t="shared" si="314"/>
        <v>TRIM: Bettiesrus - Public Siding (522481)</v>
      </c>
      <c r="B10105" s="7" t="s">
        <v>167</v>
      </c>
      <c r="C10105" s="7" t="s">
        <v>2967</v>
      </c>
      <c r="D10105" s="14">
        <v>-27.598210000000002</v>
      </c>
      <c r="E10105" s="14">
        <v>28.120093000000001</v>
      </c>
      <c r="F10105" s="7" t="s">
        <v>3398</v>
      </c>
      <c r="G10105" s="7" t="s">
        <v>8263</v>
      </c>
      <c r="H10105" s="7" t="str">
        <f t="shared" si="315"/>
        <v>(-27.59821, 28.120093)</v>
      </c>
    </row>
    <row r="10106" spans="1:8" x14ac:dyDescent="0.25">
      <c r="A10106" s="7" t="str">
        <f t="shared" si="314"/>
        <v>TRIM: Riemland - Public Siding (522503)</v>
      </c>
      <c r="B10106" s="7" t="s">
        <v>299</v>
      </c>
      <c r="C10106" s="7" t="s">
        <v>2967</v>
      </c>
      <c r="D10106" s="14">
        <v>-27.712183</v>
      </c>
      <c r="E10106" s="14">
        <v>28.066486000000001</v>
      </c>
      <c r="F10106" s="7" t="s">
        <v>3398</v>
      </c>
      <c r="G10106" s="7" t="s">
        <v>8264</v>
      </c>
      <c r="H10106" s="7" t="str">
        <f t="shared" si="315"/>
        <v>(-27.712183, 28.066486)</v>
      </c>
    </row>
    <row r="10107" spans="1:8" x14ac:dyDescent="0.25">
      <c r="A10107" s="7" t="str">
        <f t="shared" si="314"/>
        <v>TRIM: Middenin - Public Siding (522538)</v>
      </c>
      <c r="B10107" s="7" t="s">
        <v>274</v>
      </c>
      <c r="C10107" s="7" t="s">
        <v>2967</v>
      </c>
      <c r="D10107" s="14">
        <v>-27.731482</v>
      </c>
      <c r="E10107" s="14">
        <v>28.019117999999999</v>
      </c>
      <c r="F10107" s="7" t="s">
        <v>3398</v>
      </c>
      <c r="G10107" s="7" t="s">
        <v>8265</v>
      </c>
      <c r="H10107" s="7" t="str">
        <f t="shared" si="315"/>
        <v>(-27.731482, 28.019118)</v>
      </c>
    </row>
    <row r="10108" spans="1:8" x14ac:dyDescent="0.25">
      <c r="A10108" s="7" t="str">
        <f t="shared" si="314"/>
        <v>TRIM: Mooigelee - Public Siding (522546)</v>
      </c>
      <c r="B10108" s="7" t="s">
        <v>5339</v>
      </c>
      <c r="C10108" s="7" t="s">
        <v>2967</v>
      </c>
      <c r="D10108" s="14">
        <v>-27.793682</v>
      </c>
      <c r="E10108" s="14">
        <v>27.983847999999998</v>
      </c>
      <c r="F10108" s="7" t="s">
        <v>3398</v>
      </c>
      <c r="G10108" s="7" t="s">
        <v>8266</v>
      </c>
      <c r="H10108" s="7" t="str">
        <f t="shared" si="315"/>
        <v>(-27.793682, 27.983848)</v>
      </c>
    </row>
    <row r="10109" spans="1:8" x14ac:dyDescent="0.25">
      <c r="A10109" s="7" t="str">
        <f t="shared" si="314"/>
        <v>TRIM: Brandhoek - Public Siding (522554)</v>
      </c>
      <c r="B10109" s="7" t="s">
        <v>189</v>
      </c>
      <c r="C10109" s="7" t="s">
        <v>2967</v>
      </c>
      <c r="D10109" s="14">
        <v>-27.939716000000001</v>
      </c>
      <c r="E10109" s="14">
        <v>27.901373</v>
      </c>
      <c r="F10109" s="7" t="s">
        <v>3398</v>
      </c>
      <c r="G10109" s="7" t="s">
        <v>8267</v>
      </c>
      <c r="H10109" s="7" t="str">
        <f t="shared" si="315"/>
        <v>(-27.939716, 27.901373)</v>
      </c>
    </row>
    <row r="10110" spans="1:8" x14ac:dyDescent="0.25">
      <c r="A10110" s="7" t="str">
        <f t="shared" si="314"/>
        <v>TRIM: Vispan - Public Siding (522589)</v>
      </c>
      <c r="B10110" s="7" t="s">
        <v>371</v>
      </c>
      <c r="C10110" s="7" t="s">
        <v>2967</v>
      </c>
      <c r="D10110" s="14">
        <v>-29.130223999999998</v>
      </c>
      <c r="E10110" s="14">
        <v>25.722093000000001</v>
      </c>
      <c r="F10110" s="7" t="s">
        <v>2977</v>
      </c>
      <c r="G10110" s="7" t="s">
        <v>8268</v>
      </c>
      <c r="H10110" s="7" t="str">
        <f t="shared" si="315"/>
        <v>(-29.130224, 25.722093)</v>
      </c>
    </row>
    <row r="10111" spans="1:8" x14ac:dyDescent="0.25">
      <c r="A10111" s="7" t="str">
        <f t="shared" si="314"/>
        <v>TRIM: Emmaus - Public Siding (522597)</v>
      </c>
      <c r="B10111" s="7" t="s">
        <v>216</v>
      </c>
      <c r="C10111" s="7" t="s">
        <v>2967</v>
      </c>
      <c r="D10111" s="14">
        <v>-29.035777</v>
      </c>
      <c r="E10111" s="14">
        <v>25.249516</v>
      </c>
      <c r="F10111" s="7" t="s">
        <v>2977</v>
      </c>
      <c r="G10111" s="7" t="s">
        <v>8269</v>
      </c>
      <c r="H10111" s="7" t="str">
        <f t="shared" si="315"/>
        <v>(-29.035777, 25.249516)</v>
      </c>
    </row>
    <row r="10112" spans="1:8" x14ac:dyDescent="0.25">
      <c r="A10112" s="7" t="str">
        <f t="shared" si="314"/>
        <v>TRIM: Bosvark - Public Siding (522619)</v>
      </c>
      <c r="B10112" s="7" t="s">
        <v>1205</v>
      </c>
      <c r="C10112" s="7" t="s">
        <v>2967</v>
      </c>
      <c r="D10112" s="14">
        <v>-28.907343000000001</v>
      </c>
      <c r="E10112" s="14">
        <v>24.988568000000001</v>
      </c>
      <c r="F10112" s="7" t="s">
        <v>2977</v>
      </c>
      <c r="G10112" s="7" t="s">
        <v>8270</v>
      </c>
      <c r="H10112" s="7" t="str">
        <f t="shared" si="315"/>
        <v>(-28.907343, 24.988568)</v>
      </c>
    </row>
    <row r="10113" spans="1:8" x14ac:dyDescent="0.25">
      <c r="A10113" s="7" t="str">
        <f t="shared" ref="A10113:A10176" si="316">"TRIM: " &amp; B10113 &amp; " - " &amp; C10113 &amp; " (" &amp; G10113 &amp; ")"</f>
        <v>TRIM: Olifantskop - Public Siding (522635)</v>
      </c>
      <c r="B10113" s="7" t="s">
        <v>306</v>
      </c>
      <c r="C10113" s="7" t="s">
        <v>2967</v>
      </c>
      <c r="D10113" s="14">
        <v>-28.838888000000001</v>
      </c>
      <c r="E10113" s="14">
        <v>24.899902000000001</v>
      </c>
      <c r="F10113" s="7" t="s">
        <v>2977</v>
      </c>
      <c r="G10113" s="7" t="s">
        <v>8271</v>
      </c>
      <c r="H10113" s="7" t="str">
        <f t="shared" ref="H10113:H10176" si="317">"(" &amp; TEXT(D10113, "#.#######") &amp; ", " &amp; TEXT(E10113, "#.#######") &amp; ")"</f>
        <v>(-28.838888, 24.899902)</v>
      </c>
    </row>
    <row r="10114" spans="1:8" x14ac:dyDescent="0.25">
      <c r="A10114" s="7" t="str">
        <f t="shared" si="316"/>
        <v>TRIM: Attie - Public Siding (522643)</v>
      </c>
      <c r="B10114" s="7" t="s">
        <v>5340</v>
      </c>
      <c r="C10114" s="7" t="s">
        <v>2967</v>
      </c>
      <c r="D10114" s="14">
        <v>-27.464248999999999</v>
      </c>
      <c r="E10114" s="14">
        <v>27.259169</v>
      </c>
      <c r="F10114" s="7" t="s">
        <v>3398</v>
      </c>
      <c r="G10114" s="7" t="s">
        <v>8272</v>
      </c>
      <c r="H10114" s="7" t="str">
        <f t="shared" si="317"/>
        <v>(-27.464249, 27.259169)</v>
      </c>
    </row>
    <row r="10115" spans="1:8" x14ac:dyDescent="0.25">
      <c r="A10115" s="7" t="str">
        <f t="shared" si="316"/>
        <v>TRIM: Passie - Public Siding (522651)</v>
      </c>
      <c r="B10115" s="7" t="s">
        <v>289</v>
      </c>
      <c r="C10115" s="7" t="s">
        <v>2967</v>
      </c>
      <c r="D10115" s="14">
        <v>-27.363133999999999</v>
      </c>
      <c r="E10115" s="14">
        <v>27.11664</v>
      </c>
      <c r="F10115" s="7" t="s">
        <v>3398</v>
      </c>
      <c r="G10115" s="7" t="s">
        <v>8273</v>
      </c>
      <c r="H10115" s="7" t="str">
        <f t="shared" si="317"/>
        <v>(-27.363134, 27.11664)</v>
      </c>
    </row>
    <row r="10116" spans="1:8" x14ac:dyDescent="0.25">
      <c r="A10116" s="7" t="str">
        <f t="shared" si="316"/>
        <v>TRIM: Rustig - Public Siding (522678)</v>
      </c>
      <c r="B10116" s="7" t="s">
        <v>330</v>
      </c>
      <c r="C10116" s="7" t="s">
        <v>2967</v>
      </c>
      <c r="D10116" s="14">
        <v>-27.411103000000001</v>
      </c>
      <c r="E10116" s="14">
        <v>27.161131000000001</v>
      </c>
      <c r="F10116" s="7" t="s">
        <v>3398</v>
      </c>
      <c r="G10116" s="7" t="s">
        <v>8274</v>
      </c>
      <c r="H10116" s="7" t="str">
        <f t="shared" si="317"/>
        <v>(-27.411103, 27.161131)</v>
      </c>
    </row>
    <row r="10117" spans="1:8" x14ac:dyDescent="0.25">
      <c r="A10117" s="7" t="str">
        <f t="shared" si="316"/>
        <v>TRIM: Groenebloem - Public Siding (522686)</v>
      </c>
      <c r="B10117" s="7" t="s">
        <v>1206</v>
      </c>
      <c r="C10117" s="7" t="s">
        <v>2967</v>
      </c>
      <c r="D10117" s="14">
        <v>-27.294675999999999</v>
      </c>
      <c r="E10117" s="14">
        <v>27.042778999999999</v>
      </c>
      <c r="F10117" s="7" t="s">
        <v>3398</v>
      </c>
      <c r="G10117" s="7" t="s">
        <v>8275</v>
      </c>
      <c r="H10117" s="7" t="str">
        <f t="shared" si="317"/>
        <v>(-27.294676, 27.042779)</v>
      </c>
    </row>
    <row r="10118" spans="1:8" x14ac:dyDescent="0.25">
      <c r="A10118" s="7" t="str">
        <f t="shared" si="316"/>
        <v>TRIM: Oasis - Public Siding (522694)</v>
      </c>
      <c r="B10118" s="7" t="s">
        <v>1212</v>
      </c>
      <c r="C10118" s="7" t="s">
        <v>2967</v>
      </c>
      <c r="D10118" s="14">
        <v>-27.148657</v>
      </c>
      <c r="E10118" s="14">
        <v>26.843029999999999</v>
      </c>
      <c r="F10118" s="7" t="s">
        <v>3398</v>
      </c>
      <c r="G10118" s="7" t="s">
        <v>8276</v>
      </c>
      <c r="H10118" s="7" t="str">
        <f t="shared" si="317"/>
        <v>(-27.148657, 26.84303)</v>
      </c>
    </row>
    <row r="10119" spans="1:8" x14ac:dyDescent="0.25">
      <c r="A10119" s="7" t="str">
        <f t="shared" si="316"/>
        <v>TRIM: Arabian - Public Siding (522708)</v>
      </c>
      <c r="B10119" s="7" t="s">
        <v>160</v>
      </c>
      <c r="C10119" s="7" t="s">
        <v>2967</v>
      </c>
      <c r="D10119" s="14">
        <v>-27.126021999999999</v>
      </c>
      <c r="E10119" s="14">
        <v>26.788193</v>
      </c>
      <c r="F10119" s="7" t="s">
        <v>3398</v>
      </c>
      <c r="G10119" s="7" t="s">
        <v>8277</v>
      </c>
      <c r="H10119" s="7" t="str">
        <f t="shared" si="317"/>
        <v>(-27.126022, 26.788193)</v>
      </c>
    </row>
    <row r="10120" spans="1:8" x14ac:dyDescent="0.25">
      <c r="A10120" s="7" t="str">
        <f t="shared" si="316"/>
        <v>TRIM: Vaalbrug - Public Siding (522724)</v>
      </c>
      <c r="B10120" s="7" t="s">
        <v>1215</v>
      </c>
      <c r="C10120" s="7" t="s">
        <v>2967</v>
      </c>
      <c r="D10120" s="14">
        <v>-27.016575</v>
      </c>
      <c r="E10120" s="14">
        <v>26.704968000000001</v>
      </c>
      <c r="F10120" s="7" t="s">
        <v>3398</v>
      </c>
      <c r="G10120" s="7" t="s">
        <v>8278</v>
      </c>
      <c r="H10120" s="7" t="str">
        <f t="shared" si="317"/>
        <v>(-27.016575, 26.704968)</v>
      </c>
    </row>
    <row r="10121" spans="1:8" x14ac:dyDescent="0.25">
      <c r="A10121" s="7" t="str">
        <f t="shared" si="316"/>
        <v>TRIM: Milner Bridge - Public Siding (522732)</v>
      </c>
      <c r="B10121" s="7" t="s">
        <v>1413</v>
      </c>
      <c r="C10121" s="7" t="s">
        <v>2967</v>
      </c>
      <c r="D10121" s="14">
        <v>-27.0014</v>
      </c>
      <c r="E10121" s="14">
        <v>26.689</v>
      </c>
      <c r="F10121" s="7" t="s">
        <v>3398</v>
      </c>
      <c r="G10121" s="7" t="s">
        <v>8279</v>
      </c>
      <c r="H10121" s="7" t="str">
        <f t="shared" si="317"/>
        <v>(-27.0014, 26.689)</v>
      </c>
    </row>
    <row r="10122" spans="1:8" x14ac:dyDescent="0.25">
      <c r="A10122" s="7" t="str">
        <f t="shared" si="316"/>
        <v>TRIM: Manna - Public Siding (522759)</v>
      </c>
      <c r="B10122" s="7" t="s">
        <v>285</v>
      </c>
      <c r="C10122" s="7" t="s">
        <v>2967</v>
      </c>
      <c r="D10122" s="14">
        <v>-27.139008</v>
      </c>
      <c r="E10122" s="14">
        <v>26.729662999999999</v>
      </c>
      <c r="F10122" s="7" t="s">
        <v>3398</v>
      </c>
      <c r="G10122" s="7" t="s">
        <v>8280</v>
      </c>
      <c r="H10122" s="7" t="str">
        <f t="shared" si="317"/>
        <v>(-27.139008, 26.729663)</v>
      </c>
    </row>
    <row r="10123" spans="1:8" x14ac:dyDescent="0.25">
      <c r="A10123" s="7" t="str">
        <f t="shared" si="316"/>
        <v>TRIM: Karookom - Public Siding (522775)</v>
      </c>
      <c r="B10123" s="7" t="s">
        <v>255</v>
      </c>
      <c r="C10123" s="7" t="s">
        <v>2967</v>
      </c>
      <c r="D10123" s="14">
        <v>-27.174631000000002</v>
      </c>
      <c r="E10123" s="14">
        <v>26.716308999999999</v>
      </c>
      <c r="F10123" s="7" t="s">
        <v>3398</v>
      </c>
      <c r="G10123" s="7" t="s">
        <v>8281</v>
      </c>
      <c r="H10123" s="7" t="str">
        <f t="shared" si="317"/>
        <v>(-27.174631, 26.716309)</v>
      </c>
    </row>
    <row r="10124" spans="1:8" x14ac:dyDescent="0.25">
      <c r="A10124" s="7" t="str">
        <f t="shared" si="316"/>
        <v>TRIM: Mirage - Public Siding (522783)</v>
      </c>
      <c r="B10124" s="7" t="s">
        <v>1210</v>
      </c>
      <c r="C10124" s="7" t="s">
        <v>2967</v>
      </c>
      <c r="D10124" s="14">
        <v>-27.249296999999999</v>
      </c>
      <c r="E10124" s="14">
        <v>26.686990000000002</v>
      </c>
      <c r="F10124" s="7" t="s">
        <v>3398</v>
      </c>
      <c r="G10124" s="7" t="s">
        <v>8282</v>
      </c>
      <c r="H10124" s="7" t="str">
        <f t="shared" si="317"/>
        <v>(-27.249297, 26.68699)</v>
      </c>
    </row>
    <row r="10125" spans="1:8" x14ac:dyDescent="0.25">
      <c r="A10125" s="7" t="str">
        <f t="shared" si="316"/>
        <v>TRIM: Schuttesdraai - Public Siding (522791)</v>
      </c>
      <c r="B10125" s="7" t="s">
        <v>334</v>
      </c>
      <c r="C10125" s="7" t="s">
        <v>2967</v>
      </c>
      <c r="D10125" s="14">
        <v>-27.511647</v>
      </c>
      <c r="E10125" s="14">
        <v>26.665299999999998</v>
      </c>
      <c r="F10125" s="7" t="s">
        <v>3398</v>
      </c>
      <c r="G10125" s="7" t="s">
        <v>8283</v>
      </c>
      <c r="H10125" s="7" t="str">
        <f t="shared" si="317"/>
        <v>(-27.511647, 26.6653)</v>
      </c>
    </row>
    <row r="10126" spans="1:8" x14ac:dyDescent="0.25">
      <c r="A10126" s="7" t="str">
        <f t="shared" si="316"/>
        <v>TRIM: Golden Fleece - Public Siding (522813)</v>
      </c>
      <c r="B10126" s="7" t="s">
        <v>225</v>
      </c>
      <c r="C10126" s="7" t="s">
        <v>2967</v>
      </c>
      <c r="D10126" s="14">
        <v>-27.564617999999999</v>
      </c>
      <c r="E10126" s="14">
        <v>26.645596999999999</v>
      </c>
      <c r="F10126" s="7" t="s">
        <v>3398</v>
      </c>
      <c r="G10126" s="7" t="s">
        <v>8284</v>
      </c>
      <c r="H10126" s="7" t="str">
        <f t="shared" si="317"/>
        <v>(-27.564618, 26.645597)</v>
      </c>
    </row>
    <row r="10127" spans="1:8" x14ac:dyDescent="0.25">
      <c r="A10127" s="7" t="str">
        <f t="shared" si="316"/>
        <v>TRIM: Skoonspruit - Public Siding (522821)</v>
      </c>
      <c r="B10127" s="7" t="s">
        <v>1214</v>
      </c>
      <c r="C10127" s="7" t="s">
        <v>2967</v>
      </c>
      <c r="D10127" s="14">
        <v>-27.614139000000002</v>
      </c>
      <c r="E10127" s="14">
        <v>26.603397000000001</v>
      </c>
      <c r="F10127" s="7" t="s">
        <v>3398</v>
      </c>
      <c r="G10127" s="7" t="s">
        <v>8285</v>
      </c>
      <c r="H10127" s="7" t="str">
        <f t="shared" si="317"/>
        <v>(-27.614139, 26.603397)</v>
      </c>
    </row>
    <row r="10128" spans="1:8" x14ac:dyDescent="0.25">
      <c r="A10128" s="7" t="str">
        <f t="shared" si="316"/>
        <v>TRIM: Ancona - Public Siding (522848)</v>
      </c>
      <c r="B10128" s="7" t="s">
        <v>162</v>
      </c>
      <c r="C10128" s="7" t="s">
        <v>2967</v>
      </c>
      <c r="D10128" s="14">
        <v>-27.683883000000002</v>
      </c>
      <c r="E10128" s="14">
        <v>26.542024000000001</v>
      </c>
      <c r="F10128" s="7" t="s">
        <v>3398</v>
      </c>
      <c r="G10128" s="7" t="s">
        <v>8286</v>
      </c>
      <c r="H10128" s="7" t="str">
        <f t="shared" si="317"/>
        <v>(-27.683883, 26.542024)</v>
      </c>
    </row>
    <row r="10129" spans="1:8" x14ac:dyDescent="0.25">
      <c r="A10129" s="7" t="str">
        <f t="shared" si="316"/>
        <v>TRIM: Losdorings - Public Siding (522864)</v>
      </c>
      <c r="B10129" s="7" t="s">
        <v>262</v>
      </c>
      <c r="C10129" s="7" t="s">
        <v>2967</v>
      </c>
      <c r="D10129" s="14">
        <v>-27.738519</v>
      </c>
      <c r="E10129" s="14">
        <v>26.474502999999999</v>
      </c>
      <c r="F10129" s="7" t="s">
        <v>3398</v>
      </c>
      <c r="G10129" s="7" t="s">
        <v>8287</v>
      </c>
      <c r="H10129" s="7" t="str">
        <f t="shared" si="317"/>
        <v>(-27.738519, 26.474503)</v>
      </c>
    </row>
    <row r="10130" spans="1:8" x14ac:dyDescent="0.25">
      <c r="A10130" s="7" t="str">
        <f t="shared" si="316"/>
        <v>TRIM: Erfdeel - Public Siding (522872)</v>
      </c>
      <c r="B10130" s="7" t="s">
        <v>215</v>
      </c>
      <c r="C10130" s="7" t="s">
        <v>2967</v>
      </c>
      <c r="D10130" s="14">
        <v>-27.777187999999999</v>
      </c>
      <c r="E10130" s="14">
        <v>26.438929000000002</v>
      </c>
      <c r="F10130" s="7" t="s">
        <v>3398</v>
      </c>
      <c r="G10130" s="7" t="s">
        <v>8288</v>
      </c>
      <c r="H10130" s="7" t="str">
        <f t="shared" si="317"/>
        <v>(-27.777188, 26.438929)</v>
      </c>
    </row>
    <row r="10131" spans="1:8" x14ac:dyDescent="0.25">
      <c r="A10131" s="7" t="str">
        <f t="shared" si="316"/>
        <v>TRIM: Besempan - Public Siding (522899)</v>
      </c>
      <c r="B10131" s="7" t="s">
        <v>170</v>
      </c>
      <c r="C10131" s="7" t="s">
        <v>2967</v>
      </c>
      <c r="D10131" s="14">
        <v>-27.931170000000002</v>
      </c>
      <c r="E10131" s="14">
        <v>26.325907000000001</v>
      </c>
      <c r="F10131" s="7" t="s">
        <v>3398</v>
      </c>
      <c r="G10131" s="7" t="s">
        <v>8289</v>
      </c>
      <c r="H10131" s="7" t="str">
        <f t="shared" si="317"/>
        <v>(-27.93117, 26.325907)</v>
      </c>
    </row>
    <row r="10132" spans="1:8" x14ac:dyDescent="0.25">
      <c r="A10132" s="7" t="str">
        <f t="shared" si="316"/>
        <v>TRIM: Tierfontein - Public Siding (522929)</v>
      </c>
      <c r="B10132" s="7" t="s">
        <v>347</v>
      </c>
      <c r="C10132" s="7" t="s">
        <v>2967</v>
      </c>
      <c r="D10132" s="14">
        <v>-28.007252999999999</v>
      </c>
      <c r="E10132" s="14">
        <v>26.292392</v>
      </c>
      <c r="F10132" s="7" t="s">
        <v>3398</v>
      </c>
      <c r="G10132" s="7" t="s">
        <v>8290</v>
      </c>
      <c r="H10132" s="7" t="str">
        <f t="shared" si="317"/>
        <v>(-28.007253, 26.292392)</v>
      </c>
    </row>
    <row r="10133" spans="1:8" x14ac:dyDescent="0.25">
      <c r="A10133" s="7" t="str">
        <f t="shared" si="316"/>
        <v>TRIM: Willemsrus - Public Siding (522937)</v>
      </c>
      <c r="B10133" s="7" t="s">
        <v>1218</v>
      </c>
      <c r="C10133" s="7" t="s">
        <v>2967</v>
      </c>
      <c r="D10133" s="14">
        <v>-28.092230000000001</v>
      </c>
      <c r="E10133" s="14">
        <v>26.270164000000001</v>
      </c>
      <c r="F10133" s="7" t="s">
        <v>3398</v>
      </c>
      <c r="G10133" s="7" t="s">
        <v>8291</v>
      </c>
      <c r="H10133" s="7" t="str">
        <f t="shared" si="317"/>
        <v>(-28.09223, 26.270164)</v>
      </c>
    </row>
    <row r="10134" spans="1:8" x14ac:dyDescent="0.25">
      <c r="A10134" s="7" t="str">
        <f t="shared" si="316"/>
        <v>TRIM: Protespan - Public Siding (522945)</v>
      </c>
      <c r="B10134" s="7" t="s">
        <v>296</v>
      </c>
      <c r="C10134" s="7" t="s">
        <v>2967</v>
      </c>
      <c r="D10134" s="14">
        <v>-28.169908</v>
      </c>
      <c r="E10134" s="14">
        <v>26.215076</v>
      </c>
      <c r="F10134" s="7" t="s">
        <v>3398</v>
      </c>
      <c r="G10134" s="7" t="s">
        <v>8292</v>
      </c>
      <c r="H10134" s="7" t="str">
        <f t="shared" si="317"/>
        <v>(-28.169908, 26.215076)</v>
      </c>
    </row>
    <row r="10135" spans="1:8" x14ac:dyDescent="0.25">
      <c r="A10135" s="7" t="str">
        <f t="shared" si="316"/>
        <v>TRIM: Mooiveld - Public Siding (522961)</v>
      </c>
      <c r="B10135" s="7" t="s">
        <v>303</v>
      </c>
      <c r="C10135" s="7" t="s">
        <v>2967</v>
      </c>
      <c r="D10135" s="14">
        <v>-27.995058</v>
      </c>
      <c r="E10135" s="14">
        <v>26.910540999999998</v>
      </c>
      <c r="F10135" s="7" t="s">
        <v>3398</v>
      </c>
      <c r="G10135" s="7" t="s">
        <v>8293</v>
      </c>
      <c r="H10135" s="7" t="str">
        <f t="shared" si="317"/>
        <v>(-27.995058, 26.910541)</v>
      </c>
    </row>
    <row r="10136" spans="1:8" x14ac:dyDescent="0.25">
      <c r="A10136" s="7" t="str">
        <f t="shared" si="316"/>
        <v>TRIM: Kaalvlei - Public Siding (522988)</v>
      </c>
      <c r="B10136" s="7" t="s">
        <v>259</v>
      </c>
      <c r="C10136" s="7" t="s">
        <v>2967</v>
      </c>
      <c r="D10136" s="14">
        <v>-27.975764999999999</v>
      </c>
      <c r="E10136" s="14">
        <v>26.833818999999998</v>
      </c>
      <c r="F10136" s="7" t="s">
        <v>3398</v>
      </c>
      <c r="G10136" s="7" t="s">
        <v>8294</v>
      </c>
      <c r="H10136" s="7" t="str">
        <f t="shared" si="317"/>
        <v>(-27.975765, 26.833819)</v>
      </c>
    </row>
    <row r="10137" spans="1:8" x14ac:dyDescent="0.25">
      <c r="A10137" s="7" t="str">
        <f t="shared" si="316"/>
        <v>TRIM: Chrisbouw - Public Siding (522996)</v>
      </c>
      <c r="B10137" s="7" t="s">
        <v>185</v>
      </c>
      <c r="C10137" s="7" t="s">
        <v>2967</v>
      </c>
      <c r="D10137" s="14">
        <v>-27.799326000000001</v>
      </c>
      <c r="E10137" s="14">
        <v>26.674265999999999</v>
      </c>
      <c r="F10137" s="7" t="s">
        <v>3398</v>
      </c>
      <c r="G10137" s="7" t="s">
        <v>8295</v>
      </c>
      <c r="H10137" s="7" t="str">
        <f t="shared" si="317"/>
        <v>(-27.799326, 26.674266)</v>
      </c>
    </row>
    <row r="10138" spans="1:8" x14ac:dyDescent="0.25">
      <c r="A10138" s="7" t="str">
        <f t="shared" si="316"/>
        <v>TRIM: Arundel - Public Siding (523011)</v>
      </c>
      <c r="B10138" s="7" t="s">
        <v>1894</v>
      </c>
      <c r="C10138" s="7" t="s">
        <v>2967</v>
      </c>
      <c r="D10138" s="14">
        <v>-30.944890000000001</v>
      </c>
      <c r="E10138" s="14">
        <v>25.017371000000001</v>
      </c>
      <c r="F10138" s="7" t="s">
        <v>2977</v>
      </c>
      <c r="G10138" s="7" t="s">
        <v>8296</v>
      </c>
      <c r="H10138" s="7" t="str">
        <f t="shared" si="317"/>
        <v>(-30.94489, 25.017371)</v>
      </c>
    </row>
    <row r="10139" spans="1:8" x14ac:dyDescent="0.25">
      <c r="A10139" s="7" t="str">
        <f t="shared" si="316"/>
        <v>TRIM: Hugoslaagte - Public Siding (523038)</v>
      </c>
      <c r="B10139" s="7" t="s">
        <v>2500</v>
      </c>
      <c r="C10139" s="7" t="s">
        <v>2967</v>
      </c>
      <c r="D10139" s="14">
        <v>-30.837978</v>
      </c>
      <c r="E10139" s="14">
        <v>25.077873</v>
      </c>
      <c r="F10139" s="7" t="s">
        <v>2977</v>
      </c>
      <c r="G10139" s="7" t="s">
        <v>8297</v>
      </c>
      <c r="H10139" s="7" t="str">
        <f t="shared" si="317"/>
        <v>(-30.837978, 25.077873)</v>
      </c>
    </row>
    <row r="10140" spans="1:8" x14ac:dyDescent="0.25">
      <c r="A10140" s="7" t="str">
        <f t="shared" si="316"/>
        <v>TRIM: Plewman - Public Siding (523046)</v>
      </c>
      <c r="B10140" s="7" t="s">
        <v>2770</v>
      </c>
      <c r="C10140" s="7" t="s">
        <v>2967</v>
      </c>
      <c r="D10140" s="14">
        <v>-30.771646</v>
      </c>
      <c r="E10140" s="14">
        <v>25.121168999999998</v>
      </c>
      <c r="F10140" s="7" t="s">
        <v>2977</v>
      </c>
      <c r="G10140" s="7" t="s">
        <v>8298</v>
      </c>
      <c r="H10140" s="7" t="str">
        <f t="shared" si="317"/>
        <v>(-30.771646, 25.121169)</v>
      </c>
    </row>
    <row r="10141" spans="1:8" x14ac:dyDescent="0.25">
      <c r="A10141" s="7" t="str">
        <f t="shared" si="316"/>
        <v>TRIM: Joubert - Public Siding (523062)</v>
      </c>
      <c r="B10141" s="7" t="s">
        <v>831</v>
      </c>
      <c r="C10141" s="7" t="s">
        <v>2967</v>
      </c>
      <c r="D10141" s="14">
        <v>-30.699487000000001</v>
      </c>
      <c r="E10141" s="14">
        <v>25.220445999999999</v>
      </c>
      <c r="F10141" s="7" t="s">
        <v>2977</v>
      </c>
      <c r="G10141" s="7" t="s">
        <v>8299</v>
      </c>
      <c r="H10141" s="7" t="str">
        <f t="shared" si="317"/>
        <v>(-30.699487, 25.220446)</v>
      </c>
    </row>
    <row r="10142" spans="1:8" x14ac:dyDescent="0.25">
      <c r="A10142" s="7" t="str">
        <f t="shared" si="316"/>
        <v>TRIM: Agtertang - Public Siding (523089)</v>
      </c>
      <c r="B10142" s="7" t="s">
        <v>761</v>
      </c>
      <c r="C10142" s="7" t="s">
        <v>2967</v>
      </c>
      <c r="D10142" s="14">
        <v>-30.672166000000001</v>
      </c>
      <c r="E10142" s="14">
        <v>25.322959000000001</v>
      </c>
      <c r="F10142" s="7" t="s">
        <v>2977</v>
      </c>
      <c r="G10142" s="7" t="s">
        <v>8300</v>
      </c>
      <c r="H10142" s="7" t="str">
        <f t="shared" si="317"/>
        <v>(-30.672166, 25.322959)</v>
      </c>
    </row>
    <row r="10143" spans="1:8" x14ac:dyDescent="0.25">
      <c r="A10143" s="7" t="str">
        <f t="shared" si="316"/>
        <v>TRIM: Van Zyl - Public Siding (523097)</v>
      </c>
      <c r="B10143" s="7" t="s">
        <v>5341</v>
      </c>
      <c r="C10143" s="7" t="s">
        <v>2967</v>
      </c>
      <c r="D10143" s="14">
        <v>-30.644126</v>
      </c>
      <c r="E10143" s="14">
        <v>25.367243999999999</v>
      </c>
      <c r="F10143" s="7" t="s">
        <v>2977</v>
      </c>
      <c r="G10143" s="7" t="s">
        <v>8301</v>
      </c>
      <c r="H10143" s="7" t="str">
        <f t="shared" si="317"/>
        <v>(-30.644126, 25.367244)</v>
      </c>
    </row>
    <row r="10144" spans="1:8" x14ac:dyDescent="0.25">
      <c r="A10144" s="7" t="str">
        <f t="shared" si="316"/>
        <v>TRIM: Kelly'S View - Public Siding (523135)</v>
      </c>
      <c r="B10144" s="7" t="s">
        <v>5342</v>
      </c>
      <c r="C10144" s="7" t="s">
        <v>2967</v>
      </c>
      <c r="D10144" s="14">
        <v>-29.147600000000001</v>
      </c>
      <c r="E10144" s="14">
        <v>18.441400000000002</v>
      </c>
      <c r="F10144" s="7" t="s">
        <v>2977</v>
      </c>
      <c r="G10144" s="7" t="s">
        <v>8302</v>
      </c>
      <c r="H10144" s="7" t="str">
        <f t="shared" si="317"/>
        <v>(-29.1476, 18.4414)</v>
      </c>
    </row>
    <row r="10145" spans="1:8" x14ac:dyDescent="0.25">
      <c r="A10145" s="7" t="str">
        <f t="shared" si="316"/>
        <v>TRIM: Kloofeind - Public Siding (523143)</v>
      </c>
      <c r="B10145" s="7" t="s">
        <v>1874</v>
      </c>
      <c r="C10145" s="7" t="s">
        <v>2967</v>
      </c>
      <c r="D10145" s="14">
        <v>-29.163530999999999</v>
      </c>
      <c r="E10145" s="14">
        <v>26.067585000000001</v>
      </c>
      <c r="F10145" s="7" t="s">
        <v>2977</v>
      </c>
      <c r="G10145" s="7" t="s">
        <v>8303</v>
      </c>
      <c r="H10145" s="7" t="str">
        <f t="shared" si="317"/>
        <v>(-29.163531, 26.067585)</v>
      </c>
    </row>
    <row r="10146" spans="1:8" x14ac:dyDescent="0.25">
      <c r="A10146" s="7" t="str">
        <f t="shared" si="316"/>
        <v>TRIM: Olienhoutplaat - Public Siding (523178)</v>
      </c>
      <c r="B10146" s="7" t="s">
        <v>308</v>
      </c>
      <c r="C10146" s="7" t="s">
        <v>2967</v>
      </c>
      <c r="D10146" s="14">
        <v>-29.164014000000002</v>
      </c>
      <c r="E10146" s="14">
        <v>25.989466</v>
      </c>
      <c r="F10146" s="7" t="s">
        <v>2977</v>
      </c>
      <c r="G10146" s="7" t="s">
        <v>8304</v>
      </c>
      <c r="H10146" s="7" t="str">
        <f t="shared" si="317"/>
        <v>(-29.164014, 25.989466)</v>
      </c>
    </row>
    <row r="10147" spans="1:8" x14ac:dyDescent="0.25">
      <c r="A10147" s="7" t="str">
        <f t="shared" si="316"/>
        <v>TRIM: Driekloof - Public Siding (523186)</v>
      </c>
      <c r="B10147" s="7" t="s">
        <v>195</v>
      </c>
      <c r="C10147" s="7" t="s">
        <v>2967</v>
      </c>
      <c r="D10147" s="14">
        <v>-29.171372999999999</v>
      </c>
      <c r="E10147" s="14">
        <v>25.931294000000001</v>
      </c>
      <c r="F10147" s="7" t="s">
        <v>2977</v>
      </c>
      <c r="G10147" s="7" t="s">
        <v>8305</v>
      </c>
      <c r="H10147" s="7" t="str">
        <f t="shared" si="317"/>
        <v>(-29.171373, 25.931294)</v>
      </c>
    </row>
    <row r="10148" spans="1:8" x14ac:dyDescent="0.25">
      <c r="A10148" s="7" t="str">
        <f t="shared" si="316"/>
        <v>TRIM: Maseru Bridge - Border Location (523194)</v>
      </c>
      <c r="B10148" s="7" t="s">
        <v>5343</v>
      </c>
      <c r="C10148" s="7" t="s">
        <v>5344</v>
      </c>
      <c r="D10148" s="14">
        <v>-29.299399999999999</v>
      </c>
      <c r="E10148" s="14">
        <v>18.627500000000001</v>
      </c>
      <c r="F10148" s="7" t="s">
        <v>2977</v>
      </c>
      <c r="G10148" s="7" t="s">
        <v>8306</v>
      </c>
      <c r="H10148" s="7" t="str">
        <f t="shared" si="317"/>
        <v>(-29.2994, 18.6275)</v>
      </c>
    </row>
    <row r="10149" spans="1:8" x14ac:dyDescent="0.25">
      <c r="A10149" s="7" t="str">
        <f t="shared" si="316"/>
        <v>TRIM: Alex - Public Siding (523836)</v>
      </c>
      <c r="B10149" s="7" t="s">
        <v>5345</v>
      </c>
      <c r="C10149" s="7" t="s">
        <v>2967</v>
      </c>
      <c r="D10149" s="14">
        <v>-28.811264000000001</v>
      </c>
      <c r="E10149" s="14">
        <v>24.833485</v>
      </c>
      <c r="F10149" s="7" t="s">
        <v>2977</v>
      </c>
      <c r="G10149" s="7" t="s">
        <v>8307</v>
      </c>
      <c r="H10149" s="7" t="str">
        <f t="shared" si="317"/>
        <v>(-28.811264, 24.833485)</v>
      </c>
    </row>
    <row r="10150" spans="1:8" x14ac:dyDescent="0.25">
      <c r="A10150" s="7" t="str">
        <f t="shared" si="316"/>
        <v>TRIM: Altever - Public Siding (523844)</v>
      </c>
      <c r="B10150" s="7" t="s">
        <v>758</v>
      </c>
      <c r="C10150" s="7" t="s">
        <v>2967</v>
      </c>
      <c r="D10150" s="14">
        <v>-31.134535</v>
      </c>
      <c r="E10150" s="14">
        <v>24.953254999999999</v>
      </c>
      <c r="F10150" s="7" t="s">
        <v>2977</v>
      </c>
      <c r="G10150" s="7" t="s">
        <v>8308</v>
      </c>
      <c r="H10150" s="7" t="str">
        <f t="shared" si="317"/>
        <v>(-31.134535, 24.953255)</v>
      </c>
    </row>
    <row r="10151" spans="1:8" x14ac:dyDescent="0.25">
      <c r="A10151" s="7" t="str">
        <f t="shared" si="316"/>
        <v>TRIM: Atbara - Public Siding (523887)</v>
      </c>
      <c r="B10151" s="7" t="s">
        <v>5346</v>
      </c>
      <c r="C10151" s="7" t="s">
        <v>2967</v>
      </c>
      <c r="D10151" s="14">
        <v>-28.210367000000002</v>
      </c>
      <c r="E10151" s="14">
        <v>28.308374000000001</v>
      </c>
      <c r="F10151" s="7" t="s">
        <v>3398</v>
      </c>
      <c r="G10151" s="7" t="s">
        <v>8309</v>
      </c>
      <c r="H10151" s="7" t="str">
        <f t="shared" si="317"/>
        <v>(-28.210367, 28.308374)</v>
      </c>
    </row>
    <row r="10152" spans="1:8" x14ac:dyDescent="0.25">
      <c r="A10152" s="7" t="str">
        <f t="shared" si="316"/>
        <v>TRIM: Bakbossie - Public Siding (523895)</v>
      </c>
      <c r="B10152" s="7" t="s">
        <v>5347</v>
      </c>
      <c r="C10152" s="7" t="s">
        <v>2967</v>
      </c>
      <c r="D10152" s="14">
        <v>-28.169564999999999</v>
      </c>
      <c r="E10152" s="14">
        <v>28.421859000000001</v>
      </c>
      <c r="F10152" s="7" t="s">
        <v>3398</v>
      </c>
      <c r="G10152" s="7" t="s">
        <v>8310</v>
      </c>
      <c r="H10152" s="7" t="str">
        <f t="shared" si="317"/>
        <v>(-28.169565, 28.421859)</v>
      </c>
    </row>
    <row r="10153" spans="1:8" x14ac:dyDescent="0.25">
      <c r="A10153" s="7" t="str">
        <f t="shared" si="316"/>
        <v>TRIM: Bekerfontein - Public Siding (523917)</v>
      </c>
      <c r="B10153" s="7" t="s">
        <v>5348</v>
      </c>
      <c r="C10153" s="7" t="s">
        <v>2967</v>
      </c>
      <c r="D10153" s="14">
        <v>-29.357012999999998</v>
      </c>
      <c r="E10153" s="14">
        <v>26.127808999999999</v>
      </c>
      <c r="F10153" s="7" t="s">
        <v>2977</v>
      </c>
      <c r="G10153" s="7" t="s">
        <v>8311</v>
      </c>
      <c r="H10153" s="7" t="str">
        <f t="shared" si="317"/>
        <v>(-29.357013, 26.127809)</v>
      </c>
    </row>
    <row r="10154" spans="1:8" x14ac:dyDescent="0.25">
      <c r="A10154" s="7" t="str">
        <f t="shared" si="316"/>
        <v>TRIM: Besembos - Public Siding (523925)</v>
      </c>
      <c r="B10154" s="7" t="s">
        <v>2769</v>
      </c>
      <c r="C10154" s="7" t="s">
        <v>2967</v>
      </c>
      <c r="D10154" s="14">
        <v>-30.364328</v>
      </c>
      <c r="E10154" s="14">
        <v>25.66067</v>
      </c>
      <c r="F10154" s="7" t="s">
        <v>2977</v>
      </c>
      <c r="G10154" s="7" t="s">
        <v>8312</v>
      </c>
      <c r="H10154" s="7" t="str">
        <f t="shared" si="317"/>
        <v>(-30.364328, 25.66067)</v>
      </c>
    </row>
    <row r="10155" spans="1:8" x14ac:dyDescent="0.25">
      <c r="A10155" s="7" t="str">
        <f t="shared" si="316"/>
        <v>TRIM: Haldon - Public Siding (523933)</v>
      </c>
      <c r="B10155" s="7" t="s">
        <v>222</v>
      </c>
      <c r="C10155" s="7" t="s">
        <v>2967</v>
      </c>
      <c r="D10155" s="14">
        <v>-29.133559000000002</v>
      </c>
      <c r="E10155" s="14">
        <v>26.150722999999999</v>
      </c>
      <c r="F10155" s="7" t="s">
        <v>2977</v>
      </c>
      <c r="G10155" s="7" t="s">
        <v>8313</v>
      </c>
      <c r="H10155" s="7" t="str">
        <f t="shared" si="317"/>
        <v>(-29.133559, 26.150723)</v>
      </c>
    </row>
    <row r="10156" spans="1:8" x14ac:dyDescent="0.25">
      <c r="A10156" s="7" t="str">
        <f t="shared" si="316"/>
        <v>TRIM: Haredale - Public Siding (523941)</v>
      </c>
      <c r="B10156" s="7" t="s">
        <v>2771</v>
      </c>
      <c r="C10156" s="7" t="s">
        <v>2967</v>
      </c>
      <c r="D10156" s="14">
        <v>-31.026249</v>
      </c>
      <c r="E10156" s="14">
        <v>24.972179000000001</v>
      </c>
      <c r="F10156" s="7" t="s">
        <v>2977</v>
      </c>
      <c r="G10156" s="7" t="s">
        <v>8314</v>
      </c>
      <c r="H10156" s="7" t="str">
        <f t="shared" si="317"/>
        <v>(-31.026249, 24.972179)</v>
      </c>
    </row>
    <row r="10157" spans="1:8" x14ac:dyDescent="0.25">
      <c r="A10157" s="7" t="str">
        <f t="shared" si="316"/>
        <v>TRIM: Kriekdraai - Public Siding (523968)</v>
      </c>
      <c r="B10157" s="7" t="s">
        <v>1891</v>
      </c>
      <c r="C10157" s="7" t="s">
        <v>2967</v>
      </c>
      <c r="D10157" s="14">
        <v>-28.15408</v>
      </c>
      <c r="E10157" s="14">
        <v>28.15184</v>
      </c>
      <c r="F10157" s="7" t="s">
        <v>3398</v>
      </c>
      <c r="G10157" s="7" t="s">
        <v>8315</v>
      </c>
      <c r="H10157" s="7" t="str">
        <f t="shared" si="317"/>
        <v>(-28.15408, 28.15184)</v>
      </c>
    </row>
    <row r="10158" spans="1:8" x14ac:dyDescent="0.25">
      <c r="A10158" s="7" t="str">
        <f t="shared" si="316"/>
        <v>TRIM: Landmeter - Public Siding (523976)</v>
      </c>
      <c r="B10158" s="7" t="s">
        <v>2171</v>
      </c>
      <c r="C10158" s="7" t="s">
        <v>2967</v>
      </c>
      <c r="D10158" s="14">
        <v>-29.883465999999999</v>
      </c>
      <c r="E10158" s="14">
        <v>25.842255999999999</v>
      </c>
      <c r="F10158" s="7" t="s">
        <v>2977</v>
      </c>
      <c r="G10158" s="7" t="s">
        <v>8316</v>
      </c>
      <c r="H10158" s="7" t="str">
        <f t="shared" si="317"/>
        <v>(-29.883466, 25.842256)</v>
      </c>
    </row>
    <row r="10159" spans="1:8" x14ac:dyDescent="0.25">
      <c r="A10159" s="7" t="str">
        <f t="shared" si="316"/>
        <v>TRIM: Liebenbergsvlei - Public Siding (523984)</v>
      </c>
      <c r="B10159" s="7" t="s">
        <v>5349</v>
      </c>
      <c r="C10159" s="7" t="s">
        <v>2967</v>
      </c>
      <c r="D10159" s="14">
        <v>-30.7745</v>
      </c>
      <c r="E10159" s="14">
        <v>26.7715</v>
      </c>
      <c r="F10159" s="7" t="s">
        <v>3398</v>
      </c>
      <c r="G10159" s="7" t="s">
        <v>8317</v>
      </c>
      <c r="H10159" s="7" t="str">
        <f t="shared" si="317"/>
        <v>(-30.7745, 26.7715)</v>
      </c>
    </row>
    <row r="10160" spans="1:8" x14ac:dyDescent="0.25">
      <c r="A10160" s="7" t="str">
        <f t="shared" si="316"/>
        <v>TRIM: Lovat - Public Siding (523992)</v>
      </c>
      <c r="B10160" s="7" t="s">
        <v>261</v>
      </c>
      <c r="C10160" s="7" t="s">
        <v>2967</v>
      </c>
      <c r="D10160" s="14">
        <v>-27.972228000000001</v>
      </c>
      <c r="E10160" s="14">
        <v>27.646094999999999</v>
      </c>
      <c r="F10160" s="7" t="s">
        <v>3398</v>
      </c>
      <c r="G10160" s="7" t="s">
        <v>8318</v>
      </c>
      <c r="H10160" s="7" t="str">
        <f t="shared" si="317"/>
        <v>(-27.972228, 27.646095)</v>
      </c>
    </row>
    <row r="10161" spans="1:8" x14ac:dyDescent="0.25">
      <c r="A10161" s="7" t="str">
        <f t="shared" si="316"/>
        <v>TRIM: Merinorant - Public Siding (524018)</v>
      </c>
      <c r="B10161" s="7" t="s">
        <v>1523</v>
      </c>
      <c r="C10161" s="7" t="s">
        <v>2967</v>
      </c>
      <c r="D10161" s="14">
        <v>-29.786836000000001</v>
      </c>
      <c r="E10161" s="14">
        <v>25.900518000000002</v>
      </c>
      <c r="F10161" s="7" t="s">
        <v>2977</v>
      </c>
      <c r="G10161" s="7" t="s">
        <v>8319</v>
      </c>
      <c r="H10161" s="7" t="str">
        <f t="shared" si="317"/>
        <v>(-29.786836, 25.900518)</v>
      </c>
    </row>
    <row r="10162" spans="1:8" x14ac:dyDescent="0.25">
      <c r="A10162" s="7" t="str">
        <f t="shared" si="316"/>
        <v>TRIM: Meyerspruit - Public Siding (524026)</v>
      </c>
      <c r="B10162" s="7" t="s">
        <v>5350</v>
      </c>
      <c r="C10162" s="7" t="s">
        <v>2967</v>
      </c>
      <c r="D10162" s="14">
        <v>-29.500356</v>
      </c>
      <c r="E10162" s="14">
        <v>26.074938</v>
      </c>
      <c r="F10162" s="7" t="s">
        <v>2977</v>
      </c>
      <c r="G10162" s="7" t="s">
        <v>8320</v>
      </c>
      <c r="H10162" s="7" t="str">
        <f t="shared" si="317"/>
        <v>(-29.500356, 26.074938)</v>
      </c>
    </row>
    <row r="10163" spans="1:8" x14ac:dyDescent="0.25">
      <c r="A10163" s="7" t="str">
        <f t="shared" si="316"/>
        <v>TRIM: Rietdraai - Public Siding (524034)</v>
      </c>
      <c r="B10163" s="7" t="s">
        <v>5351</v>
      </c>
      <c r="C10163" s="7" t="s">
        <v>2967</v>
      </c>
      <c r="D10163" s="14">
        <v>-30.171959999999999</v>
      </c>
      <c r="E10163" s="14">
        <v>27.116785</v>
      </c>
      <c r="F10163" s="7" t="s">
        <v>2977</v>
      </c>
      <c r="G10163" s="7" t="s">
        <v>8321</v>
      </c>
      <c r="H10163" s="7" t="str">
        <f t="shared" si="317"/>
        <v>(-30.17196, 27.116785)</v>
      </c>
    </row>
    <row r="10164" spans="1:8" x14ac:dyDescent="0.25">
      <c r="A10164" s="7" t="str">
        <f t="shared" si="316"/>
        <v>TRIM: Riflerange - Public Siding (524042)</v>
      </c>
      <c r="B10164" s="7" t="s">
        <v>5352</v>
      </c>
      <c r="C10164" s="7" t="s">
        <v>2967</v>
      </c>
      <c r="D10164" s="14">
        <v>-27.419799999999999</v>
      </c>
      <c r="E10164" s="14">
        <v>28.016500000000001</v>
      </c>
      <c r="F10164" s="7" t="s">
        <v>2977</v>
      </c>
      <c r="G10164" s="7" t="s">
        <v>8322</v>
      </c>
      <c r="H10164" s="7" t="str">
        <f t="shared" si="317"/>
        <v>(-27.4198, 28.0165)</v>
      </c>
    </row>
    <row r="10165" spans="1:8" x14ac:dyDescent="0.25">
      <c r="A10165" s="7" t="str">
        <f t="shared" si="316"/>
        <v>TRIM: Rooiblom - Public Siding (524069)</v>
      </c>
      <c r="B10165" s="7" t="s">
        <v>5353</v>
      </c>
      <c r="C10165" s="7" t="s">
        <v>2967</v>
      </c>
      <c r="D10165" s="14">
        <v>-27.678896000000002</v>
      </c>
      <c r="E10165" s="14">
        <v>26.560490000000001</v>
      </c>
      <c r="F10165" s="7" t="s">
        <v>3398</v>
      </c>
      <c r="G10165" s="7" t="s">
        <v>8323</v>
      </c>
      <c r="H10165" s="7" t="str">
        <f t="shared" si="317"/>
        <v>(-27.678896, 26.56049)</v>
      </c>
    </row>
    <row r="10166" spans="1:8" x14ac:dyDescent="0.25">
      <c r="A10166" s="7" t="str">
        <f t="shared" si="316"/>
        <v>TRIM: Showgrounds - Public Siding (524077)</v>
      </c>
      <c r="B10166" s="7" t="s">
        <v>5354</v>
      </c>
      <c r="C10166" s="7" t="s">
        <v>2967</v>
      </c>
      <c r="D10166" s="14">
        <v>-26.870377999999999</v>
      </c>
      <c r="E10166" s="14">
        <v>26.660063999999998</v>
      </c>
      <c r="F10166" s="7" t="s">
        <v>2977</v>
      </c>
      <c r="G10166" s="7" t="s">
        <v>8324</v>
      </c>
      <c r="H10166" s="7" t="str">
        <f t="shared" si="317"/>
        <v>(-26.870378, 26.660064)</v>
      </c>
    </row>
    <row r="10167" spans="1:8" x14ac:dyDescent="0.25">
      <c r="A10167" s="7" t="str">
        <f t="shared" si="316"/>
        <v>TRIM: Skietkop - Public Siding (524085)</v>
      </c>
      <c r="B10167" s="7" t="s">
        <v>5355</v>
      </c>
      <c r="C10167" s="7" t="s">
        <v>2967</v>
      </c>
      <c r="D10167" s="14">
        <v>-28.053364999999999</v>
      </c>
      <c r="E10167" s="14">
        <v>27.895589999999999</v>
      </c>
      <c r="F10167" s="7" t="s">
        <v>3398</v>
      </c>
      <c r="G10167" s="7" t="s">
        <v>8325</v>
      </c>
      <c r="H10167" s="7" t="str">
        <f t="shared" si="317"/>
        <v>(-28.053365, 27.89559)</v>
      </c>
    </row>
    <row r="10168" spans="1:8" x14ac:dyDescent="0.25">
      <c r="A10168" s="7" t="str">
        <f t="shared" si="316"/>
        <v>TRIM: Tweeddale - Public Siding (524093)</v>
      </c>
      <c r="B10168" s="7" t="s">
        <v>948</v>
      </c>
      <c r="C10168" s="7" t="s">
        <v>2967</v>
      </c>
      <c r="D10168" s="14">
        <v>-31.078831999999998</v>
      </c>
      <c r="E10168" s="14">
        <v>24.958083999999999</v>
      </c>
      <c r="F10168" s="7" t="s">
        <v>2977</v>
      </c>
      <c r="G10168" s="7" t="s">
        <v>8326</v>
      </c>
      <c r="H10168" s="7" t="str">
        <f t="shared" si="317"/>
        <v>(-31.078832, 24.958084)</v>
      </c>
    </row>
    <row r="10169" spans="1:8" x14ac:dyDescent="0.25">
      <c r="A10169" s="7" t="str">
        <f t="shared" si="316"/>
        <v>TRIM: Verligting - Public Siding (524107)</v>
      </c>
      <c r="B10169" s="7" t="s">
        <v>5356</v>
      </c>
      <c r="C10169" s="7" t="s">
        <v>2967</v>
      </c>
      <c r="D10169" s="14">
        <v>-30.221378000000001</v>
      </c>
      <c r="E10169" s="14">
        <v>25.715237999999999</v>
      </c>
      <c r="F10169" s="7" t="s">
        <v>2977</v>
      </c>
      <c r="G10169" s="7" t="s">
        <v>8327</v>
      </c>
      <c r="H10169" s="7" t="str">
        <f t="shared" si="317"/>
        <v>(-30.221378, 25.715238)</v>
      </c>
    </row>
    <row r="10170" spans="1:8" x14ac:dyDescent="0.25">
      <c r="A10170" s="7" t="str">
        <f t="shared" si="316"/>
        <v>TRIM: Waterplas - Public Siding (524115)</v>
      </c>
      <c r="B10170" s="7" t="s">
        <v>2768</v>
      </c>
      <c r="C10170" s="7" t="s">
        <v>2967</v>
      </c>
      <c r="D10170" s="14">
        <v>-29.986208999999999</v>
      </c>
      <c r="E10170" s="14">
        <v>25.800298999999999</v>
      </c>
      <c r="F10170" s="7" t="s">
        <v>2977</v>
      </c>
      <c r="G10170" s="7" t="s">
        <v>8328</v>
      </c>
      <c r="H10170" s="7" t="str">
        <f t="shared" si="317"/>
        <v>(-29.986209, 25.800299)</v>
      </c>
    </row>
    <row r="10171" spans="1:8" x14ac:dyDescent="0.25">
      <c r="A10171" s="7" t="str">
        <f t="shared" si="316"/>
        <v>TRIM: Yarima - Public Siding (524123)</v>
      </c>
      <c r="B10171" s="7" t="s">
        <v>5357</v>
      </c>
      <c r="C10171" s="7" t="s">
        <v>2967</v>
      </c>
      <c r="D10171" s="14">
        <v>-28.041364999999999</v>
      </c>
      <c r="E10171" s="14">
        <v>27.820713000000001</v>
      </c>
      <c r="F10171" s="7" t="s">
        <v>3398</v>
      </c>
      <c r="G10171" s="7" t="s">
        <v>8329</v>
      </c>
      <c r="H10171" s="7" t="str">
        <f t="shared" si="317"/>
        <v>(-28.041365, 27.820713)</v>
      </c>
    </row>
    <row r="10172" spans="1:8" x14ac:dyDescent="0.25">
      <c r="A10172" s="7" t="str">
        <f t="shared" si="316"/>
        <v>TRIM: Driedeel - Station (524131)</v>
      </c>
      <c r="B10172" s="7" t="s">
        <v>5358</v>
      </c>
      <c r="C10172" s="7" t="s">
        <v>2979</v>
      </c>
      <c r="D10172" s="14">
        <v>-28.235751</v>
      </c>
      <c r="E10172" s="14">
        <v>28.880081000000001</v>
      </c>
      <c r="F10172" s="7" t="s">
        <v>3398</v>
      </c>
      <c r="G10172" s="7" t="s">
        <v>8330</v>
      </c>
      <c r="H10172" s="7" t="str">
        <f t="shared" si="317"/>
        <v>(-28.235751, 28.880081)</v>
      </c>
    </row>
    <row r="10173" spans="1:8" x14ac:dyDescent="0.25">
      <c r="A10173" s="7" t="str">
        <f t="shared" si="316"/>
        <v>TRIM: Sleepdam - Public Siding (524158)</v>
      </c>
      <c r="B10173" s="7" t="s">
        <v>1873</v>
      </c>
      <c r="C10173" s="7" t="s">
        <v>2967</v>
      </c>
      <c r="D10173" s="14">
        <v>-29.132952</v>
      </c>
      <c r="E10173" s="14">
        <v>26.164190000000001</v>
      </c>
      <c r="F10173" s="7" t="s">
        <v>2977</v>
      </c>
      <c r="G10173" s="7" t="s">
        <v>8331</v>
      </c>
      <c r="H10173" s="7" t="str">
        <f t="shared" si="317"/>
        <v>(-29.132952, 26.16419)</v>
      </c>
    </row>
    <row r="10174" spans="1:8" x14ac:dyDescent="0.25">
      <c r="A10174" s="7" t="str">
        <f t="shared" si="316"/>
        <v>TRIM: Grobler - Public Siding (524166)</v>
      </c>
      <c r="B10174" s="7" t="s">
        <v>5359</v>
      </c>
      <c r="C10174" s="7" t="s">
        <v>2967</v>
      </c>
      <c r="D10174" s="14">
        <v>-30.291230559999999</v>
      </c>
      <c r="E10174" s="14">
        <v>25.61112778</v>
      </c>
      <c r="F10174" s="7" t="s">
        <v>2977</v>
      </c>
      <c r="G10174" s="7" t="s">
        <v>8332</v>
      </c>
      <c r="H10174" s="7" t="str">
        <f t="shared" si="317"/>
        <v>(-30.2912306, 25.6111278)</v>
      </c>
    </row>
    <row r="10175" spans="1:8" x14ac:dyDescent="0.25">
      <c r="A10175" s="7" t="str">
        <f t="shared" si="316"/>
        <v>TRIM: Glenlennie - Public Siding (524174)</v>
      </c>
      <c r="B10175" s="7" t="s">
        <v>5360</v>
      </c>
      <c r="C10175" s="7" t="s">
        <v>2967</v>
      </c>
      <c r="D10175" s="14">
        <v>-28.265256000000001</v>
      </c>
      <c r="E10175" s="14">
        <v>29.013513</v>
      </c>
      <c r="F10175" s="7" t="s">
        <v>3398</v>
      </c>
      <c r="G10175" s="7" t="s">
        <v>8333</v>
      </c>
      <c r="H10175" s="7" t="str">
        <f t="shared" si="317"/>
        <v>(-28.265256, 29.013513)</v>
      </c>
    </row>
    <row r="10176" spans="1:8" x14ac:dyDescent="0.25">
      <c r="A10176" s="7" t="str">
        <f t="shared" si="316"/>
        <v>TRIM: New Berry - Public Siding (524182)</v>
      </c>
      <c r="B10176" s="7" t="s">
        <v>5361</v>
      </c>
      <c r="C10176" s="7" t="s">
        <v>2967</v>
      </c>
      <c r="D10176" s="14">
        <v>-28.89271944</v>
      </c>
      <c r="E10176" s="14">
        <v>27.631463889999999</v>
      </c>
      <c r="F10176" s="7" t="s">
        <v>3398</v>
      </c>
      <c r="G10176" s="7" t="s">
        <v>8334</v>
      </c>
      <c r="H10176" s="7" t="str">
        <f t="shared" si="317"/>
        <v>(-28.8927194, 27.6314639)</v>
      </c>
    </row>
    <row r="10177" spans="1:8" x14ac:dyDescent="0.25">
      <c r="A10177" s="7" t="str">
        <f t="shared" ref="A10177:A10240" si="318">"TRIM: " &amp; B10177 &amp; " - " &amp; C10177 &amp; " (" &amp; G10177 &amp; ")"</f>
        <v>TRIM: Stillerus - Public Siding (524204)</v>
      </c>
      <c r="B10177" s="7" t="s">
        <v>1217</v>
      </c>
      <c r="C10177" s="7" t="s">
        <v>2967</v>
      </c>
      <c r="D10177" s="14">
        <v>-28.23405</v>
      </c>
      <c r="E10177" s="14">
        <v>26.184947220000002</v>
      </c>
      <c r="F10177" s="7" t="s">
        <v>3398</v>
      </c>
      <c r="G10177" s="7" t="s">
        <v>8335</v>
      </c>
      <c r="H10177" s="7" t="str">
        <f t="shared" ref="H10177:H10240" si="319">"(" &amp; TEXT(D10177, "#.#######") &amp; ", " &amp; TEXT(E10177, "#.#######") &amp; ")"</f>
        <v>(-28.23405, 26.1849472)</v>
      </c>
    </row>
    <row r="10178" spans="1:8" x14ac:dyDescent="0.25">
      <c r="A10178" s="7" t="str">
        <f t="shared" si="318"/>
        <v>TRIM: Voorspoed - Public Siding (524212)</v>
      </c>
      <c r="B10178" s="7" t="s">
        <v>373</v>
      </c>
      <c r="C10178" s="7" t="s">
        <v>2967</v>
      </c>
      <c r="D10178" s="14">
        <v>-27.434899999999999</v>
      </c>
      <c r="E10178" s="14">
        <v>27.191800000000001</v>
      </c>
      <c r="F10178" s="7" t="s">
        <v>3398</v>
      </c>
      <c r="G10178" s="7" t="s">
        <v>8336</v>
      </c>
      <c r="H10178" s="7" t="str">
        <f t="shared" si="319"/>
        <v>(-27.4349, 27.1918)</v>
      </c>
    </row>
    <row r="10179" spans="1:8" x14ac:dyDescent="0.25">
      <c r="A10179" s="7" t="str">
        <f t="shared" si="318"/>
        <v>TRIM: Bethlehem Sdg.Dihlabeng Local Municipal - Private Siding (540056)</v>
      </c>
      <c r="B10179" s="7" t="s">
        <v>5362</v>
      </c>
      <c r="C10179" s="7" t="s">
        <v>2974</v>
      </c>
      <c r="D10179" s="14">
        <v>-28.22477778</v>
      </c>
      <c r="E10179" s="14">
        <v>28.301055560000002</v>
      </c>
      <c r="F10179" s="7" t="s">
        <v>3398</v>
      </c>
      <c r="G10179" s="7" t="s">
        <v>8337</v>
      </c>
      <c r="H10179" s="7" t="str">
        <f t="shared" si="319"/>
        <v>(-28.2247778, 28.3010556)</v>
      </c>
    </row>
    <row r="10180" spans="1:8" x14ac:dyDescent="0.25">
      <c r="A10180" s="7" t="str">
        <f t="shared" si="318"/>
        <v>TRIM: Bethlehem Sdg.Clover S.A - Private Siding (540064)</v>
      </c>
      <c r="B10180" s="7" t="s">
        <v>5363</v>
      </c>
      <c r="C10180" s="7" t="s">
        <v>2974</v>
      </c>
      <c r="D10180" s="14">
        <v>-28.22477778</v>
      </c>
      <c r="E10180" s="14">
        <v>28.301055560000002</v>
      </c>
      <c r="F10180" s="7" t="s">
        <v>3398</v>
      </c>
      <c r="G10180" s="7" t="s">
        <v>8338</v>
      </c>
      <c r="H10180" s="7" t="str">
        <f t="shared" si="319"/>
        <v>(-28.2247778, 28.3010556)</v>
      </c>
    </row>
    <row r="10181" spans="1:8" x14ac:dyDescent="0.25">
      <c r="A10181" s="7" t="str">
        <f t="shared" si="318"/>
        <v>TRIM: Bethlehem Sdg.Bituguard S.A - Private Siding (540099)</v>
      </c>
      <c r="B10181" s="7" t="s">
        <v>5364</v>
      </c>
      <c r="C10181" s="7" t="s">
        <v>2974</v>
      </c>
      <c r="D10181" s="14">
        <v>-28.22477778</v>
      </c>
      <c r="E10181" s="14">
        <v>28.301055560000002</v>
      </c>
      <c r="F10181" s="7" t="s">
        <v>3398</v>
      </c>
      <c r="G10181" s="7" t="s">
        <v>8339</v>
      </c>
      <c r="H10181" s="7" t="str">
        <f t="shared" si="319"/>
        <v>(-28.2247778, 28.3010556)</v>
      </c>
    </row>
    <row r="10182" spans="1:8" x14ac:dyDescent="0.25">
      <c r="A10182" s="7" t="str">
        <f t="shared" si="318"/>
        <v>TRIM: Bethlehem Sdg.Delmas Milling - Private Siding (540102)</v>
      </c>
      <c r="B10182" s="7" t="s">
        <v>5365</v>
      </c>
      <c r="C10182" s="7" t="s">
        <v>2974</v>
      </c>
      <c r="D10182" s="14">
        <v>-28.22477778</v>
      </c>
      <c r="E10182" s="14">
        <v>28.301055560000002</v>
      </c>
      <c r="F10182" s="7" t="s">
        <v>3398</v>
      </c>
      <c r="G10182" s="7" t="s">
        <v>8340</v>
      </c>
      <c r="H10182" s="7" t="str">
        <f t="shared" si="319"/>
        <v>(-28.2247778, 28.3010556)</v>
      </c>
    </row>
    <row r="10183" spans="1:8" x14ac:dyDescent="0.25">
      <c r="A10183" s="7" t="str">
        <f t="shared" si="318"/>
        <v>TRIM: Bethlehem Sdg.Kynoch Kunsmis Beperk - Private Siding (540145)</v>
      </c>
      <c r="B10183" s="7" t="s">
        <v>5366</v>
      </c>
      <c r="C10183" s="7" t="s">
        <v>2974</v>
      </c>
      <c r="D10183" s="14">
        <v>-28.22477778</v>
      </c>
      <c r="E10183" s="14">
        <v>28.301055560000002</v>
      </c>
      <c r="F10183" s="7" t="s">
        <v>3398</v>
      </c>
      <c r="G10183" s="7" t="s">
        <v>8341</v>
      </c>
      <c r="H10183" s="7" t="str">
        <f t="shared" si="319"/>
        <v>(-28.2247778, 28.3010556)</v>
      </c>
    </row>
    <row r="10184" spans="1:8" x14ac:dyDescent="0.25">
      <c r="A10184" s="7" t="str">
        <f t="shared" si="318"/>
        <v>TRIM: Bethlehem Sdg.Sentraal Oos Korporatief 1 - Private Siding (540153)</v>
      </c>
      <c r="B10184" s="7" t="s">
        <v>5367</v>
      </c>
      <c r="C10184" s="7" t="s">
        <v>2974</v>
      </c>
      <c r="D10184" s="14">
        <v>-28.22477778</v>
      </c>
      <c r="E10184" s="14">
        <v>28.301055560000002</v>
      </c>
      <c r="F10184" s="7" t="s">
        <v>3398</v>
      </c>
      <c r="G10184" s="7" t="s">
        <v>8342</v>
      </c>
      <c r="H10184" s="7" t="str">
        <f t="shared" si="319"/>
        <v>(-28.2247778, 28.3010556)</v>
      </c>
    </row>
    <row r="10185" spans="1:8" x14ac:dyDescent="0.25">
      <c r="A10185" s="7" t="str">
        <f t="shared" si="318"/>
        <v>TRIM: Bethlehem Sdg.Senwes Beperk - Private Siding (540196)</v>
      </c>
      <c r="B10185" s="7" t="s">
        <v>5368</v>
      </c>
      <c r="C10185" s="7" t="s">
        <v>2974</v>
      </c>
      <c r="D10185" s="14">
        <v>-28.22477778</v>
      </c>
      <c r="E10185" s="14">
        <v>28.301055560000002</v>
      </c>
      <c r="F10185" s="7" t="s">
        <v>3398</v>
      </c>
      <c r="G10185" s="7" t="s">
        <v>8343</v>
      </c>
      <c r="H10185" s="7" t="str">
        <f t="shared" si="319"/>
        <v>(-28.2247778, 28.3010556)</v>
      </c>
    </row>
    <row r="10186" spans="1:8" x14ac:dyDescent="0.25">
      <c r="A10186" s="7" t="str">
        <f t="shared" si="318"/>
        <v>TRIM: Bethlehem (Sdg) - Private Siding (540218)</v>
      </c>
      <c r="B10186" s="7" t="s">
        <v>5369</v>
      </c>
      <c r="C10186" s="7" t="s">
        <v>2974</v>
      </c>
      <c r="D10186" s="14">
        <v>-28.22477778</v>
      </c>
      <c r="E10186" s="14">
        <v>28.301055560000002</v>
      </c>
      <c r="F10186" s="7" t="s">
        <v>3398</v>
      </c>
      <c r="G10186" s="7" t="s">
        <v>8344</v>
      </c>
      <c r="H10186" s="7" t="str">
        <f t="shared" si="319"/>
        <v>(-28.2247778, 28.3010556)</v>
      </c>
    </row>
    <row r="10187" spans="1:8" x14ac:dyDescent="0.25">
      <c r="A10187" s="7" t="str">
        <f t="shared" si="318"/>
        <v>TRIM: Bethlehem (Sdg) 1 - Private Siding (540226)</v>
      </c>
      <c r="B10187" s="7" t="s">
        <v>5370</v>
      </c>
      <c r="C10187" s="7" t="s">
        <v>2974</v>
      </c>
      <c r="D10187" s="14">
        <v>-28.22477778</v>
      </c>
      <c r="E10187" s="14">
        <v>28.301055560000002</v>
      </c>
      <c r="F10187" s="7" t="s">
        <v>3398</v>
      </c>
      <c r="G10187" s="7" t="s">
        <v>8345</v>
      </c>
      <c r="H10187" s="7" t="str">
        <f t="shared" si="319"/>
        <v>(-28.2247778, 28.3010556)</v>
      </c>
    </row>
    <row r="10188" spans="1:8" x14ac:dyDescent="0.25">
      <c r="A10188" s="7" t="str">
        <f t="shared" si="318"/>
        <v>TRIM: Hennenman Sdg.Hennenman Meulens Bpk - Private Siding (540234)</v>
      </c>
      <c r="B10188" s="7" t="s">
        <v>5371</v>
      </c>
      <c r="C10188" s="7" t="s">
        <v>2974</v>
      </c>
      <c r="D10188" s="14">
        <v>-27.974599999999999</v>
      </c>
      <c r="E10188" s="14">
        <v>27.024647219999999</v>
      </c>
      <c r="F10188" s="7" t="s">
        <v>3398</v>
      </c>
      <c r="G10188" s="7" t="s">
        <v>8346</v>
      </c>
      <c r="H10188" s="7" t="str">
        <f t="shared" si="319"/>
        <v>(-27.9746, 27.0246472)</v>
      </c>
    </row>
    <row r="10189" spans="1:8" x14ac:dyDescent="0.25">
      <c r="A10189" s="7" t="str">
        <f t="shared" si="318"/>
        <v>TRIM: Bethlehem (Sdg) 2 - Private Siding (540242)</v>
      </c>
      <c r="B10189" s="7" t="s">
        <v>5372</v>
      </c>
      <c r="C10189" s="7" t="s">
        <v>2974</v>
      </c>
      <c r="D10189" s="14">
        <v>-28.22477778</v>
      </c>
      <c r="E10189" s="14">
        <v>28.301055560000002</v>
      </c>
      <c r="F10189" s="7" t="s">
        <v>3398</v>
      </c>
      <c r="G10189" s="7" t="s">
        <v>8347</v>
      </c>
      <c r="H10189" s="7" t="str">
        <f t="shared" si="319"/>
        <v>(-28.2247778, 28.3010556)</v>
      </c>
    </row>
    <row r="10190" spans="1:8" x14ac:dyDescent="0.25">
      <c r="A10190" s="7" t="str">
        <f t="shared" si="318"/>
        <v>TRIM: Bethlehem Sdg.Zenex Oil - Private Siding (540269)</v>
      </c>
      <c r="B10190" s="7" t="s">
        <v>5373</v>
      </c>
      <c r="C10190" s="7" t="s">
        <v>2974</v>
      </c>
      <c r="D10190" s="14">
        <v>-28.22477778</v>
      </c>
      <c r="E10190" s="14">
        <v>28.301055560000002</v>
      </c>
      <c r="F10190" s="7" t="s">
        <v>3398</v>
      </c>
      <c r="G10190" s="7" t="s">
        <v>8348</v>
      </c>
      <c r="H10190" s="7" t="str">
        <f t="shared" si="319"/>
        <v>(-28.2247778, 28.3010556)</v>
      </c>
    </row>
    <row r="10191" spans="1:8" x14ac:dyDescent="0.25">
      <c r="A10191" s="7" t="str">
        <f t="shared" si="318"/>
        <v>TRIM: Bethlehem Sdg.Protea Chem Limited - Private Siding (540277)</v>
      </c>
      <c r="B10191" s="7" t="s">
        <v>5374</v>
      </c>
      <c r="C10191" s="7" t="s">
        <v>2974</v>
      </c>
      <c r="D10191" s="14">
        <v>-28.22477778</v>
      </c>
      <c r="E10191" s="14">
        <v>28.301055560000002</v>
      </c>
      <c r="F10191" s="7" t="s">
        <v>3398</v>
      </c>
      <c r="G10191" s="7" t="s">
        <v>8349</v>
      </c>
      <c r="H10191" s="7" t="str">
        <f t="shared" si="319"/>
        <v>(-28.2247778, 28.3010556)</v>
      </c>
    </row>
    <row r="10192" spans="1:8" x14ac:dyDescent="0.25">
      <c r="A10192" s="7" t="str">
        <f t="shared" si="318"/>
        <v>TRIM: Bethlehem Sdg.Chevron South Africa Pty L - Private Siding (540307)</v>
      </c>
      <c r="B10192" s="7" t="s">
        <v>5375</v>
      </c>
      <c r="C10192" s="7" t="s">
        <v>2974</v>
      </c>
      <c r="D10192" s="14">
        <v>-28.22477778</v>
      </c>
      <c r="E10192" s="14">
        <v>28.301055560000002</v>
      </c>
      <c r="F10192" s="7" t="s">
        <v>3398</v>
      </c>
      <c r="G10192" s="7" t="s">
        <v>8350</v>
      </c>
      <c r="H10192" s="7" t="str">
        <f t="shared" si="319"/>
        <v>(-28.2247778, 28.3010556)</v>
      </c>
    </row>
    <row r="10193" spans="1:8" x14ac:dyDescent="0.25">
      <c r="A10193" s="7" t="str">
        <f t="shared" si="318"/>
        <v>TRIM: Bultfontein Sdg.Total Southern Africa - Private Siding (540331)</v>
      </c>
      <c r="B10193" s="7" t="s">
        <v>5376</v>
      </c>
      <c r="C10193" s="7" t="s">
        <v>2974</v>
      </c>
      <c r="D10193" s="14">
        <v>-28.287025</v>
      </c>
      <c r="E10193" s="14">
        <v>26.14173611</v>
      </c>
      <c r="F10193" s="7" t="s">
        <v>3398</v>
      </c>
      <c r="G10193" s="7" t="s">
        <v>8351</v>
      </c>
      <c r="H10193" s="7" t="str">
        <f t="shared" si="319"/>
        <v>(-28.287025, 26.1417361)</v>
      </c>
    </row>
    <row r="10194" spans="1:8" x14ac:dyDescent="0.25">
      <c r="A10194" s="7" t="str">
        <f t="shared" si="318"/>
        <v>TRIM: Bultfontein Sdg.Zenex Oil - Private Siding (540358)</v>
      </c>
      <c r="B10194" s="7" t="s">
        <v>5377</v>
      </c>
      <c r="C10194" s="7" t="s">
        <v>2974</v>
      </c>
      <c r="D10194" s="14">
        <v>-28.287025</v>
      </c>
      <c r="E10194" s="14">
        <v>26.14173611</v>
      </c>
      <c r="F10194" s="7" t="s">
        <v>3398</v>
      </c>
      <c r="G10194" s="7" t="s">
        <v>8352</v>
      </c>
      <c r="H10194" s="7" t="str">
        <f t="shared" si="319"/>
        <v>(-28.287025, 26.1417361)</v>
      </c>
    </row>
    <row r="10195" spans="1:8" x14ac:dyDescent="0.25">
      <c r="A10195" s="7" t="str">
        <f t="shared" si="318"/>
        <v>TRIM: Sasolburg Sdg.Halanta Vyftien - Private Siding (540676)</v>
      </c>
      <c r="B10195" s="7" t="s">
        <v>5378</v>
      </c>
      <c r="C10195" s="7" t="s">
        <v>2974</v>
      </c>
      <c r="D10195" s="14">
        <v>-26.848894439999999</v>
      </c>
      <c r="E10195" s="14">
        <v>27.878944440000001</v>
      </c>
      <c r="F10195" s="7" t="s">
        <v>3149</v>
      </c>
      <c r="G10195" s="7" t="s">
        <v>8353</v>
      </c>
      <c r="H10195" s="7" t="str">
        <f t="shared" si="319"/>
        <v>(-26.8488944, 27.8789444)</v>
      </c>
    </row>
    <row r="10196" spans="1:8" x14ac:dyDescent="0.25">
      <c r="A10196" s="7" t="str">
        <f t="shared" si="318"/>
        <v>TRIM: Bloemfontein (Sdg) 5 - Private Siding (540749)</v>
      </c>
      <c r="B10196" s="7" t="s">
        <v>5379</v>
      </c>
      <c r="C10196" s="7" t="s">
        <v>2974</v>
      </c>
      <c r="D10196" s="14">
        <v>-29.11825</v>
      </c>
      <c r="E10196" s="14">
        <v>26.226875</v>
      </c>
      <c r="F10196" s="7" t="s">
        <v>2977</v>
      </c>
      <c r="G10196" s="7" t="s">
        <v>8354</v>
      </c>
      <c r="H10196" s="7" t="str">
        <f t="shared" si="319"/>
        <v>(-29.11825, 26.226875)</v>
      </c>
    </row>
    <row r="10197" spans="1:8" x14ac:dyDescent="0.25">
      <c r="A10197" s="7" t="str">
        <f t="shared" si="318"/>
        <v>TRIM: Bloemfontein (Sdg) 6 - Private Siding (540781)</v>
      </c>
      <c r="B10197" s="7" t="s">
        <v>5380</v>
      </c>
      <c r="C10197" s="7" t="s">
        <v>2974</v>
      </c>
      <c r="D10197" s="14">
        <v>-29.11825</v>
      </c>
      <c r="E10197" s="14">
        <v>26.226875</v>
      </c>
      <c r="F10197" s="7" t="s">
        <v>2977</v>
      </c>
      <c r="G10197" s="7" t="s">
        <v>8355</v>
      </c>
      <c r="H10197" s="7" t="str">
        <f t="shared" si="319"/>
        <v>(-29.11825, 26.226875)</v>
      </c>
    </row>
    <row r="10198" spans="1:8" x14ac:dyDescent="0.25">
      <c r="A10198" s="7" t="str">
        <f t="shared" si="318"/>
        <v>TRIM: Bothaville Sdg.Vetsak Beperk - Private Siding (540803)</v>
      </c>
      <c r="B10198" s="7" t="s">
        <v>5381</v>
      </c>
      <c r="C10198" s="7" t="s">
        <v>2974</v>
      </c>
      <c r="D10198" s="14">
        <v>-27.38184167</v>
      </c>
      <c r="E10198" s="14">
        <v>26.618886109999998</v>
      </c>
      <c r="F10198" s="7" t="s">
        <v>3398</v>
      </c>
      <c r="G10198" s="7" t="s">
        <v>8356</v>
      </c>
      <c r="H10198" s="7" t="str">
        <f t="shared" si="319"/>
        <v>(-27.3818417, 26.6188861)</v>
      </c>
    </row>
    <row r="10199" spans="1:8" x14ac:dyDescent="0.25">
      <c r="A10199" s="7" t="str">
        <f t="shared" si="318"/>
        <v>TRIM: Bothaville Sdg.Senwes Beperk - Private Siding (540838)</v>
      </c>
      <c r="B10199" s="7" t="s">
        <v>5382</v>
      </c>
      <c r="C10199" s="7" t="s">
        <v>2974</v>
      </c>
      <c r="D10199" s="14">
        <v>-27.38184167</v>
      </c>
      <c r="E10199" s="14">
        <v>26.618886109999998</v>
      </c>
      <c r="F10199" s="7" t="s">
        <v>3398</v>
      </c>
      <c r="G10199" s="7" t="s">
        <v>8357</v>
      </c>
      <c r="H10199" s="7" t="str">
        <f t="shared" si="319"/>
        <v>(-27.3818417, 26.6188861)</v>
      </c>
    </row>
    <row r="10200" spans="1:8" x14ac:dyDescent="0.25">
      <c r="A10200" s="7" t="str">
        <f t="shared" si="318"/>
        <v>TRIM: Bothaville Sdg.Senwes - Private Siding (540846)</v>
      </c>
      <c r="B10200" s="7" t="s">
        <v>5383</v>
      </c>
      <c r="C10200" s="7" t="s">
        <v>2974</v>
      </c>
      <c r="D10200" s="14">
        <v>-27.38184167</v>
      </c>
      <c r="E10200" s="14">
        <v>26.618886109999998</v>
      </c>
      <c r="F10200" s="7" t="s">
        <v>3398</v>
      </c>
      <c r="G10200" s="7" t="s">
        <v>8358</v>
      </c>
      <c r="H10200" s="7" t="str">
        <f t="shared" si="319"/>
        <v>(-27.3818417, 26.6188861)</v>
      </c>
    </row>
    <row r="10201" spans="1:8" x14ac:dyDescent="0.25">
      <c r="A10201" s="7" t="str">
        <f t="shared" si="318"/>
        <v>TRIM: Friedesheim Sdg.Stone &amp; Allied Ind. - Private Siding (540951)</v>
      </c>
      <c r="B10201" s="7" t="s">
        <v>5384</v>
      </c>
      <c r="C10201" s="7" t="s">
        <v>2974</v>
      </c>
      <c r="D10201" s="14">
        <v>-27.928825</v>
      </c>
      <c r="E10201" s="14">
        <v>26.71553333</v>
      </c>
      <c r="F10201" s="7" t="s">
        <v>3398</v>
      </c>
      <c r="G10201" s="7" t="s">
        <v>8359</v>
      </c>
      <c r="H10201" s="7" t="str">
        <f t="shared" si="319"/>
        <v>(-27.928825, 26.7155333)</v>
      </c>
    </row>
    <row r="10202" spans="1:8" x14ac:dyDescent="0.25">
      <c r="A10202" s="7" t="str">
        <f t="shared" si="318"/>
        <v>TRIM: Friedesheim Sdg.Anglogold Limited - Private Siding (540986)</v>
      </c>
      <c r="B10202" s="7" t="s">
        <v>5385</v>
      </c>
      <c r="C10202" s="7" t="s">
        <v>2974</v>
      </c>
      <c r="D10202" s="14">
        <v>-27.928825</v>
      </c>
      <c r="E10202" s="14">
        <v>26.71553333</v>
      </c>
      <c r="F10202" s="7" t="s">
        <v>3398</v>
      </c>
      <c r="G10202" s="7" t="s">
        <v>8360</v>
      </c>
      <c r="H10202" s="7" t="str">
        <f t="shared" si="319"/>
        <v>(-27.928825, 26.7155333)</v>
      </c>
    </row>
    <row r="10203" spans="1:8" x14ac:dyDescent="0.25">
      <c r="A10203" s="7" t="str">
        <f t="shared" si="318"/>
        <v>TRIM: Friedesheim (Sdg) - Private Siding (541001)</v>
      </c>
      <c r="B10203" s="7" t="s">
        <v>5386</v>
      </c>
      <c r="C10203" s="7" t="s">
        <v>2974</v>
      </c>
      <c r="D10203" s="14">
        <v>-27.928825</v>
      </c>
      <c r="E10203" s="14">
        <v>26.71553333</v>
      </c>
      <c r="F10203" s="7" t="s">
        <v>3398</v>
      </c>
      <c r="G10203" s="7" t="s">
        <v>8361</v>
      </c>
      <c r="H10203" s="7" t="str">
        <f t="shared" si="319"/>
        <v>(-27.928825, 26.7155333)</v>
      </c>
    </row>
    <row r="10204" spans="1:8" x14ac:dyDescent="0.25">
      <c r="A10204" s="7" t="str">
        <f t="shared" si="318"/>
        <v>TRIM: Gumtree Sdg.Oos Vrystaat Kaap Kooperasie - Private Siding (541192)</v>
      </c>
      <c r="B10204" s="7" t="s">
        <v>5387</v>
      </c>
      <c r="C10204" s="7" t="s">
        <v>2974</v>
      </c>
      <c r="D10204" s="14">
        <v>-28.867827779999999</v>
      </c>
      <c r="E10204" s="14">
        <v>27.710691669999999</v>
      </c>
      <c r="F10204" s="7" t="s">
        <v>3398</v>
      </c>
      <c r="G10204" s="7" t="s">
        <v>8362</v>
      </c>
      <c r="H10204" s="7" t="str">
        <f t="shared" si="319"/>
        <v>(-28.8678278, 27.7106917)</v>
      </c>
    </row>
    <row r="10205" spans="1:8" x14ac:dyDescent="0.25">
      <c r="A10205" s="7" t="str">
        <f t="shared" si="318"/>
        <v>TRIM: Hennenman Sdg.Senwes - Private Siding (541486)</v>
      </c>
      <c r="B10205" s="7" t="s">
        <v>5388</v>
      </c>
      <c r="C10205" s="7" t="s">
        <v>2974</v>
      </c>
      <c r="D10205" s="14">
        <v>-27.974599999999999</v>
      </c>
      <c r="E10205" s="14">
        <v>27.024647219999999</v>
      </c>
      <c r="F10205" s="7" t="s">
        <v>3398</v>
      </c>
      <c r="G10205" s="7" t="s">
        <v>8363</v>
      </c>
      <c r="H10205" s="7" t="str">
        <f t="shared" si="319"/>
        <v>(-27.9746, 27.0246472)</v>
      </c>
    </row>
    <row r="10206" spans="1:8" x14ac:dyDescent="0.25">
      <c r="A10206" s="7" t="str">
        <f t="shared" si="318"/>
        <v>TRIM: Hennenman (Sdg) 3 - Private Siding (541516)</v>
      </c>
      <c r="B10206" s="7" t="s">
        <v>5389</v>
      </c>
      <c r="C10206" s="7" t="s">
        <v>2974</v>
      </c>
      <c r="D10206" s="14">
        <v>-27.974599999999999</v>
      </c>
      <c r="E10206" s="14">
        <v>27.024647219999999</v>
      </c>
      <c r="F10206" s="7" t="s">
        <v>3398</v>
      </c>
      <c r="G10206" s="7" t="s">
        <v>8364</v>
      </c>
      <c r="H10206" s="7" t="str">
        <f t="shared" si="319"/>
        <v>(-27.9746, 27.0246472)</v>
      </c>
    </row>
    <row r="10207" spans="1:8" x14ac:dyDescent="0.25">
      <c r="A10207" s="7" t="str">
        <f t="shared" si="318"/>
        <v>TRIM: Hennenman (Sdg) - Private Siding (541524)</v>
      </c>
      <c r="B10207" s="7" t="s">
        <v>5390</v>
      </c>
      <c r="C10207" s="7" t="s">
        <v>2974</v>
      </c>
      <c r="D10207" s="14">
        <v>-27.974599999999999</v>
      </c>
      <c r="E10207" s="14">
        <v>27.024647219999999</v>
      </c>
      <c r="F10207" s="7" t="s">
        <v>3398</v>
      </c>
      <c r="G10207" s="7" t="s">
        <v>8365</v>
      </c>
      <c r="H10207" s="7" t="str">
        <f t="shared" si="319"/>
        <v>(-27.9746, 27.0246472)</v>
      </c>
    </row>
    <row r="10208" spans="1:8" x14ac:dyDescent="0.25">
      <c r="A10208" s="7" t="str">
        <f t="shared" si="318"/>
        <v>TRIM: Heilbron (Sdg) - Private Siding (542253)</v>
      </c>
      <c r="B10208" s="7" t="s">
        <v>5391</v>
      </c>
      <c r="C10208" s="7" t="s">
        <v>2974</v>
      </c>
      <c r="D10208" s="14">
        <v>-28.202100000000002</v>
      </c>
      <c r="E10208" s="14">
        <v>28.765799999999999</v>
      </c>
      <c r="F10208" s="7" t="s">
        <v>3398</v>
      </c>
      <c r="G10208" s="7" t="s">
        <v>8366</v>
      </c>
      <c r="H10208" s="7" t="str">
        <f t="shared" si="319"/>
        <v>(-28.2021, 28.7658)</v>
      </c>
    </row>
    <row r="10209" spans="1:8" x14ac:dyDescent="0.25">
      <c r="A10209" s="7" t="str">
        <f t="shared" si="318"/>
        <v>TRIM: Harrismith Sdg 1 - Private Siding (542318)</v>
      </c>
      <c r="B10209" s="7" t="s">
        <v>5392</v>
      </c>
      <c r="C10209" s="7" t="s">
        <v>2974</v>
      </c>
      <c r="D10209" s="14">
        <v>-28.274325000000001</v>
      </c>
      <c r="E10209" s="14">
        <v>29.122305560000001</v>
      </c>
      <c r="F10209" s="7" t="s">
        <v>3398</v>
      </c>
      <c r="G10209" s="7" t="s">
        <v>8367</v>
      </c>
      <c r="H10209" s="7" t="str">
        <f t="shared" si="319"/>
        <v>(-28.274325, 29.1223056)</v>
      </c>
    </row>
    <row r="10210" spans="1:8" x14ac:dyDescent="0.25">
      <c r="A10210" s="7" t="str">
        <f t="shared" si="318"/>
        <v>TRIM: Harrismith Sdg 2 - Private Siding (542326)</v>
      </c>
      <c r="B10210" s="7" t="s">
        <v>5393</v>
      </c>
      <c r="C10210" s="7" t="s">
        <v>2974</v>
      </c>
      <c r="D10210" s="14">
        <v>-28.274325000000001</v>
      </c>
      <c r="E10210" s="14">
        <v>29.122305560000001</v>
      </c>
      <c r="F10210" s="7" t="s">
        <v>3398</v>
      </c>
      <c r="G10210" s="7" t="s">
        <v>8368</v>
      </c>
      <c r="H10210" s="7" t="str">
        <f t="shared" si="319"/>
        <v>(-28.274325, 29.1223056)</v>
      </c>
    </row>
    <row r="10211" spans="1:8" x14ac:dyDescent="0.25">
      <c r="A10211" s="7" t="str">
        <f t="shared" si="318"/>
        <v>TRIM: Harrismith Sdg.Sentraal Oos Korporatief - Private Siding (542377)</v>
      </c>
      <c r="B10211" s="7" t="s">
        <v>5394</v>
      </c>
      <c r="C10211" s="7" t="s">
        <v>2974</v>
      </c>
      <c r="D10211" s="14">
        <v>-28.274325000000001</v>
      </c>
      <c r="E10211" s="14">
        <v>29.122305560000001</v>
      </c>
      <c r="F10211" s="7" t="s">
        <v>3398</v>
      </c>
      <c r="G10211" s="7" t="s">
        <v>8369</v>
      </c>
      <c r="H10211" s="7" t="str">
        <f t="shared" si="319"/>
        <v>(-28.274325, 29.1223056)</v>
      </c>
    </row>
    <row r="10212" spans="1:8" x14ac:dyDescent="0.25">
      <c r="A10212" s="7" t="str">
        <f t="shared" si="318"/>
        <v>TRIM: Koffiefontein (Sdg) 2 - Private Siding (542431)</v>
      </c>
      <c r="B10212" s="7" t="s">
        <v>5395</v>
      </c>
      <c r="C10212" s="7" t="s">
        <v>2974</v>
      </c>
      <c r="D10212" s="14">
        <v>-27.490300000000001</v>
      </c>
      <c r="E10212" s="14">
        <v>28.545000000000002</v>
      </c>
      <c r="F10212" s="7" t="s">
        <v>2977</v>
      </c>
      <c r="G10212" s="7" t="s">
        <v>8370</v>
      </c>
      <c r="H10212" s="7" t="str">
        <f t="shared" si="319"/>
        <v>(-27.4903, 28.545)</v>
      </c>
    </row>
    <row r="10213" spans="1:8" x14ac:dyDescent="0.25">
      <c r="A10213" s="7" t="str">
        <f t="shared" si="318"/>
        <v>TRIM: Krugers Sdg.Shell Downstream S.A Pty Ltd - Private Siding (542806)</v>
      </c>
      <c r="B10213" s="7" t="s">
        <v>5396</v>
      </c>
      <c r="C10213" s="7" t="s">
        <v>2974</v>
      </c>
      <c r="D10213" s="14">
        <v>-29.930897219999999</v>
      </c>
      <c r="E10213" s="14">
        <v>25.823963890000002</v>
      </c>
      <c r="F10213" s="7" t="s">
        <v>2977</v>
      </c>
      <c r="G10213" s="7" t="s">
        <v>8371</v>
      </c>
      <c r="H10213" s="7" t="str">
        <f t="shared" si="319"/>
        <v>(-29.9308972, 25.8239639)</v>
      </c>
    </row>
    <row r="10214" spans="1:8" x14ac:dyDescent="0.25">
      <c r="A10214" s="7" t="str">
        <f t="shared" si="318"/>
        <v>TRIM: Manna Sdg.Mnr P.A.H Grobler - Private Siding (542857)</v>
      </c>
      <c r="B10214" s="7" t="s">
        <v>5397</v>
      </c>
      <c r="C10214" s="7" t="s">
        <v>2974</v>
      </c>
      <c r="D10214" s="14">
        <v>-27.139008329999999</v>
      </c>
      <c r="E10214" s="14">
        <v>26.729663890000001</v>
      </c>
      <c r="F10214" s="7" t="s">
        <v>3398</v>
      </c>
      <c r="G10214" s="7" t="s">
        <v>8372</v>
      </c>
      <c r="H10214" s="7" t="str">
        <f t="shared" si="319"/>
        <v>(-27.1390083, 26.7296639)</v>
      </c>
    </row>
    <row r="10215" spans="1:8" x14ac:dyDescent="0.25">
      <c r="A10215" s="7" t="str">
        <f t="shared" si="318"/>
        <v>TRIM: Odendaalsrus (Sdg) - Private Siding (543152)</v>
      </c>
      <c r="B10215" s="7" t="s">
        <v>5398</v>
      </c>
      <c r="C10215" s="7" t="s">
        <v>2974</v>
      </c>
      <c r="D10215" s="14">
        <v>-27.864799999999999</v>
      </c>
      <c r="E10215" s="14">
        <v>26.695391669999999</v>
      </c>
      <c r="F10215" s="7" t="s">
        <v>3398</v>
      </c>
      <c r="G10215" s="7" t="s">
        <v>8373</v>
      </c>
      <c r="H10215" s="7" t="str">
        <f t="shared" si="319"/>
        <v>(-27.8648, 26.6953917)</v>
      </c>
    </row>
    <row r="10216" spans="1:8" x14ac:dyDescent="0.25">
      <c r="A10216" s="7" t="str">
        <f t="shared" si="318"/>
        <v>TRIM: Reitz Sdg.Vrystaat Kooperasie Beperk - Private Siding (543233)</v>
      </c>
      <c r="B10216" s="7" t="s">
        <v>5399</v>
      </c>
      <c r="C10216" s="7" t="s">
        <v>2974</v>
      </c>
      <c r="D10216" s="14">
        <v>-27.796775</v>
      </c>
      <c r="E10216" s="14">
        <v>28.441144439999999</v>
      </c>
      <c r="F10216" s="7" t="s">
        <v>3398</v>
      </c>
      <c r="G10216" s="7" t="s">
        <v>8374</v>
      </c>
      <c r="H10216" s="7" t="str">
        <f t="shared" si="319"/>
        <v>(-27.796775, 28.4411444)</v>
      </c>
    </row>
    <row r="10217" spans="1:8" x14ac:dyDescent="0.25">
      <c r="A10217" s="7" t="str">
        <f t="shared" si="318"/>
        <v>TRIM: Rouxville (Sdg) - Private Siding (543284)</v>
      </c>
      <c r="B10217" s="7" t="s">
        <v>5400</v>
      </c>
      <c r="C10217" s="7" t="s">
        <v>2974</v>
      </c>
      <c r="D10217" s="14">
        <v>-30.423316669999998</v>
      </c>
      <c r="E10217" s="14">
        <v>26.839191670000002</v>
      </c>
      <c r="F10217" s="7" t="s">
        <v>2977</v>
      </c>
      <c r="G10217" s="7" t="s">
        <v>8375</v>
      </c>
      <c r="H10217" s="7" t="str">
        <f t="shared" si="319"/>
        <v>(-30.4233167, 26.8391917)</v>
      </c>
    </row>
    <row r="10218" spans="1:8" x14ac:dyDescent="0.25">
      <c r="A10218" s="7" t="str">
        <f t="shared" si="318"/>
        <v>TRIM: Sasolburg Sdg 10 - Private Siding (543381)</v>
      </c>
      <c r="B10218" s="7" t="s">
        <v>5401</v>
      </c>
      <c r="C10218" s="7" t="s">
        <v>2974</v>
      </c>
      <c r="D10218" s="14">
        <v>-26.848894439999999</v>
      </c>
      <c r="E10218" s="14">
        <v>27.878944440000001</v>
      </c>
      <c r="F10218" s="7" t="s">
        <v>3149</v>
      </c>
      <c r="G10218" s="7" t="s">
        <v>8376</v>
      </c>
      <c r="H10218" s="7" t="str">
        <f t="shared" si="319"/>
        <v>(-26.8488944, 27.8789444)</v>
      </c>
    </row>
    <row r="10219" spans="1:8" x14ac:dyDescent="0.25">
      <c r="A10219" s="7" t="str">
        <f t="shared" si="318"/>
        <v>TRIM: Senekal Sdg.Sentraal Oos Korporatief - Private Siding (543624)</v>
      </c>
      <c r="B10219" s="7" t="s">
        <v>5402</v>
      </c>
      <c r="C10219" s="7" t="s">
        <v>2974</v>
      </c>
      <c r="D10219" s="14">
        <v>-28.327719439999999</v>
      </c>
      <c r="E10219" s="14">
        <v>27.635741670000002</v>
      </c>
      <c r="F10219" s="7" t="s">
        <v>3398</v>
      </c>
      <c r="G10219" s="7" t="s">
        <v>8377</v>
      </c>
      <c r="H10219" s="7" t="str">
        <f t="shared" si="319"/>
        <v>(-28.3277194, 27.6357417)</v>
      </c>
    </row>
    <row r="10220" spans="1:8" x14ac:dyDescent="0.25">
      <c r="A10220" s="7" t="str">
        <f t="shared" si="318"/>
        <v>TRIM: Senekal (Sdg) - Private Siding (543632)</v>
      </c>
      <c r="B10220" s="7" t="s">
        <v>5403</v>
      </c>
      <c r="C10220" s="7" t="s">
        <v>2974</v>
      </c>
      <c r="D10220" s="14">
        <v>-28.327719439999999</v>
      </c>
      <c r="E10220" s="14">
        <v>27.635741670000002</v>
      </c>
      <c r="F10220" s="7" t="s">
        <v>3398</v>
      </c>
      <c r="G10220" s="7" t="s">
        <v>8378</v>
      </c>
      <c r="H10220" s="7" t="str">
        <f t="shared" si="319"/>
        <v>(-28.3277194, 27.6357417)</v>
      </c>
    </row>
    <row r="10221" spans="1:8" x14ac:dyDescent="0.25">
      <c r="A10221" s="7" t="str">
        <f t="shared" si="318"/>
        <v>TRIM: Senekal Sdg.Sentraal Oos Korporatief 2 - Private Siding (543675)</v>
      </c>
      <c r="B10221" s="7" t="s">
        <v>5404</v>
      </c>
      <c r="C10221" s="7" t="s">
        <v>2974</v>
      </c>
      <c r="D10221" s="14">
        <v>-28.327719439999999</v>
      </c>
      <c r="E10221" s="14">
        <v>27.635741670000002</v>
      </c>
      <c r="F10221" s="7" t="s">
        <v>3398</v>
      </c>
      <c r="G10221" s="7" t="s">
        <v>8379</v>
      </c>
      <c r="H10221" s="7" t="str">
        <f t="shared" si="319"/>
        <v>(-28.3277194, 27.6357417)</v>
      </c>
    </row>
    <row r="10222" spans="1:8" x14ac:dyDescent="0.25">
      <c r="A10222" s="7" t="str">
        <f t="shared" si="318"/>
        <v>TRIM: Tweeling (Sdg) - Private Siding (543802)</v>
      </c>
      <c r="B10222" s="7" t="s">
        <v>5405</v>
      </c>
      <c r="C10222" s="7" t="s">
        <v>2974</v>
      </c>
      <c r="D10222" s="14">
        <v>-27.557216669999999</v>
      </c>
      <c r="E10222" s="14">
        <v>28.510958330000001</v>
      </c>
      <c r="F10222" s="7" t="s">
        <v>3398</v>
      </c>
      <c r="G10222" s="7" t="s">
        <v>8380</v>
      </c>
      <c r="H10222" s="7" t="str">
        <f t="shared" si="319"/>
        <v>(-27.5572167, 28.5109583)</v>
      </c>
    </row>
    <row r="10223" spans="1:8" x14ac:dyDescent="0.25">
      <c r="A10223" s="7" t="str">
        <f t="shared" si="318"/>
        <v>TRIM: Vinies Sdg.J.O De Freitas - Private Siding (543861)</v>
      </c>
      <c r="B10223" s="7" t="s">
        <v>5406</v>
      </c>
      <c r="C10223" s="7" t="s">
        <v>2974</v>
      </c>
      <c r="D10223" s="14">
        <v>-29.249347220000001</v>
      </c>
      <c r="E10223" s="14">
        <v>27.37579444</v>
      </c>
      <c r="F10223" s="7" t="s">
        <v>2977</v>
      </c>
      <c r="G10223" s="7" t="s">
        <v>8381</v>
      </c>
      <c r="H10223" s="7" t="str">
        <f t="shared" si="319"/>
        <v>(-29.2493472, 27.3757944)</v>
      </c>
    </row>
    <row r="10224" spans="1:8" x14ac:dyDescent="0.25">
      <c r="A10224" s="7" t="str">
        <f t="shared" si="318"/>
        <v>TRIM: Welkom Shaft Saaiplaas 4 - Mine Area (544094)</v>
      </c>
      <c r="B10224" s="7" t="s">
        <v>5407</v>
      </c>
      <c r="C10224" s="7" t="s">
        <v>3740</v>
      </c>
      <c r="D10224" s="14">
        <v>-27.974111109999999</v>
      </c>
      <c r="E10224" s="14">
        <v>26.756069440000001</v>
      </c>
      <c r="F10224" s="7" t="s">
        <v>3398</v>
      </c>
      <c r="G10224" s="7" t="s">
        <v>8382</v>
      </c>
      <c r="H10224" s="7" t="str">
        <f t="shared" si="319"/>
        <v>(-27.9741111, 26.7560694)</v>
      </c>
    </row>
    <row r="10225" spans="1:8" x14ac:dyDescent="0.25">
      <c r="A10225" s="7" t="str">
        <f t="shared" si="318"/>
        <v>TRIM: Villiers (Sdg) - Private Siding (544108)</v>
      </c>
      <c r="B10225" s="7" t="s">
        <v>5408</v>
      </c>
      <c r="C10225" s="7" t="s">
        <v>2974</v>
      </c>
      <c r="D10225" s="14">
        <v>-27.030249999999999</v>
      </c>
      <c r="E10225" s="14">
        <v>28.612733330000001</v>
      </c>
      <c r="F10225" s="7" t="s">
        <v>3398</v>
      </c>
      <c r="G10225" s="7" t="s">
        <v>8383</v>
      </c>
      <c r="H10225" s="7" t="str">
        <f t="shared" si="319"/>
        <v>(-27.03025, 28.6127333)</v>
      </c>
    </row>
    <row r="10226" spans="1:8" x14ac:dyDescent="0.25">
      <c r="A10226" s="7" t="str">
        <f t="shared" si="318"/>
        <v>TRIM: Welkom Shaft Brand 5 Short - Mine Area (544183)</v>
      </c>
      <c r="B10226" s="7" t="s">
        <v>5409</v>
      </c>
      <c r="C10226" s="7" t="s">
        <v>3740</v>
      </c>
      <c r="D10226" s="14">
        <v>-27.974111109999999</v>
      </c>
      <c r="E10226" s="14">
        <v>26.756069440000001</v>
      </c>
      <c r="F10226" s="7" t="s">
        <v>3398</v>
      </c>
      <c r="G10226" s="7" t="s">
        <v>8384</v>
      </c>
      <c r="H10226" s="7" t="str">
        <f t="shared" si="319"/>
        <v>(-27.9741111, 26.7560694)</v>
      </c>
    </row>
    <row r="10227" spans="1:8" x14ac:dyDescent="0.25">
      <c r="A10227" s="7" t="str">
        <f t="shared" si="318"/>
        <v>TRIM: Welkom Shaft Unisel Short - Private Siding (544221)</v>
      </c>
      <c r="B10227" s="7" t="s">
        <v>5410</v>
      </c>
      <c r="C10227" s="7" t="s">
        <v>2974</v>
      </c>
      <c r="D10227" s="14">
        <v>-27.974111109999999</v>
      </c>
      <c r="E10227" s="14">
        <v>26.756069440000001</v>
      </c>
      <c r="F10227" s="7" t="s">
        <v>3398</v>
      </c>
      <c r="G10227" s="7" t="s">
        <v>8385</v>
      </c>
      <c r="H10227" s="7" t="str">
        <f t="shared" si="319"/>
        <v>(-27.9741111, 26.7560694)</v>
      </c>
    </row>
    <row r="10228" spans="1:8" x14ac:dyDescent="0.25">
      <c r="A10228" s="7" t="str">
        <f t="shared" si="318"/>
        <v>TRIM: Warden (Sdg) 1 - Private Siding (544418)</v>
      </c>
      <c r="B10228" s="7" t="s">
        <v>5411</v>
      </c>
      <c r="C10228" s="7" t="s">
        <v>2974</v>
      </c>
      <c r="D10228" s="14">
        <v>-27.86116389</v>
      </c>
      <c r="E10228" s="14">
        <v>28.974719440000001</v>
      </c>
      <c r="F10228" s="7" t="s">
        <v>3398</v>
      </c>
      <c r="G10228" s="7" t="s">
        <v>8386</v>
      </c>
      <c r="H10228" s="7" t="str">
        <f t="shared" si="319"/>
        <v>(-27.8611639, 28.9747194)</v>
      </c>
    </row>
    <row r="10229" spans="1:8" x14ac:dyDescent="0.25">
      <c r="A10229" s="7" t="str">
        <f t="shared" si="318"/>
        <v>TRIM: Wesselsbron Sdg.Senwes Beperk - Private Siding (544442)</v>
      </c>
      <c r="B10229" s="7" t="s">
        <v>5412</v>
      </c>
      <c r="C10229" s="7" t="s">
        <v>2974</v>
      </c>
      <c r="D10229" s="14">
        <v>-27.840225</v>
      </c>
      <c r="E10229" s="14">
        <v>26.36758056</v>
      </c>
      <c r="F10229" s="7" t="s">
        <v>3398</v>
      </c>
      <c r="G10229" s="7" t="s">
        <v>8387</v>
      </c>
      <c r="H10229" s="7" t="str">
        <f t="shared" si="319"/>
        <v>(-27.840225, 26.3675806)</v>
      </c>
    </row>
    <row r="10230" spans="1:8" x14ac:dyDescent="0.25">
      <c r="A10230" s="7" t="str">
        <f t="shared" si="318"/>
        <v>TRIM: Wesselsbron Sdg 2 - Private Siding (544515)</v>
      </c>
      <c r="B10230" s="7" t="s">
        <v>5413</v>
      </c>
      <c r="C10230" s="7" t="s">
        <v>2974</v>
      </c>
      <c r="D10230" s="14">
        <v>-27.840225</v>
      </c>
      <c r="E10230" s="14">
        <v>26.36758056</v>
      </c>
      <c r="F10230" s="7" t="s">
        <v>3398</v>
      </c>
      <c r="G10230" s="7" t="s">
        <v>8388</v>
      </c>
      <c r="H10230" s="7" t="str">
        <f t="shared" si="319"/>
        <v>(-27.840225, 26.3675806)</v>
      </c>
    </row>
    <row r="10231" spans="1:8" x14ac:dyDescent="0.25">
      <c r="A10231" s="7" t="str">
        <f t="shared" si="318"/>
        <v>TRIM: Mothusi Sdg.Welkom Scrap Metals - Private Siding (544531)</v>
      </c>
      <c r="B10231" s="7" t="s">
        <v>5414</v>
      </c>
      <c r="C10231" s="7" t="s">
        <v>2974</v>
      </c>
      <c r="D10231" s="14">
        <v>-27.974111109999999</v>
      </c>
      <c r="E10231" s="14">
        <v>26.756069440000001</v>
      </c>
      <c r="F10231" s="7" t="s">
        <v>3398</v>
      </c>
      <c r="G10231" s="7" t="s">
        <v>8389</v>
      </c>
      <c r="H10231" s="7" t="str">
        <f t="shared" si="319"/>
        <v>(-27.9741111, 26.7560694)</v>
      </c>
    </row>
    <row r="10232" spans="1:8" x14ac:dyDescent="0.25">
      <c r="A10232" s="7" t="str">
        <f t="shared" si="318"/>
        <v>TRIM: Welkom Sdg.Ics Group Limited - Private Siding (544558)</v>
      </c>
      <c r="B10232" s="7" t="s">
        <v>5415</v>
      </c>
      <c r="C10232" s="7" t="s">
        <v>2974</v>
      </c>
      <c r="D10232" s="14">
        <v>-27.974111109999999</v>
      </c>
      <c r="E10232" s="14">
        <v>26.756069440000001</v>
      </c>
      <c r="F10232" s="7" t="s">
        <v>3398</v>
      </c>
      <c r="G10232" s="7" t="s">
        <v>8390</v>
      </c>
      <c r="H10232" s="7" t="str">
        <f t="shared" si="319"/>
        <v>(-27.9741111, 26.7560694)</v>
      </c>
    </row>
    <row r="10233" spans="1:8" x14ac:dyDescent="0.25">
      <c r="A10233" s="7" t="str">
        <f t="shared" si="318"/>
        <v>TRIM: Mothusi Sdg.Mondi Timber Products - Private Siding (544566)</v>
      </c>
      <c r="B10233" s="7" t="s">
        <v>5416</v>
      </c>
      <c r="C10233" s="7" t="s">
        <v>2974</v>
      </c>
      <c r="D10233" s="14">
        <v>-27.974111109999999</v>
      </c>
      <c r="E10233" s="14">
        <v>26.756069440000001</v>
      </c>
      <c r="F10233" s="7" t="s">
        <v>3398</v>
      </c>
      <c r="G10233" s="7" t="s">
        <v>8391</v>
      </c>
      <c r="H10233" s="7" t="str">
        <f t="shared" si="319"/>
        <v>(-27.9741111, 26.7560694)</v>
      </c>
    </row>
    <row r="10234" spans="1:8" x14ac:dyDescent="0.25">
      <c r="A10234" s="7" t="str">
        <f t="shared" si="318"/>
        <v>TRIM: Welkom Sdg.Municipality Of Matjabeng 1 - Service Line (544582)</v>
      </c>
      <c r="B10234" s="7" t="s">
        <v>5417</v>
      </c>
      <c r="C10234" s="7" t="s">
        <v>3047</v>
      </c>
      <c r="D10234" s="14">
        <v>-27.974111109999999</v>
      </c>
      <c r="E10234" s="14">
        <v>26.756069440000001</v>
      </c>
      <c r="F10234" s="7" t="s">
        <v>3398</v>
      </c>
      <c r="G10234" s="7" t="s">
        <v>8392</v>
      </c>
      <c r="H10234" s="7" t="str">
        <f t="shared" si="319"/>
        <v>(-27.9741111, 26.7560694)</v>
      </c>
    </row>
    <row r="10235" spans="1:8" x14ac:dyDescent="0.25">
      <c r="A10235" s="7" t="str">
        <f t="shared" si="318"/>
        <v>TRIM: Welkom Sdg.Anglogold Limited - Private Siding (544612)</v>
      </c>
      <c r="B10235" s="7" t="s">
        <v>5418</v>
      </c>
      <c r="C10235" s="7" t="s">
        <v>2974</v>
      </c>
      <c r="D10235" s="14">
        <v>-27.974111109999999</v>
      </c>
      <c r="E10235" s="14">
        <v>26.756069440000001</v>
      </c>
      <c r="F10235" s="7" t="s">
        <v>3398</v>
      </c>
      <c r="G10235" s="7" t="s">
        <v>8393</v>
      </c>
      <c r="H10235" s="7" t="str">
        <f t="shared" si="319"/>
        <v>(-27.9741111, 26.7560694)</v>
      </c>
    </row>
    <row r="10236" spans="1:8" x14ac:dyDescent="0.25">
      <c r="A10236" s="7" t="str">
        <f t="shared" si="318"/>
        <v>TRIM: Welkom Sdg.Harmony Gold Mining Ltd - Private Siding (544663)</v>
      </c>
      <c r="B10236" s="7" t="s">
        <v>5419</v>
      </c>
      <c r="C10236" s="7" t="s">
        <v>2974</v>
      </c>
      <c r="D10236" s="14">
        <v>-27.974111109999999</v>
      </c>
      <c r="E10236" s="14">
        <v>26.756069440000001</v>
      </c>
      <c r="F10236" s="7" t="s">
        <v>3398</v>
      </c>
      <c r="G10236" s="7" t="s">
        <v>8394</v>
      </c>
      <c r="H10236" s="7" t="str">
        <f t="shared" si="319"/>
        <v>(-27.9741111, 26.7560694)</v>
      </c>
    </row>
    <row r="10237" spans="1:8" x14ac:dyDescent="0.25">
      <c r="A10237" s="7" t="str">
        <f t="shared" si="318"/>
        <v>TRIM: Mothusi (Sdg) 4 - Private Siding (544698)</v>
      </c>
      <c r="B10237" s="7" t="s">
        <v>5420</v>
      </c>
      <c r="C10237" s="7" t="s">
        <v>2974</v>
      </c>
      <c r="D10237" s="14">
        <v>-27.974111109999999</v>
      </c>
      <c r="E10237" s="14">
        <v>26.756069440000001</v>
      </c>
      <c r="F10237" s="7" t="s">
        <v>3398</v>
      </c>
      <c r="G10237" s="7" t="s">
        <v>8395</v>
      </c>
      <c r="H10237" s="7" t="str">
        <f t="shared" si="319"/>
        <v>(-27.9741111, 26.7560694)</v>
      </c>
    </row>
    <row r="10238" spans="1:8" x14ac:dyDescent="0.25">
      <c r="A10238" s="7" t="str">
        <f t="shared" si="318"/>
        <v>TRIM: Mothusi Sdg.Anglo Gold Ltd - Private Siding (544728)</v>
      </c>
      <c r="B10238" s="7" t="s">
        <v>5421</v>
      </c>
      <c r="C10238" s="7" t="s">
        <v>2974</v>
      </c>
      <c r="D10238" s="14">
        <v>-27.974111109999999</v>
      </c>
      <c r="E10238" s="14">
        <v>26.756069440000001</v>
      </c>
      <c r="F10238" s="7" t="s">
        <v>3398</v>
      </c>
      <c r="G10238" s="7" t="s">
        <v>8396</v>
      </c>
      <c r="H10238" s="7" t="str">
        <f t="shared" si="319"/>
        <v>(-27.9741111, 26.7560694)</v>
      </c>
    </row>
    <row r="10239" spans="1:8" x14ac:dyDescent="0.25">
      <c r="A10239" s="7" t="str">
        <f t="shared" si="318"/>
        <v>TRIM: Welkom Sdg.Anglogold Limited 1 - Private Siding (544744)</v>
      </c>
      <c r="B10239" s="7" t="s">
        <v>5422</v>
      </c>
      <c r="C10239" s="7" t="s">
        <v>2974</v>
      </c>
      <c r="D10239" s="14">
        <v>-27.974111109999999</v>
      </c>
      <c r="E10239" s="14">
        <v>26.756069440000001</v>
      </c>
      <c r="F10239" s="7" t="s">
        <v>3398</v>
      </c>
      <c r="G10239" s="7" t="s">
        <v>8397</v>
      </c>
      <c r="H10239" s="7" t="str">
        <f t="shared" si="319"/>
        <v>(-27.9741111, 26.7560694)</v>
      </c>
    </row>
    <row r="10240" spans="1:8" x14ac:dyDescent="0.25">
      <c r="A10240" s="7" t="str">
        <f t="shared" si="318"/>
        <v>TRIM: Mothusi Sdg.Welkom Milling Co Ltd - Private Siding (544779)</v>
      </c>
      <c r="B10240" s="7" t="s">
        <v>5423</v>
      </c>
      <c r="C10240" s="7" t="s">
        <v>2974</v>
      </c>
      <c r="D10240" s="14">
        <v>-27.974111109999999</v>
      </c>
      <c r="E10240" s="14">
        <v>26.756069440000001</v>
      </c>
      <c r="F10240" s="7" t="s">
        <v>3398</v>
      </c>
      <c r="G10240" s="7" t="s">
        <v>8398</v>
      </c>
      <c r="H10240" s="7" t="str">
        <f t="shared" si="319"/>
        <v>(-27.9741111, 26.7560694)</v>
      </c>
    </row>
    <row r="10241" spans="1:8" x14ac:dyDescent="0.25">
      <c r="A10241" s="7" t="str">
        <f t="shared" ref="A10241:A10304" si="320">"TRIM: " &amp; B10241 &amp; " - " &amp; C10241 &amp; " (" &amp; G10241 &amp; ")"</f>
        <v>TRIM: Mothusi (Sdg) 7 - Private Siding (544833)</v>
      </c>
      <c r="B10241" s="7" t="s">
        <v>5424</v>
      </c>
      <c r="C10241" s="7" t="s">
        <v>2974</v>
      </c>
      <c r="D10241" s="14">
        <v>-27.974111109999999</v>
      </c>
      <c r="E10241" s="14">
        <v>26.756069440000001</v>
      </c>
      <c r="F10241" s="7" t="s">
        <v>3398</v>
      </c>
      <c r="G10241" s="7" t="s">
        <v>8399</v>
      </c>
      <c r="H10241" s="7" t="str">
        <f t="shared" ref="H10241:H10304" si="321">"(" &amp; TEXT(D10241, "#.#######") &amp; ", " &amp; TEXT(E10241, "#.#######") &amp; ")"</f>
        <v>(-27.9741111, 26.7560694)</v>
      </c>
    </row>
    <row r="10242" spans="1:8" x14ac:dyDescent="0.25">
      <c r="A10242" s="7" t="str">
        <f t="shared" si="320"/>
        <v>TRIM: Welkom Sdg.Irvin &amp; Johnson Ltd - Private Siding (544884)</v>
      </c>
      <c r="B10242" s="7" t="s">
        <v>5425</v>
      </c>
      <c r="C10242" s="7" t="s">
        <v>2974</v>
      </c>
      <c r="D10242" s="14">
        <v>-27.974111109999999</v>
      </c>
      <c r="E10242" s="14">
        <v>26.756069440000001</v>
      </c>
      <c r="F10242" s="7" t="s">
        <v>3398</v>
      </c>
      <c r="G10242" s="7" t="s">
        <v>8400</v>
      </c>
      <c r="H10242" s="7" t="str">
        <f t="shared" si="321"/>
        <v>(-27.9741111, 26.7560694)</v>
      </c>
    </row>
    <row r="10243" spans="1:8" x14ac:dyDescent="0.25">
      <c r="A10243" s="7" t="str">
        <f t="shared" si="320"/>
        <v>TRIM: Mothusi Sdg.Soundprops 1178 Investments - Private Siding (544906)</v>
      </c>
      <c r="B10243" s="7" t="s">
        <v>5426</v>
      </c>
      <c r="C10243" s="7" t="s">
        <v>2974</v>
      </c>
      <c r="D10243" s="14">
        <v>-27.974111109999999</v>
      </c>
      <c r="E10243" s="14">
        <v>26.756069440000001</v>
      </c>
      <c r="F10243" s="7" t="s">
        <v>3398</v>
      </c>
      <c r="G10243" s="7" t="s">
        <v>8401</v>
      </c>
      <c r="H10243" s="7" t="str">
        <f t="shared" si="321"/>
        <v>(-27.9741111, 26.7560694)</v>
      </c>
    </row>
    <row r="10244" spans="1:8" x14ac:dyDescent="0.25">
      <c r="A10244" s="7" t="str">
        <f t="shared" si="320"/>
        <v>TRIM: Welkom Sdg.Municipality Of Matjabeng 2 - Service Line (544922)</v>
      </c>
      <c r="B10244" s="7" t="s">
        <v>5427</v>
      </c>
      <c r="C10244" s="7" t="s">
        <v>3047</v>
      </c>
      <c r="D10244" s="14">
        <v>-27.974111109999999</v>
      </c>
      <c r="E10244" s="14">
        <v>26.756069440000001</v>
      </c>
      <c r="F10244" s="7" t="s">
        <v>3398</v>
      </c>
      <c r="G10244" s="7" t="s">
        <v>8402</v>
      </c>
      <c r="H10244" s="7" t="str">
        <f t="shared" si="321"/>
        <v>(-27.9741111, 26.7560694)</v>
      </c>
    </row>
    <row r="10245" spans="1:8" x14ac:dyDescent="0.25">
      <c r="A10245" s="7" t="str">
        <f t="shared" si="320"/>
        <v>TRIM: Welkom Sdg.Welway Holdings - Private Siding (544949)</v>
      </c>
      <c r="B10245" s="7" t="s">
        <v>5428</v>
      </c>
      <c r="C10245" s="7" t="s">
        <v>2974</v>
      </c>
      <c r="D10245" s="14">
        <v>-27.974111109999999</v>
      </c>
      <c r="E10245" s="14">
        <v>26.756069440000001</v>
      </c>
      <c r="F10245" s="7" t="s">
        <v>3398</v>
      </c>
      <c r="G10245" s="7" t="s">
        <v>8403</v>
      </c>
      <c r="H10245" s="7" t="str">
        <f t="shared" si="321"/>
        <v>(-27.9741111, 26.7560694)</v>
      </c>
    </row>
    <row r="10246" spans="1:8" x14ac:dyDescent="0.25">
      <c r="A10246" s="7" t="str">
        <f t="shared" si="320"/>
        <v>TRIM: Welkom Sdg.Mondi Timber - Private Siding (544981)</v>
      </c>
      <c r="B10246" s="7" t="s">
        <v>5429</v>
      </c>
      <c r="C10246" s="7" t="s">
        <v>2974</v>
      </c>
      <c r="D10246" s="14">
        <v>-27.974111109999999</v>
      </c>
      <c r="E10246" s="14">
        <v>26.756069440000001</v>
      </c>
      <c r="F10246" s="7" t="s">
        <v>3398</v>
      </c>
      <c r="G10246" s="7" t="s">
        <v>8404</v>
      </c>
      <c r="H10246" s="7" t="str">
        <f t="shared" si="321"/>
        <v>(-27.9741111, 26.7560694)</v>
      </c>
    </row>
    <row r="10247" spans="1:8" x14ac:dyDescent="0.25">
      <c r="A10247" s="7" t="str">
        <f t="shared" si="320"/>
        <v>TRIM: Welkom Sdg. Bp Southern Africa - Private Siding (545023)</v>
      </c>
      <c r="B10247" s="7" t="s">
        <v>5430</v>
      </c>
      <c r="C10247" s="7" t="s">
        <v>2974</v>
      </c>
      <c r="D10247" s="14">
        <v>-27.974111109999999</v>
      </c>
      <c r="E10247" s="14">
        <v>26.756069440000001</v>
      </c>
      <c r="F10247" s="7" t="s">
        <v>3398</v>
      </c>
      <c r="G10247" s="7" t="s">
        <v>8405</v>
      </c>
      <c r="H10247" s="7" t="str">
        <f t="shared" si="321"/>
        <v>(-27.9741111, 26.7560694)</v>
      </c>
    </row>
    <row r="10248" spans="1:8" x14ac:dyDescent="0.25">
      <c r="A10248" s="7" t="str">
        <f t="shared" si="320"/>
        <v>TRIM: Mothusi Sdg.Kimberley Eclipse Eng. - Private Siding (545031)</v>
      </c>
      <c r="B10248" s="7" t="s">
        <v>5431</v>
      </c>
      <c r="C10248" s="7" t="s">
        <v>2974</v>
      </c>
      <c r="D10248" s="14">
        <v>-27.974111109999999</v>
      </c>
      <c r="E10248" s="14">
        <v>26.756069440000001</v>
      </c>
      <c r="F10248" s="7" t="s">
        <v>3398</v>
      </c>
      <c r="G10248" s="7" t="s">
        <v>8406</v>
      </c>
      <c r="H10248" s="7" t="str">
        <f t="shared" si="321"/>
        <v>(-27.9741111, 26.7560694)</v>
      </c>
    </row>
    <row r="10249" spans="1:8" x14ac:dyDescent="0.25">
      <c r="A10249" s="7" t="str">
        <f t="shared" si="320"/>
        <v>TRIM: Welkom Sdg.Engen Petroleum - Private Siding (545058)</v>
      </c>
      <c r="B10249" s="7" t="s">
        <v>5432</v>
      </c>
      <c r="C10249" s="7" t="s">
        <v>2974</v>
      </c>
      <c r="D10249" s="14">
        <v>-27.974111109999999</v>
      </c>
      <c r="E10249" s="14">
        <v>26.756069440000001</v>
      </c>
      <c r="F10249" s="7" t="s">
        <v>3398</v>
      </c>
      <c r="G10249" s="7" t="s">
        <v>8407</v>
      </c>
      <c r="H10249" s="7" t="str">
        <f t="shared" si="321"/>
        <v>(-27.9741111, 26.7560694)</v>
      </c>
    </row>
    <row r="10250" spans="1:8" x14ac:dyDescent="0.25">
      <c r="A10250" s="7" t="str">
        <f t="shared" si="320"/>
        <v>TRIM: Mothusi Sdg.Conway Johnson Limited - Private Siding (545201)</v>
      </c>
      <c r="B10250" s="7" t="s">
        <v>5433</v>
      </c>
      <c r="C10250" s="7" t="s">
        <v>2974</v>
      </c>
      <c r="D10250" s="14">
        <v>-27.974111109999999</v>
      </c>
      <c r="E10250" s="14">
        <v>26.756069440000001</v>
      </c>
      <c r="F10250" s="7" t="s">
        <v>3398</v>
      </c>
      <c r="G10250" s="7" t="s">
        <v>8408</v>
      </c>
      <c r="H10250" s="7" t="str">
        <f t="shared" si="321"/>
        <v>(-27.9741111, 26.7560694)</v>
      </c>
    </row>
    <row r="10251" spans="1:8" x14ac:dyDescent="0.25">
      <c r="A10251" s="7" t="str">
        <f t="shared" si="320"/>
        <v>TRIM: Welkom Sdg.Sa Breweries Limited - Private Siding (545244)</v>
      </c>
      <c r="B10251" s="7" t="s">
        <v>5434</v>
      </c>
      <c r="C10251" s="7" t="s">
        <v>2974</v>
      </c>
      <c r="D10251" s="14">
        <v>-27.974111109999999</v>
      </c>
      <c r="E10251" s="14">
        <v>26.756069440000001</v>
      </c>
      <c r="F10251" s="7" t="s">
        <v>3398</v>
      </c>
      <c r="G10251" s="7" t="s">
        <v>8409</v>
      </c>
      <c r="H10251" s="7" t="str">
        <f t="shared" si="321"/>
        <v>(-27.9741111, 26.7560694)</v>
      </c>
    </row>
    <row r="10252" spans="1:8" x14ac:dyDescent="0.25">
      <c r="A10252" s="7" t="str">
        <f t="shared" si="320"/>
        <v>TRIM: Welkom Sdg.National Sorghum Breweries - Private Siding (545309)</v>
      </c>
      <c r="B10252" s="7" t="s">
        <v>5435</v>
      </c>
      <c r="C10252" s="7" t="s">
        <v>2974</v>
      </c>
      <c r="D10252" s="14">
        <v>-27.974111109999999</v>
      </c>
      <c r="E10252" s="14">
        <v>26.756069440000001</v>
      </c>
      <c r="F10252" s="7" t="s">
        <v>3398</v>
      </c>
      <c r="G10252" s="7" t="s">
        <v>8410</v>
      </c>
      <c r="H10252" s="7" t="str">
        <f t="shared" si="321"/>
        <v>(-27.9741111, 26.7560694)</v>
      </c>
    </row>
    <row r="10253" spans="1:8" x14ac:dyDescent="0.25">
      <c r="A10253" s="7" t="str">
        <f t="shared" si="320"/>
        <v>TRIM: Welkom Sdg.Irvin &amp; Johnson Ltd 1 - Private Siding (545325)</v>
      </c>
      <c r="B10253" s="7" t="s">
        <v>5436</v>
      </c>
      <c r="C10253" s="7" t="s">
        <v>2974</v>
      </c>
      <c r="D10253" s="14">
        <v>-27.974111109999999</v>
      </c>
      <c r="E10253" s="14">
        <v>26.756069440000001</v>
      </c>
      <c r="F10253" s="7" t="s">
        <v>3398</v>
      </c>
      <c r="G10253" s="7" t="s">
        <v>8411</v>
      </c>
      <c r="H10253" s="7" t="str">
        <f t="shared" si="321"/>
        <v>(-27.9741111, 26.7560694)</v>
      </c>
    </row>
    <row r="10254" spans="1:8" x14ac:dyDescent="0.25">
      <c r="A10254" s="7" t="str">
        <f t="shared" si="320"/>
        <v>TRIM: Mothusi Sdg.Suncrush Limited - Private Siding (545333)</v>
      </c>
      <c r="B10254" s="7" t="s">
        <v>5437</v>
      </c>
      <c r="C10254" s="7" t="s">
        <v>2974</v>
      </c>
      <c r="D10254" s="14">
        <v>-27.974111109999999</v>
      </c>
      <c r="E10254" s="14">
        <v>26.756069440000001</v>
      </c>
      <c r="F10254" s="7" t="s">
        <v>3398</v>
      </c>
      <c r="G10254" s="7" t="s">
        <v>8412</v>
      </c>
      <c r="H10254" s="7" t="str">
        <f t="shared" si="321"/>
        <v>(-27.9741111, 26.7560694)</v>
      </c>
    </row>
    <row r="10255" spans="1:8" x14ac:dyDescent="0.25">
      <c r="A10255" s="7" t="str">
        <f t="shared" si="320"/>
        <v>TRIM: Welkom Sdg.Railcor Holdings - Private Siding (545341)</v>
      </c>
      <c r="B10255" s="7" t="s">
        <v>5438</v>
      </c>
      <c r="C10255" s="7" t="s">
        <v>2974</v>
      </c>
      <c r="D10255" s="14">
        <v>-27.974111109999999</v>
      </c>
      <c r="E10255" s="14">
        <v>26.756069440000001</v>
      </c>
      <c r="F10255" s="7" t="s">
        <v>3398</v>
      </c>
      <c r="G10255" s="7" t="s">
        <v>8413</v>
      </c>
      <c r="H10255" s="7" t="str">
        <f t="shared" si="321"/>
        <v>(-27.9741111, 26.7560694)</v>
      </c>
    </row>
    <row r="10256" spans="1:8" x14ac:dyDescent="0.25">
      <c r="A10256" s="7" t="str">
        <f t="shared" si="320"/>
        <v>TRIM: Windfield Sdg.Vrystaat Kooperasie Beperk - Private Siding (545376)</v>
      </c>
      <c r="B10256" s="7" t="s">
        <v>5439</v>
      </c>
      <c r="C10256" s="7" t="s">
        <v>2974</v>
      </c>
      <c r="D10256" s="14">
        <v>-27.155369440000001</v>
      </c>
      <c r="E10256" s="14">
        <v>28.57562222</v>
      </c>
      <c r="F10256" s="7" t="s">
        <v>3398</v>
      </c>
      <c r="G10256" s="7" t="s">
        <v>8414</v>
      </c>
      <c r="H10256" s="7" t="str">
        <f t="shared" si="321"/>
        <v>(-27.1553694, 28.5756222)</v>
      </c>
    </row>
    <row r="10257" spans="1:8" x14ac:dyDescent="0.25">
      <c r="A10257" s="7" t="str">
        <f t="shared" si="320"/>
        <v>TRIM: Windburg Sdg.Senwes Beperk - Private Siding (545414)</v>
      </c>
      <c r="B10257" s="7" t="s">
        <v>5440</v>
      </c>
      <c r="C10257" s="7" t="s">
        <v>2974</v>
      </c>
      <c r="D10257" s="14">
        <v>-28.513236110000001</v>
      </c>
      <c r="E10257" s="14">
        <v>27.014913889999999</v>
      </c>
      <c r="F10257" s="7" t="s">
        <v>2977</v>
      </c>
      <c r="G10257" s="7" t="s">
        <v>8415</v>
      </c>
      <c r="H10257" s="7" t="str">
        <f t="shared" si="321"/>
        <v>(-28.5132361, 27.0149139)</v>
      </c>
    </row>
    <row r="10258" spans="1:8" x14ac:dyDescent="0.25">
      <c r="A10258" s="7" t="str">
        <f t="shared" si="320"/>
        <v>TRIM: Whites Sdg.Blue Circle Cement - Private Siding (545465)</v>
      </c>
      <c r="B10258" s="7" t="s">
        <v>5441</v>
      </c>
      <c r="C10258" s="7" t="s">
        <v>2974</v>
      </c>
      <c r="D10258" s="14">
        <v>-28.012188890000001</v>
      </c>
      <c r="E10258" s="14">
        <v>26.991511110000001</v>
      </c>
      <c r="F10258" s="7" t="s">
        <v>3398</v>
      </c>
      <c r="G10258" s="7" t="s">
        <v>8416</v>
      </c>
      <c r="H10258" s="7" t="str">
        <f t="shared" si="321"/>
        <v>(-28.0121889, 26.9915111)</v>
      </c>
    </row>
    <row r="10259" spans="1:8" x14ac:dyDescent="0.25">
      <c r="A10259" s="7" t="str">
        <f t="shared" si="320"/>
        <v>TRIM: Jammerdrif (Sdg) - Private Siding (545643)</v>
      </c>
      <c r="B10259" s="7" t="s">
        <v>5442</v>
      </c>
      <c r="C10259" s="7" t="s">
        <v>2974</v>
      </c>
      <c r="D10259" s="14">
        <v>-29.70558333</v>
      </c>
      <c r="E10259" s="14">
        <v>26.975458329999999</v>
      </c>
      <c r="F10259" s="7" t="s">
        <v>2977</v>
      </c>
      <c r="G10259" s="7" t="s">
        <v>8417</v>
      </c>
      <c r="H10259" s="7" t="str">
        <f t="shared" si="321"/>
        <v>(-29.7055833, 26.9754583)</v>
      </c>
    </row>
    <row r="10260" spans="1:8" x14ac:dyDescent="0.25">
      <c r="A10260" s="7" t="str">
        <f t="shared" si="320"/>
        <v>TRIM: Chrisbouw Sdg.Avgold Limited - Private Siding (545813)</v>
      </c>
      <c r="B10260" s="7" t="s">
        <v>5443</v>
      </c>
      <c r="C10260" s="7" t="s">
        <v>2974</v>
      </c>
      <c r="D10260" s="14">
        <v>-27.799325</v>
      </c>
      <c r="E10260" s="14">
        <v>26.674266670000002</v>
      </c>
      <c r="F10260" s="7" t="s">
        <v>3398</v>
      </c>
      <c r="G10260" s="7" t="s">
        <v>8418</v>
      </c>
      <c r="H10260" s="7" t="str">
        <f t="shared" si="321"/>
        <v>(-27.799325, 26.6742667)</v>
      </c>
    </row>
    <row r="10261" spans="1:8" x14ac:dyDescent="0.25">
      <c r="A10261" s="7" t="str">
        <f t="shared" si="320"/>
        <v>TRIM: De Bloem Sdg.Ready Mix Materials - Private Siding (545864)</v>
      </c>
      <c r="B10261" s="7" t="s">
        <v>5444</v>
      </c>
      <c r="C10261" s="7" t="s">
        <v>2974</v>
      </c>
      <c r="D10261" s="14">
        <v>-29.078330560000001</v>
      </c>
      <c r="E10261" s="14">
        <v>26.265686110000001</v>
      </c>
      <c r="F10261" s="7" t="s">
        <v>2977</v>
      </c>
      <c r="G10261" s="7" t="s">
        <v>8419</v>
      </c>
      <c r="H10261" s="7" t="str">
        <f t="shared" si="321"/>
        <v>(-29.0783306, 26.2656861)</v>
      </c>
    </row>
    <row r="10262" spans="1:8" x14ac:dyDescent="0.25">
      <c r="A10262" s="7" t="str">
        <f t="shared" si="320"/>
        <v>TRIM: Welkom Sdg.Jmv Investments - Private Siding (545872)</v>
      </c>
      <c r="B10262" s="7" t="s">
        <v>5445</v>
      </c>
      <c r="C10262" s="7" t="s">
        <v>2974</v>
      </c>
      <c r="D10262" s="14">
        <v>-27.974111109999999</v>
      </c>
      <c r="E10262" s="14">
        <v>26.756069440000001</v>
      </c>
      <c r="F10262" s="7" t="s">
        <v>3398</v>
      </c>
      <c r="G10262" s="7" t="s">
        <v>8420</v>
      </c>
      <c r="H10262" s="7" t="str">
        <f t="shared" si="321"/>
        <v>(-27.9741111, 26.7560694)</v>
      </c>
    </row>
    <row r="10263" spans="1:8" x14ac:dyDescent="0.25">
      <c r="A10263" s="7" t="str">
        <f t="shared" si="320"/>
        <v>TRIM: Norvalspont (Sdg) - Private Siding (546011)</v>
      </c>
      <c r="B10263" s="7" t="s">
        <v>5446</v>
      </c>
      <c r="C10263" s="7" t="s">
        <v>2974</v>
      </c>
      <c r="D10263" s="14">
        <v>-30.62301111</v>
      </c>
      <c r="E10263" s="14">
        <v>25.443255560000001</v>
      </c>
      <c r="F10263" s="7" t="s">
        <v>2977</v>
      </c>
      <c r="G10263" s="7" t="s">
        <v>8421</v>
      </c>
      <c r="H10263" s="7" t="str">
        <f t="shared" si="321"/>
        <v>(-30.6230111, 25.4432556)</v>
      </c>
    </row>
    <row r="10264" spans="1:8" x14ac:dyDescent="0.25">
      <c r="A10264" s="7" t="str">
        <f t="shared" si="320"/>
        <v>TRIM: Zastron Sdg.Sumer Properties - Private Siding (546038)</v>
      </c>
      <c r="B10264" s="7" t="s">
        <v>5447</v>
      </c>
      <c r="C10264" s="7" t="s">
        <v>2974</v>
      </c>
      <c r="D10264" s="14">
        <v>-30.295063890000002</v>
      </c>
      <c r="E10264" s="14">
        <v>27.087680559999999</v>
      </c>
      <c r="F10264" s="7" t="s">
        <v>2977</v>
      </c>
      <c r="G10264" s="7" t="s">
        <v>8422</v>
      </c>
      <c r="H10264" s="7" t="str">
        <f t="shared" si="321"/>
        <v>(-30.2950639, 27.0876806)</v>
      </c>
    </row>
    <row r="10265" spans="1:8" x14ac:dyDescent="0.25">
      <c r="A10265" s="7" t="str">
        <f t="shared" si="320"/>
        <v>TRIM: Vredefort Sdg.Senwes Beperk - Private Siding (546054)</v>
      </c>
      <c r="B10265" s="7" t="s">
        <v>5448</v>
      </c>
      <c r="C10265" s="7" t="s">
        <v>2974</v>
      </c>
      <c r="D10265" s="14">
        <v>-27.005916670000001</v>
      </c>
      <c r="E10265" s="14">
        <v>27.374497219999999</v>
      </c>
      <c r="F10265" s="7" t="s">
        <v>3398</v>
      </c>
      <c r="G10265" s="7" t="s">
        <v>8423</v>
      </c>
      <c r="H10265" s="7" t="str">
        <f t="shared" si="321"/>
        <v>(-27.0059167, 27.3744972)</v>
      </c>
    </row>
    <row r="10266" spans="1:8" x14ac:dyDescent="0.25">
      <c r="A10266" s="7" t="str">
        <f t="shared" si="320"/>
        <v>TRIM: Koffiefontein Sdg.De Beers Consolidated - Private Siding (546089)</v>
      </c>
      <c r="B10266" s="7" t="s">
        <v>5449</v>
      </c>
      <c r="C10266" s="7" t="s">
        <v>2974</v>
      </c>
      <c r="D10266" s="14">
        <v>-29.410652779999999</v>
      </c>
      <c r="E10266" s="14">
        <v>25.011333329999999</v>
      </c>
      <c r="F10266" s="7" t="s">
        <v>2977</v>
      </c>
      <c r="G10266" s="7" t="s">
        <v>8424</v>
      </c>
      <c r="H10266" s="7" t="str">
        <f t="shared" si="321"/>
        <v>(-29.4106528, 25.0113333)</v>
      </c>
    </row>
    <row r="10267" spans="1:8" x14ac:dyDescent="0.25">
      <c r="A10267" s="7" t="str">
        <f t="shared" si="320"/>
        <v>TRIM: Virginia Sdg 6 - Private Siding (546348)</v>
      </c>
      <c r="B10267" s="7" t="s">
        <v>5450</v>
      </c>
      <c r="C10267" s="7" t="s">
        <v>2974</v>
      </c>
      <c r="D10267" s="14">
        <v>-28.119127779999999</v>
      </c>
      <c r="E10267" s="14">
        <v>26.893644439999999</v>
      </c>
      <c r="F10267" s="7" t="s">
        <v>3398</v>
      </c>
      <c r="G10267" s="7" t="s">
        <v>8425</v>
      </c>
      <c r="H10267" s="7" t="str">
        <f t="shared" si="321"/>
        <v>(-28.1191278, 26.8936444)</v>
      </c>
    </row>
    <row r="10268" spans="1:8" x14ac:dyDescent="0.25">
      <c r="A10268" s="7" t="str">
        <f t="shared" si="320"/>
        <v>TRIM: Bethlehem Bhb/Terr. - Departmental Siding (546372)</v>
      </c>
      <c r="B10268" s="7" t="s">
        <v>5451</v>
      </c>
      <c r="C10268" s="7" t="s">
        <v>2991</v>
      </c>
      <c r="D10268" s="14">
        <v>-30.6724</v>
      </c>
      <c r="E10268" s="14">
        <v>25.322500000000002</v>
      </c>
      <c r="F10268" s="7" t="s">
        <v>3398</v>
      </c>
      <c r="G10268" s="7" t="s">
        <v>8426</v>
      </c>
      <c r="H10268" s="7" t="str">
        <f t="shared" si="321"/>
        <v>(-30.6724, 25.3225)</v>
      </c>
    </row>
    <row r="10269" spans="1:8" x14ac:dyDescent="0.25">
      <c r="A10269" s="7" t="str">
        <f t="shared" si="320"/>
        <v>TRIM: Thaba Nchu Sdg.Fs Agriculture &amp; Eco-Tour - Private Siding (546402)</v>
      </c>
      <c r="B10269" s="7" t="s">
        <v>5452</v>
      </c>
      <c r="C10269" s="7" t="s">
        <v>2974</v>
      </c>
      <c r="D10269" s="14">
        <v>-29.188580559999998</v>
      </c>
      <c r="E10269" s="14">
        <v>26.819563890000001</v>
      </c>
      <c r="F10269" s="7" t="s">
        <v>2977</v>
      </c>
      <c r="G10269" s="7" t="s">
        <v>8427</v>
      </c>
      <c r="H10269" s="7" t="str">
        <f t="shared" si="321"/>
        <v>(-29.1885806, 26.8195639)</v>
      </c>
    </row>
    <row r="10270" spans="1:8" x14ac:dyDescent="0.25">
      <c r="A10270" s="7" t="str">
        <f t="shared" si="320"/>
        <v>TRIM: Welkom Sdg.Harmony Gold Mining - Private Siding (546488)</v>
      </c>
      <c r="B10270" s="7" t="s">
        <v>5453</v>
      </c>
      <c r="C10270" s="7" t="s">
        <v>2974</v>
      </c>
      <c r="D10270" s="14">
        <v>-29.877889</v>
      </c>
      <c r="E10270" s="14">
        <v>31.054611000000001</v>
      </c>
      <c r="F10270" s="7" t="s">
        <v>3398</v>
      </c>
      <c r="G10270" s="7" t="s">
        <v>8428</v>
      </c>
      <c r="H10270" s="7" t="str">
        <f t="shared" si="321"/>
        <v>(-29.877889, 31.054611)</v>
      </c>
    </row>
    <row r="10271" spans="1:8" x14ac:dyDescent="0.25">
      <c r="A10271" s="7" t="str">
        <f t="shared" si="320"/>
        <v>TRIM: Welkom Sdg.Municipality Of Matjabeng 4 - Service Line (546496)</v>
      </c>
      <c r="B10271" s="7" t="s">
        <v>5454</v>
      </c>
      <c r="C10271" s="7" t="s">
        <v>3047</v>
      </c>
      <c r="D10271" s="14">
        <v>-27.974111109999999</v>
      </c>
      <c r="E10271" s="14">
        <v>26.756069440000001</v>
      </c>
      <c r="F10271" s="7" t="s">
        <v>3398</v>
      </c>
      <c r="G10271" s="7" t="s">
        <v>8429</v>
      </c>
      <c r="H10271" s="7" t="str">
        <f t="shared" si="321"/>
        <v>(-27.9741111, 26.7560694)</v>
      </c>
    </row>
    <row r="10272" spans="1:8" x14ac:dyDescent="0.25">
      <c r="A10272" s="7" t="str">
        <f t="shared" si="320"/>
        <v>TRIM: Vierfontein Sdg.Willem Adriaan Nel - Private Siding (546518)</v>
      </c>
      <c r="B10272" s="7" t="s">
        <v>5455</v>
      </c>
      <c r="C10272" s="7" t="s">
        <v>2974</v>
      </c>
      <c r="D10272" s="14">
        <v>-27.078936110000001</v>
      </c>
      <c r="E10272" s="14">
        <v>26.74997222</v>
      </c>
      <c r="F10272" s="7" t="s">
        <v>3398</v>
      </c>
      <c r="G10272" s="7" t="s">
        <v>8430</v>
      </c>
      <c r="H10272" s="7" t="str">
        <f t="shared" si="321"/>
        <v>(-27.0789361, 26.7499722)</v>
      </c>
    </row>
    <row r="10273" spans="1:8" x14ac:dyDescent="0.25">
      <c r="A10273" s="7" t="str">
        <f t="shared" si="320"/>
        <v>TRIM: Gottenburg Sdg.Senwes Beperk - Private Siding (546542)</v>
      </c>
      <c r="B10273" s="7" t="s">
        <v>5456</v>
      </c>
      <c r="C10273" s="7" t="s">
        <v>2974</v>
      </c>
      <c r="D10273" s="14">
        <v>-27.135072220000001</v>
      </c>
      <c r="E10273" s="14">
        <v>27.900533329999998</v>
      </c>
      <c r="F10273" s="7" t="s">
        <v>3398</v>
      </c>
      <c r="G10273" s="7" t="s">
        <v>8431</v>
      </c>
      <c r="H10273" s="7" t="str">
        <f t="shared" si="321"/>
        <v>(-27.1350722, 27.9005333)</v>
      </c>
    </row>
    <row r="10274" spans="1:8" x14ac:dyDescent="0.25">
      <c r="A10274" s="7" t="str">
        <f t="shared" si="320"/>
        <v>TRIM: Bloemfontein Sdg.Corobrik Free State - Private Siding (546569)</v>
      </c>
      <c r="B10274" s="7" t="s">
        <v>5457</v>
      </c>
      <c r="C10274" s="7" t="s">
        <v>2974</v>
      </c>
      <c r="D10274" s="14">
        <v>-29.118261109999999</v>
      </c>
      <c r="E10274" s="14">
        <v>26.226875</v>
      </c>
      <c r="F10274" s="7" t="s">
        <v>2977</v>
      </c>
      <c r="G10274" s="7" t="s">
        <v>8432</v>
      </c>
      <c r="H10274" s="7" t="str">
        <f t="shared" si="321"/>
        <v>(-29.1182611, 26.226875)</v>
      </c>
    </row>
    <row r="10275" spans="1:8" x14ac:dyDescent="0.25">
      <c r="A10275" s="7" t="str">
        <f t="shared" si="320"/>
        <v>TRIM: Eeram Sdg.Sentraal Oos Korporatief - Private Siding (546593)</v>
      </c>
      <c r="B10275" s="7" t="s">
        <v>5458</v>
      </c>
      <c r="C10275" s="7" t="s">
        <v>2974</v>
      </c>
      <c r="D10275" s="14">
        <v>-28.130444440000002</v>
      </c>
      <c r="E10275" s="14">
        <v>29.037863890000001</v>
      </c>
      <c r="F10275" s="7" t="s">
        <v>3398</v>
      </c>
      <c r="G10275" s="7" t="s">
        <v>8433</v>
      </c>
      <c r="H10275" s="7" t="str">
        <f t="shared" si="321"/>
        <v>(-28.1304444, 29.0378639)</v>
      </c>
    </row>
    <row r="10276" spans="1:8" x14ac:dyDescent="0.25">
      <c r="A10276" s="7" t="str">
        <f t="shared" si="320"/>
        <v>TRIM: Welkom Sdg.Fs Consolidated Gold Mines 2 - Private Siding (546615)</v>
      </c>
      <c r="B10276" s="7" t="s">
        <v>5459</v>
      </c>
      <c r="C10276" s="7" t="s">
        <v>2974</v>
      </c>
      <c r="D10276" s="14">
        <v>-27.974111109999999</v>
      </c>
      <c r="E10276" s="14">
        <v>26.756069440000001</v>
      </c>
      <c r="F10276" s="7" t="s">
        <v>3398</v>
      </c>
      <c r="G10276" s="7" t="s">
        <v>8434</v>
      </c>
      <c r="H10276" s="7" t="str">
        <f t="shared" si="321"/>
        <v>(-27.9741111, 26.7560694)</v>
      </c>
    </row>
    <row r="10277" spans="1:8" x14ac:dyDescent="0.25">
      <c r="A10277" s="7" t="str">
        <f t="shared" si="320"/>
        <v>TRIM: Mothusi (Sdg) 13 - Private Siding (546631)</v>
      </c>
      <c r="B10277" s="7" t="s">
        <v>5460</v>
      </c>
      <c r="C10277" s="7" t="s">
        <v>2974</v>
      </c>
      <c r="D10277" s="14">
        <v>-27.974111109999999</v>
      </c>
      <c r="E10277" s="14">
        <v>26.756069440000001</v>
      </c>
      <c r="F10277" s="7" t="s">
        <v>3398</v>
      </c>
      <c r="G10277" s="7" t="s">
        <v>8435</v>
      </c>
      <c r="H10277" s="7" t="str">
        <f t="shared" si="321"/>
        <v>(-27.9741111, 26.7560694)</v>
      </c>
    </row>
    <row r="10278" spans="1:8" x14ac:dyDescent="0.25">
      <c r="A10278" s="7" t="str">
        <f t="shared" si="320"/>
        <v>TRIM: Mooiveld Sdg.Aeci Limited - Private Siding (546763)</v>
      </c>
      <c r="B10278" s="7" t="s">
        <v>5461</v>
      </c>
      <c r="C10278" s="7" t="s">
        <v>2974</v>
      </c>
      <c r="D10278" s="14">
        <v>-27.995058329999999</v>
      </c>
      <c r="E10278" s="14">
        <v>26.910541670000001</v>
      </c>
      <c r="F10278" s="7" t="s">
        <v>3398</v>
      </c>
      <c r="G10278" s="7" t="s">
        <v>8436</v>
      </c>
      <c r="H10278" s="7" t="str">
        <f t="shared" si="321"/>
        <v>(-27.9950583, 26.9105417)</v>
      </c>
    </row>
    <row r="10279" spans="1:8" x14ac:dyDescent="0.25">
      <c r="A10279" s="7" t="str">
        <f t="shared" si="320"/>
        <v>TRIM: Welkom Sdg.Kobron Pty Ltd - Private Siding (546895)</v>
      </c>
      <c r="B10279" s="7" t="s">
        <v>5462</v>
      </c>
      <c r="C10279" s="7" t="s">
        <v>2974</v>
      </c>
      <c r="D10279" s="14">
        <v>-27.974111109999999</v>
      </c>
      <c r="E10279" s="14">
        <v>26.756069440000001</v>
      </c>
      <c r="F10279" s="7" t="s">
        <v>3398</v>
      </c>
      <c r="G10279" s="7" t="s">
        <v>8437</v>
      </c>
      <c r="H10279" s="7" t="str">
        <f t="shared" si="321"/>
        <v>(-27.9741111, 26.7560694)</v>
      </c>
    </row>
    <row r="10280" spans="1:8" x14ac:dyDescent="0.25">
      <c r="A10280" s="7" t="str">
        <f t="shared" si="320"/>
        <v>TRIM: Colesberg Sdg.Eskom - Private Siding (546917)</v>
      </c>
      <c r="B10280" s="7" t="s">
        <v>5463</v>
      </c>
      <c r="C10280" s="7" t="s">
        <v>2974</v>
      </c>
      <c r="D10280" s="14">
        <v>-30.722919439999998</v>
      </c>
      <c r="E10280" s="14">
        <v>25.136769439999998</v>
      </c>
      <c r="F10280" s="7" t="s">
        <v>2977</v>
      </c>
      <c r="G10280" s="7" t="s">
        <v>8438</v>
      </c>
      <c r="H10280" s="7" t="str">
        <f t="shared" si="321"/>
        <v>(-30.7229194, 25.1367694)</v>
      </c>
    </row>
    <row r="10281" spans="1:8" x14ac:dyDescent="0.25">
      <c r="A10281" s="7" t="str">
        <f t="shared" si="320"/>
        <v>TRIM: Arlington Dept.Siding 8002 - Departmental Siding (560006)</v>
      </c>
      <c r="B10281" s="7" t="s">
        <v>5464</v>
      </c>
      <c r="C10281" s="7" t="s">
        <v>2991</v>
      </c>
      <c r="D10281" s="14">
        <v>-28.029699999999998</v>
      </c>
      <c r="E10281" s="14">
        <v>27.85418056</v>
      </c>
      <c r="F10281" s="7" t="s">
        <v>3398</v>
      </c>
      <c r="G10281" s="7" t="s">
        <v>8439</v>
      </c>
      <c r="H10281" s="7" t="str">
        <f t="shared" si="321"/>
        <v>(-28.0297, 27.8541806)</v>
      </c>
    </row>
    <row r="10282" spans="1:8" x14ac:dyDescent="0.25">
      <c r="A10282" s="7" t="str">
        <f t="shared" si="320"/>
        <v>TRIM: Bethlehem Dept.Siding 8030 - Departmental Siding (560014)</v>
      </c>
      <c r="B10282" s="7" t="s">
        <v>5465</v>
      </c>
      <c r="C10282" s="7" t="s">
        <v>2991</v>
      </c>
      <c r="D10282" s="14">
        <v>-28.224766670000001</v>
      </c>
      <c r="E10282" s="14">
        <v>28.301047220000001</v>
      </c>
      <c r="F10282" s="7" t="s">
        <v>3398</v>
      </c>
      <c r="G10282" s="7" t="s">
        <v>8440</v>
      </c>
      <c r="H10282" s="7" t="str">
        <f t="shared" si="321"/>
        <v>(-28.2247667, 28.3010472)</v>
      </c>
    </row>
    <row r="10283" spans="1:8" x14ac:dyDescent="0.25">
      <c r="A10283" s="7" t="str">
        <f t="shared" si="320"/>
        <v>TRIM: Bethlehem Dept.Siding 8032 - Departmental Siding (560057)</v>
      </c>
      <c r="B10283" s="7" t="s">
        <v>5466</v>
      </c>
      <c r="C10283" s="7" t="s">
        <v>2991</v>
      </c>
      <c r="D10283" s="14">
        <v>-28.224766670000001</v>
      </c>
      <c r="E10283" s="14">
        <v>28.301047220000001</v>
      </c>
      <c r="F10283" s="7" t="s">
        <v>3398</v>
      </c>
      <c r="G10283" s="7" t="s">
        <v>8441</v>
      </c>
      <c r="H10283" s="7" t="str">
        <f t="shared" si="321"/>
        <v>(-28.2247667, 28.3010472)</v>
      </c>
    </row>
    <row r="10284" spans="1:8" x14ac:dyDescent="0.25">
      <c r="A10284" s="7" t="str">
        <f t="shared" si="320"/>
        <v>TRIM: Bethlehem Goedere - Goods Depot (560065)</v>
      </c>
      <c r="B10284" s="7" t="s">
        <v>5467</v>
      </c>
      <c r="C10284" s="7" t="s">
        <v>3623</v>
      </c>
      <c r="D10284" s="14">
        <v>-25.637936</v>
      </c>
      <c r="E10284" s="14">
        <v>28.097750000000001</v>
      </c>
      <c r="F10284" s="7" t="s">
        <v>3398</v>
      </c>
      <c r="G10284" s="7" t="s">
        <v>8442</v>
      </c>
      <c r="H10284" s="7" t="str">
        <f t="shared" si="321"/>
        <v>(-25.637936, 28.09775)</v>
      </c>
    </row>
    <row r="10285" spans="1:8" x14ac:dyDescent="0.25">
      <c r="A10285" s="7" t="str">
        <f t="shared" si="320"/>
        <v>TRIM: Allanridge Dept.Siding 8839 1 - Departmental Siding (560073)</v>
      </c>
      <c r="B10285" s="7" t="s">
        <v>5468</v>
      </c>
      <c r="C10285" s="7" t="s">
        <v>2991</v>
      </c>
      <c r="D10285" s="14">
        <v>-27.743333329999999</v>
      </c>
      <c r="E10285" s="14">
        <v>26.656786109999999</v>
      </c>
      <c r="F10285" s="7" t="s">
        <v>3398</v>
      </c>
      <c r="G10285" s="7" t="s">
        <v>8443</v>
      </c>
      <c r="H10285" s="7" t="str">
        <f t="shared" si="321"/>
        <v>(-27.7433333, 26.6567861)</v>
      </c>
    </row>
    <row r="10286" spans="1:8" x14ac:dyDescent="0.25">
      <c r="A10286" s="7" t="str">
        <f t="shared" si="320"/>
        <v>TRIM: Welkom Fuel Loco - Fuel Loco (560529)</v>
      </c>
      <c r="B10286" s="7" t="s">
        <v>5469</v>
      </c>
      <c r="C10286" s="7" t="s">
        <v>5470</v>
      </c>
      <c r="D10286" s="14">
        <v>-27.974113890000002</v>
      </c>
      <c r="E10286" s="14">
        <v>26.756069440000001</v>
      </c>
      <c r="F10286" s="7" t="s">
        <v>3398</v>
      </c>
      <c r="G10286" s="7" t="s">
        <v>8444</v>
      </c>
      <c r="H10286" s="7" t="str">
        <f t="shared" si="321"/>
        <v>(-27.9741139, 26.7560694)</v>
      </c>
    </row>
    <row r="10287" spans="1:8" x14ac:dyDescent="0.25">
      <c r="A10287" s="7" t="str">
        <f t="shared" si="320"/>
        <v>TRIM: Bloemfontein Dept.Weigh Bridge - Weighbridge (560561)</v>
      </c>
      <c r="B10287" s="7" t="s">
        <v>5471</v>
      </c>
      <c r="C10287" s="7" t="s">
        <v>4609</v>
      </c>
      <c r="D10287" s="14">
        <v>-29.118261109999999</v>
      </c>
      <c r="E10287" s="14">
        <v>26.226875</v>
      </c>
      <c r="F10287" s="7" t="s">
        <v>2977</v>
      </c>
      <c r="G10287" s="7" t="s">
        <v>8445</v>
      </c>
      <c r="H10287" s="7" t="str">
        <f t="shared" si="321"/>
        <v>(-29.1182611, 26.226875)</v>
      </c>
    </row>
    <row r="10288" spans="1:8" x14ac:dyDescent="0.25">
      <c r="A10288" s="7" t="str">
        <f t="shared" si="320"/>
        <v>TRIM: Bloemfontein Site Car Train - Site (560626)</v>
      </c>
      <c r="B10288" s="7" t="s">
        <v>5472</v>
      </c>
      <c r="C10288" s="7" t="s">
        <v>3693</v>
      </c>
      <c r="D10288" s="14">
        <v>-29.11825</v>
      </c>
      <c r="E10288" s="14">
        <v>26.226875</v>
      </c>
      <c r="F10288" s="7" t="s">
        <v>2977</v>
      </c>
      <c r="G10288" s="7" t="s">
        <v>8446</v>
      </c>
      <c r="H10288" s="7" t="str">
        <f t="shared" si="321"/>
        <v>(-29.11825, 26.226875)</v>
      </c>
    </row>
    <row r="10289" spans="1:8" x14ac:dyDescent="0.25">
      <c r="A10289" s="7" t="str">
        <f t="shared" si="320"/>
        <v>TRIM: Bloemfontein Oorslag - Container Terminal (560677)</v>
      </c>
      <c r="B10289" s="7" t="s">
        <v>5473</v>
      </c>
      <c r="C10289" s="7" t="s">
        <v>3317</v>
      </c>
      <c r="D10289" s="14">
        <v>-29.11825</v>
      </c>
      <c r="E10289" s="14">
        <v>26.226875</v>
      </c>
      <c r="F10289" s="7" t="s">
        <v>2977</v>
      </c>
      <c r="G10289" s="7" t="s">
        <v>8447</v>
      </c>
      <c r="H10289" s="7" t="str">
        <f t="shared" si="321"/>
        <v>(-29.11825, 26.226875)</v>
      </c>
    </row>
    <row r="10290" spans="1:8" x14ac:dyDescent="0.25">
      <c r="A10290" s="7" t="str">
        <f t="shared" si="320"/>
        <v>TRIM: Bloemcon Container Terminal New - Container Terminal (560707)</v>
      </c>
      <c r="B10290" s="7" t="s">
        <v>5474</v>
      </c>
      <c r="C10290" s="7" t="s">
        <v>3317</v>
      </c>
      <c r="D10290" s="14">
        <v>-29.11825</v>
      </c>
      <c r="E10290" s="14">
        <v>26.226875</v>
      </c>
      <c r="F10290" s="7" t="s">
        <v>2977</v>
      </c>
      <c r="G10290" s="7" t="s">
        <v>8448</v>
      </c>
      <c r="H10290" s="7" t="str">
        <f t="shared" si="321"/>
        <v>(-29.11825, 26.226875)</v>
      </c>
    </row>
    <row r="10291" spans="1:8" x14ac:dyDescent="0.25">
      <c r="A10291" s="7" t="str">
        <f t="shared" si="320"/>
        <v>TRIM: Bloemfontein Krale - Departmental Siding (560715)</v>
      </c>
      <c r="B10291" s="7" t="s">
        <v>5475</v>
      </c>
      <c r="C10291" s="7" t="s">
        <v>2991</v>
      </c>
      <c r="D10291" s="14">
        <v>-29.11825</v>
      </c>
      <c r="E10291" s="14">
        <v>26.226875</v>
      </c>
      <c r="F10291" s="7" t="s">
        <v>2977</v>
      </c>
      <c r="G10291" s="7" t="s">
        <v>8449</v>
      </c>
      <c r="H10291" s="7" t="str">
        <f t="shared" si="321"/>
        <v>(-29.11825, 26.226875)</v>
      </c>
    </row>
    <row r="10292" spans="1:8" x14ac:dyDescent="0.25">
      <c r="A10292" s="7" t="str">
        <f t="shared" si="320"/>
        <v>TRIM: Mothusi Dept.Siding 560812 - Departmental Siding (560812)</v>
      </c>
      <c r="B10292" s="7" t="s">
        <v>5476</v>
      </c>
      <c r="C10292" s="7" t="s">
        <v>2991</v>
      </c>
      <c r="D10292" s="14">
        <v>-29.180700000000002</v>
      </c>
      <c r="E10292" s="14">
        <v>26.777799999999999</v>
      </c>
      <c r="F10292" s="7" t="s">
        <v>3398</v>
      </c>
      <c r="G10292" s="7" t="s">
        <v>8450</v>
      </c>
      <c r="H10292" s="7" t="str">
        <f t="shared" si="321"/>
        <v>(-29.1807, 26.7778)</v>
      </c>
    </row>
    <row r="10293" spans="1:8" x14ac:dyDescent="0.25">
      <c r="A10293" s="7" t="str">
        <f t="shared" si="320"/>
        <v>TRIM: Bloemfontein Dept.Siding 8098 - Departmental Siding (561169)</v>
      </c>
      <c r="B10293" s="7" t="s">
        <v>5477</v>
      </c>
      <c r="C10293" s="7" t="s">
        <v>2991</v>
      </c>
      <c r="D10293" s="14">
        <v>-29.11825</v>
      </c>
      <c r="E10293" s="14">
        <v>26.226875</v>
      </c>
      <c r="F10293" s="7" t="s">
        <v>2977</v>
      </c>
      <c r="G10293" s="7" t="s">
        <v>8451</v>
      </c>
      <c r="H10293" s="7" t="str">
        <f t="shared" si="321"/>
        <v>(-29.11825, 26.226875)</v>
      </c>
    </row>
    <row r="10294" spans="1:8" x14ac:dyDescent="0.25">
      <c r="A10294" s="7" t="str">
        <f t="shared" si="320"/>
        <v>TRIM: Kroonstad Dept.Siding 8257 - Departmental Siding (561258)</v>
      </c>
      <c r="B10294" s="7" t="s">
        <v>5478</v>
      </c>
      <c r="C10294" s="7" t="s">
        <v>2991</v>
      </c>
      <c r="D10294" s="14">
        <v>-33.963700000000003</v>
      </c>
      <c r="E10294" s="14">
        <v>22.471</v>
      </c>
      <c r="F10294" s="7" t="s">
        <v>3398</v>
      </c>
      <c r="G10294" s="7" t="s">
        <v>8452</v>
      </c>
      <c r="H10294" s="7" t="str">
        <f t="shared" si="321"/>
        <v>(-33.9637, 22.471)</v>
      </c>
    </row>
    <row r="10295" spans="1:8" x14ac:dyDescent="0.25">
      <c r="A10295" s="7" t="str">
        <f t="shared" si="320"/>
        <v>TRIM: Kroonstad Workshop Siding - Truck Workshop Depot (561282)</v>
      </c>
      <c r="B10295" s="7" t="s">
        <v>5479</v>
      </c>
      <c r="C10295" s="7" t="s">
        <v>3620</v>
      </c>
      <c r="D10295" s="14">
        <v>-27.657916669999999</v>
      </c>
      <c r="E10295" s="14">
        <v>27.234408330000001</v>
      </c>
      <c r="F10295" s="7" t="s">
        <v>3398</v>
      </c>
      <c r="G10295" s="7" t="s">
        <v>8453</v>
      </c>
      <c r="H10295" s="7" t="str">
        <f t="shared" si="321"/>
        <v>(-27.6579167, 27.2344083)</v>
      </c>
    </row>
    <row r="10296" spans="1:8" x14ac:dyDescent="0.25">
      <c r="A10296" s="7" t="str">
        <f t="shared" si="320"/>
        <v>TRIM: Springfontein Dept.Siding 8353 - Departmental Siding (561398)</v>
      </c>
      <c r="B10296" s="7" t="s">
        <v>5480</v>
      </c>
      <c r="C10296" s="7" t="s">
        <v>2991</v>
      </c>
      <c r="D10296" s="14">
        <v>-30.26814444</v>
      </c>
      <c r="E10296" s="14">
        <v>25.70788611</v>
      </c>
      <c r="F10296" s="7" t="s">
        <v>2977</v>
      </c>
      <c r="G10296" s="7" t="s">
        <v>8454</v>
      </c>
      <c r="H10296" s="7" t="str">
        <f t="shared" si="321"/>
        <v>(-30.2681444, 25.7078861)</v>
      </c>
    </row>
    <row r="10297" spans="1:8" x14ac:dyDescent="0.25">
      <c r="A10297" s="7" t="str">
        <f t="shared" si="320"/>
        <v>TRIM: Wepener Dept.Siding 8400 - Departmental Siding (561401)</v>
      </c>
      <c r="B10297" s="7" t="s">
        <v>5481</v>
      </c>
      <c r="C10297" s="7" t="s">
        <v>2991</v>
      </c>
      <c r="D10297" s="14">
        <v>-29.73138333</v>
      </c>
      <c r="E10297" s="14">
        <v>27.03359167</v>
      </c>
      <c r="F10297" s="7" t="s">
        <v>2977</v>
      </c>
      <c r="G10297" s="7" t="s">
        <v>8455</v>
      </c>
      <c r="H10297" s="7" t="str">
        <f t="shared" si="321"/>
        <v>(-29.7313833, 27.0335917)</v>
      </c>
    </row>
    <row r="10298" spans="1:8" x14ac:dyDescent="0.25">
      <c r="A10298" s="7" t="str">
        <f t="shared" si="320"/>
        <v>TRIM: Bloemfontein Workskop Siding 3 - Truck Workshop Depot (561495)</v>
      </c>
      <c r="B10298" s="7" t="s">
        <v>5482</v>
      </c>
      <c r="C10298" s="7" t="s">
        <v>3620</v>
      </c>
      <c r="D10298" s="14">
        <v>-26.224699999999999</v>
      </c>
      <c r="E10298" s="14">
        <v>28.040400000000002</v>
      </c>
      <c r="F10298" s="7" t="s">
        <v>2977</v>
      </c>
      <c r="G10298" s="7" t="s">
        <v>8456</v>
      </c>
      <c r="H10298" s="7" t="str">
        <f t="shared" si="321"/>
        <v>(-26.2247, 28.0404)</v>
      </c>
    </row>
    <row r="10299" spans="1:8" x14ac:dyDescent="0.25">
      <c r="A10299" s="7" t="str">
        <f t="shared" si="320"/>
        <v>TRIM: Bethlehem Dept.Siding 8657 - Departmental Siding (561592)</v>
      </c>
      <c r="B10299" s="7" t="s">
        <v>5483</v>
      </c>
      <c r="C10299" s="7" t="s">
        <v>2991</v>
      </c>
      <c r="D10299" s="14">
        <v>-28.224766670000001</v>
      </c>
      <c r="E10299" s="14">
        <v>28.301047220000001</v>
      </c>
      <c r="F10299" s="7" t="s">
        <v>3398</v>
      </c>
      <c r="G10299" s="7" t="s">
        <v>8457</v>
      </c>
      <c r="H10299" s="7" t="str">
        <f t="shared" si="321"/>
        <v>(-28.2247667, 28.3010472)</v>
      </c>
    </row>
    <row r="10300" spans="1:8" x14ac:dyDescent="0.25">
      <c r="A10300" s="7" t="str">
        <f t="shared" si="320"/>
        <v>TRIM: Mothusi Sdg.Stone &amp; Allied Industries - Departmental Siding (561614)</v>
      </c>
      <c r="B10300" s="7" t="s">
        <v>5484</v>
      </c>
      <c r="C10300" s="7" t="s">
        <v>2991</v>
      </c>
      <c r="D10300" s="14">
        <v>-27.974111109999999</v>
      </c>
      <c r="E10300" s="14">
        <v>26.756069440000001</v>
      </c>
      <c r="F10300" s="7" t="s">
        <v>3398</v>
      </c>
      <c r="G10300" s="7" t="s">
        <v>8458</v>
      </c>
      <c r="H10300" s="7" t="str">
        <f t="shared" si="321"/>
        <v>(-27.9741111, 26.7560694)</v>
      </c>
    </row>
    <row r="10301" spans="1:8" x14ac:dyDescent="0.25">
      <c r="A10301" s="7" t="str">
        <f t="shared" si="320"/>
        <v>TRIM: Bloemfontein Locomotive Depot - Locomotive Depot (561657)</v>
      </c>
      <c r="B10301" s="7" t="s">
        <v>5485</v>
      </c>
      <c r="C10301" s="7" t="s">
        <v>5053</v>
      </c>
      <c r="D10301" s="14">
        <v>-33.967700000000001</v>
      </c>
      <c r="E10301" s="14">
        <v>25.485700000000001</v>
      </c>
      <c r="F10301" s="7" t="s">
        <v>2977</v>
      </c>
      <c r="G10301" s="7" t="s">
        <v>8459</v>
      </c>
      <c r="H10301" s="7" t="str">
        <f t="shared" si="321"/>
        <v>(-33.9677, 25.4857)</v>
      </c>
    </row>
    <row r="10302" spans="1:8" x14ac:dyDescent="0.25">
      <c r="A10302" s="7" t="str">
        <f t="shared" si="320"/>
        <v>TRIM: Kroonstad Locomotive Depot - Locomotive Depot (561673)</v>
      </c>
      <c r="B10302" s="7" t="s">
        <v>5486</v>
      </c>
      <c r="C10302" s="7" t="s">
        <v>5053</v>
      </c>
      <c r="D10302" s="14">
        <v>-25.601400000000002</v>
      </c>
      <c r="E10302" s="14">
        <v>30.564900000000002</v>
      </c>
      <c r="F10302" s="7" t="s">
        <v>3398</v>
      </c>
      <c r="G10302" s="7" t="s">
        <v>8460</v>
      </c>
      <c r="H10302" s="7" t="str">
        <f t="shared" si="321"/>
        <v>(-25.6014, 30.5649)</v>
      </c>
    </row>
    <row r="10303" spans="1:8" x14ac:dyDescent="0.25">
      <c r="A10303" s="7" t="str">
        <f t="shared" si="320"/>
        <v>TRIM: Bloemfontein Workshop - Truck Workshop Depot (561738)</v>
      </c>
      <c r="B10303" s="7" t="s">
        <v>5487</v>
      </c>
      <c r="C10303" s="7" t="s">
        <v>3620</v>
      </c>
      <c r="D10303" s="14">
        <v>-29.029699999999998</v>
      </c>
      <c r="E10303" s="14">
        <v>31.583100000000002</v>
      </c>
      <c r="F10303" s="7" t="s">
        <v>2977</v>
      </c>
      <c r="G10303" s="7" t="s">
        <v>8461</v>
      </c>
      <c r="H10303" s="7" t="str">
        <f t="shared" si="321"/>
        <v>(-29.0297, 31.5831)</v>
      </c>
    </row>
    <row r="10304" spans="1:8" x14ac:dyDescent="0.25">
      <c r="A10304" s="7" t="str">
        <f t="shared" si="320"/>
        <v>TRIM: Bloemfontein Repair Depot - Repair (Depot / Siding) (561746)</v>
      </c>
      <c r="B10304" s="7" t="s">
        <v>5488</v>
      </c>
      <c r="C10304" s="7" t="s">
        <v>4889</v>
      </c>
      <c r="D10304" s="14">
        <v>-30.0867</v>
      </c>
      <c r="E10304" s="14">
        <v>25.7377</v>
      </c>
      <c r="F10304" s="7" t="s">
        <v>2977</v>
      </c>
      <c r="G10304" s="7" t="s">
        <v>8462</v>
      </c>
      <c r="H10304" s="7" t="str">
        <f t="shared" si="321"/>
        <v>(-30.0867, 25.7377)</v>
      </c>
    </row>
    <row r="10305" spans="1:8" x14ac:dyDescent="0.25">
      <c r="A10305" s="7" t="str">
        <f t="shared" ref="A10305:A10368" si="322">"TRIM: " &amp; B10305 &amp; " - " &amp; C10305 &amp; " (" &amp; G10305 &amp; ")"</f>
        <v>TRIM: Kroonstad Repair Depot - Repair (Depot / Siding) (561754)</v>
      </c>
      <c r="B10305" s="7" t="s">
        <v>5489</v>
      </c>
      <c r="C10305" s="7" t="s">
        <v>4889</v>
      </c>
      <c r="D10305" s="14">
        <v>-28.169699999999999</v>
      </c>
      <c r="E10305" s="14">
        <v>31.081199999999999</v>
      </c>
      <c r="F10305" s="7" t="s">
        <v>3398</v>
      </c>
      <c r="G10305" s="7" t="s">
        <v>8463</v>
      </c>
      <c r="H10305" s="7" t="str">
        <f t="shared" ref="H10305:H10368" si="323">"(" &amp; TEXT(D10305, "#.#######") &amp; ", " &amp; TEXT(E10305, "#.#######") &amp; ")"</f>
        <v>(-28.1697, 31.0812)</v>
      </c>
    </row>
    <row r="10306" spans="1:8" x14ac:dyDescent="0.25">
      <c r="A10306" s="7" t="str">
        <f t="shared" si="322"/>
        <v>TRIM: Bethlehem Repair Depot - Repair (Depot / Siding) (561762)</v>
      </c>
      <c r="B10306" s="7" t="s">
        <v>5490</v>
      </c>
      <c r="C10306" s="7" t="s">
        <v>4889</v>
      </c>
      <c r="D10306" s="14">
        <v>-29.9312</v>
      </c>
      <c r="E10306" s="14">
        <v>25.823899999999998</v>
      </c>
      <c r="F10306" s="7" t="s">
        <v>3398</v>
      </c>
      <c r="G10306" s="7" t="s">
        <v>8464</v>
      </c>
      <c r="H10306" s="7" t="str">
        <f t="shared" si="323"/>
        <v>(-29.9312, 25.8239)</v>
      </c>
    </row>
    <row r="10307" spans="1:8" x14ac:dyDescent="0.25">
      <c r="A10307" s="7" t="str">
        <f t="shared" si="322"/>
        <v>TRIM: Sasolburg Sidings - Departmental Siding (561878)</v>
      </c>
      <c r="B10307" s="7" t="s">
        <v>5491</v>
      </c>
      <c r="C10307" s="7" t="s">
        <v>2991</v>
      </c>
      <c r="D10307" s="14">
        <v>-25.4345</v>
      </c>
      <c r="E10307" s="14">
        <v>30.791</v>
      </c>
      <c r="F10307" s="7" t="s">
        <v>3149</v>
      </c>
      <c r="G10307" s="7" t="s">
        <v>8465</v>
      </c>
      <c r="H10307" s="7" t="str">
        <f t="shared" si="323"/>
        <v>(-25.4345, 30.791)</v>
      </c>
    </row>
    <row r="10308" spans="1:8" x14ac:dyDescent="0.25">
      <c r="A10308" s="7" t="str">
        <f t="shared" si="322"/>
        <v>TRIM: Bloemfontein Goods - Goods Depot (561886)</v>
      </c>
      <c r="B10308" s="7" t="s">
        <v>5492</v>
      </c>
      <c r="C10308" s="7" t="s">
        <v>3623</v>
      </c>
      <c r="D10308" s="14">
        <v>-26.537974999999999</v>
      </c>
      <c r="E10308" s="14">
        <v>27.888646999999999</v>
      </c>
      <c r="F10308" s="7" t="s">
        <v>2977</v>
      </c>
      <c r="G10308" s="7" t="s">
        <v>8466</v>
      </c>
      <c r="H10308" s="7" t="str">
        <f t="shared" si="323"/>
        <v>(-26.537975, 27.888647)</v>
      </c>
    </row>
    <row r="10309" spans="1:8" x14ac:dyDescent="0.25">
      <c r="A10309" s="7" t="str">
        <f t="shared" si="322"/>
        <v>TRIM: Gunhill Kroonstad Sidings - Departmental Siding (561894)</v>
      </c>
      <c r="B10309" s="7" t="s">
        <v>5493</v>
      </c>
      <c r="C10309" s="7" t="s">
        <v>2991</v>
      </c>
      <c r="D10309" s="14">
        <v>-29.877889</v>
      </c>
      <c r="E10309" s="14">
        <v>31.054611000000001</v>
      </c>
      <c r="F10309" s="7" t="s">
        <v>3398</v>
      </c>
      <c r="G10309" s="7" t="s">
        <v>8467</v>
      </c>
      <c r="H10309" s="7" t="str">
        <f t="shared" si="323"/>
        <v>(-29.877889, 31.054611)</v>
      </c>
    </row>
    <row r="10310" spans="1:8" x14ac:dyDescent="0.25">
      <c r="A10310" s="7" t="str">
        <f t="shared" si="322"/>
        <v>TRIM: Kroonstad Sidings - Departmental Siding (561908)</v>
      </c>
      <c r="B10310" s="7" t="s">
        <v>5494</v>
      </c>
      <c r="C10310" s="7" t="s">
        <v>2991</v>
      </c>
      <c r="D10310" s="14">
        <v>-29.078330999999999</v>
      </c>
      <c r="E10310" s="14">
        <v>26.265685999999999</v>
      </c>
      <c r="F10310" s="7" t="s">
        <v>3398</v>
      </c>
      <c r="G10310" s="7" t="s">
        <v>8468</v>
      </c>
      <c r="H10310" s="7" t="str">
        <f t="shared" si="323"/>
        <v>(-29.078331, 26.265686)</v>
      </c>
    </row>
    <row r="10311" spans="1:8" x14ac:dyDescent="0.25">
      <c r="A10311" s="7" t="str">
        <f t="shared" si="322"/>
        <v>TRIM: Maseru Goods - Goods Depot (561924)</v>
      </c>
      <c r="B10311" s="7" t="s">
        <v>5495</v>
      </c>
      <c r="C10311" s="7" t="s">
        <v>3623</v>
      </c>
      <c r="D10311" s="14">
        <v>-33.769599999999997</v>
      </c>
      <c r="E10311" s="14">
        <v>23.578499999999998</v>
      </c>
      <c r="F10311" s="7" t="s">
        <v>2977</v>
      </c>
      <c r="G10311" s="7" t="s">
        <v>8469</v>
      </c>
      <c r="H10311" s="7" t="str">
        <f t="shared" si="323"/>
        <v>(-33.7696, 23.5785)</v>
      </c>
    </row>
    <row r="10312" spans="1:8" x14ac:dyDescent="0.25">
      <c r="A10312" s="7" t="str">
        <f t="shared" si="322"/>
        <v>TRIM: Sasolburg Repair Siding - Repair (Depot / Siding) (561932)</v>
      </c>
      <c r="B10312" s="7" t="s">
        <v>5496</v>
      </c>
      <c r="C10312" s="7" t="s">
        <v>4889</v>
      </c>
      <c r="D10312" s="14">
        <v>-24.386199999999999</v>
      </c>
      <c r="E10312" s="14">
        <v>28.111599999999999</v>
      </c>
      <c r="F10312" s="7" t="s">
        <v>3149</v>
      </c>
      <c r="G10312" s="7" t="s">
        <v>8470</v>
      </c>
      <c r="H10312" s="7" t="str">
        <f t="shared" si="323"/>
        <v>(-24.3862, 28.1116)</v>
      </c>
    </row>
    <row r="10313" spans="1:8" x14ac:dyDescent="0.25">
      <c r="A10313" s="7" t="str">
        <f t="shared" si="322"/>
        <v>TRIM: Welkom Sidings - Departmental Siding (561959)</v>
      </c>
      <c r="B10313" s="7" t="s">
        <v>5497</v>
      </c>
      <c r="C10313" s="7" t="s">
        <v>2991</v>
      </c>
      <c r="D10313" s="14">
        <v>-27.732700000000001</v>
      </c>
      <c r="E10313" s="14">
        <v>27.2819</v>
      </c>
      <c r="F10313" s="7" t="s">
        <v>3398</v>
      </c>
      <c r="G10313" s="7" t="s">
        <v>8471</v>
      </c>
      <c r="H10313" s="7" t="str">
        <f t="shared" si="323"/>
        <v>(-27.7327, 27.2819)</v>
      </c>
    </row>
    <row r="10314" spans="1:8" x14ac:dyDescent="0.25">
      <c r="A10314" s="7" t="str">
        <f t="shared" si="322"/>
        <v>TRIM: Creamery Siding - Public Siding (561967)</v>
      </c>
      <c r="B10314" s="7" t="s">
        <v>5498</v>
      </c>
      <c r="C10314" s="7" t="s">
        <v>2967</v>
      </c>
      <c r="D10314" s="14">
        <v>-28.49816667</v>
      </c>
      <c r="E10314" s="14">
        <v>27.008680559999998</v>
      </c>
      <c r="F10314" s="7" t="s">
        <v>2977</v>
      </c>
      <c r="G10314" s="7" t="s">
        <v>8472</v>
      </c>
      <c r="H10314" s="7" t="str">
        <f t="shared" si="323"/>
        <v>(-28.4981667, 27.0086806)</v>
      </c>
    </row>
    <row r="10315" spans="1:8" x14ac:dyDescent="0.25">
      <c r="A10315" s="7" t="str">
        <f t="shared" si="322"/>
        <v>TRIM: Swartsylyn - Departmental Siding (561975)</v>
      </c>
      <c r="B10315" s="7" t="s">
        <v>5499</v>
      </c>
      <c r="C10315" s="7" t="s">
        <v>2991</v>
      </c>
      <c r="D10315" s="14">
        <v>-27.37065278</v>
      </c>
      <c r="E10315" s="14">
        <v>18.445599999999999</v>
      </c>
      <c r="F10315" s="7" t="s">
        <v>3398</v>
      </c>
      <c r="G10315" s="7" t="s">
        <v>8473</v>
      </c>
      <c r="H10315" s="7" t="str">
        <f t="shared" si="323"/>
        <v>(-27.3706528, 18.4456)</v>
      </c>
    </row>
    <row r="10316" spans="1:8" x14ac:dyDescent="0.25">
      <c r="A10316" s="7" t="str">
        <f t="shared" si="322"/>
        <v>TRIM: Bloemfontein Exchange Yard - Exchange Yard (562009)</v>
      </c>
      <c r="B10316" s="7" t="s">
        <v>5500</v>
      </c>
      <c r="C10316" s="7" t="s">
        <v>5501</v>
      </c>
      <c r="D10316" s="14">
        <v>-29.11825</v>
      </c>
      <c r="E10316" s="14">
        <v>26.226875</v>
      </c>
      <c r="F10316" s="7" t="s">
        <v>2977</v>
      </c>
      <c r="G10316" s="7" t="s">
        <v>8474</v>
      </c>
      <c r="H10316" s="7" t="str">
        <f t="shared" si="323"/>
        <v>(-29.11825, 26.226875)</v>
      </c>
    </row>
    <row r="10317" spans="1:8" x14ac:dyDescent="0.25">
      <c r="A10317" s="7" t="str">
        <f t="shared" si="322"/>
        <v>TRIM: Bloemfontein Magasyne - Departmental Siding (562017)</v>
      </c>
      <c r="B10317" s="7" t="s">
        <v>5502</v>
      </c>
      <c r="C10317" s="7" t="s">
        <v>2991</v>
      </c>
      <c r="D10317" s="14">
        <v>-29.11825</v>
      </c>
      <c r="E10317" s="14">
        <v>26.226875</v>
      </c>
      <c r="F10317" s="7" t="s">
        <v>2977</v>
      </c>
      <c r="G10317" s="7" t="s">
        <v>8475</v>
      </c>
      <c r="H10317" s="7" t="str">
        <f t="shared" si="323"/>
        <v>(-29.11825, 26.226875)</v>
      </c>
    </row>
    <row r="10318" spans="1:8" x14ac:dyDescent="0.25">
      <c r="A10318" s="7" t="str">
        <f t="shared" si="322"/>
        <v>TRIM: Bloemfontein Sidings - Departmental Siding (562033)</v>
      </c>
      <c r="B10318" s="7" t="s">
        <v>5503</v>
      </c>
      <c r="C10318" s="7" t="s">
        <v>2991</v>
      </c>
      <c r="D10318" s="14">
        <v>-29.11825</v>
      </c>
      <c r="E10318" s="14">
        <v>26.226875</v>
      </c>
      <c r="F10318" s="7" t="s">
        <v>2977</v>
      </c>
      <c r="G10318" s="7" t="s">
        <v>8476</v>
      </c>
      <c r="H10318" s="7" t="str">
        <f t="shared" si="323"/>
        <v>(-29.11825, 26.226875)</v>
      </c>
    </row>
    <row r="10319" spans="1:8" x14ac:dyDescent="0.25">
      <c r="A10319" s="7" t="str">
        <f t="shared" si="322"/>
        <v>TRIM: Bloemfontein Departmental Sidings - Departmental Siding (562092)</v>
      </c>
      <c r="B10319" s="7" t="s">
        <v>5504</v>
      </c>
      <c r="C10319" s="7" t="s">
        <v>2991</v>
      </c>
      <c r="D10319" s="14">
        <v>-33.1188</v>
      </c>
      <c r="E10319" s="14">
        <v>25.8996</v>
      </c>
      <c r="F10319" s="7" t="s">
        <v>2977</v>
      </c>
      <c r="G10319" s="7" t="s">
        <v>8477</v>
      </c>
      <c r="H10319" s="7" t="str">
        <f t="shared" si="323"/>
        <v>(-33.1188, 25.8996)</v>
      </c>
    </row>
    <row r="10320" spans="1:8" x14ac:dyDescent="0.25">
      <c r="A10320" s="7" t="str">
        <f t="shared" si="322"/>
        <v>TRIM: Hamilton Sidings - Departmental Siding (562106)</v>
      </c>
      <c r="B10320" s="7" t="s">
        <v>5505</v>
      </c>
      <c r="C10320" s="7" t="s">
        <v>2991</v>
      </c>
      <c r="D10320" s="14">
        <v>-28.436328</v>
      </c>
      <c r="E10320" s="14">
        <v>28.181106</v>
      </c>
      <c r="F10320" s="7" t="s">
        <v>2977</v>
      </c>
      <c r="G10320" s="7" t="s">
        <v>8478</v>
      </c>
      <c r="H10320" s="7" t="str">
        <f t="shared" si="323"/>
        <v>(-28.436328, 28.181106)</v>
      </c>
    </row>
    <row r="10321" spans="1:8" x14ac:dyDescent="0.25">
      <c r="A10321" s="7" t="str">
        <f t="shared" si="322"/>
        <v>TRIM: Durban Harbour - Hawe-Terreine (600016)</v>
      </c>
      <c r="B10321" s="7" t="s">
        <v>5506</v>
      </c>
      <c r="C10321" s="7" t="s">
        <v>5188</v>
      </c>
      <c r="D10321" s="14">
        <v>-29.872629</v>
      </c>
      <c r="E10321" s="14">
        <v>31.050229999999999</v>
      </c>
      <c r="F10321" s="7" t="s">
        <v>3398</v>
      </c>
      <c r="G10321" s="7" t="s">
        <v>8479</v>
      </c>
      <c r="H10321" s="7" t="str">
        <f t="shared" si="323"/>
        <v>(-29.872629, 31.05023)</v>
      </c>
    </row>
    <row r="10322" spans="1:8" x14ac:dyDescent="0.25">
      <c r="A10322" s="7" t="str">
        <f t="shared" si="322"/>
        <v>TRIM: Durban Bulk Services - Station (600024)</v>
      </c>
      <c r="B10322" s="7" t="s">
        <v>5507</v>
      </c>
      <c r="C10322" s="7" t="s">
        <v>2979</v>
      </c>
      <c r="D10322" s="14">
        <v>-29.92484722</v>
      </c>
      <c r="E10322" s="14">
        <v>30.972180560000002</v>
      </c>
      <c r="F10322" s="7" t="s">
        <v>3398</v>
      </c>
      <c r="G10322" s="7" t="s">
        <v>8480</v>
      </c>
      <c r="H10322" s="7" t="str">
        <f t="shared" si="323"/>
        <v>(-29.9248472, 30.9721806)</v>
      </c>
    </row>
    <row r="10323" spans="1:8" x14ac:dyDescent="0.25">
      <c r="A10323" s="7" t="str">
        <f t="shared" si="322"/>
        <v>TRIM: Berea Road - Station (600032)</v>
      </c>
      <c r="B10323" s="7" t="s">
        <v>105</v>
      </c>
      <c r="C10323" s="7" t="s">
        <v>2979</v>
      </c>
      <c r="D10323" s="14">
        <v>-29.85697</v>
      </c>
      <c r="E10323" s="14">
        <v>31.012419000000001</v>
      </c>
      <c r="F10323" s="7" t="s">
        <v>3398</v>
      </c>
      <c r="G10323" s="7" t="s">
        <v>8481</v>
      </c>
      <c r="H10323" s="7" t="str">
        <f t="shared" si="323"/>
        <v>(-29.85697, 31.012419)</v>
      </c>
    </row>
    <row r="10324" spans="1:8" x14ac:dyDescent="0.25">
      <c r="A10324" s="7" t="str">
        <f t="shared" si="322"/>
        <v>TRIM: Dalbridge - Station (600067)</v>
      </c>
      <c r="B10324" s="7" t="s">
        <v>106</v>
      </c>
      <c r="C10324" s="7" t="s">
        <v>2979</v>
      </c>
      <c r="D10324" s="14">
        <v>-29.867844999999999</v>
      </c>
      <c r="E10324" s="14">
        <v>31.006385999999999</v>
      </c>
      <c r="F10324" s="7" t="s">
        <v>3398</v>
      </c>
      <c r="G10324" s="7" t="s">
        <v>8482</v>
      </c>
      <c r="H10324" s="7" t="str">
        <f t="shared" si="323"/>
        <v>(-29.867845, 31.006386)</v>
      </c>
    </row>
    <row r="10325" spans="1:8" x14ac:dyDescent="0.25">
      <c r="A10325" s="7" t="str">
        <f t="shared" si="322"/>
        <v>TRIM: Congella - Station (600075)</v>
      </c>
      <c r="B10325" s="7" t="s">
        <v>1791</v>
      </c>
      <c r="C10325" s="7" t="s">
        <v>2979</v>
      </c>
      <c r="D10325" s="14">
        <v>-28.105806000000001</v>
      </c>
      <c r="E10325" s="14">
        <v>31.041111000000001</v>
      </c>
      <c r="F10325" s="7" t="s">
        <v>3398</v>
      </c>
      <c r="G10325" s="7" t="s">
        <v>8483</v>
      </c>
      <c r="H10325" s="7" t="str">
        <f t="shared" si="323"/>
        <v>(-28.105806, 31.041111)</v>
      </c>
    </row>
    <row r="10326" spans="1:8" x14ac:dyDescent="0.25">
      <c r="A10326" s="7" t="str">
        <f t="shared" si="322"/>
        <v>TRIM: Bayhead - Container Terminal (600083)</v>
      </c>
      <c r="B10326" s="7" t="s">
        <v>5508</v>
      </c>
      <c r="C10326" s="7" t="s">
        <v>3317</v>
      </c>
      <c r="D10326" s="14">
        <v>-29.905667999999999</v>
      </c>
      <c r="E10326" s="14">
        <v>30.985814999999999</v>
      </c>
      <c r="F10326" s="7" t="s">
        <v>3398</v>
      </c>
      <c r="G10326" s="7" t="s">
        <v>8484</v>
      </c>
      <c r="H10326" s="7" t="str">
        <f t="shared" si="323"/>
        <v>(-29.905668, 30.985815)</v>
      </c>
    </row>
    <row r="10327" spans="1:8" x14ac:dyDescent="0.25">
      <c r="A10327" s="7" t="str">
        <f t="shared" si="322"/>
        <v>TRIM: Umbilo - Station (600105)</v>
      </c>
      <c r="B10327" s="7" t="s">
        <v>1800</v>
      </c>
      <c r="C10327" s="7" t="s">
        <v>2979</v>
      </c>
      <c r="D10327" s="14">
        <v>-29.888860999999999</v>
      </c>
      <c r="E10327" s="14">
        <v>30.984439999999999</v>
      </c>
      <c r="F10327" s="7" t="s">
        <v>3398</v>
      </c>
      <c r="G10327" s="7" t="s">
        <v>8485</v>
      </c>
      <c r="H10327" s="7" t="str">
        <f t="shared" si="323"/>
        <v>(-29.888861, 30.98444)</v>
      </c>
    </row>
    <row r="10328" spans="1:8" x14ac:dyDescent="0.25">
      <c r="A10328" s="7" t="str">
        <f t="shared" si="322"/>
        <v>TRIM: Rossburgh - Station (600113)</v>
      </c>
      <c r="B10328" s="7" t="s">
        <v>1801</v>
      </c>
      <c r="C10328" s="7" t="s">
        <v>2979</v>
      </c>
      <c r="D10328" s="14">
        <v>-29.898631000000002</v>
      </c>
      <c r="E10328" s="14">
        <v>30.981261</v>
      </c>
      <c r="F10328" s="7" t="s">
        <v>3398</v>
      </c>
      <c r="G10328" s="7" t="s">
        <v>8486</v>
      </c>
      <c r="H10328" s="7" t="str">
        <f t="shared" si="323"/>
        <v>(-29.898631, 30.981261)</v>
      </c>
    </row>
    <row r="10329" spans="1:8" x14ac:dyDescent="0.25">
      <c r="A10329" s="7" t="str">
        <f t="shared" si="322"/>
        <v>TRIM: Mount Vernon - Station (600121)</v>
      </c>
      <c r="B10329" s="7" t="s">
        <v>1860</v>
      </c>
      <c r="C10329" s="7" t="s">
        <v>2979</v>
      </c>
      <c r="D10329" s="14">
        <v>-29.900528000000001</v>
      </c>
      <c r="E10329" s="14">
        <v>30.932805999999999</v>
      </c>
      <c r="F10329" s="7" t="s">
        <v>3398</v>
      </c>
      <c r="G10329" s="7" t="s">
        <v>8487</v>
      </c>
      <c r="H10329" s="7" t="str">
        <f t="shared" si="323"/>
        <v>(-29.900528, 30.932806)</v>
      </c>
    </row>
    <row r="10330" spans="1:8" x14ac:dyDescent="0.25">
      <c r="A10330" s="7" t="str">
        <f t="shared" si="322"/>
        <v>TRIM: Bellair - Station (600156)</v>
      </c>
      <c r="B10330" s="7" t="s">
        <v>1809</v>
      </c>
      <c r="C10330" s="7" t="s">
        <v>2979</v>
      </c>
      <c r="D10330" s="14">
        <v>-29.889061999999999</v>
      </c>
      <c r="E10330" s="14">
        <v>30.954294000000001</v>
      </c>
      <c r="F10330" s="7" t="s">
        <v>3398</v>
      </c>
      <c r="G10330" s="7" t="s">
        <v>8488</v>
      </c>
      <c r="H10330" s="7" t="str">
        <f t="shared" si="323"/>
        <v>(-29.889062, 30.954294)</v>
      </c>
    </row>
    <row r="10331" spans="1:8" x14ac:dyDescent="0.25">
      <c r="A10331" s="7" t="str">
        <f t="shared" si="322"/>
        <v>TRIM: Cavendish - Station (600164)</v>
      </c>
      <c r="B10331" s="7" t="s">
        <v>1813</v>
      </c>
      <c r="C10331" s="7" t="s">
        <v>2979</v>
      </c>
      <c r="D10331" s="14">
        <v>-29.895961</v>
      </c>
      <c r="E10331" s="14">
        <v>30.913758999999999</v>
      </c>
      <c r="F10331" s="7" t="s">
        <v>3398</v>
      </c>
      <c r="G10331" s="7" t="s">
        <v>8489</v>
      </c>
      <c r="H10331" s="7" t="str">
        <f t="shared" si="323"/>
        <v>(-29.895961, 30.913759)</v>
      </c>
    </row>
    <row r="10332" spans="1:8" x14ac:dyDescent="0.25">
      <c r="A10332" s="7" t="str">
        <f t="shared" si="322"/>
        <v>TRIM: Hillary - Station (600172)</v>
      </c>
      <c r="B10332" s="7" t="s">
        <v>1808</v>
      </c>
      <c r="C10332" s="7" t="s">
        <v>2979</v>
      </c>
      <c r="D10332" s="14">
        <v>-29.888299</v>
      </c>
      <c r="E10332" s="14">
        <v>30.941903</v>
      </c>
      <c r="F10332" s="7" t="s">
        <v>3398</v>
      </c>
      <c r="G10332" s="7" t="s">
        <v>8490</v>
      </c>
      <c r="H10332" s="7" t="str">
        <f t="shared" si="323"/>
        <v>(-29.888299, 30.941903)</v>
      </c>
    </row>
    <row r="10333" spans="1:8" x14ac:dyDescent="0.25">
      <c r="A10333" s="7" t="str">
        <f t="shared" si="322"/>
        <v>TRIM: Shallcross - Station (600202)</v>
      </c>
      <c r="B10333" s="7" t="s">
        <v>1853</v>
      </c>
      <c r="C10333" s="7" t="s">
        <v>2979</v>
      </c>
      <c r="D10333" s="14">
        <v>-29.880822999999999</v>
      </c>
      <c r="E10333" s="14">
        <v>30.879095</v>
      </c>
      <c r="F10333" s="7" t="s">
        <v>3398</v>
      </c>
      <c r="G10333" s="7" t="s">
        <v>8491</v>
      </c>
      <c r="H10333" s="7" t="str">
        <f t="shared" si="323"/>
        <v>(-29.880823, 30.879095)</v>
      </c>
    </row>
    <row r="10334" spans="1:8" x14ac:dyDescent="0.25">
      <c r="A10334" s="7" t="str">
        <f t="shared" si="322"/>
        <v>TRIM: Malvern - Station (600229)</v>
      </c>
      <c r="B10334" s="7" t="s">
        <v>1806</v>
      </c>
      <c r="C10334" s="7" t="s">
        <v>2979</v>
      </c>
      <c r="D10334" s="14">
        <v>-29.879365</v>
      </c>
      <c r="E10334" s="14">
        <v>30.919456</v>
      </c>
      <c r="F10334" s="7" t="s">
        <v>3398</v>
      </c>
      <c r="G10334" s="7" t="s">
        <v>8492</v>
      </c>
      <c r="H10334" s="7" t="str">
        <f t="shared" si="323"/>
        <v>(-29.879365, 30.919456)</v>
      </c>
    </row>
    <row r="10335" spans="1:8" x14ac:dyDescent="0.25">
      <c r="A10335" s="7" t="str">
        <f t="shared" si="322"/>
        <v>TRIM: Mariannhill - Station (600237)</v>
      </c>
      <c r="B10335" s="7" t="s">
        <v>2648</v>
      </c>
      <c r="C10335" s="7" t="s">
        <v>2979</v>
      </c>
      <c r="D10335" s="14">
        <v>-29.868299</v>
      </c>
      <c r="E10335" s="14">
        <v>30.828849000000002</v>
      </c>
      <c r="F10335" s="7" t="s">
        <v>3398</v>
      </c>
      <c r="G10335" s="7" t="s">
        <v>8493</v>
      </c>
      <c r="H10335" s="7" t="str">
        <f t="shared" si="323"/>
        <v>(-29.868299, 30.828849)</v>
      </c>
    </row>
    <row r="10336" spans="1:8" x14ac:dyDescent="0.25">
      <c r="A10336" s="7" t="str">
        <f t="shared" si="322"/>
        <v>TRIM: Escombe - Station (600253)</v>
      </c>
      <c r="B10336" s="7" t="s">
        <v>1805</v>
      </c>
      <c r="C10336" s="7" t="s">
        <v>2979</v>
      </c>
      <c r="D10336" s="14">
        <v>-29.872658000000001</v>
      </c>
      <c r="E10336" s="14">
        <v>30.901069</v>
      </c>
      <c r="F10336" s="7" t="s">
        <v>3398</v>
      </c>
      <c r="G10336" s="7" t="s">
        <v>8494</v>
      </c>
      <c r="H10336" s="7" t="str">
        <f t="shared" si="323"/>
        <v>(-29.872658, 30.901069)</v>
      </c>
    </row>
    <row r="10337" spans="1:8" x14ac:dyDescent="0.25">
      <c r="A10337" s="7" t="str">
        <f t="shared" si="322"/>
        <v>TRIM: Dassenhoek - Station (600261)</v>
      </c>
      <c r="B10337" s="7" t="s">
        <v>1842</v>
      </c>
      <c r="C10337" s="7" t="s">
        <v>2979</v>
      </c>
      <c r="D10337" s="14">
        <v>-29.846934999999998</v>
      </c>
      <c r="E10337" s="14">
        <v>30.792667000000002</v>
      </c>
      <c r="F10337" s="7" t="s">
        <v>3398</v>
      </c>
      <c r="G10337" s="7" t="s">
        <v>8495</v>
      </c>
      <c r="H10337" s="7" t="str">
        <f t="shared" si="323"/>
        <v>(-29.846935, 30.792667)</v>
      </c>
    </row>
    <row r="10338" spans="1:8" x14ac:dyDescent="0.25">
      <c r="A10338" s="7" t="str">
        <f t="shared" si="322"/>
        <v>TRIM: Kwandengezi - Station (600288)</v>
      </c>
      <c r="B10338" s="7" t="s">
        <v>5509</v>
      </c>
      <c r="C10338" s="7" t="s">
        <v>2979</v>
      </c>
      <c r="D10338" s="14">
        <v>-26.035582999999999</v>
      </c>
      <c r="E10338" s="14">
        <v>28.254843999999999</v>
      </c>
      <c r="F10338" s="7" t="s">
        <v>3398</v>
      </c>
      <c r="G10338" s="7" t="s">
        <v>8496</v>
      </c>
      <c r="H10338" s="7" t="str">
        <f t="shared" si="323"/>
        <v>(-26.035583, 28.254844)</v>
      </c>
    </row>
    <row r="10339" spans="1:8" x14ac:dyDescent="0.25">
      <c r="A10339" s="7" t="str">
        <f t="shared" si="322"/>
        <v>TRIM: Northdene - Station (600318)</v>
      </c>
      <c r="B10339" s="7" t="s">
        <v>1804</v>
      </c>
      <c r="C10339" s="7" t="s">
        <v>2979</v>
      </c>
      <c r="D10339" s="14">
        <v>-29.863227999999999</v>
      </c>
      <c r="E10339" s="14">
        <v>30.886205</v>
      </c>
      <c r="F10339" s="7" t="s">
        <v>3398</v>
      </c>
      <c r="G10339" s="7" t="s">
        <v>8497</v>
      </c>
      <c r="H10339" s="7" t="str">
        <f t="shared" si="323"/>
        <v>(-29.863228, 30.886205)</v>
      </c>
    </row>
    <row r="10340" spans="1:8" x14ac:dyDescent="0.25">
      <c r="A10340" s="7" t="str">
        <f t="shared" si="322"/>
        <v>TRIM: Sarnia - Station (600326)</v>
      </c>
      <c r="B10340" s="7" t="s">
        <v>2640</v>
      </c>
      <c r="C10340" s="7" t="s">
        <v>2979</v>
      </c>
      <c r="D10340" s="14">
        <v>-29.830164</v>
      </c>
      <c r="E10340" s="14">
        <v>30.876973</v>
      </c>
      <c r="F10340" s="7" t="s">
        <v>3398</v>
      </c>
      <c r="G10340" s="7" t="s">
        <v>8498</v>
      </c>
      <c r="H10340" s="7" t="str">
        <f t="shared" si="323"/>
        <v>(-29.830164, 30.876973)</v>
      </c>
    </row>
    <row r="10341" spans="1:8" x14ac:dyDescent="0.25">
      <c r="A10341" s="7" t="str">
        <f t="shared" si="322"/>
        <v>TRIM: Nshongweni - Station (600334)</v>
      </c>
      <c r="B10341" s="7" t="s">
        <v>1843</v>
      </c>
      <c r="C10341" s="7" t="s">
        <v>2979</v>
      </c>
      <c r="D10341" s="14">
        <v>-29.835075</v>
      </c>
      <c r="E10341" s="14">
        <v>30.702995999999999</v>
      </c>
      <c r="F10341" s="7" t="s">
        <v>3398</v>
      </c>
      <c r="G10341" s="7" t="s">
        <v>8499</v>
      </c>
      <c r="H10341" s="7" t="str">
        <f t="shared" si="323"/>
        <v>(-29.835075, 30.702996)</v>
      </c>
    </row>
    <row r="10342" spans="1:8" x14ac:dyDescent="0.25">
      <c r="A10342" s="7" t="str">
        <f t="shared" si="322"/>
        <v>TRIM: Pinetown - Station (600369)</v>
      </c>
      <c r="B10342" s="7" t="s">
        <v>1725</v>
      </c>
      <c r="C10342" s="7" t="s">
        <v>2979</v>
      </c>
      <c r="D10342" s="14">
        <v>-29.817568999999999</v>
      </c>
      <c r="E10342" s="14">
        <v>30.858118999999999</v>
      </c>
      <c r="F10342" s="7" t="s">
        <v>3398</v>
      </c>
      <c r="G10342" s="7" t="s">
        <v>8500</v>
      </c>
      <c r="H10342" s="7" t="str">
        <f t="shared" si="323"/>
        <v>(-29.817569, 30.858119)</v>
      </c>
    </row>
    <row r="10343" spans="1:8" x14ac:dyDescent="0.25">
      <c r="A10343" s="7" t="str">
        <f t="shared" si="322"/>
        <v>TRIM: Cliffdale - Station (600377)</v>
      </c>
      <c r="B10343" s="7" t="s">
        <v>1844</v>
      </c>
      <c r="C10343" s="7" t="s">
        <v>2979</v>
      </c>
      <c r="D10343" s="14">
        <v>-29.791315999999998</v>
      </c>
      <c r="E10343" s="14">
        <v>30.681871999999998</v>
      </c>
      <c r="F10343" s="7" t="s">
        <v>3398</v>
      </c>
      <c r="G10343" s="7" t="s">
        <v>8501</v>
      </c>
      <c r="H10343" s="7" t="str">
        <f t="shared" si="323"/>
        <v>(-29.791316, 30.681872)</v>
      </c>
    </row>
    <row r="10344" spans="1:8" x14ac:dyDescent="0.25">
      <c r="A10344" s="7" t="str">
        <f t="shared" si="322"/>
        <v>TRIM: Hammarsdale - Station (600385)</v>
      </c>
      <c r="B10344" s="7" t="s">
        <v>1845</v>
      </c>
      <c r="C10344" s="7" t="s">
        <v>2979</v>
      </c>
      <c r="D10344" s="14">
        <v>-29.801496</v>
      </c>
      <c r="E10344" s="14">
        <v>30.658113</v>
      </c>
      <c r="F10344" s="7" t="s">
        <v>3398</v>
      </c>
      <c r="G10344" s="7" t="s">
        <v>8502</v>
      </c>
      <c r="H10344" s="7" t="str">
        <f t="shared" si="323"/>
        <v>(-29.801496, 30.658113)</v>
      </c>
    </row>
    <row r="10345" spans="1:8" x14ac:dyDescent="0.25">
      <c r="A10345" s="7" t="str">
        <f t="shared" si="322"/>
        <v>TRIM: Kwa Tandaza - Station (600407)</v>
      </c>
      <c r="B10345" s="7" t="s">
        <v>5510</v>
      </c>
      <c r="C10345" s="7" t="s">
        <v>2979</v>
      </c>
      <c r="D10345" s="14">
        <v>-29.795082000000001</v>
      </c>
      <c r="E10345" s="14">
        <v>30.621718999999999</v>
      </c>
      <c r="F10345" s="7" t="s">
        <v>3398</v>
      </c>
      <c r="G10345" s="7" t="s">
        <v>8503</v>
      </c>
      <c r="H10345" s="7" t="str">
        <f t="shared" si="323"/>
        <v>(-29.795082, 30.621719)</v>
      </c>
    </row>
    <row r="10346" spans="1:8" x14ac:dyDescent="0.25">
      <c r="A10346" s="7" t="str">
        <f t="shared" si="322"/>
        <v>TRIM: Georgedale - Station (600423)</v>
      </c>
      <c r="B10346" s="7" t="s">
        <v>1847</v>
      </c>
      <c r="C10346" s="7" t="s">
        <v>2979</v>
      </c>
      <c r="D10346" s="14">
        <v>-29.780155000000001</v>
      </c>
      <c r="E10346" s="14">
        <v>30.613057999999999</v>
      </c>
      <c r="F10346" s="7" t="s">
        <v>3398</v>
      </c>
      <c r="G10346" s="7" t="s">
        <v>8504</v>
      </c>
      <c r="H10346" s="7" t="str">
        <f t="shared" si="323"/>
        <v>(-29.780155, 30.613058)</v>
      </c>
    </row>
    <row r="10347" spans="1:8" x14ac:dyDescent="0.25">
      <c r="A10347" s="7" t="str">
        <f t="shared" si="322"/>
        <v>TRIM: Kloof - Station (600458)</v>
      </c>
      <c r="B10347" s="7" t="s">
        <v>2361</v>
      </c>
      <c r="C10347" s="7" t="s">
        <v>2979</v>
      </c>
      <c r="D10347" s="14">
        <v>-29.790980000000001</v>
      </c>
      <c r="E10347" s="14">
        <v>30.833614000000001</v>
      </c>
      <c r="F10347" s="7" t="s">
        <v>3398</v>
      </c>
      <c r="G10347" s="7" t="s">
        <v>8505</v>
      </c>
      <c r="H10347" s="7" t="str">
        <f t="shared" si="323"/>
        <v>(-29.79098, 30.833614)</v>
      </c>
    </row>
    <row r="10348" spans="1:8" x14ac:dyDescent="0.25">
      <c r="A10348" s="7" t="str">
        <f t="shared" si="322"/>
        <v>TRIM: Hillcrest - Station (600466)</v>
      </c>
      <c r="B10348" s="7" t="s">
        <v>1850</v>
      </c>
      <c r="C10348" s="7" t="s">
        <v>2979</v>
      </c>
      <c r="D10348" s="14">
        <v>-29.777082</v>
      </c>
      <c r="E10348" s="14">
        <v>30.767952999999999</v>
      </c>
      <c r="F10348" s="7" t="s">
        <v>3398</v>
      </c>
      <c r="G10348" s="7" t="s">
        <v>8506</v>
      </c>
      <c r="H10348" s="7" t="str">
        <f t="shared" si="323"/>
        <v>(-29.777082, 30.767953)</v>
      </c>
    </row>
    <row r="10349" spans="1:8" x14ac:dyDescent="0.25">
      <c r="A10349" s="7" t="str">
        <f t="shared" si="322"/>
        <v>TRIM: Botha'S Hill - Station (600474)</v>
      </c>
      <c r="B10349" s="7" t="s">
        <v>5511</v>
      </c>
      <c r="C10349" s="7" t="s">
        <v>2979</v>
      </c>
      <c r="D10349" s="14">
        <v>-29.7547</v>
      </c>
      <c r="E10349" s="14">
        <v>18.982700000000001</v>
      </c>
      <c r="F10349" s="7" t="s">
        <v>3398</v>
      </c>
      <c r="G10349" s="7" t="s">
        <v>8507</v>
      </c>
      <c r="H10349" s="7" t="str">
        <f t="shared" si="323"/>
        <v>(-29.7547, 18.9827)</v>
      </c>
    </row>
    <row r="10350" spans="1:8" x14ac:dyDescent="0.25">
      <c r="A10350" s="7" t="str">
        <f t="shared" si="322"/>
        <v>TRIM: Inchanga - Station (600504)</v>
      </c>
      <c r="B10350" s="7" t="s">
        <v>1849</v>
      </c>
      <c r="C10350" s="7" t="s">
        <v>2979</v>
      </c>
      <c r="D10350" s="14">
        <v>-29.741969000000001</v>
      </c>
      <c r="E10350" s="14">
        <v>30.664352000000001</v>
      </c>
      <c r="F10350" s="7" t="s">
        <v>3398</v>
      </c>
      <c r="G10350" s="7" t="s">
        <v>8508</v>
      </c>
      <c r="H10350" s="7" t="str">
        <f t="shared" si="323"/>
        <v>(-29.741969, 30.664352)</v>
      </c>
    </row>
    <row r="10351" spans="1:8" x14ac:dyDescent="0.25">
      <c r="A10351" s="7" t="str">
        <f t="shared" si="322"/>
        <v>TRIM: Cato Ridge - Station (600512)</v>
      </c>
      <c r="B10351" s="7" t="s">
        <v>1848</v>
      </c>
      <c r="C10351" s="7" t="s">
        <v>2979</v>
      </c>
      <c r="D10351" s="14">
        <v>-29.730771000000001</v>
      </c>
      <c r="E10351" s="14">
        <v>30.590167000000001</v>
      </c>
      <c r="F10351" s="7" t="s">
        <v>3398</v>
      </c>
      <c r="G10351" s="7" t="s">
        <v>8509</v>
      </c>
      <c r="H10351" s="7" t="str">
        <f t="shared" si="323"/>
        <v>(-29.730771, 30.590167)</v>
      </c>
    </row>
    <row r="10352" spans="1:8" x14ac:dyDescent="0.25">
      <c r="A10352" s="7" t="str">
        <f t="shared" si="322"/>
        <v>TRIM: Camperdown - Station (600539)</v>
      </c>
      <c r="B10352" s="7" t="s">
        <v>2366</v>
      </c>
      <c r="C10352" s="7" t="s">
        <v>2979</v>
      </c>
      <c r="D10352" s="14">
        <v>-29.726261999999998</v>
      </c>
      <c r="E10352" s="14">
        <v>30.541101999999999</v>
      </c>
      <c r="F10352" s="7" t="s">
        <v>3398</v>
      </c>
      <c r="G10352" s="7" t="s">
        <v>8510</v>
      </c>
      <c r="H10352" s="7" t="str">
        <f t="shared" si="323"/>
        <v>(-29.726262, 30.541102)</v>
      </c>
    </row>
    <row r="10353" spans="1:8" x14ac:dyDescent="0.25">
      <c r="A10353" s="7" t="str">
        <f t="shared" si="322"/>
        <v>TRIM: Umlaas Road - Station (600555)</v>
      </c>
      <c r="B10353" s="7" t="s">
        <v>1895</v>
      </c>
      <c r="C10353" s="7" t="s">
        <v>2979</v>
      </c>
      <c r="D10353" s="14">
        <v>-29.729648000000001</v>
      </c>
      <c r="E10353" s="14">
        <v>30.506689000000001</v>
      </c>
      <c r="F10353" s="7" t="s">
        <v>3398</v>
      </c>
      <c r="G10353" s="7" t="s">
        <v>8511</v>
      </c>
      <c r="H10353" s="7" t="str">
        <f t="shared" si="323"/>
        <v>(-29.729648, 30.506689)</v>
      </c>
    </row>
    <row r="10354" spans="1:8" x14ac:dyDescent="0.25">
      <c r="A10354" s="7" t="str">
        <f t="shared" si="322"/>
        <v>TRIM: Ashburton - Station (600563)</v>
      </c>
      <c r="B10354" s="7" t="s">
        <v>1898</v>
      </c>
      <c r="C10354" s="7" t="s">
        <v>2979</v>
      </c>
      <c r="D10354" s="14">
        <v>-29.676223</v>
      </c>
      <c r="E10354" s="14">
        <v>30.447237999999999</v>
      </c>
      <c r="F10354" s="7" t="s">
        <v>3398</v>
      </c>
      <c r="G10354" s="7" t="s">
        <v>8512</v>
      </c>
      <c r="H10354" s="7" t="str">
        <f t="shared" si="323"/>
        <v>(-29.676223, 30.447238)</v>
      </c>
    </row>
    <row r="10355" spans="1:8" x14ac:dyDescent="0.25">
      <c r="A10355" s="7" t="str">
        <f t="shared" si="322"/>
        <v>TRIM: Thornville - Station (600571)</v>
      </c>
      <c r="B10355" s="7" t="s">
        <v>2399</v>
      </c>
      <c r="C10355" s="7" t="s">
        <v>2979</v>
      </c>
      <c r="D10355" s="14">
        <v>-29.734062999999999</v>
      </c>
      <c r="E10355" s="14">
        <v>30.384886999999999</v>
      </c>
      <c r="F10355" s="7" t="s">
        <v>3398</v>
      </c>
      <c r="G10355" s="7" t="s">
        <v>8513</v>
      </c>
      <c r="H10355" s="7" t="str">
        <f t="shared" si="323"/>
        <v>(-29.734063, 30.384887)</v>
      </c>
    </row>
    <row r="10356" spans="1:8" x14ac:dyDescent="0.25">
      <c r="A10356" s="7" t="str">
        <f t="shared" si="322"/>
        <v>TRIM: Pietermaritzburg - Station (600601)</v>
      </c>
      <c r="B10356" s="7" t="s">
        <v>2519</v>
      </c>
      <c r="C10356" s="7" t="s">
        <v>2979</v>
      </c>
      <c r="D10356" s="14">
        <v>-29.610174000000001</v>
      </c>
      <c r="E10356" s="14">
        <v>30.368607000000001</v>
      </c>
      <c r="F10356" s="7" t="s">
        <v>3398</v>
      </c>
      <c r="G10356" s="7" t="s">
        <v>8514</v>
      </c>
      <c r="H10356" s="7" t="str">
        <f t="shared" si="323"/>
        <v>(-29.610174, 30.368607)</v>
      </c>
    </row>
    <row r="10357" spans="1:8" x14ac:dyDescent="0.25">
      <c r="A10357" s="7" t="str">
        <f t="shared" si="322"/>
        <v>TRIM: Hilton - Station (600628)</v>
      </c>
      <c r="B10357" s="7" t="s">
        <v>2468</v>
      </c>
      <c r="C10357" s="7" t="s">
        <v>2979</v>
      </c>
      <c r="D10357" s="14">
        <v>-29.562932</v>
      </c>
      <c r="E10357" s="14">
        <v>30.307746000000002</v>
      </c>
      <c r="F10357" s="7" t="s">
        <v>3398</v>
      </c>
      <c r="G10357" s="7" t="s">
        <v>8515</v>
      </c>
      <c r="H10357" s="7" t="str">
        <f t="shared" si="323"/>
        <v>(-29.562932, 30.307746)</v>
      </c>
    </row>
    <row r="10358" spans="1:8" x14ac:dyDescent="0.25">
      <c r="A10358" s="7" t="str">
        <f t="shared" si="322"/>
        <v>TRIM: Cedara - Station (600636)</v>
      </c>
      <c r="B10358" s="7" t="s">
        <v>1972</v>
      </c>
      <c r="C10358" s="7" t="s">
        <v>2979</v>
      </c>
      <c r="D10358" s="14">
        <v>-29.525836000000002</v>
      </c>
      <c r="E10358" s="14">
        <v>30.272701999999999</v>
      </c>
      <c r="F10358" s="7" t="s">
        <v>3398</v>
      </c>
      <c r="G10358" s="7" t="s">
        <v>8516</v>
      </c>
      <c r="H10358" s="7" t="str">
        <f t="shared" si="323"/>
        <v>(-29.525836, 30.272702)</v>
      </c>
    </row>
    <row r="10359" spans="1:8" x14ac:dyDescent="0.25">
      <c r="A10359" s="7" t="str">
        <f t="shared" si="322"/>
        <v>TRIM: Merrivale - Station (600652)</v>
      </c>
      <c r="B10359" s="7" t="s">
        <v>5512</v>
      </c>
      <c r="C10359" s="7" t="s">
        <v>2979</v>
      </c>
      <c r="D10359" s="14">
        <v>-29.508341999999999</v>
      </c>
      <c r="E10359" s="14">
        <v>30.230910999999999</v>
      </c>
      <c r="F10359" s="7" t="s">
        <v>3398</v>
      </c>
      <c r="G10359" s="7" t="s">
        <v>8517</v>
      </c>
      <c r="H10359" s="7" t="str">
        <f t="shared" si="323"/>
        <v>(-29.508342, 30.230911)</v>
      </c>
    </row>
    <row r="10360" spans="1:8" x14ac:dyDescent="0.25">
      <c r="A10360" s="7" t="str">
        <f t="shared" si="322"/>
        <v>TRIM: Tweedie - Station (600679)</v>
      </c>
      <c r="B10360" s="7" t="s">
        <v>1969</v>
      </c>
      <c r="C10360" s="7" t="s">
        <v>2979</v>
      </c>
      <c r="D10360" s="14">
        <v>-29.477357000000001</v>
      </c>
      <c r="E10360" s="14">
        <v>30.184802999999999</v>
      </c>
      <c r="F10360" s="7" t="s">
        <v>3398</v>
      </c>
      <c r="G10360" s="7" t="s">
        <v>8518</v>
      </c>
      <c r="H10360" s="7" t="str">
        <f t="shared" si="323"/>
        <v>(-29.477357, 30.184803)</v>
      </c>
    </row>
    <row r="10361" spans="1:8" x14ac:dyDescent="0.25">
      <c r="A10361" s="7" t="str">
        <f t="shared" si="322"/>
        <v>TRIM: Lions_River - Station (600687)</v>
      </c>
      <c r="B10361" s="7" t="s">
        <v>5513</v>
      </c>
      <c r="C10361" s="7" t="s">
        <v>2979</v>
      </c>
      <c r="D10361" s="14">
        <v>-33.306542999999998</v>
      </c>
      <c r="E10361" s="14">
        <v>26.533963</v>
      </c>
      <c r="F10361" s="7" t="s">
        <v>3398</v>
      </c>
      <c r="G10361" s="7" t="s">
        <v>8519</v>
      </c>
      <c r="H10361" s="7" t="str">
        <f t="shared" si="323"/>
        <v>(-33.306543, 26.533963)</v>
      </c>
    </row>
    <row r="10362" spans="1:8" x14ac:dyDescent="0.25">
      <c r="A10362" s="7" t="str">
        <f t="shared" si="322"/>
        <v>TRIM: Dargle - Station (600709)</v>
      </c>
      <c r="B10362" s="7" t="s">
        <v>1967</v>
      </c>
      <c r="C10362" s="7" t="s">
        <v>2979</v>
      </c>
      <c r="D10362" s="14">
        <v>-29.471433999999999</v>
      </c>
      <c r="E10362" s="14">
        <v>30.105450000000001</v>
      </c>
      <c r="F10362" s="7" t="s">
        <v>3398</v>
      </c>
      <c r="G10362" s="7" t="s">
        <v>8520</v>
      </c>
      <c r="H10362" s="7" t="str">
        <f t="shared" si="323"/>
        <v>(-29.471434, 30.10545)</v>
      </c>
    </row>
    <row r="10363" spans="1:8" x14ac:dyDescent="0.25">
      <c r="A10363" s="7" t="str">
        <f t="shared" si="322"/>
        <v>TRIM: Lidgetton - Station (600717)</v>
      </c>
      <c r="B10363" s="7" t="s">
        <v>1970</v>
      </c>
      <c r="C10363" s="7" t="s">
        <v>2979</v>
      </c>
      <c r="D10363" s="14">
        <v>-29.439990000000002</v>
      </c>
      <c r="E10363" s="14">
        <v>30.103643999999999</v>
      </c>
      <c r="F10363" s="7" t="s">
        <v>3398</v>
      </c>
      <c r="G10363" s="7" t="s">
        <v>8521</v>
      </c>
      <c r="H10363" s="7" t="str">
        <f t="shared" si="323"/>
        <v>(-29.43999, 30.103644)</v>
      </c>
    </row>
    <row r="10364" spans="1:8" x14ac:dyDescent="0.25">
      <c r="A10364" s="7" t="str">
        <f t="shared" si="322"/>
        <v>TRIM: Balgowan - Station (600725)</v>
      </c>
      <c r="B10364" s="7" t="s">
        <v>1966</v>
      </c>
      <c r="C10364" s="7" t="s">
        <v>2979</v>
      </c>
      <c r="D10364" s="14">
        <v>-29.395097</v>
      </c>
      <c r="E10364" s="14">
        <v>30.057600000000001</v>
      </c>
      <c r="F10364" s="7" t="s">
        <v>3398</v>
      </c>
      <c r="G10364" s="7" t="s">
        <v>8522</v>
      </c>
      <c r="H10364" s="7" t="str">
        <f t="shared" si="323"/>
        <v>(-29.395097, 30.0576)</v>
      </c>
    </row>
    <row r="10365" spans="1:8" x14ac:dyDescent="0.25">
      <c r="A10365" s="7" t="str">
        <f t="shared" si="322"/>
        <v>TRIM: Nottingham Road - Station (600741)</v>
      </c>
      <c r="B10365" s="7" t="s">
        <v>1964</v>
      </c>
      <c r="C10365" s="7" t="s">
        <v>2979</v>
      </c>
      <c r="D10365" s="14">
        <v>-29.355719000000001</v>
      </c>
      <c r="E10365" s="14">
        <v>29.993677000000002</v>
      </c>
      <c r="F10365" s="7" t="s">
        <v>3398</v>
      </c>
      <c r="G10365" s="7" t="s">
        <v>8523</v>
      </c>
      <c r="H10365" s="7" t="str">
        <f t="shared" si="323"/>
        <v>(-29.355719, 29.993677)</v>
      </c>
    </row>
    <row r="10366" spans="1:8" x14ac:dyDescent="0.25">
      <c r="A10366" s="7" t="str">
        <f t="shared" si="322"/>
        <v>TRIM: Rosetta - Station (600768)</v>
      </c>
      <c r="B10366" s="7" t="s">
        <v>2230</v>
      </c>
      <c r="C10366" s="7" t="s">
        <v>2979</v>
      </c>
      <c r="D10366" s="14">
        <v>-29.303031000000001</v>
      </c>
      <c r="E10366" s="14">
        <v>29.979838999999998</v>
      </c>
      <c r="F10366" s="7" t="s">
        <v>3398</v>
      </c>
      <c r="G10366" s="7" t="s">
        <v>8524</v>
      </c>
      <c r="H10366" s="7" t="str">
        <f t="shared" si="323"/>
        <v>(-29.303031, 29.979839)</v>
      </c>
    </row>
    <row r="10367" spans="1:8" x14ac:dyDescent="0.25">
      <c r="A10367" s="7" t="str">
        <f t="shared" si="322"/>
        <v>TRIM: Mooirivier - Station (600776)</v>
      </c>
      <c r="B10367" s="7" t="s">
        <v>2263</v>
      </c>
      <c r="C10367" s="7" t="s">
        <v>2979</v>
      </c>
      <c r="D10367" s="14">
        <v>-29.208586</v>
      </c>
      <c r="E10367" s="14">
        <v>29.997592000000001</v>
      </c>
      <c r="F10367" s="7" t="s">
        <v>3398</v>
      </c>
      <c r="G10367" s="7" t="s">
        <v>8525</v>
      </c>
      <c r="H10367" s="7" t="str">
        <f t="shared" si="323"/>
        <v>(-29.208586, 29.997592)</v>
      </c>
    </row>
    <row r="10368" spans="1:8" x14ac:dyDescent="0.25">
      <c r="A10368" s="7" t="str">
        <f t="shared" si="322"/>
        <v>TRIM: Hidcote - Station (600792)</v>
      </c>
      <c r="B10368" s="7" t="s">
        <v>2395</v>
      </c>
      <c r="C10368" s="7" t="s">
        <v>2979</v>
      </c>
      <c r="D10368" s="14">
        <v>-29.159458000000001</v>
      </c>
      <c r="E10368" s="14">
        <v>29.963612000000001</v>
      </c>
      <c r="F10368" s="7" t="s">
        <v>3398</v>
      </c>
      <c r="G10368" s="7" t="s">
        <v>8526</v>
      </c>
      <c r="H10368" s="7" t="str">
        <f t="shared" si="323"/>
        <v>(-29.159458, 29.963612)</v>
      </c>
    </row>
    <row r="10369" spans="1:8" x14ac:dyDescent="0.25">
      <c r="A10369" s="7" t="str">
        <f t="shared" ref="A10369:A10432" si="324">"TRIM: " &amp; B10369 &amp; " - " &amp; C10369 &amp; " (" &amp; G10369 &amp; ")"</f>
        <v>TRIM: Lowlands - Station (600806)</v>
      </c>
      <c r="B10369" s="7" t="s">
        <v>1766</v>
      </c>
      <c r="C10369" s="7" t="s">
        <v>2979</v>
      </c>
      <c r="D10369" s="14">
        <v>-29.102209999999999</v>
      </c>
      <c r="E10369" s="14">
        <v>29.901816</v>
      </c>
      <c r="F10369" s="7" t="s">
        <v>3398</v>
      </c>
      <c r="G10369" s="7" t="s">
        <v>8527</v>
      </c>
      <c r="H10369" s="7" t="str">
        <f t="shared" ref="H10369:H10432" si="325">"(" &amp; TEXT(D10369, "#.#######") &amp; ", " &amp; TEXT(E10369, "#.#######") &amp; ")"</f>
        <v>(-29.10221, 29.901816)</v>
      </c>
    </row>
    <row r="10370" spans="1:8" x14ac:dyDescent="0.25">
      <c r="A10370" s="7" t="str">
        <f t="shared" si="324"/>
        <v>TRIM: Beacon Hill - Station (600814)</v>
      </c>
      <c r="B10370" s="7" t="s">
        <v>2559</v>
      </c>
      <c r="C10370" s="7" t="s">
        <v>2979</v>
      </c>
      <c r="D10370" s="14">
        <v>-29.065922</v>
      </c>
      <c r="E10370" s="14">
        <v>29.878927999999998</v>
      </c>
      <c r="F10370" s="7" t="s">
        <v>3398</v>
      </c>
      <c r="G10370" s="7" t="s">
        <v>8528</v>
      </c>
      <c r="H10370" s="7" t="str">
        <f t="shared" si="325"/>
        <v>(-29.065922, 29.878928)</v>
      </c>
    </row>
    <row r="10371" spans="1:8" x14ac:dyDescent="0.25">
      <c r="A10371" s="7" t="str">
        <f t="shared" si="324"/>
        <v>TRIM: Estcourt - Station (600849)</v>
      </c>
      <c r="B10371" s="7" t="s">
        <v>2560</v>
      </c>
      <c r="C10371" s="7" t="s">
        <v>2979</v>
      </c>
      <c r="D10371" s="14">
        <v>-29.009685000000001</v>
      </c>
      <c r="E10371" s="14">
        <v>29.873640999999999</v>
      </c>
      <c r="F10371" s="7" t="s">
        <v>3398</v>
      </c>
      <c r="G10371" s="7" t="s">
        <v>8529</v>
      </c>
      <c r="H10371" s="7" t="str">
        <f t="shared" si="325"/>
        <v>(-29.009685, 29.873641)</v>
      </c>
    </row>
    <row r="10372" spans="1:8" x14ac:dyDescent="0.25">
      <c r="A10372" s="7" t="str">
        <f t="shared" si="324"/>
        <v>TRIM: Ennersdale - Station (600857)</v>
      </c>
      <c r="B10372" s="7" t="s">
        <v>1765</v>
      </c>
      <c r="C10372" s="7" t="s">
        <v>2979</v>
      </c>
      <c r="D10372" s="14">
        <v>-28.985734999999998</v>
      </c>
      <c r="E10372" s="14">
        <v>29.779474</v>
      </c>
      <c r="F10372" s="7" t="s">
        <v>3398</v>
      </c>
      <c r="G10372" s="7" t="s">
        <v>8530</v>
      </c>
      <c r="H10372" s="7" t="str">
        <f t="shared" si="325"/>
        <v>(-28.985735, 29.779474)</v>
      </c>
    </row>
    <row r="10373" spans="1:8" x14ac:dyDescent="0.25">
      <c r="A10373" s="7" t="str">
        <f t="shared" si="324"/>
        <v>TRIM: Frere - Station (600865)</v>
      </c>
      <c r="B10373" s="7" t="s">
        <v>2301</v>
      </c>
      <c r="C10373" s="7" t="s">
        <v>2979</v>
      </c>
      <c r="D10373" s="14">
        <v>-28.892979</v>
      </c>
      <c r="E10373" s="14">
        <v>29.771961999999998</v>
      </c>
      <c r="F10373" s="7" t="s">
        <v>3398</v>
      </c>
      <c r="G10373" s="7" t="s">
        <v>8531</v>
      </c>
      <c r="H10373" s="7" t="str">
        <f t="shared" si="325"/>
        <v>(-28.892979, 29.771962)</v>
      </c>
    </row>
    <row r="10374" spans="1:8" x14ac:dyDescent="0.25">
      <c r="A10374" s="7" t="str">
        <f t="shared" si="324"/>
        <v>TRIM: Chieveley - Station (600881)</v>
      </c>
      <c r="B10374" s="7" t="s">
        <v>2474</v>
      </c>
      <c r="C10374" s="7" t="s">
        <v>2979</v>
      </c>
      <c r="D10374" s="14">
        <v>-28.830515999999999</v>
      </c>
      <c r="E10374" s="14">
        <v>29.807359000000002</v>
      </c>
      <c r="F10374" s="7" t="s">
        <v>3398</v>
      </c>
      <c r="G10374" s="7" t="s">
        <v>8532</v>
      </c>
      <c r="H10374" s="7" t="str">
        <f t="shared" si="325"/>
        <v>(-28.830516, 29.807359)</v>
      </c>
    </row>
    <row r="10375" spans="1:8" x14ac:dyDescent="0.25">
      <c r="A10375" s="7" t="str">
        <f t="shared" si="324"/>
        <v>TRIM: Colenso - Station (600903)</v>
      </c>
      <c r="B10375" s="7" t="s">
        <v>1764</v>
      </c>
      <c r="C10375" s="7" t="s">
        <v>2979</v>
      </c>
      <c r="D10375" s="14">
        <v>-28.735119000000001</v>
      </c>
      <c r="E10375" s="14">
        <v>29.826892000000001</v>
      </c>
      <c r="F10375" s="7" t="s">
        <v>3398</v>
      </c>
      <c r="G10375" s="7" t="s">
        <v>8533</v>
      </c>
      <c r="H10375" s="7" t="str">
        <f t="shared" si="325"/>
        <v>(-28.735119, 29.826892)</v>
      </c>
    </row>
    <row r="10376" spans="1:8" x14ac:dyDescent="0.25">
      <c r="A10376" s="7" t="str">
        <f t="shared" si="324"/>
        <v>TRIM: Pieters - Station (600911)</v>
      </c>
      <c r="B10376" s="7" t="s">
        <v>5514</v>
      </c>
      <c r="C10376" s="7" t="s">
        <v>2979</v>
      </c>
      <c r="D10376" s="14">
        <v>-28.657083</v>
      </c>
      <c r="E10376" s="14">
        <v>29.839780999999999</v>
      </c>
      <c r="F10376" s="7" t="s">
        <v>3398</v>
      </c>
      <c r="G10376" s="7" t="s">
        <v>8534</v>
      </c>
      <c r="H10376" s="7" t="str">
        <f t="shared" si="325"/>
        <v>(-28.657083, 29.839781)</v>
      </c>
    </row>
    <row r="10377" spans="1:8" x14ac:dyDescent="0.25">
      <c r="A10377" s="7" t="str">
        <f t="shared" si="324"/>
        <v>TRIM: Umbulwana - Station (600946)</v>
      </c>
      <c r="B10377" s="7" t="s">
        <v>2299</v>
      </c>
      <c r="C10377" s="7" t="s">
        <v>2979</v>
      </c>
      <c r="D10377" s="14">
        <v>-28.607023999999999</v>
      </c>
      <c r="E10377" s="14">
        <v>29.836827</v>
      </c>
      <c r="F10377" s="7" t="s">
        <v>3398</v>
      </c>
      <c r="G10377" s="7" t="s">
        <v>8535</v>
      </c>
      <c r="H10377" s="7" t="str">
        <f t="shared" si="325"/>
        <v>(-28.607024, 29.836827)</v>
      </c>
    </row>
    <row r="10378" spans="1:8" x14ac:dyDescent="0.25">
      <c r="A10378" s="7" t="str">
        <f t="shared" si="324"/>
        <v>TRIM: Pepworth - Station (600962)</v>
      </c>
      <c r="B10378" s="7" t="s">
        <v>1761</v>
      </c>
      <c r="C10378" s="7" t="s">
        <v>2979</v>
      </c>
      <c r="D10378" s="14">
        <v>-28.462880999999999</v>
      </c>
      <c r="E10378" s="14">
        <v>29.872952999999999</v>
      </c>
      <c r="F10378" s="7" t="s">
        <v>3398</v>
      </c>
      <c r="G10378" s="7" t="s">
        <v>8536</v>
      </c>
      <c r="H10378" s="7" t="str">
        <f t="shared" si="325"/>
        <v>(-28.462881, 29.872953)</v>
      </c>
    </row>
    <row r="10379" spans="1:8" x14ac:dyDescent="0.25">
      <c r="A10379" s="7" t="str">
        <f t="shared" si="324"/>
        <v>TRIM: Elandslaagte - Station (600997)</v>
      </c>
      <c r="B10379" s="7" t="s">
        <v>2613</v>
      </c>
      <c r="C10379" s="7" t="s">
        <v>2979</v>
      </c>
      <c r="D10379" s="14">
        <v>-28.409082000000001</v>
      </c>
      <c r="E10379" s="14">
        <v>29.95721</v>
      </c>
      <c r="F10379" s="7" t="s">
        <v>3398</v>
      </c>
      <c r="G10379" s="7" t="s">
        <v>8537</v>
      </c>
      <c r="H10379" s="7" t="str">
        <f t="shared" si="325"/>
        <v>(-28.409082, 29.95721)</v>
      </c>
    </row>
    <row r="10380" spans="1:8" x14ac:dyDescent="0.25">
      <c r="A10380" s="7" t="str">
        <f t="shared" si="324"/>
        <v>TRIM: Wesselsnek - Station (601004)</v>
      </c>
      <c r="B10380" s="7" t="s">
        <v>1762</v>
      </c>
      <c r="C10380" s="7" t="s">
        <v>2979</v>
      </c>
      <c r="D10380" s="14">
        <v>-28.371341000000001</v>
      </c>
      <c r="E10380" s="14">
        <v>30.065573000000001</v>
      </c>
      <c r="F10380" s="7" t="s">
        <v>3398</v>
      </c>
      <c r="G10380" s="7" t="s">
        <v>8538</v>
      </c>
      <c r="H10380" s="7" t="str">
        <f t="shared" si="325"/>
        <v>(-28.371341, 30.065573)</v>
      </c>
    </row>
    <row r="10381" spans="1:8" x14ac:dyDescent="0.25">
      <c r="A10381" s="7" t="str">
        <f t="shared" si="324"/>
        <v>TRIM: Wasbank - Station (601012)</v>
      </c>
      <c r="B10381" s="7" t="s">
        <v>2351</v>
      </c>
      <c r="C10381" s="7" t="s">
        <v>2979</v>
      </c>
      <c r="D10381" s="14">
        <v>-28.311136000000001</v>
      </c>
      <c r="E10381" s="14">
        <v>30.102800999999999</v>
      </c>
      <c r="F10381" s="7" t="s">
        <v>3398</v>
      </c>
      <c r="G10381" s="7" t="s">
        <v>8539</v>
      </c>
      <c r="H10381" s="7" t="str">
        <f t="shared" si="325"/>
        <v>(-28.311136, 30.102801)</v>
      </c>
    </row>
    <row r="10382" spans="1:8" x14ac:dyDescent="0.25">
      <c r="A10382" s="7" t="str">
        <f t="shared" si="324"/>
        <v>TRIM: Glencoe - Station (601047)</v>
      </c>
      <c r="B10382" s="7" t="s">
        <v>1767</v>
      </c>
      <c r="C10382" s="7" t="s">
        <v>2979</v>
      </c>
      <c r="D10382" s="14">
        <v>-28.171302000000001</v>
      </c>
      <c r="E10382" s="14">
        <v>30.154606000000001</v>
      </c>
      <c r="F10382" s="7" t="s">
        <v>3625</v>
      </c>
      <c r="G10382" s="7" t="s">
        <v>8540</v>
      </c>
      <c r="H10382" s="7" t="str">
        <f t="shared" si="325"/>
        <v>(-28.171302, 30.154606)</v>
      </c>
    </row>
    <row r="10383" spans="1:8" x14ac:dyDescent="0.25">
      <c r="A10383" s="7" t="str">
        <f t="shared" si="324"/>
        <v>TRIM: Hattingspruit - Station (601055)</v>
      </c>
      <c r="B10383" s="7" t="s">
        <v>5515</v>
      </c>
      <c r="C10383" s="7" t="s">
        <v>2979</v>
      </c>
      <c r="D10383" s="14">
        <v>-28.077639999999999</v>
      </c>
      <c r="E10383" s="14">
        <v>30.120944000000001</v>
      </c>
      <c r="F10383" s="7" t="s">
        <v>3398</v>
      </c>
      <c r="G10383" s="7" t="s">
        <v>8541</v>
      </c>
      <c r="H10383" s="7" t="str">
        <f t="shared" si="325"/>
        <v>(-28.07764, 30.120944)</v>
      </c>
    </row>
    <row r="10384" spans="1:8" x14ac:dyDescent="0.25">
      <c r="A10384" s="7" t="str">
        <f t="shared" si="324"/>
        <v>TRIM: Dannhauser - Station (601063)</v>
      </c>
      <c r="B10384" s="7" t="s">
        <v>2347</v>
      </c>
      <c r="C10384" s="7" t="s">
        <v>2979</v>
      </c>
      <c r="D10384" s="14">
        <v>-28.016223</v>
      </c>
      <c r="E10384" s="14">
        <v>30.061875000000001</v>
      </c>
      <c r="F10384" s="7" t="s">
        <v>3398</v>
      </c>
      <c r="G10384" s="7" t="s">
        <v>8542</v>
      </c>
      <c r="H10384" s="7" t="str">
        <f t="shared" si="325"/>
        <v>(-28.016223, 30.061875)</v>
      </c>
    </row>
    <row r="10385" spans="1:8" x14ac:dyDescent="0.25">
      <c r="A10385" s="7" t="str">
        <f t="shared" si="324"/>
        <v>TRIM: Ballengeich - Station (601098)</v>
      </c>
      <c r="B10385" s="7" t="s">
        <v>2345</v>
      </c>
      <c r="C10385" s="7" t="s">
        <v>2979</v>
      </c>
      <c r="D10385" s="14">
        <v>-27.886479000000001</v>
      </c>
      <c r="E10385" s="14">
        <v>29.978771999999999</v>
      </c>
      <c r="F10385" s="7" t="s">
        <v>3625</v>
      </c>
      <c r="G10385" s="7" t="s">
        <v>8543</v>
      </c>
      <c r="H10385" s="7" t="str">
        <f t="shared" si="325"/>
        <v>(-27.886479, 29.978772)</v>
      </c>
    </row>
    <row r="10386" spans="1:8" x14ac:dyDescent="0.25">
      <c r="A10386" s="7" t="str">
        <f t="shared" si="324"/>
        <v>TRIM: Ngagane - Station (601101)</v>
      </c>
      <c r="B10386" s="7" t="s">
        <v>2407</v>
      </c>
      <c r="C10386" s="7" t="s">
        <v>2979</v>
      </c>
      <c r="D10386" s="14">
        <v>-27.854925999999999</v>
      </c>
      <c r="E10386" s="14">
        <v>29.974630000000001</v>
      </c>
      <c r="F10386" s="7" t="s">
        <v>3398</v>
      </c>
      <c r="G10386" s="7" t="s">
        <v>8544</v>
      </c>
      <c r="H10386" s="7" t="str">
        <f t="shared" si="325"/>
        <v>(-27.854926, 29.97463)</v>
      </c>
    </row>
    <row r="10387" spans="1:8" x14ac:dyDescent="0.25">
      <c r="A10387" s="7" t="str">
        <f t="shared" si="324"/>
        <v>TRIM: Newcastle - Station (601128)</v>
      </c>
      <c r="B10387" s="7" t="s">
        <v>1769</v>
      </c>
      <c r="C10387" s="7" t="s">
        <v>2979</v>
      </c>
      <c r="D10387" s="14">
        <v>-27.752735000000001</v>
      </c>
      <c r="E10387" s="14">
        <v>29.94172</v>
      </c>
      <c r="F10387" s="7" t="s">
        <v>3398</v>
      </c>
      <c r="G10387" s="7" t="s">
        <v>8545</v>
      </c>
      <c r="H10387" s="7" t="str">
        <f t="shared" si="325"/>
        <v>(-27.752735, 29.94172)</v>
      </c>
    </row>
    <row r="10388" spans="1:8" x14ac:dyDescent="0.25">
      <c r="A10388" s="7" t="str">
        <f t="shared" si="324"/>
        <v>TRIM: Jacobs - Station (601144)</v>
      </c>
      <c r="B10388" s="7" t="s">
        <v>1858</v>
      </c>
      <c r="C10388" s="7" t="s">
        <v>2979</v>
      </c>
      <c r="D10388" s="14">
        <v>-29.923635999999998</v>
      </c>
      <c r="E10388" s="14">
        <v>30.985990999999999</v>
      </c>
      <c r="F10388" s="7" t="s">
        <v>3398</v>
      </c>
      <c r="G10388" s="7" t="s">
        <v>8546</v>
      </c>
      <c r="H10388" s="7" t="str">
        <f t="shared" si="325"/>
        <v>(-29.923636, 30.985991)</v>
      </c>
    </row>
    <row r="10389" spans="1:8" x14ac:dyDescent="0.25">
      <c r="A10389" s="7" t="str">
        <f t="shared" si="324"/>
        <v>TRIM: Umgeni - Station (601179)</v>
      </c>
      <c r="B10389" s="7" t="s">
        <v>1792</v>
      </c>
      <c r="C10389" s="7" t="s">
        <v>2979</v>
      </c>
      <c r="D10389" s="14">
        <v>-29.817001999999999</v>
      </c>
      <c r="E10389" s="14">
        <v>31.027692999999999</v>
      </c>
      <c r="F10389" s="7" t="s">
        <v>3398</v>
      </c>
      <c r="G10389" s="7" t="s">
        <v>8547</v>
      </c>
      <c r="H10389" s="7" t="str">
        <f t="shared" si="325"/>
        <v>(-29.817002, 31.027693)</v>
      </c>
    </row>
    <row r="10390" spans="1:8" x14ac:dyDescent="0.25">
      <c r="A10390" s="7" t="str">
        <f t="shared" si="324"/>
        <v>TRIM: Fynnland - Station (601187)</v>
      </c>
      <c r="B10390" s="7" t="s">
        <v>5516</v>
      </c>
      <c r="C10390" s="7" t="s">
        <v>2979</v>
      </c>
      <c r="D10390" s="14">
        <v>-29.894434</v>
      </c>
      <c r="E10390" s="14">
        <v>31.028780999999999</v>
      </c>
      <c r="F10390" s="7" t="s">
        <v>3398</v>
      </c>
      <c r="G10390" s="7" t="s">
        <v>8548</v>
      </c>
      <c r="H10390" s="7" t="str">
        <f t="shared" si="325"/>
        <v>(-29.894434, 31.028781)</v>
      </c>
    </row>
    <row r="10391" spans="1:8" x14ac:dyDescent="0.25">
      <c r="A10391" s="7" t="str">
        <f t="shared" si="324"/>
        <v>TRIM: Greenwood Park - Station (601195)</v>
      </c>
      <c r="B10391" s="7" t="s">
        <v>1794</v>
      </c>
      <c r="C10391" s="7" t="s">
        <v>2979</v>
      </c>
      <c r="D10391" s="14">
        <v>-29.789306</v>
      </c>
      <c r="E10391" s="14">
        <v>31.019649999999999</v>
      </c>
      <c r="F10391" s="7" t="s">
        <v>3398</v>
      </c>
      <c r="G10391" s="7" t="s">
        <v>8549</v>
      </c>
      <c r="H10391" s="7" t="str">
        <f t="shared" si="325"/>
        <v>(-29.789306, 31.01965)</v>
      </c>
    </row>
    <row r="10392" spans="1:8" x14ac:dyDescent="0.25">
      <c r="A10392" s="7" t="str">
        <f t="shared" si="324"/>
        <v>TRIM: Red Hill - Station (601209)</v>
      </c>
      <c r="B10392" s="7" t="s">
        <v>1795</v>
      </c>
      <c r="C10392" s="7" t="s">
        <v>2979</v>
      </c>
      <c r="D10392" s="14">
        <v>-29.776364000000001</v>
      </c>
      <c r="E10392" s="14">
        <v>31.024372</v>
      </c>
      <c r="F10392" s="7" t="s">
        <v>3398</v>
      </c>
      <c r="G10392" s="7" t="s">
        <v>8550</v>
      </c>
      <c r="H10392" s="7" t="str">
        <f t="shared" si="325"/>
        <v>(-29.776364, 31.024372)</v>
      </c>
    </row>
    <row r="10393" spans="1:8" x14ac:dyDescent="0.25">
      <c r="A10393" s="7" t="str">
        <f t="shared" si="324"/>
        <v>TRIM: Duff'S Road - Station (601217)</v>
      </c>
      <c r="B10393" s="7" t="s">
        <v>5517</v>
      </c>
      <c r="C10393" s="7" t="s">
        <v>2979</v>
      </c>
      <c r="D10393" s="14">
        <v>-29.742151</v>
      </c>
      <c r="E10393" s="14">
        <v>31.004899999999999</v>
      </c>
      <c r="F10393" s="7" t="s">
        <v>3625</v>
      </c>
      <c r="G10393" s="7" t="s">
        <v>8551</v>
      </c>
      <c r="H10393" s="7" t="str">
        <f t="shared" si="325"/>
        <v>(-29.742151, 31.0049)</v>
      </c>
    </row>
    <row r="10394" spans="1:8" x14ac:dyDescent="0.25">
      <c r="A10394" s="7" t="str">
        <f t="shared" si="324"/>
        <v>TRIM: Phoenix - Station (601233)</v>
      </c>
      <c r="B10394" s="7" t="s">
        <v>1789</v>
      </c>
      <c r="C10394" s="7" t="s">
        <v>2979</v>
      </c>
      <c r="D10394" s="14">
        <v>-29.717133</v>
      </c>
      <c r="E10394" s="14">
        <v>31.010335000000001</v>
      </c>
      <c r="F10394" s="7" t="s">
        <v>3625</v>
      </c>
      <c r="G10394" s="7" t="s">
        <v>8552</v>
      </c>
      <c r="H10394" s="7" t="str">
        <f t="shared" si="325"/>
        <v>(-29.717133, 31.010335)</v>
      </c>
    </row>
    <row r="10395" spans="1:8" x14ac:dyDescent="0.25">
      <c r="A10395" s="7" t="str">
        <f t="shared" si="324"/>
        <v>TRIM: Mount Edgecombe - Station (601241)</v>
      </c>
      <c r="B10395" s="7" t="s">
        <v>2310</v>
      </c>
      <c r="C10395" s="7" t="s">
        <v>2979</v>
      </c>
      <c r="D10395" s="14">
        <v>-29.703596000000001</v>
      </c>
      <c r="E10395" s="14">
        <v>31.033842</v>
      </c>
      <c r="F10395" s="7" t="s">
        <v>3625</v>
      </c>
      <c r="G10395" s="7" t="s">
        <v>8553</v>
      </c>
      <c r="H10395" s="7" t="str">
        <f t="shared" si="325"/>
        <v>(-29.703596, 31.033842)</v>
      </c>
    </row>
    <row r="10396" spans="1:8" x14ac:dyDescent="0.25">
      <c r="A10396" s="7" t="str">
        <f t="shared" si="324"/>
        <v>TRIM: Ottawa - Station (601268)</v>
      </c>
      <c r="B10396" s="7" t="s">
        <v>2311</v>
      </c>
      <c r="C10396" s="7" t="s">
        <v>2979</v>
      </c>
      <c r="D10396" s="14">
        <v>-29.671116000000001</v>
      </c>
      <c r="E10396" s="14">
        <v>31.039254</v>
      </c>
      <c r="F10396" s="7" t="s">
        <v>3625</v>
      </c>
      <c r="G10396" s="7" t="s">
        <v>8554</v>
      </c>
      <c r="H10396" s="7" t="str">
        <f t="shared" si="325"/>
        <v>(-29.671116, 31.039254)</v>
      </c>
    </row>
    <row r="10397" spans="1:8" x14ac:dyDescent="0.25">
      <c r="A10397" s="7" t="str">
        <f t="shared" si="324"/>
        <v>TRIM: Verulam - Station (601284)</v>
      </c>
      <c r="B10397" s="7" t="s">
        <v>1855</v>
      </c>
      <c r="C10397" s="7" t="s">
        <v>2979</v>
      </c>
      <c r="D10397" s="14">
        <v>-29.646121999999998</v>
      </c>
      <c r="E10397" s="14">
        <v>31.049157999999998</v>
      </c>
      <c r="F10397" s="7" t="s">
        <v>3625</v>
      </c>
      <c r="G10397" s="7" t="s">
        <v>8555</v>
      </c>
      <c r="H10397" s="7" t="str">
        <f t="shared" si="325"/>
        <v>(-29.646122, 31.049158)</v>
      </c>
    </row>
    <row r="10398" spans="1:8" x14ac:dyDescent="0.25">
      <c r="A10398" s="7" t="str">
        <f t="shared" si="324"/>
        <v>TRIM: Canelands - Station (601292)</v>
      </c>
      <c r="B10398" s="7" t="s">
        <v>1787</v>
      </c>
      <c r="C10398" s="7" t="s">
        <v>2979</v>
      </c>
      <c r="D10398" s="14">
        <v>-29.625042000000001</v>
      </c>
      <c r="E10398" s="14">
        <v>31.059204999999999</v>
      </c>
      <c r="F10398" s="7" t="s">
        <v>3625</v>
      </c>
      <c r="G10398" s="7" t="s">
        <v>8556</v>
      </c>
      <c r="H10398" s="7" t="str">
        <f t="shared" si="325"/>
        <v>(-29.625042, 31.059205)</v>
      </c>
    </row>
    <row r="10399" spans="1:8" x14ac:dyDescent="0.25">
      <c r="A10399" s="7" t="str">
        <f t="shared" si="324"/>
        <v>TRIM: Tongaat - Station (601322)</v>
      </c>
      <c r="B10399" s="7" t="s">
        <v>2642</v>
      </c>
      <c r="C10399" s="7" t="s">
        <v>2979</v>
      </c>
      <c r="D10399" s="14">
        <v>-29.558285000000001</v>
      </c>
      <c r="E10399" s="14">
        <v>31.127949000000001</v>
      </c>
      <c r="F10399" s="7" t="s">
        <v>3625</v>
      </c>
      <c r="G10399" s="7" t="s">
        <v>8557</v>
      </c>
      <c r="H10399" s="7" t="str">
        <f t="shared" si="325"/>
        <v>(-29.558285, 31.127949)</v>
      </c>
    </row>
    <row r="10400" spans="1:8" x14ac:dyDescent="0.25">
      <c r="A10400" s="7" t="str">
        <f t="shared" si="324"/>
        <v>TRIM: Fraser - Station (601349)</v>
      </c>
      <c r="B10400" s="7" t="s">
        <v>2309</v>
      </c>
      <c r="C10400" s="7" t="s">
        <v>2979</v>
      </c>
      <c r="D10400" s="14">
        <v>-29.530207999999998</v>
      </c>
      <c r="E10400" s="14">
        <v>31.168578</v>
      </c>
      <c r="F10400" s="7" t="s">
        <v>3625</v>
      </c>
      <c r="G10400" s="7" t="s">
        <v>8558</v>
      </c>
      <c r="H10400" s="7" t="str">
        <f t="shared" si="325"/>
        <v>(-29.530208, 31.168578)</v>
      </c>
    </row>
    <row r="10401" spans="1:8" x14ac:dyDescent="0.25">
      <c r="A10401" s="7" t="str">
        <f t="shared" si="324"/>
        <v>TRIM: Compensation - Station (601357)</v>
      </c>
      <c r="B10401" s="7" t="s">
        <v>2231</v>
      </c>
      <c r="C10401" s="7" t="s">
        <v>2979</v>
      </c>
      <c r="D10401" s="14">
        <v>-29.510076999999999</v>
      </c>
      <c r="E10401" s="14">
        <v>31.191004</v>
      </c>
      <c r="F10401" s="7" t="s">
        <v>3625</v>
      </c>
      <c r="G10401" s="7" t="s">
        <v>8559</v>
      </c>
      <c r="H10401" s="7" t="str">
        <f t="shared" si="325"/>
        <v>(-29.510077, 31.191004)</v>
      </c>
    </row>
    <row r="10402" spans="1:8" x14ac:dyDescent="0.25">
      <c r="A10402" s="7" t="str">
        <f t="shared" si="324"/>
        <v>TRIM: Empangeni Operational - Operational Location (601365)</v>
      </c>
      <c r="B10402" s="7" t="s">
        <v>5518</v>
      </c>
      <c r="C10402" s="7" t="s">
        <v>3402</v>
      </c>
      <c r="D10402" s="14">
        <v>-28.768899999999999</v>
      </c>
      <c r="E10402" s="14">
        <v>31.9101</v>
      </c>
      <c r="F10402" s="7" t="s">
        <v>3625</v>
      </c>
      <c r="G10402" s="7" t="s">
        <v>8560</v>
      </c>
      <c r="H10402" s="7" t="str">
        <f t="shared" si="325"/>
        <v>(-28.7689, 31.9101)</v>
      </c>
    </row>
    <row r="10403" spans="1:8" x14ac:dyDescent="0.25">
      <c r="A10403" s="7" t="str">
        <f t="shared" si="324"/>
        <v>TRIM: Umhlali - Station (601373)</v>
      </c>
      <c r="B10403" s="7" t="s">
        <v>1904</v>
      </c>
      <c r="C10403" s="7" t="s">
        <v>2979</v>
      </c>
      <c r="D10403" s="14">
        <v>-29.474260000000001</v>
      </c>
      <c r="E10403" s="14">
        <v>31.219291999999999</v>
      </c>
      <c r="F10403" s="7" t="s">
        <v>3625</v>
      </c>
      <c r="G10403" s="7" t="s">
        <v>8561</v>
      </c>
      <c r="H10403" s="7" t="str">
        <f t="shared" si="325"/>
        <v>(-29.47426, 31.219292)</v>
      </c>
    </row>
    <row r="10404" spans="1:8" x14ac:dyDescent="0.25">
      <c r="A10404" s="7" t="str">
        <f t="shared" si="324"/>
        <v>TRIM: Shakaskraal - Station (601381)</v>
      </c>
      <c r="B10404" s="7" t="s">
        <v>1903</v>
      </c>
      <c r="C10404" s="7" t="s">
        <v>2979</v>
      </c>
      <c r="D10404" s="14">
        <v>-29.453327000000002</v>
      </c>
      <c r="E10404" s="14">
        <v>31.22</v>
      </c>
      <c r="F10404" s="7" t="s">
        <v>3625</v>
      </c>
      <c r="G10404" s="7" t="s">
        <v>8562</v>
      </c>
      <c r="H10404" s="7" t="str">
        <f t="shared" si="325"/>
        <v>(-29.453327, 31.22)</v>
      </c>
    </row>
    <row r="10405" spans="1:8" x14ac:dyDescent="0.25">
      <c r="A10405" s="7" t="str">
        <f t="shared" si="324"/>
        <v>TRIM: Groutville - Station (601403)</v>
      </c>
      <c r="B10405" s="7" t="s">
        <v>2045</v>
      </c>
      <c r="C10405" s="7" t="s">
        <v>2979</v>
      </c>
      <c r="D10405" s="14">
        <v>-29.408265</v>
      </c>
      <c r="E10405" s="14">
        <v>31.253305999999998</v>
      </c>
      <c r="F10405" s="7" t="s">
        <v>3625</v>
      </c>
      <c r="G10405" s="7" t="s">
        <v>8563</v>
      </c>
      <c r="H10405" s="7" t="str">
        <f t="shared" si="325"/>
        <v>(-29.408265, 31.253306)</v>
      </c>
    </row>
    <row r="10406" spans="1:8" x14ac:dyDescent="0.25">
      <c r="A10406" s="7" t="str">
        <f t="shared" si="324"/>
        <v>TRIM: Ladysmith - Station (601411)</v>
      </c>
      <c r="B10406" s="7" t="s">
        <v>2167</v>
      </c>
      <c r="C10406" s="7" t="s">
        <v>2979</v>
      </c>
      <c r="D10406" s="14">
        <v>-28.557593000000001</v>
      </c>
      <c r="E10406" s="14">
        <v>29.786159000000001</v>
      </c>
      <c r="F10406" s="7" t="s">
        <v>3398</v>
      </c>
      <c r="G10406" s="7" t="s">
        <v>8564</v>
      </c>
      <c r="H10406" s="7" t="str">
        <f t="shared" si="325"/>
        <v>(-28.557593, 29.786159)</v>
      </c>
    </row>
    <row r="10407" spans="1:8" x14ac:dyDescent="0.25">
      <c r="A10407" s="7" t="str">
        <f t="shared" si="324"/>
        <v>TRIM: Gledhow - Station (601438)</v>
      </c>
      <c r="B10407" s="7" t="s">
        <v>2046</v>
      </c>
      <c r="C10407" s="7" t="s">
        <v>2979</v>
      </c>
      <c r="D10407" s="14">
        <v>-29.373252000000001</v>
      </c>
      <c r="E10407" s="14">
        <v>31.283819000000001</v>
      </c>
      <c r="F10407" s="7" t="s">
        <v>3625</v>
      </c>
      <c r="G10407" s="7" t="s">
        <v>8565</v>
      </c>
      <c r="H10407" s="7" t="str">
        <f t="shared" si="325"/>
        <v>(-29.373252, 31.283819)</v>
      </c>
    </row>
    <row r="10408" spans="1:8" x14ac:dyDescent="0.25">
      <c r="A10408" s="7" t="str">
        <f t="shared" si="324"/>
        <v>TRIM: Stanger - Repair (Depot / Siding) + Sta (601446)</v>
      </c>
      <c r="B10408" s="7" t="s">
        <v>2153</v>
      </c>
      <c r="C10408" s="7" t="s">
        <v>4950</v>
      </c>
      <c r="D10408" s="14">
        <v>-29.342659999999999</v>
      </c>
      <c r="E10408" s="14">
        <v>31.29504</v>
      </c>
      <c r="F10408" s="7" t="s">
        <v>3625</v>
      </c>
      <c r="G10408" s="7" t="s">
        <v>8566</v>
      </c>
      <c r="H10408" s="7" t="str">
        <f t="shared" si="325"/>
        <v>(-29.34266, 31.29504)</v>
      </c>
    </row>
    <row r="10409" spans="1:8" x14ac:dyDescent="0.25">
      <c r="A10409" s="7" t="str">
        <f t="shared" si="324"/>
        <v>TRIM: New Guelderland - Station (601454)</v>
      </c>
      <c r="B10409" s="7" t="s">
        <v>5519</v>
      </c>
      <c r="C10409" s="7" t="s">
        <v>2979</v>
      </c>
      <c r="D10409" s="14">
        <v>-29.320378999999999</v>
      </c>
      <c r="E10409" s="14">
        <v>31.331737</v>
      </c>
      <c r="F10409" s="7" t="s">
        <v>3625</v>
      </c>
      <c r="G10409" s="7" t="s">
        <v>8567</v>
      </c>
      <c r="H10409" s="7" t="str">
        <f t="shared" si="325"/>
        <v>(-29.320379, 31.331737)</v>
      </c>
    </row>
    <row r="10410" spans="1:8" x14ac:dyDescent="0.25">
      <c r="A10410" s="7" t="str">
        <f t="shared" si="324"/>
        <v>TRIM: Vryheid Operational - Shunt Marshalling Yard + Sta (601462)</v>
      </c>
      <c r="B10410" s="7" t="s">
        <v>5520</v>
      </c>
      <c r="C10410" s="7" t="s">
        <v>4650</v>
      </c>
      <c r="D10410" s="14">
        <v>-27.765712000000001</v>
      </c>
      <c r="E10410" s="14">
        <v>30.810448999999998</v>
      </c>
      <c r="F10410" s="7" t="s">
        <v>3625</v>
      </c>
      <c r="G10410" s="7" t="s">
        <v>8568</v>
      </c>
      <c r="H10410" s="7" t="str">
        <f t="shared" si="325"/>
        <v>(-27.765712, 30.810449)</v>
      </c>
    </row>
    <row r="10411" spans="1:8" x14ac:dyDescent="0.25">
      <c r="A10411" s="7" t="str">
        <f t="shared" si="324"/>
        <v>TRIM: Darnall - Station (601489)</v>
      </c>
      <c r="B10411" s="7" t="s">
        <v>2314</v>
      </c>
      <c r="C10411" s="7" t="s">
        <v>2979</v>
      </c>
      <c r="D10411" s="14">
        <v>-29.273817000000001</v>
      </c>
      <c r="E10411" s="14">
        <v>31.368784000000002</v>
      </c>
      <c r="F10411" s="7" t="s">
        <v>3625</v>
      </c>
      <c r="G10411" s="7" t="s">
        <v>8569</v>
      </c>
      <c r="H10411" s="7" t="str">
        <f t="shared" si="325"/>
        <v>(-29.273817, 31.368784)</v>
      </c>
    </row>
    <row r="10412" spans="1:8" x14ac:dyDescent="0.25">
      <c r="A10412" s="7" t="str">
        <f t="shared" si="324"/>
        <v>TRIM: Tugela - Station (601497)</v>
      </c>
      <c r="B10412" s="7" t="s">
        <v>5521</v>
      </c>
      <c r="C10412" s="7" t="s">
        <v>2979</v>
      </c>
      <c r="D10412" s="14">
        <v>-29.172744999999999</v>
      </c>
      <c r="E10412" s="14">
        <v>31.407073</v>
      </c>
      <c r="F10412" s="7" t="s">
        <v>3625</v>
      </c>
      <c r="G10412" s="7" t="s">
        <v>8570</v>
      </c>
      <c r="H10412" s="7" t="str">
        <f t="shared" si="325"/>
        <v>(-29.172745, 31.407073)</v>
      </c>
    </row>
    <row r="10413" spans="1:8" x14ac:dyDescent="0.25">
      <c r="A10413" s="7" t="str">
        <f t="shared" si="324"/>
        <v>TRIM: Mandini - Station (601519)</v>
      </c>
      <c r="B10413" s="7" t="s">
        <v>5522</v>
      </c>
      <c r="C10413" s="7" t="s">
        <v>2979</v>
      </c>
      <c r="D10413" s="14">
        <v>-29.141034000000001</v>
      </c>
      <c r="E10413" s="14">
        <v>31.406023000000001</v>
      </c>
      <c r="F10413" s="7" t="s">
        <v>3625</v>
      </c>
      <c r="G10413" s="7" t="s">
        <v>8571</v>
      </c>
      <c r="H10413" s="7" t="str">
        <f t="shared" si="325"/>
        <v>(-29.141034, 31.406023)</v>
      </c>
    </row>
    <row r="10414" spans="1:8" x14ac:dyDescent="0.25">
      <c r="A10414" s="7" t="str">
        <f t="shared" si="324"/>
        <v>TRIM: Isipingo Operational - Operational Location (601527)</v>
      </c>
      <c r="B10414" s="7" t="s">
        <v>5523</v>
      </c>
      <c r="C10414" s="7" t="s">
        <v>3402</v>
      </c>
      <c r="D10414" s="14">
        <v>-29.983499999999999</v>
      </c>
      <c r="E10414" s="14">
        <v>30.928999999999998</v>
      </c>
      <c r="F10414" s="7" t="s">
        <v>3398</v>
      </c>
      <c r="G10414" s="7" t="s">
        <v>8572</v>
      </c>
      <c r="H10414" s="7" t="str">
        <f t="shared" si="325"/>
        <v>(-29.9835, 30.929)</v>
      </c>
    </row>
    <row r="10415" spans="1:8" x14ac:dyDescent="0.25">
      <c r="A10415" s="7" t="str">
        <f t="shared" si="324"/>
        <v>TRIM: Nyoni - Station (601535)</v>
      </c>
      <c r="B10415" s="7" t="s">
        <v>5524</v>
      </c>
      <c r="C10415" s="7" t="s">
        <v>2979</v>
      </c>
      <c r="D10415" s="14">
        <v>-29.080138999999999</v>
      </c>
      <c r="E10415" s="14">
        <v>31.459498</v>
      </c>
      <c r="F10415" s="7" t="s">
        <v>3625</v>
      </c>
      <c r="G10415" s="7" t="s">
        <v>8573</v>
      </c>
      <c r="H10415" s="7" t="str">
        <f t="shared" si="325"/>
        <v>(-29.080139, 31.459498)</v>
      </c>
    </row>
    <row r="10416" spans="1:8" x14ac:dyDescent="0.25">
      <c r="A10416" s="7" t="str">
        <f t="shared" si="324"/>
        <v>TRIM: Amatikulu - Station (601543)</v>
      </c>
      <c r="B10416" s="7" t="s">
        <v>2590</v>
      </c>
      <c r="C10416" s="7" t="s">
        <v>2979</v>
      </c>
      <c r="D10416" s="14">
        <v>-29.051902999999999</v>
      </c>
      <c r="E10416" s="14">
        <v>31.531707000000001</v>
      </c>
      <c r="F10416" s="7" t="s">
        <v>3625</v>
      </c>
      <c r="G10416" s="7" t="s">
        <v>8574</v>
      </c>
      <c r="H10416" s="7" t="str">
        <f t="shared" si="325"/>
        <v>(-29.051903, 31.531707)</v>
      </c>
    </row>
    <row r="10417" spans="1:8" x14ac:dyDescent="0.25">
      <c r="A10417" s="7" t="str">
        <f t="shared" si="324"/>
        <v>TRIM: Gingindlovu - Station (601551)</v>
      </c>
      <c r="B10417" s="7" t="s">
        <v>2156</v>
      </c>
      <c r="C10417" s="7" t="s">
        <v>2979</v>
      </c>
      <c r="D10417" s="14">
        <v>-29.029267000000001</v>
      </c>
      <c r="E10417" s="14">
        <v>31.583379000000001</v>
      </c>
      <c r="F10417" s="7" t="s">
        <v>3625</v>
      </c>
      <c r="G10417" s="7" t="s">
        <v>8575</v>
      </c>
      <c r="H10417" s="7" t="str">
        <f t="shared" si="325"/>
        <v>(-29.029267, 31.583379)</v>
      </c>
    </row>
    <row r="10418" spans="1:8" x14ac:dyDescent="0.25">
      <c r="A10418" s="7" t="str">
        <f t="shared" si="324"/>
        <v>TRIM: Mandini Operational - Operational Location (601578)</v>
      </c>
      <c r="B10418" s="7" t="s">
        <v>5525</v>
      </c>
      <c r="C10418" s="7" t="s">
        <v>3402</v>
      </c>
      <c r="D10418" s="14">
        <v>-29.141400000000001</v>
      </c>
      <c r="E10418" s="14">
        <v>31.405799999999999</v>
      </c>
      <c r="F10418" s="7" t="s">
        <v>3625</v>
      </c>
      <c r="G10418" s="7" t="s">
        <v>8576</v>
      </c>
      <c r="H10418" s="7" t="str">
        <f t="shared" si="325"/>
        <v>(-29.1414, 31.4058)</v>
      </c>
    </row>
    <row r="10419" spans="1:8" x14ac:dyDescent="0.25">
      <c r="A10419" s="7" t="str">
        <f t="shared" si="324"/>
        <v>TRIM: Mtunzini - Station (601586)</v>
      </c>
      <c r="B10419" s="7" t="s">
        <v>2332</v>
      </c>
      <c r="C10419" s="7" t="s">
        <v>2979</v>
      </c>
      <c r="D10419" s="14">
        <v>-28.958195</v>
      </c>
      <c r="E10419" s="14">
        <v>31.75911</v>
      </c>
      <c r="F10419" s="7" t="s">
        <v>3625</v>
      </c>
      <c r="G10419" s="7" t="s">
        <v>8577</v>
      </c>
      <c r="H10419" s="7" t="str">
        <f t="shared" si="325"/>
        <v>(-28.958195, 31.75911)</v>
      </c>
    </row>
    <row r="10420" spans="1:8" x14ac:dyDescent="0.25">
      <c r="A10420" s="7" t="str">
        <f t="shared" si="324"/>
        <v>TRIM: Port Dunford - Station (601594)</v>
      </c>
      <c r="B10420" s="7" t="s">
        <v>5526</v>
      </c>
      <c r="C10420" s="7" t="s">
        <v>2979</v>
      </c>
      <c r="D10420" s="14">
        <v>-28.92619444</v>
      </c>
      <c r="E10420" s="14">
        <v>31.806625</v>
      </c>
      <c r="F10420" s="7" t="s">
        <v>3625</v>
      </c>
      <c r="G10420" s="7" t="s">
        <v>8578</v>
      </c>
      <c r="H10420" s="7" t="str">
        <f t="shared" si="325"/>
        <v>(-28.9261944, 31.806625)</v>
      </c>
    </row>
    <row r="10421" spans="1:8" x14ac:dyDescent="0.25">
      <c r="A10421" s="7" t="str">
        <f t="shared" si="324"/>
        <v>TRIM: Empangeni - Station (601608)</v>
      </c>
      <c r="B10421" s="7" t="s">
        <v>2265</v>
      </c>
      <c r="C10421" s="7" t="s">
        <v>2979</v>
      </c>
      <c r="D10421" s="14">
        <v>-28.768508000000001</v>
      </c>
      <c r="E10421" s="14">
        <v>31.910297</v>
      </c>
      <c r="F10421" s="7" t="s">
        <v>3625</v>
      </c>
      <c r="G10421" s="7" t="s">
        <v>8579</v>
      </c>
      <c r="H10421" s="7" t="str">
        <f t="shared" si="325"/>
        <v>(-28.768508, 31.910297)</v>
      </c>
    </row>
    <row r="10422" spans="1:8" x14ac:dyDescent="0.25">
      <c r="A10422" s="7" t="str">
        <f t="shared" si="324"/>
        <v>TRIM: Richards Bay Harbour Operational - Shunt Marshal Yrd + Oper Loc (601616)</v>
      </c>
      <c r="B10422" s="7" t="s">
        <v>5527</v>
      </c>
      <c r="C10422" s="7" t="s">
        <v>5528</v>
      </c>
      <c r="D10422" s="14">
        <v>-28.7685</v>
      </c>
      <c r="E10422" s="14">
        <v>32.089722219999999</v>
      </c>
      <c r="F10422" s="7" t="s">
        <v>3625</v>
      </c>
      <c r="G10422" s="7" t="s">
        <v>8580</v>
      </c>
      <c r="H10422" s="7" t="str">
        <f t="shared" si="325"/>
        <v>(-28.7685, 32.0897222)</v>
      </c>
    </row>
    <row r="10423" spans="1:8" x14ac:dyDescent="0.25">
      <c r="A10423" s="7" t="str">
        <f t="shared" si="324"/>
        <v>TRIM: Richards Bay - Station (601624)</v>
      </c>
      <c r="B10423" s="7" t="s">
        <v>5529</v>
      </c>
      <c r="C10423" s="7" t="s">
        <v>2979</v>
      </c>
      <c r="D10423" s="14">
        <v>-28.82926028</v>
      </c>
      <c r="E10423" s="14">
        <v>32.037935259999998</v>
      </c>
      <c r="F10423" s="7" t="s">
        <v>3625</v>
      </c>
      <c r="G10423" s="7" t="s">
        <v>8581</v>
      </c>
      <c r="H10423" s="7" t="str">
        <f t="shared" si="325"/>
        <v>(-28.8292603, 32.0379353)</v>
      </c>
    </row>
    <row r="10424" spans="1:8" x14ac:dyDescent="0.25">
      <c r="A10424" s="7" t="str">
        <f t="shared" si="324"/>
        <v>TRIM: Mposa - Station (601659)</v>
      </c>
      <c r="B10424" s="7" t="s">
        <v>5530</v>
      </c>
      <c r="C10424" s="7" t="s">
        <v>2979</v>
      </c>
      <c r="D10424" s="14">
        <v>-28.635673000000001</v>
      </c>
      <c r="E10424" s="14">
        <v>32.060172999999999</v>
      </c>
      <c r="F10424" s="7" t="s">
        <v>3625</v>
      </c>
      <c r="G10424" s="7" t="s">
        <v>8582</v>
      </c>
      <c r="H10424" s="7" t="str">
        <f t="shared" si="325"/>
        <v>(-28.635673, 32.060173)</v>
      </c>
    </row>
    <row r="10425" spans="1:8" x14ac:dyDescent="0.25">
      <c r="A10425" s="7" t="str">
        <f t="shared" si="324"/>
        <v>TRIM: Tongaat Central - Public Siding (601667)</v>
      </c>
      <c r="B10425" s="7" t="s">
        <v>1785</v>
      </c>
      <c r="C10425" s="7" t="s">
        <v>2967</v>
      </c>
      <c r="D10425" s="14">
        <v>-29.570602000000001</v>
      </c>
      <c r="E10425" s="14">
        <v>31.114746</v>
      </c>
      <c r="F10425" s="7" t="s">
        <v>3625</v>
      </c>
      <c r="G10425" s="7" t="s">
        <v>8583</v>
      </c>
      <c r="H10425" s="7" t="str">
        <f t="shared" si="325"/>
        <v>(-29.570602, 31.114746)</v>
      </c>
    </row>
    <row r="10426" spans="1:8" x14ac:dyDescent="0.25">
      <c r="A10426" s="7" t="str">
        <f t="shared" si="324"/>
        <v>TRIM: Kwambonambi - Station (601675)</v>
      </c>
      <c r="B10426" s="7" t="s">
        <v>5531</v>
      </c>
      <c r="C10426" s="7" t="s">
        <v>2979</v>
      </c>
      <c r="D10426" s="14">
        <v>-28.602740000000001</v>
      </c>
      <c r="E10426" s="14">
        <v>32.086534999999998</v>
      </c>
      <c r="F10426" s="7" t="s">
        <v>3625</v>
      </c>
      <c r="G10426" s="7" t="s">
        <v>8584</v>
      </c>
      <c r="H10426" s="7" t="str">
        <f t="shared" si="325"/>
        <v>(-28.60274, 32.086535)</v>
      </c>
    </row>
    <row r="10427" spans="1:8" x14ac:dyDescent="0.25">
      <c r="A10427" s="7" t="str">
        <f t="shared" si="324"/>
        <v>TRIM: Mtubatuba - Station (601691)</v>
      </c>
      <c r="B10427" s="7" t="s">
        <v>2044</v>
      </c>
      <c r="C10427" s="7" t="s">
        <v>2979</v>
      </c>
      <c r="D10427" s="14">
        <v>-28.416146000000001</v>
      </c>
      <c r="E10427" s="14">
        <v>32.185955999999997</v>
      </c>
      <c r="F10427" s="7" t="s">
        <v>3625</v>
      </c>
      <c r="G10427" s="7" t="s">
        <v>8585</v>
      </c>
      <c r="H10427" s="7" t="str">
        <f t="shared" si="325"/>
        <v>(-28.416146, 32.185956)</v>
      </c>
    </row>
    <row r="10428" spans="1:8" x14ac:dyDescent="0.25">
      <c r="A10428" s="7" t="str">
        <f t="shared" si="324"/>
        <v>TRIM: Golela - Station (601748)</v>
      </c>
      <c r="B10428" s="7" t="s">
        <v>5532</v>
      </c>
      <c r="C10428" s="7" t="s">
        <v>2979</v>
      </c>
      <c r="D10428" s="14">
        <v>-27.318978999999999</v>
      </c>
      <c r="E10428" s="14">
        <v>31.895447000000001</v>
      </c>
      <c r="F10428" s="7" t="s">
        <v>3625</v>
      </c>
      <c r="G10428" s="7" t="s">
        <v>8586</v>
      </c>
      <c r="H10428" s="7" t="str">
        <f t="shared" si="325"/>
        <v>(-27.318979, 31.895447)</v>
      </c>
    </row>
    <row r="10429" spans="1:8" x14ac:dyDescent="0.25">
      <c r="A10429" s="7" t="str">
        <f t="shared" si="324"/>
        <v>TRIM: Tembalihle - Station (601764)</v>
      </c>
      <c r="B10429" s="7" t="s">
        <v>2312</v>
      </c>
      <c r="C10429" s="7" t="s">
        <v>2979</v>
      </c>
      <c r="D10429" s="14">
        <v>-29.741942999999999</v>
      </c>
      <c r="E10429" s="14">
        <v>30.993798000000002</v>
      </c>
      <c r="F10429" s="7" t="s">
        <v>3398</v>
      </c>
      <c r="G10429" s="7" t="s">
        <v>8587</v>
      </c>
      <c r="H10429" s="7" t="str">
        <f t="shared" si="325"/>
        <v>(-29.741943, 30.993798)</v>
      </c>
    </row>
    <row r="10430" spans="1:8" x14ac:dyDescent="0.25">
      <c r="A10430" s="7" t="str">
        <f t="shared" si="324"/>
        <v>TRIM: Kwamashu - Station (601772)</v>
      </c>
      <c r="B10430" s="7" t="s">
        <v>5533</v>
      </c>
      <c r="C10430" s="7" t="s">
        <v>2979</v>
      </c>
      <c r="D10430" s="14">
        <v>-24.967400000000001</v>
      </c>
      <c r="E10430" s="14">
        <v>28.497699999999998</v>
      </c>
      <c r="F10430" s="7" t="s">
        <v>3398</v>
      </c>
      <c r="G10430" s="7" t="s">
        <v>8588</v>
      </c>
      <c r="H10430" s="7" t="str">
        <f t="shared" si="325"/>
        <v>(-24.9674, 28.4977)</v>
      </c>
    </row>
    <row r="10431" spans="1:8" x14ac:dyDescent="0.25">
      <c r="A10431" s="7" t="str">
        <f t="shared" si="324"/>
        <v>TRIM: Heatonville - Station (601829)</v>
      </c>
      <c r="B10431" s="7" t="s">
        <v>2328</v>
      </c>
      <c r="C10431" s="7" t="s">
        <v>2979</v>
      </c>
      <c r="D10431" s="14">
        <v>-28.659569999999999</v>
      </c>
      <c r="E10431" s="14">
        <v>31.786203</v>
      </c>
      <c r="F10431" s="7" t="s">
        <v>3625</v>
      </c>
      <c r="G10431" s="7" t="s">
        <v>8589</v>
      </c>
      <c r="H10431" s="7" t="str">
        <f t="shared" si="325"/>
        <v>(-28.65957, 31.786203)</v>
      </c>
    </row>
    <row r="10432" spans="1:8" x14ac:dyDescent="0.25">
      <c r="A10432" s="7" t="str">
        <f t="shared" si="324"/>
        <v>TRIM: Nkwalini - Station (601837)</v>
      </c>
      <c r="B10432" s="7" t="s">
        <v>2215</v>
      </c>
      <c r="C10432" s="7" t="s">
        <v>2979</v>
      </c>
      <c r="D10432" s="14">
        <v>-28.727774</v>
      </c>
      <c r="E10432" s="14">
        <v>31.527909000000001</v>
      </c>
      <c r="F10432" s="7" t="s">
        <v>3625</v>
      </c>
      <c r="G10432" s="7" t="s">
        <v>8590</v>
      </c>
      <c r="H10432" s="7" t="str">
        <f t="shared" si="325"/>
        <v>(-28.727774, 31.527909)</v>
      </c>
    </row>
    <row r="10433" spans="1:8" x14ac:dyDescent="0.25">
      <c r="A10433" s="7" t="str">
        <f t="shared" ref="A10433:A10496" si="326">"TRIM: " &amp; B10433 &amp; " - " &amp; C10433 &amp; " (" &amp; G10433 &amp; ")"</f>
        <v>TRIM: Havenside - Station (601845)</v>
      </c>
      <c r="B10433" s="7" t="s">
        <v>1820</v>
      </c>
      <c r="C10433" s="7" t="s">
        <v>2979</v>
      </c>
      <c r="D10433" s="14">
        <v>-29.926120000000001</v>
      </c>
      <c r="E10433" s="14">
        <v>30.938086999999999</v>
      </c>
      <c r="F10433" s="7" t="s">
        <v>3398</v>
      </c>
      <c r="G10433" s="7" t="s">
        <v>8591</v>
      </c>
      <c r="H10433" s="7" t="str">
        <f t="shared" ref="H10433:H10496" si="327">"(" &amp; TEXT(D10433, "#.#######") &amp; ", " &amp; TEXT(E10433, "#.#######") &amp; ")"</f>
        <v>(-29.92612, 30.938087)</v>
      </c>
    </row>
    <row r="10434" spans="1:8" x14ac:dyDescent="0.25">
      <c r="A10434" s="7" t="str">
        <f t="shared" si="326"/>
        <v>TRIM: Bayview - Station (601861)</v>
      </c>
      <c r="B10434" s="7" t="s">
        <v>1821</v>
      </c>
      <c r="C10434" s="7" t="s">
        <v>2979</v>
      </c>
      <c r="D10434" s="14">
        <v>-29.915279999999999</v>
      </c>
      <c r="E10434" s="14">
        <v>30.919231</v>
      </c>
      <c r="F10434" s="7" t="s">
        <v>3398</v>
      </c>
      <c r="G10434" s="7" t="s">
        <v>8592</v>
      </c>
      <c r="H10434" s="7" t="str">
        <f t="shared" si="327"/>
        <v>(-29.91528, 30.919231)</v>
      </c>
    </row>
    <row r="10435" spans="1:8" x14ac:dyDescent="0.25">
      <c r="A10435" s="7" t="str">
        <f t="shared" si="326"/>
        <v>TRIM: Westcliff - Station (601888)</v>
      </c>
      <c r="B10435" s="7" t="s">
        <v>1822</v>
      </c>
      <c r="C10435" s="7" t="s">
        <v>2979</v>
      </c>
      <c r="D10435" s="14">
        <v>-29.908867000000001</v>
      </c>
      <c r="E10435" s="14">
        <v>30.902345</v>
      </c>
      <c r="F10435" s="7" t="s">
        <v>3398</v>
      </c>
      <c r="G10435" s="7" t="s">
        <v>8593</v>
      </c>
      <c r="H10435" s="7" t="str">
        <f t="shared" si="327"/>
        <v>(-29.908867, 30.902345)</v>
      </c>
    </row>
    <row r="10436" spans="1:8" x14ac:dyDescent="0.25">
      <c r="A10436" s="7" t="str">
        <f t="shared" si="326"/>
        <v>TRIM: Chatsglen - Station (601896)</v>
      </c>
      <c r="B10436" s="7" t="s">
        <v>1823</v>
      </c>
      <c r="C10436" s="7" t="s">
        <v>2979</v>
      </c>
      <c r="D10436" s="14">
        <v>-29.906739000000002</v>
      </c>
      <c r="E10436" s="14">
        <v>30.885207000000001</v>
      </c>
      <c r="F10436" s="7" t="s">
        <v>3398</v>
      </c>
      <c r="G10436" s="7" t="s">
        <v>8594</v>
      </c>
      <c r="H10436" s="7" t="str">
        <f t="shared" si="327"/>
        <v>(-29.906739, 30.885207)</v>
      </c>
    </row>
    <row r="10437" spans="1:8" x14ac:dyDescent="0.25">
      <c r="A10437" s="7" t="str">
        <f t="shared" si="326"/>
        <v>TRIM: Crossmoor - Station (601926)</v>
      </c>
      <c r="B10437" s="7" t="s">
        <v>1814</v>
      </c>
      <c r="C10437" s="7" t="s">
        <v>2979</v>
      </c>
      <c r="D10437" s="14">
        <v>-29.897649000000001</v>
      </c>
      <c r="E10437" s="14">
        <v>30.861691</v>
      </c>
      <c r="F10437" s="7" t="s">
        <v>3398</v>
      </c>
      <c r="G10437" s="7" t="s">
        <v>8595</v>
      </c>
      <c r="H10437" s="7" t="str">
        <f t="shared" si="327"/>
        <v>(-29.897649, 30.861691)</v>
      </c>
    </row>
    <row r="10438" spans="1:8" x14ac:dyDescent="0.25">
      <c r="A10438" s="7" t="str">
        <f t="shared" si="326"/>
        <v>TRIM: Clairwood - Station (601934)</v>
      </c>
      <c r="B10438" s="7" t="s">
        <v>1859</v>
      </c>
      <c r="C10438" s="7" t="s">
        <v>2979</v>
      </c>
      <c r="D10438" s="14">
        <v>-29.911774999999999</v>
      </c>
      <c r="E10438" s="14">
        <v>30.975225999999999</v>
      </c>
      <c r="F10438" s="7" t="s">
        <v>3398</v>
      </c>
      <c r="G10438" s="7" t="s">
        <v>8596</v>
      </c>
      <c r="H10438" s="7" t="str">
        <f t="shared" si="327"/>
        <v>(-29.911775, 30.975226)</v>
      </c>
    </row>
    <row r="10439" spans="1:8" x14ac:dyDescent="0.25">
      <c r="A10439" s="7" t="str">
        <f t="shared" si="326"/>
        <v>TRIM: Montclair - Station (601942)</v>
      </c>
      <c r="B10439" s="7" t="s">
        <v>1819</v>
      </c>
      <c r="C10439" s="7" t="s">
        <v>2979</v>
      </c>
      <c r="D10439" s="14">
        <v>-29.925035999999999</v>
      </c>
      <c r="E10439" s="14">
        <v>30.973851</v>
      </c>
      <c r="F10439" s="7" t="s">
        <v>3398</v>
      </c>
      <c r="G10439" s="7" t="s">
        <v>8597</v>
      </c>
      <c r="H10439" s="7" t="str">
        <f t="shared" si="327"/>
        <v>(-29.925036, 30.973851)</v>
      </c>
    </row>
    <row r="10440" spans="1:8" x14ac:dyDescent="0.25">
      <c r="A10440" s="7" t="str">
        <f t="shared" si="326"/>
        <v>TRIM: Merebank - Station (601977)</v>
      </c>
      <c r="B10440" s="7" t="s">
        <v>1861</v>
      </c>
      <c r="C10440" s="7" t="s">
        <v>2979</v>
      </c>
      <c r="D10440" s="14">
        <v>-29.944022</v>
      </c>
      <c r="E10440" s="14">
        <v>30.958568</v>
      </c>
      <c r="F10440" s="7" t="s">
        <v>3398</v>
      </c>
      <c r="G10440" s="7" t="s">
        <v>8598</v>
      </c>
      <c r="H10440" s="7" t="str">
        <f t="shared" si="327"/>
        <v>(-29.944022, 30.958568)</v>
      </c>
    </row>
    <row r="10441" spans="1:8" x14ac:dyDescent="0.25">
      <c r="A10441" s="7" t="str">
        <f t="shared" si="326"/>
        <v>TRIM: Reunion - Station (601985)</v>
      </c>
      <c r="B10441" s="7" t="s">
        <v>1862</v>
      </c>
      <c r="C10441" s="7" t="s">
        <v>2979</v>
      </c>
      <c r="D10441" s="14">
        <v>-29.963412000000002</v>
      </c>
      <c r="E10441" s="14">
        <v>30.940947999999999</v>
      </c>
      <c r="F10441" s="7" t="s">
        <v>3398</v>
      </c>
      <c r="G10441" s="7" t="s">
        <v>8599</v>
      </c>
      <c r="H10441" s="7" t="str">
        <f t="shared" si="327"/>
        <v>(-29.963412, 30.940948)</v>
      </c>
    </row>
    <row r="10442" spans="1:8" x14ac:dyDescent="0.25">
      <c r="A10442" s="7" t="str">
        <f t="shared" si="326"/>
        <v>TRIM: Isipingo - Station (601993)</v>
      </c>
      <c r="B10442" s="7" t="s">
        <v>1829</v>
      </c>
      <c r="C10442" s="7" t="s">
        <v>2979</v>
      </c>
      <c r="D10442" s="14">
        <v>-29.983153999999999</v>
      </c>
      <c r="E10442" s="14">
        <v>30.929268</v>
      </c>
      <c r="F10442" s="7" t="s">
        <v>3398</v>
      </c>
      <c r="G10442" s="7" t="s">
        <v>8600</v>
      </c>
      <c r="H10442" s="7" t="str">
        <f t="shared" si="327"/>
        <v>(-29.983154, 30.929268)</v>
      </c>
    </row>
    <row r="10443" spans="1:8" x14ac:dyDescent="0.25">
      <c r="A10443" s="7" t="str">
        <f t="shared" si="326"/>
        <v>TRIM: Umbogintwini - Station (602027)</v>
      </c>
      <c r="B10443" s="7" t="s">
        <v>1830</v>
      </c>
      <c r="C10443" s="7" t="s">
        <v>2979</v>
      </c>
      <c r="D10443" s="14">
        <v>-30.022933999999999</v>
      </c>
      <c r="E10443" s="14">
        <v>30.907326000000001</v>
      </c>
      <c r="F10443" s="7" t="s">
        <v>3398</v>
      </c>
      <c r="G10443" s="7" t="s">
        <v>8601</v>
      </c>
      <c r="H10443" s="7" t="str">
        <f t="shared" si="327"/>
        <v>(-30.022934, 30.907326)</v>
      </c>
    </row>
    <row r="10444" spans="1:8" x14ac:dyDescent="0.25">
      <c r="A10444" s="7" t="str">
        <f t="shared" si="326"/>
        <v>TRIM: Amanzintoti - Station (602035)</v>
      </c>
      <c r="B10444" s="7" t="s">
        <v>5534</v>
      </c>
      <c r="C10444" s="7" t="s">
        <v>2979</v>
      </c>
      <c r="D10444" s="14">
        <v>-30.056799999999999</v>
      </c>
      <c r="E10444" s="14">
        <v>30.882100000000001</v>
      </c>
      <c r="F10444" s="7" t="s">
        <v>3398</v>
      </c>
      <c r="G10444" s="7" t="s">
        <v>8602</v>
      </c>
      <c r="H10444" s="7" t="str">
        <f t="shared" si="327"/>
        <v>(-30.0568, 30.8821)</v>
      </c>
    </row>
    <row r="10445" spans="1:8" x14ac:dyDescent="0.25">
      <c r="A10445" s="7" t="str">
        <f t="shared" si="326"/>
        <v>TRIM: Doonside - Station (602043)</v>
      </c>
      <c r="B10445" s="7" t="s">
        <v>1833</v>
      </c>
      <c r="C10445" s="7" t="s">
        <v>2979</v>
      </c>
      <c r="D10445" s="14">
        <v>-30.070406999999999</v>
      </c>
      <c r="E10445" s="14">
        <v>30.874827</v>
      </c>
      <c r="F10445" s="7" t="s">
        <v>3398</v>
      </c>
      <c r="G10445" s="7" t="s">
        <v>8603</v>
      </c>
      <c r="H10445" s="7" t="str">
        <f t="shared" si="327"/>
        <v>(-30.070407, 30.874827)</v>
      </c>
    </row>
    <row r="10446" spans="1:8" x14ac:dyDescent="0.25">
      <c r="A10446" s="7" t="str">
        <f t="shared" si="326"/>
        <v>TRIM: Warner Beach - Station (602078)</v>
      </c>
      <c r="B10446" s="7" t="s">
        <v>1834</v>
      </c>
      <c r="C10446" s="7" t="s">
        <v>2979</v>
      </c>
      <c r="D10446" s="14">
        <v>-30.083145999999999</v>
      </c>
      <c r="E10446" s="14">
        <v>30.868113999999998</v>
      </c>
      <c r="F10446" s="7" t="s">
        <v>3398</v>
      </c>
      <c r="G10446" s="7" t="s">
        <v>8604</v>
      </c>
      <c r="H10446" s="7" t="str">
        <f t="shared" si="327"/>
        <v>(-30.083146, 30.868114)</v>
      </c>
    </row>
    <row r="10447" spans="1:8" x14ac:dyDescent="0.25">
      <c r="A10447" s="7" t="str">
        <f t="shared" si="326"/>
        <v>TRIM: Winklespruit - Station (602086)</v>
      </c>
      <c r="B10447" s="7" t="s">
        <v>1835</v>
      </c>
      <c r="C10447" s="7" t="s">
        <v>2979</v>
      </c>
      <c r="D10447" s="14">
        <v>-30.098398</v>
      </c>
      <c r="E10447" s="14">
        <v>30.857044999999999</v>
      </c>
      <c r="F10447" s="7" t="s">
        <v>3398</v>
      </c>
      <c r="G10447" s="7" t="s">
        <v>8605</v>
      </c>
      <c r="H10447" s="7" t="str">
        <f t="shared" si="327"/>
        <v>(-30.098398, 30.857045)</v>
      </c>
    </row>
    <row r="10448" spans="1:8" x14ac:dyDescent="0.25">
      <c r="A10448" s="7" t="str">
        <f t="shared" si="326"/>
        <v>TRIM: Illovo Beach - Station (602094)</v>
      </c>
      <c r="B10448" s="7" t="s">
        <v>1836</v>
      </c>
      <c r="C10448" s="7" t="s">
        <v>2979</v>
      </c>
      <c r="D10448" s="14">
        <v>-30.117740999999999</v>
      </c>
      <c r="E10448" s="14">
        <v>30.850169000000001</v>
      </c>
      <c r="F10448" s="7" t="s">
        <v>3398</v>
      </c>
      <c r="G10448" s="7" t="s">
        <v>8606</v>
      </c>
      <c r="H10448" s="7" t="str">
        <f t="shared" si="327"/>
        <v>(-30.117741, 30.850169)</v>
      </c>
    </row>
    <row r="10449" spans="1:8" x14ac:dyDescent="0.25">
      <c r="A10449" s="7" t="str">
        <f t="shared" si="326"/>
        <v>TRIM: Umgababa - Station (602116)</v>
      </c>
      <c r="B10449" s="7" t="s">
        <v>1837</v>
      </c>
      <c r="C10449" s="7" t="s">
        <v>2979</v>
      </c>
      <c r="D10449" s="14">
        <v>-30.144507000000001</v>
      </c>
      <c r="E10449" s="14">
        <v>30.833918000000001</v>
      </c>
      <c r="F10449" s="7" t="s">
        <v>3398</v>
      </c>
      <c r="G10449" s="7" t="s">
        <v>8607</v>
      </c>
      <c r="H10449" s="7" t="str">
        <f t="shared" si="327"/>
        <v>(-30.144507, 30.833918)</v>
      </c>
    </row>
    <row r="10450" spans="1:8" x14ac:dyDescent="0.25">
      <c r="A10450" s="7" t="str">
        <f t="shared" si="326"/>
        <v>TRIM: Umkomaas - Station (602124)</v>
      </c>
      <c r="B10450" s="7" t="s">
        <v>1839</v>
      </c>
      <c r="C10450" s="7" t="s">
        <v>2979</v>
      </c>
      <c r="D10450" s="14">
        <v>-30.203306000000001</v>
      </c>
      <c r="E10450" s="14">
        <v>30.802799</v>
      </c>
      <c r="F10450" s="7" t="s">
        <v>3398</v>
      </c>
      <c r="G10450" s="7" t="s">
        <v>8608</v>
      </c>
      <c r="H10450" s="7" t="str">
        <f t="shared" si="327"/>
        <v>(-30.203306, 30.802799)</v>
      </c>
    </row>
    <row r="10451" spans="1:8" x14ac:dyDescent="0.25">
      <c r="A10451" s="7" t="str">
        <f t="shared" si="326"/>
        <v>TRIM: Scottburgh - Station (602132)</v>
      </c>
      <c r="B10451" s="7" t="s">
        <v>2229</v>
      </c>
      <c r="C10451" s="7" t="s">
        <v>2979</v>
      </c>
      <c r="D10451" s="14">
        <v>-30.285720000000001</v>
      </c>
      <c r="E10451" s="14">
        <v>30.758600000000001</v>
      </c>
      <c r="F10451" s="7" t="s">
        <v>3398</v>
      </c>
      <c r="G10451" s="7" t="s">
        <v>8609</v>
      </c>
      <c r="H10451" s="7" t="str">
        <f t="shared" si="327"/>
        <v>(-30.28572, 30.7586)</v>
      </c>
    </row>
    <row r="10452" spans="1:8" x14ac:dyDescent="0.25">
      <c r="A10452" s="7" t="str">
        <f t="shared" si="326"/>
        <v>TRIM: Park Rynie - Station (602167)</v>
      </c>
      <c r="B10452" s="7" t="s">
        <v>1907</v>
      </c>
      <c r="C10452" s="7" t="s">
        <v>2979</v>
      </c>
      <c r="D10452" s="14">
        <v>-30.315000999999999</v>
      </c>
      <c r="E10452" s="14">
        <v>30.742159000000001</v>
      </c>
      <c r="F10452" s="7" t="s">
        <v>3398</v>
      </c>
      <c r="G10452" s="7" t="s">
        <v>8610</v>
      </c>
      <c r="H10452" s="7" t="str">
        <f t="shared" si="327"/>
        <v>(-30.315001, 30.742159)</v>
      </c>
    </row>
    <row r="10453" spans="1:8" x14ac:dyDescent="0.25">
      <c r="A10453" s="7" t="str">
        <f t="shared" si="326"/>
        <v>TRIM: Kelso - Station (602175)</v>
      </c>
      <c r="B10453" s="7" t="s">
        <v>1917</v>
      </c>
      <c r="C10453" s="7" t="s">
        <v>2979</v>
      </c>
      <c r="D10453" s="14">
        <v>-30.361691</v>
      </c>
      <c r="E10453" s="14">
        <v>30.715221</v>
      </c>
      <c r="F10453" s="7" t="s">
        <v>3398</v>
      </c>
      <c r="G10453" s="7" t="s">
        <v>8611</v>
      </c>
      <c r="H10453" s="7" t="str">
        <f t="shared" si="327"/>
        <v>(-30.361691, 30.715221)</v>
      </c>
    </row>
    <row r="10454" spans="1:8" x14ac:dyDescent="0.25">
      <c r="A10454" s="7" t="str">
        <f t="shared" si="326"/>
        <v>TRIM: Sezela - Station (602183)</v>
      </c>
      <c r="B10454" s="7" t="s">
        <v>2305</v>
      </c>
      <c r="C10454" s="7" t="s">
        <v>2979</v>
      </c>
      <c r="D10454" s="14">
        <v>-30.407147999999999</v>
      </c>
      <c r="E10454" s="14">
        <v>30.681894</v>
      </c>
      <c r="F10454" s="7" t="s">
        <v>3398</v>
      </c>
      <c r="G10454" s="7" t="s">
        <v>8612</v>
      </c>
      <c r="H10454" s="7" t="str">
        <f t="shared" si="327"/>
        <v>(-30.407148, 30.681894)</v>
      </c>
    </row>
    <row r="10455" spans="1:8" x14ac:dyDescent="0.25">
      <c r="A10455" s="7" t="str">
        <f t="shared" si="326"/>
        <v>TRIM: Mtwalume - Station (602205)</v>
      </c>
      <c r="B10455" s="7" t="s">
        <v>1992</v>
      </c>
      <c r="C10455" s="7" t="s">
        <v>2979</v>
      </c>
      <c r="D10455" s="14">
        <v>-30.490376000000001</v>
      </c>
      <c r="E10455" s="14">
        <v>30.633222</v>
      </c>
      <c r="F10455" s="7" t="s">
        <v>3398</v>
      </c>
      <c r="G10455" s="7" t="s">
        <v>8613</v>
      </c>
      <c r="H10455" s="7" t="str">
        <f t="shared" si="327"/>
        <v>(-30.490376, 30.633222)</v>
      </c>
    </row>
    <row r="10456" spans="1:8" x14ac:dyDescent="0.25">
      <c r="A10456" s="7" t="str">
        <f t="shared" si="326"/>
        <v>TRIM: Hibberdene - Station (602213)</v>
      </c>
      <c r="B10456" s="7" t="s">
        <v>1912</v>
      </c>
      <c r="C10456" s="7" t="s">
        <v>2979</v>
      </c>
      <c r="D10456" s="14">
        <v>-30.573412000000001</v>
      </c>
      <c r="E10456" s="14">
        <v>30.575883000000001</v>
      </c>
      <c r="F10456" s="7" t="s">
        <v>3398</v>
      </c>
      <c r="G10456" s="7" t="s">
        <v>8614</v>
      </c>
      <c r="H10456" s="7" t="str">
        <f t="shared" si="327"/>
        <v>(-30.573412, 30.575883)</v>
      </c>
    </row>
    <row r="10457" spans="1:8" x14ac:dyDescent="0.25">
      <c r="A10457" s="7" t="str">
        <f t="shared" si="326"/>
        <v>TRIM: Umzumbe - Station (602221)</v>
      </c>
      <c r="B10457" s="7" t="s">
        <v>5535</v>
      </c>
      <c r="C10457" s="7" t="s">
        <v>2979</v>
      </c>
      <c r="D10457" s="14">
        <v>-30.620284999999999</v>
      </c>
      <c r="E10457" s="14">
        <v>30.544671000000001</v>
      </c>
      <c r="F10457" s="7" t="s">
        <v>3398</v>
      </c>
      <c r="G10457" s="7" t="s">
        <v>8615</v>
      </c>
      <c r="H10457" s="7" t="str">
        <f t="shared" si="327"/>
        <v>(-30.620285, 30.544671)</v>
      </c>
    </row>
    <row r="10458" spans="1:8" x14ac:dyDescent="0.25">
      <c r="A10458" s="7" t="str">
        <f t="shared" si="326"/>
        <v>TRIM: Port Shepstone - Station (602256)</v>
      </c>
      <c r="B10458" s="7" t="s">
        <v>2285</v>
      </c>
      <c r="C10458" s="7" t="s">
        <v>2979</v>
      </c>
      <c r="D10458" s="14">
        <v>-30.744333000000001</v>
      </c>
      <c r="E10458" s="14">
        <v>30.456800999999999</v>
      </c>
      <c r="F10458" s="7" t="s">
        <v>3398</v>
      </c>
      <c r="G10458" s="7" t="s">
        <v>8616</v>
      </c>
      <c r="H10458" s="7" t="str">
        <f t="shared" si="327"/>
        <v>(-30.744333, 30.456801)</v>
      </c>
    </row>
    <row r="10459" spans="1:8" x14ac:dyDescent="0.25">
      <c r="A10459" s="7" t="str">
        <f t="shared" si="326"/>
        <v>TRIM: Zwelethu - Station (602264)</v>
      </c>
      <c r="B10459" s="7" t="s">
        <v>1827</v>
      </c>
      <c r="C10459" s="7" t="s">
        <v>2979</v>
      </c>
      <c r="D10459" s="14">
        <v>-29.963298999999999</v>
      </c>
      <c r="E10459" s="14">
        <v>30.91771</v>
      </c>
      <c r="F10459" s="7" t="s">
        <v>3398</v>
      </c>
      <c r="G10459" s="7" t="s">
        <v>8617</v>
      </c>
      <c r="H10459" s="7" t="str">
        <f t="shared" si="327"/>
        <v>(-29.963299, 30.91771)</v>
      </c>
    </row>
    <row r="10460" spans="1:8" x14ac:dyDescent="0.25">
      <c r="A10460" s="7" t="str">
        <f t="shared" si="326"/>
        <v>TRIM: Kwamnyandu - Station (602272)</v>
      </c>
      <c r="B10460" s="7" t="s">
        <v>5536</v>
      </c>
      <c r="C10460" s="7" t="s">
        <v>2979</v>
      </c>
      <c r="D10460" s="14">
        <v>-25.510300000000001</v>
      </c>
      <c r="E10460" s="14">
        <v>31.201599999999999</v>
      </c>
      <c r="F10460" s="7" t="s">
        <v>3398</v>
      </c>
      <c r="G10460" s="7" t="s">
        <v>8618</v>
      </c>
      <c r="H10460" s="7" t="str">
        <f t="shared" si="327"/>
        <v>(-25.5103, 31.2016)</v>
      </c>
    </row>
    <row r="10461" spans="1:8" x14ac:dyDescent="0.25">
      <c r="A10461" s="7" t="str">
        <f t="shared" si="326"/>
        <v>TRIM: Lindokuhle - Station (602302)</v>
      </c>
      <c r="B10461" s="7" t="s">
        <v>1825</v>
      </c>
      <c r="C10461" s="7" t="s">
        <v>2979</v>
      </c>
      <c r="D10461" s="14">
        <v>-30.505500000000001</v>
      </c>
      <c r="E10461" s="14">
        <v>29.471299999999999</v>
      </c>
      <c r="F10461" s="7" t="s">
        <v>3398</v>
      </c>
      <c r="G10461" s="7" t="s">
        <v>8619</v>
      </c>
      <c r="H10461" s="7" t="str">
        <f t="shared" si="327"/>
        <v>(-30.5055, 29.4713)</v>
      </c>
    </row>
    <row r="10462" spans="1:8" x14ac:dyDescent="0.25">
      <c r="A10462" s="7" t="str">
        <f t="shared" si="326"/>
        <v>TRIM: Umlazi - Station (602329)</v>
      </c>
      <c r="B10462" s="7" t="s">
        <v>1824</v>
      </c>
      <c r="C10462" s="7" t="s">
        <v>2979</v>
      </c>
      <c r="D10462" s="14">
        <v>-29.953166</v>
      </c>
      <c r="E10462" s="14">
        <v>30.866285000000001</v>
      </c>
      <c r="F10462" s="7" t="s">
        <v>3398</v>
      </c>
      <c r="G10462" s="7" t="s">
        <v>8620</v>
      </c>
      <c r="H10462" s="7" t="str">
        <f t="shared" si="327"/>
        <v>(-29.953166, 30.866285)</v>
      </c>
    </row>
    <row r="10463" spans="1:8" x14ac:dyDescent="0.25">
      <c r="A10463" s="7" t="str">
        <f t="shared" si="326"/>
        <v>TRIM: Harding - Public Siding (602388)</v>
      </c>
      <c r="B10463" s="7" t="s">
        <v>5537</v>
      </c>
      <c r="C10463" s="7" t="s">
        <v>2967</v>
      </c>
      <c r="D10463" s="14">
        <v>-30.580601000000001</v>
      </c>
      <c r="E10463" s="14">
        <v>29.881923</v>
      </c>
      <c r="F10463" s="7" t="s">
        <v>3398</v>
      </c>
      <c r="G10463" s="7" t="s">
        <v>8621</v>
      </c>
      <c r="H10463" s="7" t="str">
        <f t="shared" si="327"/>
        <v>(-30.580601, 29.881923)</v>
      </c>
    </row>
    <row r="10464" spans="1:8" x14ac:dyDescent="0.25">
      <c r="A10464" s="7" t="str">
        <f t="shared" si="326"/>
        <v>TRIM: Umzinto - Station (602418)</v>
      </c>
      <c r="B10464" s="7" t="s">
        <v>2499</v>
      </c>
      <c r="C10464" s="7" t="s">
        <v>2979</v>
      </c>
      <c r="D10464" s="14">
        <v>-30.324272000000001</v>
      </c>
      <c r="E10464" s="14">
        <v>30.655106</v>
      </c>
      <c r="F10464" s="7" t="s">
        <v>3398</v>
      </c>
      <c r="G10464" s="7" t="s">
        <v>8622</v>
      </c>
      <c r="H10464" s="7" t="str">
        <f t="shared" si="327"/>
        <v>(-30.324272, 30.655106)</v>
      </c>
    </row>
    <row r="10465" spans="1:8" x14ac:dyDescent="0.25">
      <c r="A10465" s="7" t="str">
        <f t="shared" si="326"/>
        <v>TRIM: Highflats - Station (602426)</v>
      </c>
      <c r="B10465" s="7" t="s">
        <v>2081</v>
      </c>
      <c r="C10465" s="7" t="s">
        <v>2979</v>
      </c>
      <c r="D10465" s="14">
        <v>-30.257023</v>
      </c>
      <c r="E10465" s="14">
        <v>30.193693</v>
      </c>
      <c r="F10465" s="7" t="s">
        <v>3398</v>
      </c>
      <c r="G10465" s="7" t="s">
        <v>8623</v>
      </c>
      <c r="H10465" s="7" t="str">
        <f t="shared" si="327"/>
        <v>(-30.257023, 30.193693)</v>
      </c>
    </row>
    <row r="10466" spans="1:8" x14ac:dyDescent="0.25">
      <c r="A10466" s="7" t="str">
        <f t="shared" si="326"/>
        <v>TRIM: Ixopo - Station (602434)</v>
      </c>
      <c r="B10466" s="7" t="s">
        <v>2097</v>
      </c>
      <c r="C10466" s="7" t="s">
        <v>2979</v>
      </c>
      <c r="D10466" s="14">
        <v>-30.150538000000001</v>
      </c>
      <c r="E10466" s="14">
        <v>30.065238999999998</v>
      </c>
      <c r="F10466" s="7" t="s">
        <v>3398</v>
      </c>
      <c r="G10466" s="7" t="s">
        <v>8624</v>
      </c>
      <c r="H10466" s="7" t="str">
        <f t="shared" si="327"/>
        <v>(-30.150538, 30.065239)</v>
      </c>
    </row>
    <row r="10467" spans="1:8" x14ac:dyDescent="0.25">
      <c r="A10467" s="7" t="str">
        <f t="shared" si="326"/>
        <v>TRIM: Madonela - Station (602469)</v>
      </c>
      <c r="B10467" s="7" t="s">
        <v>2117</v>
      </c>
      <c r="C10467" s="7" t="s">
        <v>2979</v>
      </c>
      <c r="D10467" s="14">
        <v>-30.256032000000001</v>
      </c>
      <c r="E10467" s="14">
        <v>29.947499000000001</v>
      </c>
      <c r="F10467" s="7" t="s">
        <v>3398</v>
      </c>
      <c r="G10467" s="7" t="s">
        <v>8625</v>
      </c>
      <c r="H10467" s="7" t="str">
        <f t="shared" si="327"/>
        <v>(-30.256032, 29.947499)</v>
      </c>
    </row>
    <row r="10468" spans="1:8" x14ac:dyDescent="0.25">
      <c r="A10468" s="7" t="str">
        <f t="shared" si="326"/>
        <v>TRIM: Eston - Station (602477)</v>
      </c>
      <c r="B10468" s="7" t="s">
        <v>5538</v>
      </c>
      <c r="C10468" s="7" t="s">
        <v>2979</v>
      </c>
      <c r="D10468" s="14">
        <v>-29.871099999999998</v>
      </c>
      <c r="E10468" s="14">
        <v>20.432200000000002</v>
      </c>
      <c r="F10468" s="7" t="s">
        <v>3398</v>
      </c>
      <c r="G10468" s="7" t="s">
        <v>8626</v>
      </c>
      <c r="H10468" s="7" t="str">
        <f t="shared" si="327"/>
        <v>(-29.8711, 20.4322)</v>
      </c>
    </row>
    <row r="10469" spans="1:8" x14ac:dyDescent="0.25">
      <c r="A10469" s="7" t="str">
        <f t="shared" si="326"/>
        <v>TRIM: Richmond (N) - Station (602507)</v>
      </c>
      <c r="B10469" s="7" t="s">
        <v>5539</v>
      </c>
      <c r="C10469" s="7" t="s">
        <v>2979</v>
      </c>
      <c r="D10469" s="14">
        <v>-29.671500000000002</v>
      </c>
      <c r="E10469" s="14">
        <v>31.039000000000001</v>
      </c>
      <c r="F10469" s="7" t="s">
        <v>3398</v>
      </c>
      <c r="G10469" s="7" t="s">
        <v>8627</v>
      </c>
      <c r="H10469" s="7" t="str">
        <f t="shared" si="327"/>
        <v>(-29.6715, 31.039)</v>
      </c>
    </row>
    <row r="10470" spans="1:8" x14ac:dyDescent="0.25">
      <c r="A10470" s="7" t="str">
        <f t="shared" si="326"/>
        <v>TRIM: Edendale - Station (602515)</v>
      </c>
      <c r="B10470" s="7" t="s">
        <v>2149</v>
      </c>
      <c r="C10470" s="7" t="s">
        <v>2979</v>
      </c>
      <c r="D10470" s="14">
        <v>-29.653034000000002</v>
      </c>
      <c r="E10470" s="14">
        <v>30.299969999999998</v>
      </c>
      <c r="F10470" s="7" t="s">
        <v>3398</v>
      </c>
      <c r="G10470" s="7" t="s">
        <v>8628</v>
      </c>
      <c r="H10470" s="7" t="str">
        <f t="shared" si="327"/>
        <v>(-29.653034, 30.29997)</v>
      </c>
    </row>
    <row r="10471" spans="1:8" x14ac:dyDescent="0.25">
      <c r="A10471" s="7" t="str">
        <f t="shared" si="326"/>
        <v>TRIM: Elandskop - Station (602523)</v>
      </c>
      <c r="B10471" s="7" t="s">
        <v>2136</v>
      </c>
      <c r="C10471" s="7" t="s">
        <v>2979</v>
      </c>
      <c r="D10471" s="14">
        <v>-29.714780000000001</v>
      </c>
      <c r="E10471" s="14">
        <v>30.097617</v>
      </c>
      <c r="F10471" s="7" t="s">
        <v>3398</v>
      </c>
      <c r="G10471" s="7" t="s">
        <v>8629</v>
      </c>
      <c r="H10471" s="7" t="str">
        <f t="shared" si="327"/>
        <v>(-29.71478, 30.097617)</v>
      </c>
    </row>
    <row r="10472" spans="1:8" x14ac:dyDescent="0.25">
      <c r="A10472" s="7" t="str">
        <f t="shared" si="326"/>
        <v>TRIM: Deepdale - Station (602558)</v>
      </c>
      <c r="B10472" s="7" t="s">
        <v>2133</v>
      </c>
      <c r="C10472" s="7" t="s">
        <v>2979</v>
      </c>
      <c r="D10472" s="14">
        <v>-29.788059000000001</v>
      </c>
      <c r="E10472" s="14">
        <v>29.962553</v>
      </c>
      <c r="F10472" s="7" t="s">
        <v>3398</v>
      </c>
      <c r="G10472" s="7" t="s">
        <v>8630</v>
      </c>
      <c r="H10472" s="7" t="str">
        <f t="shared" si="327"/>
        <v>(-29.788059, 29.962553)</v>
      </c>
    </row>
    <row r="10473" spans="1:8" x14ac:dyDescent="0.25">
      <c r="A10473" s="7" t="str">
        <f t="shared" si="326"/>
        <v>TRIM: Donnybrook - Station (602566)</v>
      </c>
      <c r="B10473" s="7" t="s">
        <v>2109</v>
      </c>
      <c r="C10473" s="7" t="s">
        <v>2979</v>
      </c>
      <c r="D10473" s="14">
        <v>-29.921296000000002</v>
      </c>
      <c r="E10473" s="14">
        <v>29.872346</v>
      </c>
      <c r="F10473" s="7" t="s">
        <v>3398</v>
      </c>
      <c r="G10473" s="7" t="s">
        <v>8631</v>
      </c>
      <c r="H10473" s="7" t="str">
        <f t="shared" si="327"/>
        <v>(-29.921296, 29.872346)</v>
      </c>
    </row>
    <row r="10474" spans="1:8" x14ac:dyDescent="0.25">
      <c r="A10474" s="7" t="str">
        <f t="shared" si="326"/>
        <v>TRIM: Creighton - Station (602574)</v>
      </c>
      <c r="B10474" s="7" t="s">
        <v>2435</v>
      </c>
      <c r="C10474" s="7" t="s">
        <v>2979</v>
      </c>
      <c r="D10474" s="14">
        <v>-30.029502999999998</v>
      </c>
      <c r="E10474" s="14">
        <v>29.836034999999999</v>
      </c>
      <c r="F10474" s="7" t="s">
        <v>3398</v>
      </c>
      <c r="G10474" s="7" t="s">
        <v>8632</v>
      </c>
      <c r="H10474" s="7" t="str">
        <f t="shared" si="327"/>
        <v>(-30.029503, 29.836035)</v>
      </c>
    </row>
    <row r="10475" spans="1:8" x14ac:dyDescent="0.25">
      <c r="A10475" s="7" t="str">
        <f t="shared" si="326"/>
        <v>TRIM: Riverside - Station (602604)</v>
      </c>
      <c r="B10475" s="7" t="s">
        <v>2079</v>
      </c>
      <c r="C10475" s="7" t="s">
        <v>2979</v>
      </c>
      <c r="D10475" s="14">
        <v>-30.083234999999998</v>
      </c>
      <c r="E10475" s="14">
        <v>29.706448999999999</v>
      </c>
      <c r="F10475" s="7" t="s">
        <v>3398</v>
      </c>
      <c r="G10475" s="7" t="s">
        <v>8633</v>
      </c>
      <c r="H10475" s="7" t="str">
        <f t="shared" si="327"/>
        <v>(-30.083235, 29.706449)</v>
      </c>
    </row>
    <row r="10476" spans="1:8" x14ac:dyDescent="0.25">
      <c r="A10476" s="7" t="str">
        <f t="shared" si="326"/>
        <v>TRIM: Franklin - Station (602612)</v>
      </c>
      <c r="B10476" s="7" t="s">
        <v>2073</v>
      </c>
      <c r="C10476" s="7" t="s">
        <v>2979</v>
      </c>
      <c r="D10476" s="14">
        <v>-30.31785</v>
      </c>
      <c r="E10476" s="14">
        <v>29.453832999999999</v>
      </c>
      <c r="F10476" s="7" t="s">
        <v>3398</v>
      </c>
      <c r="G10476" s="7" t="s">
        <v>8634</v>
      </c>
      <c r="H10476" s="7" t="str">
        <f t="shared" si="327"/>
        <v>(-30.31785, 29.453833)</v>
      </c>
    </row>
    <row r="10477" spans="1:8" x14ac:dyDescent="0.25">
      <c r="A10477" s="7" t="str">
        <f t="shared" si="326"/>
        <v>TRIM: Kokstad - Station (602639)</v>
      </c>
      <c r="B10477" s="7" t="s">
        <v>5540</v>
      </c>
      <c r="C10477" s="7" t="s">
        <v>2979</v>
      </c>
      <c r="D10477" s="14">
        <v>-30.559947999999999</v>
      </c>
      <c r="E10477" s="14">
        <v>29.418997000000001</v>
      </c>
      <c r="F10477" s="7" t="s">
        <v>3398</v>
      </c>
      <c r="G10477" s="7" t="s">
        <v>8635</v>
      </c>
      <c r="H10477" s="7" t="str">
        <f t="shared" si="327"/>
        <v>(-30.559948, 29.418997)</v>
      </c>
    </row>
    <row r="10478" spans="1:8" x14ac:dyDescent="0.25">
      <c r="A10478" s="7" t="str">
        <f t="shared" si="326"/>
        <v>TRIM: Swartberg - Station (602655)</v>
      </c>
      <c r="B10478" s="7" t="s">
        <v>2069</v>
      </c>
      <c r="C10478" s="7" t="s">
        <v>2979</v>
      </c>
      <c r="D10478" s="14">
        <v>-30.239882000000001</v>
      </c>
      <c r="E10478" s="14">
        <v>29.340653</v>
      </c>
      <c r="F10478" s="7" t="s">
        <v>3398</v>
      </c>
      <c r="G10478" s="7" t="s">
        <v>8636</v>
      </c>
      <c r="H10478" s="7" t="str">
        <f t="shared" si="327"/>
        <v>(-30.239882, 29.340653)</v>
      </c>
    </row>
    <row r="10479" spans="1:8" x14ac:dyDescent="0.25">
      <c r="A10479" s="7" t="str">
        <f t="shared" si="326"/>
        <v>TRIM: Cedarville - Station (602663)</v>
      </c>
      <c r="B10479" s="7" t="s">
        <v>435</v>
      </c>
      <c r="C10479" s="7" t="s">
        <v>2979</v>
      </c>
      <c r="D10479" s="14">
        <v>-30.378845999999999</v>
      </c>
      <c r="E10479" s="14">
        <v>29.041613999999999</v>
      </c>
      <c r="F10479" s="7" t="s">
        <v>3398</v>
      </c>
      <c r="G10479" s="7" t="s">
        <v>8637</v>
      </c>
      <c r="H10479" s="7" t="str">
        <f t="shared" si="327"/>
        <v>(-30.378846, 29.041614)</v>
      </c>
    </row>
    <row r="10480" spans="1:8" x14ac:dyDescent="0.25">
      <c r="A10480" s="7" t="str">
        <f t="shared" si="326"/>
        <v>TRIM: Matatiele - Station (602671)</v>
      </c>
      <c r="B10480" s="7" t="s">
        <v>5541</v>
      </c>
      <c r="C10480" s="7" t="s">
        <v>2979</v>
      </c>
      <c r="D10480" s="14">
        <v>-30.337848000000001</v>
      </c>
      <c r="E10480" s="14">
        <v>28.808654000000001</v>
      </c>
      <c r="F10480" s="7" t="s">
        <v>3398</v>
      </c>
      <c r="G10480" s="7" t="s">
        <v>8638</v>
      </c>
      <c r="H10480" s="7" t="str">
        <f t="shared" si="327"/>
        <v>(-30.337848, 28.808654)</v>
      </c>
    </row>
    <row r="10481" spans="1:8" x14ac:dyDescent="0.25">
      <c r="A10481" s="7" t="str">
        <f t="shared" si="326"/>
        <v>TRIM: Bulwer - Station (602701)</v>
      </c>
      <c r="B10481" s="7" t="s">
        <v>2116</v>
      </c>
      <c r="C10481" s="7" t="s">
        <v>2979</v>
      </c>
      <c r="D10481" s="14">
        <v>-29.876874000000001</v>
      </c>
      <c r="E10481" s="14">
        <v>29.777355</v>
      </c>
      <c r="F10481" s="7" t="s">
        <v>3398</v>
      </c>
      <c r="G10481" s="7" t="s">
        <v>8639</v>
      </c>
      <c r="H10481" s="7" t="str">
        <f t="shared" si="327"/>
        <v>(-29.876874, 29.777355)</v>
      </c>
    </row>
    <row r="10482" spans="1:8" x14ac:dyDescent="0.25">
      <c r="A10482" s="7" t="str">
        <f t="shared" si="326"/>
        <v>TRIM: Underberg - Station (602728)</v>
      </c>
      <c r="B10482" s="7" t="s">
        <v>2103</v>
      </c>
      <c r="C10482" s="7" t="s">
        <v>2979</v>
      </c>
      <c r="D10482" s="14">
        <v>-29.792204000000002</v>
      </c>
      <c r="E10482" s="14">
        <v>29.497982</v>
      </c>
      <c r="F10482" s="7" t="s">
        <v>3398</v>
      </c>
      <c r="G10482" s="7" t="s">
        <v>8640</v>
      </c>
      <c r="H10482" s="7" t="str">
        <f t="shared" si="327"/>
        <v>(-29.792204, 29.497982)</v>
      </c>
    </row>
    <row r="10483" spans="1:8" x14ac:dyDescent="0.25">
      <c r="A10483" s="7" t="str">
        <f t="shared" si="326"/>
        <v>TRIM: Mpolweni - Station (602736)</v>
      </c>
      <c r="B10483" s="7" t="s">
        <v>2317</v>
      </c>
      <c r="C10483" s="7" t="s">
        <v>2979</v>
      </c>
      <c r="D10483" s="14">
        <v>-29.410672999999999</v>
      </c>
      <c r="E10483" s="14">
        <v>30.45513</v>
      </c>
      <c r="F10483" s="7" t="s">
        <v>3398</v>
      </c>
      <c r="G10483" s="7" t="s">
        <v>8641</v>
      </c>
      <c r="H10483" s="7" t="str">
        <f t="shared" si="327"/>
        <v>(-29.410673, 30.45513)</v>
      </c>
    </row>
    <row r="10484" spans="1:8" x14ac:dyDescent="0.25">
      <c r="A10484" s="7" t="str">
        <f t="shared" si="326"/>
        <v>TRIM: New Hanover - Station (602752)</v>
      </c>
      <c r="B10484" s="7" t="s">
        <v>2191</v>
      </c>
      <c r="C10484" s="7" t="s">
        <v>2979</v>
      </c>
      <c r="D10484" s="14">
        <v>-29.361142999999998</v>
      </c>
      <c r="E10484" s="14">
        <v>30.518172</v>
      </c>
      <c r="F10484" s="7" t="s">
        <v>3398</v>
      </c>
      <c r="G10484" s="7" t="s">
        <v>8642</v>
      </c>
      <c r="H10484" s="7" t="str">
        <f t="shared" si="327"/>
        <v>(-29.361143, 30.518172)</v>
      </c>
    </row>
    <row r="10485" spans="1:8" x14ac:dyDescent="0.25">
      <c r="A10485" s="7" t="str">
        <f t="shared" si="326"/>
        <v>TRIM: Schroeders - Station (602779)</v>
      </c>
      <c r="B10485" s="7" t="s">
        <v>2207</v>
      </c>
      <c r="C10485" s="7" t="s">
        <v>2979</v>
      </c>
      <c r="D10485" s="14">
        <v>-29.381637999999999</v>
      </c>
      <c r="E10485" s="14">
        <v>30.560459000000002</v>
      </c>
      <c r="F10485" s="7" t="s">
        <v>3398</v>
      </c>
      <c r="G10485" s="7" t="s">
        <v>8643</v>
      </c>
      <c r="H10485" s="7" t="str">
        <f t="shared" si="327"/>
        <v>(-29.381638, 30.560459)</v>
      </c>
    </row>
    <row r="10486" spans="1:8" x14ac:dyDescent="0.25">
      <c r="A10486" s="7" t="str">
        <f t="shared" si="326"/>
        <v>TRIM: Dalton - Station (602787)</v>
      </c>
      <c r="B10486" s="7" t="s">
        <v>2200</v>
      </c>
      <c r="C10486" s="7" t="s">
        <v>2979</v>
      </c>
      <c r="D10486" s="14">
        <v>-29.344016</v>
      </c>
      <c r="E10486" s="14">
        <v>30.633434999999999</v>
      </c>
      <c r="F10486" s="7" t="s">
        <v>3398</v>
      </c>
      <c r="G10486" s="7" t="s">
        <v>8644</v>
      </c>
      <c r="H10486" s="7" t="str">
        <f t="shared" si="327"/>
        <v>(-29.344016, 30.633435)</v>
      </c>
    </row>
    <row r="10487" spans="1:8" x14ac:dyDescent="0.25">
      <c r="A10487" s="7" t="str">
        <f t="shared" si="326"/>
        <v>TRIM: Sevenoaks - Station (602809)</v>
      </c>
      <c r="B10487" s="7" t="s">
        <v>2197</v>
      </c>
      <c r="C10487" s="7" t="s">
        <v>2979</v>
      </c>
      <c r="D10487" s="14">
        <v>-29.210152999999998</v>
      </c>
      <c r="E10487" s="14">
        <v>30.596297</v>
      </c>
      <c r="F10487" s="7" t="s">
        <v>3398</v>
      </c>
      <c r="G10487" s="7" t="s">
        <v>8645</v>
      </c>
      <c r="H10487" s="7" t="str">
        <f t="shared" si="327"/>
        <v>(-29.210153, 30.596297)</v>
      </c>
    </row>
    <row r="10488" spans="1:8" x14ac:dyDescent="0.25">
      <c r="A10488" s="7" t="str">
        <f t="shared" si="326"/>
        <v>TRIM: Greytown - Station (602817)</v>
      </c>
      <c r="B10488" s="7" t="s">
        <v>2589</v>
      </c>
      <c r="C10488" s="7" t="s">
        <v>2979</v>
      </c>
      <c r="D10488" s="14">
        <v>-29.066464</v>
      </c>
      <c r="E10488" s="14">
        <v>30.594608000000001</v>
      </c>
      <c r="F10488" s="7" t="s">
        <v>3398</v>
      </c>
      <c r="G10488" s="7" t="s">
        <v>8646</v>
      </c>
      <c r="H10488" s="7" t="str">
        <f t="shared" si="327"/>
        <v>(-29.066464, 30.594608)</v>
      </c>
    </row>
    <row r="10489" spans="1:8" x14ac:dyDescent="0.25">
      <c r="A10489" s="7" t="str">
        <f t="shared" si="326"/>
        <v>TRIM: Ahrens - Station (602825)</v>
      </c>
      <c r="B10489" s="7" t="s">
        <v>2204</v>
      </c>
      <c r="C10489" s="7" t="s">
        <v>2979</v>
      </c>
      <c r="D10489" s="14">
        <v>-29.060728000000001</v>
      </c>
      <c r="E10489" s="14">
        <v>30.761541999999999</v>
      </c>
      <c r="F10489" s="7" t="s">
        <v>3398</v>
      </c>
      <c r="G10489" s="7" t="s">
        <v>8647</v>
      </c>
      <c r="H10489" s="7" t="str">
        <f t="shared" si="327"/>
        <v>(-29.060728, 30.761542)</v>
      </c>
    </row>
    <row r="10490" spans="1:8" x14ac:dyDescent="0.25">
      <c r="A10490" s="7" t="str">
        <f t="shared" si="326"/>
        <v>TRIM: Kranskop - Station (602841)</v>
      </c>
      <c r="B10490" s="7" t="s">
        <v>2287</v>
      </c>
      <c r="C10490" s="7" t="s">
        <v>2979</v>
      </c>
      <c r="D10490" s="14">
        <v>-28.967932000000001</v>
      </c>
      <c r="E10490" s="14">
        <v>30.859652000000001</v>
      </c>
      <c r="F10490" s="7" t="s">
        <v>3398</v>
      </c>
      <c r="G10490" s="7" t="s">
        <v>8648</v>
      </c>
      <c r="H10490" s="7" t="str">
        <f t="shared" si="327"/>
        <v>(-28.967932, 30.859652)</v>
      </c>
    </row>
    <row r="10491" spans="1:8" x14ac:dyDescent="0.25">
      <c r="A10491" s="7" t="str">
        <f t="shared" si="326"/>
        <v>TRIM: Wartburg - Station (602868)</v>
      </c>
      <c r="B10491" s="7" t="s">
        <v>5542</v>
      </c>
      <c r="C10491" s="7" t="s">
        <v>2979</v>
      </c>
      <c r="D10491" s="14">
        <v>-29.434501000000001</v>
      </c>
      <c r="E10491" s="14">
        <v>30.580241000000001</v>
      </c>
      <c r="F10491" s="7" t="s">
        <v>3398</v>
      </c>
      <c r="G10491" s="7" t="s">
        <v>8649</v>
      </c>
      <c r="H10491" s="7" t="str">
        <f t="shared" si="327"/>
        <v>(-29.434501, 30.580241)</v>
      </c>
    </row>
    <row r="10492" spans="1:8" x14ac:dyDescent="0.25">
      <c r="A10492" s="7" t="str">
        <f t="shared" si="326"/>
        <v>TRIM: Jaagbaan - Station (602876)</v>
      </c>
      <c r="B10492" s="7" t="s">
        <v>5543</v>
      </c>
      <c r="C10492" s="7" t="s">
        <v>2979</v>
      </c>
      <c r="D10492" s="14">
        <v>-29.36252</v>
      </c>
      <c r="E10492" s="14">
        <v>30.686108000000001</v>
      </c>
      <c r="F10492" s="7" t="s">
        <v>3398</v>
      </c>
      <c r="G10492" s="7" t="s">
        <v>8650</v>
      </c>
      <c r="H10492" s="7" t="str">
        <f t="shared" si="327"/>
        <v>(-29.36252, 30.686108)</v>
      </c>
    </row>
    <row r="10493" spans="1:8" x14ac:dyDescent="0.25">
      <c r="A10493" s="7" t="str">
        <f t="shared" si="326"/>
        <v>TRIM: Fawn Leas - Station (602892)</v>
      </c>
      <c r="B10493" s="7" t="s">
        <v>2208</v>
      </c>
      <c r="C10493" s="7" t="s">
        <v>2979</v>
      </c>
      <c r="D10493" s="14">
        <v>-29.352996000000001</v>
      </c>
      <c r="E10493" s="14">
        <v>30.720109000000001</v>
      </c>
      <c r="F10493" s="7" t="s">
        <v>3398</v>
      </c>
      <c r="G10493" s="7" t="s">
        <v>8651</v>
      </c>
      <c r="H10493" s="7" t="str">
        <f t="shared" si="327"/>
        <v>(-29.352996, 30.720109)</v>
      </c>
    </row>
    <row r="10494" spans="1:8" x14ac:dyDescent="0.25">
      <c r="A10494" s="7" t="str">
        <f t="shared" si="326"/>
        <v>TRIM: Howick - Station (602906)</v>
      </c>
      <c r="B10494" s="7" t="s">
        <v>5544</v>
      </c>
      <c r="C10494" s="7" t="s">
        <v>2979</v>
      </c>
      <c r="D10494" s="14">
        <v>-29.493963999999998</v>
      </c>
      <c r="E10494" s="14">
        <v>30.210546999999998</v>
      </c>
      <c r="F10494" s="7" t="s">
        <v>3398</v>
      </c>
      <c r="G10494" s="7" t="s">
        <v>8652</v>
      </c>
      <c r="H10494" s="7" t="str">
        <f t="shared" si="327"/>
        <v>(-29.493964, 30.210547)</v>
      </c>
    </row>
    <row r="10495" spans="1:8" x14ac:dyDescent="0.25">
      <c r="A10495" s="7" t="str">
        <f t="shared" si="326"/>
        <v>TRIM: Loskop - Station (602949)</v>
      </c>
      <c r="B10495" s="7" t="s">
        <v>2064</v>
      </c>
      <c r="C10495" s="7" t="s">
        <v>2979</v>
      </c>
      <c r="D10495" s="14">
        <v>-28.935282999999998</v>
      </c>
      <c r="E10495" s="14">
        <v>29.616900999999999</v>
      </c>
      <c r="F10495" s="7" t="s">
        <v>3398</v>
      </c>
      <c r="G10495" s="7" t="s">
        <v>8653</v>
      </c>
      <c r="H10495" s="7" t="str">
        <f t="shared" si="327"/>
        <v>(-28.935283, 29.616901)</v>
      </c>
    </row>
    <row r="10496" spans="1:8" x14ac:dyDescent="0.25">
      <c r="A10496" s="7" t="str">
        <f t="shared" si="326"/>
        <v>TRIM: Winterton - Station (602957)</v>
      </c>
      <c r="B10496" s="7" t="s">
        <v>5545</v>
      </c>
      <c r="C10496" s="7" t="s">
        <v>2979</v>
      </c>
      <c r="D10496" s="14">
        <v>-28.814214</v>
      </c>
      <c r="E10496" s="14">
        <v>29.539550999999999</v>
      </c>
      <c r="F10496" s="7" t="s">
        <v>3398</v>
      </c>
      <c r="G10496" s="7" t="s">
        <v>8654</v>
      </c>
      <c r="H10496" s="7" t="str">
        <f t="shared" si="327"/>
        <v>(-28.814214, 29.539551)</v>
      </c>
    </row>
    <row r="10497" spans="1:8" x14ac:dyDescent="0.25">
      <c r="A10497" s="7" t="str">
        <f t="shared" ref="A10497:A10560" si="328">"TRIM: " &amp; B10497 &amp; " - " &amp; C10497 &amp; " (" &amp; G10497 &amp; ")"</f>
        <v>TRIM: Bergville - Station (602965)</v>
      </c>
      <c r="B10497" s="7" t="s">
        <v>2297</v>
      </c>
      <c r="C10497" s="7" t="s">
        <v>2979</v>
      </c>
      <c r="D10497" s="14">
        <v>-27.977599999999999</v>
      </c>
      <c r="E10497" s="14">
        <v>26.786200000000001</v>
      </c>
      <c r="F10497" s="7" t="s">
        <v>3398</v>
      </c>
      <c r="G10497" s="7" t="s">
        <v>8655</v>
      </c>
      <c r="H10497" s="7" t="str">
        <f t="shared" ref="H10497:H10560" si="329">"(" &amp; TEXT(D10497, "#.#######") &amp; ", " &amp; TEXT(E10497, "#.#######") &amp; ")"</f>
        <v>(-27.9776, 26.7862)</v>
      </c>
    </row>
    <row r="10498" spans="1:8" x14ac:dyDescent="0.25">
      <c r="A10498" s="7" t="str">
        <f t="shared" si="328"/>
        <v>TRIM: Besters - Station (602981)</v>
      </c>
      <c r="B10498" s="7" t="s">
        <v>2272</v>
      </c>
      <c r="C10498" s="7" t="s">
        <v>2979</v>
      </c>
      <c r="D10498" s="14">
        <v>-28.438291</v>
      </c>
      <c r="E10498" s="14">
        <v>29.645434000000002</v>
      </c>
      <c r="F10498" s="7" t="s">
        <v>3398</v>
      </c>
      <c r="G10498" s="7" t="s">
        <v>8656</v>
      </c>
      <c r="H10498" s="7" t="str">
        <f t="shared" si="329"/>
        <v>(-28.438291, 29.645434)</v>
      </c>
    </row>
    <row r="10499" spans="1:8" x14ac:dyDescent="0.25">
      <c r="A10499" s="7" t="str">
        <f t="shared" si="328"/>
        <v>TRIM: Van Reenen - Station (603007)</v>
      </c>
      <c r="B10499" s="7" t="s">
        <v>338</v>
      </c>
      <c r="C10499" s="7" t="s">
        <v>2979</v>
      </c>
      <c r="D10499" s="14">
        <v>-28.371617000000001</v>
      </c>
      <c r="E10499" s="14">
        <v>29.379064</v>
      </c>
      <c r="F10499" s="7" t="s">
        <v>3398</v>
      </c>
      <c r="G10499" s="7" t="s">
        <v>8657</v>
      </c>
      <c r="H10499" s="7" t="str">
        <f t="shared" si="329"/>
        <v>(-28.371617, 29.379064)</v>
      </c>
    </row>
    <row r="10500" spans="1:8" x14ac:dyDescent="0.25">
      <c r="A10500" s="7" t="str">
        <f t="shared" si="328"/>
        <v>TRIM: Dundee - Station (603015)</v>
      </c>
      <c r="B10500" s="7" t="s">
        <v>1959</v>
      </c>
      <c r="C10500" s="7" t="s">
        <v>2979</v>
      </c>
      <c r="D10500" s="14">
        <v>-28.164873</v>
      </c>
      <c r="E10500" s="14">
        <v>30.230374999999999</v>
      </c>
      <c r="F10500" s="7" t="s">
        <v>3625</v>
      </c>
      <c r="G10500" s="7" t="s">
        <v>8658</v>
      </c>
      <c r="H10500" s="7" t="str">
        <f t="shared" si="329"/>
        <v>(-28.164873, 30.230375)</v>
      </c>
    </row>
    <row r="10501" spans="1:8" x14ac:dyDescent="0.25">
      <c r="A10501" s="7" t="str">
        <f t="shared" si="328"/>
        <v>TRIM: Dejagersdrif - Station (603031)</v>
      </c>
      <c r="B10501" s="7" t="s">
        <v>5546</v>
      </c>
      <c r="C10501" s="7" t="s">
        <v>2979</v>
      </c>
      <c r="D10501" s="14">
        <v>-28.019886</v>
      </c>
      <c r="E10501" s="14">
        <v>30.406130999999998</v>
      </c>
      <c r="F10501" s="7" t="s">
        <v>3625</v>
      </c>
      <c r="G10501" s="7" t="s">
        <v>8659</v>
      </c>
      <c r="H10501" s="7" t="str">
        <f t="shared" si="329"/>
        <v>(-28.019886, 30.406131)</v>
      </c>
    </row>
    <row r="10502" spans="1:8" x14ac:dyDescent="0.25">
      <c r="A10502" s="7" t="str">
        <f t="shared" si="328"/>
        <v>TRIM: Kingsley - Station (603058)</v>
      </c>
      <c r="B10502" s="7" t="s">
        <v>5547</v>
      </c>
      <c r="C10502" s="7" t="s">
        <v>2979</v>
      </c>
      <c r="D10502" s="14">
        <v>-27.928723000000002</v>
      </c>
      <c r="E10502" s="14">
        <v>30.526581</v>
      </c>
      <c r="F10502" s="7" t="s">
        <v>3625</v>
      </c>
      <c r="G10502" s="7" t="s">
        <v>8660</v>
      </c>
      <c r="H10502" s="7" t="str">
        <f t="shared" si="329"/>
        <v>(-27.928723, 30.526581)</v>
      </c>
    </row>
    <row r="10503" spans="1:8" x14ac:dyDescent="0.25">
      <c r="A10503" s="7" t="str">
        <f t="shared" si="328"/>
        <v>TRIM: Bloedrivier - Station (603066)</v>
      </c>
      <c r="B10503" s="7" t="s">
        <v>2346</v>
      </c>
      <c r="C10503" s="7" t="s">
        <v>2979</v>
      </c>
      <c r="D10503" s="14">
        <v>-27.899766</v>
      </c>
      <c r="E10503" s="14">
        <v>30.577874000000001</v>
      </c>
      <c r="F10503" s="7" t="s">
        <v>3625</v>
      </c>
      <c r="G10503" s="7" t="s">
        <v>8661</v>
      </c>
      <c r="H10503" s="7" t="str">
        <f t="shared" si="329"/>
        <v>(-27.899766, 30.577874)</v>
      </c>
    </row>
    <row r="10504" spans="1:8" x14ac:dyDescent="0.25">
      <c r="A10504" s="7" t="str">
        <f t="shared" si="328"/>
        <v>TRIM: Scheepersnek - Station (603082)</v>
      </c>
      <c r="B10504" s="7" t="s">
        <v>2497</v>
      </c>
      <c r="C10504" s="7" t="s">
        <v>2979</v>
      </c>
      <c r="D10504" s="14">
        <v>-27.82837</v>
      </c>
      <c r="E10504" s="14">
        <v>30.703747</v>
      </c>
      <c r="F10504" s="7" t="s">
        <v>3625</v>
      </c>
      <c r="G10504" s="7" t="s">
        <v>8662</v>
      </c>
      <c r="H10504" s="7" t="str">
        <f t="shared" si="329"/>
        <v>(-27.82837, 30.703747)</v>
      </c>
    </row>
    <row r="10505" spans="1:8" x14ac:dyDescent="0.25">
      <c r="A10505" s="7" t="str">
        <f t="shared" si="328"/>
        <v>TRIM: Stilwater - Station (603104)</v>
      </c>
      <c r="B10505" s="7" t="s">
        <v>1773</v>
      </c>
      <c r="C10505" s="7" t="s">
        <v>2979</v>
      </c>
      <c r="D10505" s="14">
        <v>-27.793251999999999</v>
      </c>
      <c r="E10505" s="14">
        <v>30.743689</v>
      </c>
      <c r="F10505" s="7" t="s">
        <v>3625</v>
      </c>
      <c r="G10505" s="7" t="s">
        <v>8663</v>
      </c>
      <c r="H10505" s="7" t="str">
        <f t="shared" si="329"/>
        <v>(-27.793252, 30.743689)</v>
      </c>
    </row>
    <row r="10506" spans="1:8" x14ac:dyDescent="0.25">
      <c r="A10506" s="7" t="str">
        <f t="shared" si="328"/>
        <v>TRIM: Piet Retief - Station (603198)</v>
      </c>
      <c r="B10506" s="7" t="s">
        <v>2028</v>
      </c>
      <c r="C10506" s="7" t="s">
        <v>2979</v>
      </c>
      <c r="D10506" s="14">
        <v>-27.007207000000001</v>
      </c>
      <c r="E10506" s="14">
        <v>30.790835000000001</v>
      </c>
      <c r="F10506" s="7" t="s">
        <v>3625</v>
      </c>
      <c r="G10506" s="7" t="s">
        <v>8664</v>
      </c>
      <c r="H10506" s="7" t="str">
        <f t="shared" si="329"/>
        <v>(-27.007207, 30.790835)</v>
      </c>
    </row>
    <row r="10507" spans="1:8" x14ac:dyDescent="0.25">
      <c r="A10507" s="7" t="str">
        <f t="shared" si="328"/>
        <v>TRIM: Panbult - Station (603244)</v>
      </c>
      <c r="B10507" s="7" t="s">
        <v>2027</v>
      </c>
      <c r="C10507" s="7" t="s">
        <v>2979</v>
      </c>
      <c r="D10507" s="14">
        <v>-26.807238999999999</v>
      </c>
      <c r="E10507" s="14">
        <v>30.440042999999999</v>
      </c>
      <c r="F10507" s="7" t="s">
        <v>3625</v>
      </c>
      <c r="G10507" s="7" t="s">
        <v>8665</v>
      </c>
      <c r="H10507" s="7" t="str">
        <f t="shared" si="329"/>
        <v>(-26.807239, 30.440043)</v>
      </c>
    </row>
    <row r="10508" spans="1:8" x14ac:dyDescent="0.25">
      <c r="A10508" s="7" t="str">
        <f t="shared" si="328"/>
        <v>TRIM: Sheepmoor - Station (603252)</v>
      </c>
      <c r="B10508" s="7" t="s">
        <v>2032</v>
      </c>
      <c r="C10508" s="7" t="s">
        <v>2979</v>
      </c>
      <c r="D10508" s="14">
        <v>-26.712602</v>
      </c>
      <c r="E10508" s="14">
        <v>30.297158</v>
      </c>
      <c r="F10508" s="7" t="s">
        <v>3625</v>
      </c>
      <c r="G10508" s="7" t="s">
        <v>8666</v>
      </c>
      <c r="H10508" s="7" t="str">
        <f t="shared" si="329"/>
        <v>(-26.712602, 30.297158)</v>
      </c>
    </row>
    <row r="10509" spans="1:8" x14ac:dyDescent="0.25">
      <c r="A10509" s="7" t="str">
        <f t="shared" si="328"/>
        <v>TRIM: Ermelo - Station (603279)</v>
      </c>
      <c r="B10509" s="7" t="s">
        <v>5548</v>
      </c>
      <c r="C10509" s="7" t="s">
        <v>2979</v>
      </c>
      <c r="D10509" s="14">
        <v>-26.554666000000001</v>
      </c>
      <c r="E10509" s="14">
        <v>29.989305999999999</v>
      </c>
      <c r="F10509" s="7" t="s">
        <v>3625</v>
      </c>
      <c r="G10509" s="7" t="s">
        <v>8667</v>
      </c>
      <c r="H10509" s="7" t="str">
        <f t="shared" si="329"/>
        <v>(-26.554666, 29.989306)</v>
      </c>
    </row>
    <row r="10510" spans="1:8" x14ac:dyDescent="0.25">
      <c r="A10510" s="7" t="str">
        <f t="shared" si="328"/>
        <v>TRIM: Breyten - Station (603295)</v>
      </c>
      <c r="B10510" s="7" t="s">
        <v>5549</v>
      </c>
      <c r="C10510" s="7" t="s">
        <v>2979</v>
      </c>
      <c r="D10510" s="14">
        <v>-26.304963000000001</v>
      </c>
      <c r="E10510" s="14">
        <v>29.988923</v>
      </c>
      <c r="F10510" s="7" t="s">
        <v>3625</v>
      </c>
      <c r="G10510" s="7" t="s">
        <v>8668</v>
      </c>
      <c r="H10510" s="7" t="str">
        <f t="shared" si="329"/>
        <v>(-26.304963, 29.988923)</v>
      </c>
    </row>
    <row r="10511" spans="1:8" x14ac:dyDescent="0.25">
      <c r="A10511" s="7" t="str">
        <f t="shared" si="328"/>
        <v>TRIM: Utrecht - Station (603368)</v>
      </c>
      <c r="B10511" s="7" t="s">
        <v>5550</v>
      </c>
      <c r="C10511" s="7" t="s">
        <v>2979</v>
      </c>
      <c r="D10511" s="14">
        <v>-27.664300000000001</v>
      </c>
      <c r="E10511" s="14">
        <v>30.293344439999998</v>
      </c>
      <c r="F10511" s="7" t="s">
        <v>3398</v>
      </c>
      <c r="G10511" s="7" t="s">
        <v>8669</v>
      </c>
      <c r="H10511" s="7" t="str">
        <f t="shared" si="329"/>
        <v>(-27.6643, 30.2933444)</v>
      </c>
    </row>
    <row r="10512" spans="1:8" x14ac:dyDescent="0.25">
      <c r="A10512" s="7" t="str">
        <f t="shared" si="328"/>
        <v>TRIM: Richards Bay Harbour - Hawe-Terreine (603481)</v>
      </c>
      <c r="B10512" s="7" t="s">
        <v>5551</v>
      </c>
      <c r="C10512" s="7" t="s">
        <v>5188</v>
      </c>
      <c r="D10512" s="14">
        <v>-28.7685</v>
      </c>
      <c r="E10512" s="14">
        <v>32.089722219999999</v>
      </c>
      <c r="F10512" s="7" t="s">
        <v>3625</v>
      </c>
      <c r="G10512" s="7" t="s">
        <v>8670</v>
      </c>
      <c r="H10512" s="7" t="str">
        <f t="shared" si="329"/>
        <v>(-28.7685, 32.0897222)</v>
      </c>
    </row>
    <row r="10513" spans="1:8" x14ac:dyDescent="0.25">
      <c r="A10513" s="7" t="str">
        <f t="shared" si="328"/>
        <v>TRIM: Moses Mabhida - Station (603988)</v>
      </c>
      <c r="B10513" s="7" t="s">
        <v>1798</v>
      </c>
      <c r="C10513" s="7" t="s">
        <v>2979</v>
      </c>
      <c r="D10513" s="14">
        <v>-29.828220999999999</v>
      </c>
      <c r="E10513" s="14">
        <v>31.031600000000001</v>
      </c>
      <c r="F10513" s="7" t="s">
        <v>3398</v>
      </c>
      <c r="G10513" s="7" t="s">
        <v>8671</v>
      </c>
      <c r="H10513" s="7" t="str">
        <f t="shared" si="329"/>
        <v>(-29.828221, 31.0316)</v>
      </c>
    </row>
    <row r="10514" spans="1:8" x14ac:dyDescent="0.25">
      <c r="A10514" s="7" t="str">
        <f t="shared" si="328"/>
        <v>TRIM: Durban (Pass) - Public Siding (620017)</v>
      </c>
      <c r="B10514" s="7" t="s">
        <v>5552</v>
      </c>
      <c r="C10514" s="7" t="s">
        <v>2967</v>
      </c>
      <c r="D10514" s="14">
        <v>-32.744433000000001</v>
      </c>
      <c r="E10514" s="14">
        <v>25.807478</v>
      </c>
      <c r="F10514" s="7" t="s">
        <v>3398</v>
      </c>
      <c r="G10514" s="7" t="s">
        <v>8672</v>
      </c>
      <c r="H10514" s="7" t="str">
        <f t="shared" si="329"/>
        <v>(-32.744433, 25.807478)</v>
      </c>
    </row>
    <row r="10515" spans="1:8" x14ac:dyDescent="0.25">
      <c r="A10515" s="7" t="str">
        <f t="shared" si="328"/>
        <v>TRIM: Maydon Wharf - Hawe-Terreine (620033)</v>
      </c>
      <c r="B10515" s="7" t="s">
        <v>5553</v>
      </c>
      <c r="C10515" s="7" t="s">
        <v>5188</v>
      </c>
      <c r="D10515" s="14">
        <v>-29.877888890000001</v>
      </c>
      <c r="E10515" s="14">
        <v>31.05461111</v>
      </c>
      <c r="F10515" s="7" t="s">
        <v>3398</v>
      </c>
      <c r="G10515" s="7" t="s">
        <v>8673</v>
      </c>
      <c r="H10515" s="7" t="str">
        <f t="shared" si="329"/>
        <v>(-29.8778889, 31.0546111)</v>
      </c>
    </row>
    <row r="10516" spans="1:8" x14ac:dyDescent="0.25">
      <c r="A10516" s="7" t="str">
        <f t="shared" si="328"/>
        <v>TRIM: Sea View - Public Siding (620076)</v>
      </c>
      <c r="B10516" s="7" t="s">
        <v>1851</v>
      </c>
      <c r="C10516" s="7" t="s">
        <v>2967</v>
      </c>
      <c r="D10516" s="14">
        <v>-29.899979999999999</v>
      </c>
      <c r="E10516" s="14">
        <v>30.961651</v>
      </c>
      <c r="F10516" s="7" t="s">
        <v>3398</v>
      </c>
      <c r="G10516" s="7" t="s">
        <v>8674</v>
      </c>
      <c r="H10516" s="7" t="str">
        <f t="shared" si="329"/>
        <v>(-29.89998, 30.961651)</v>
      </c>
    </row>
    <row r="10517" spans="1:8" x14ac:dyDescent="0.25">
      <c r="A10517" s="7" t="str">
        <f t="shared" si="328"/>
        <v>TRIM: Burlington - Public Siding (620084)</v>
      </c>
      <c r="B10517" s="7" t="s">
        <v>1812</v>
      </c>
      <c r="C10517" s="7" t="s">
        <v>2967</v>
      </c>
      <c r="D10517" s="14">
        <v>-29.889410000000002</v>
      </c>
      <c r="E10517" s="14">
        <v>30.899581999999999</v>
      </c>
      <c r="F10517" s="7" t="s">
        <v>3398</v>
      </c>
      <c r="G10517" s="7" t="s">
        <v>8675</v>
      </c>
      <c r="H10517" s="7" t="str">
        <f t="shared" si="329"/>
        <v>(-29.88941, 30.899582)</v>
      </c>
    </row>
    <row r="10518" spans="1:8" x14ac:dyDescent="0.25">
      <c r="A10518" s="7" t="str">
        <f t="shared" si="328"/>
        <v>TRIM: Klaarwater - Public Siding (620106)</v>
      </c>
      <c r="B10518" s="7" t="s">
        <v>1852</v>
      </c>
      <c r="C10518" s="7" t="s">
        <v>2967</v>
      </c>
      <c r="D10518" s="14">
        <v>-29.862055999999999</v>
      </c>
      <c r="E10518" s="14">
        <v>30.859400999999998</v>
      </c>
      <c r="F10518" s="7" t="s">
        <v>3398</v>
      </c>
      <c r="G10518" s="7" t="s">
        <v>8676</v>
      </c>
      <c r="H10518" s="7" t="str">
        <f t="shared" si="329"/>
        <v>(-29.862056, 30.859401)</v>
      </c>
    </row>
    <row r="10519" spans="1:8" x14ac:dyDescent="0.25">
      <c r="A10519" s="7" t="str">
        <f t="shared" si="328"/>
        <v>TRIM: Induspine - Public Siding (620114)</v>
      </c>
      <c r="B10519" s="7" t="s">
        <v>5554</v>
      </c>
      <c r="C10519" s="7" t="s">
        <v>2967</v>
      </c>
      <c r="D10519" s="14">
        <v>-29.86722</v>
      </c>
      <c r="E10519" s="14">
        <v>30.84028</v>
      </c>
      <c r="F10519" s="7" t="s">
        <v>3398</v>
      </c>
      <c r="G10519" s="7" t="s">
        <v>8677</v>
      </c>
      <c r="H10519" s="7" t="str">
        <f t="shared" si="329"/>
        <v>(-29.86722, 30.84028)</v>
      </c>
    </row>
    <row r="10520" spans="1:8" x14ac:dyDescent="0.25">
      <c r="A10520" s="7" t="str">
        <f t="shared" si="328"/>
        <v>TRIM: Poet'S Corner - Public Siding (620122)</v>
      </c>
      <c r="B10520" s="7" t="s">
        <v>5555</v>
      </c>
      <c r="C10520" s="7" t="s">
        <v>2967</v>
      </c>
      <c r="D10520" s="14">
        <v>-29.8796</v>
      </c>
      <c r="E10520" s="14">
        <v>20.802199999999999</v>
      </c>
      <c r="F10520" s="7" t="s">
        <v>3398</v>
      </c>
      <c r="G10520" s="7" t="s">
        <v>8678</v>
      </c>
      <c r="H10520" s="7" t="str">
        <f t="shared" si="329"/>
        <v>(-29.8796, 20.8022)</v>
      </c>
    </row>
    <row r="10521" spans="1:8" x14ac:dyDescent="0.25">
      <c r="A10521" s="7" t="str">
        <f t="shared" si="328"/>
        <v>TRIM: Thornwood - Public Siding (620157)</v>
      </c>
      <c r="B10521" s="7" t="s">
        <v>1811</v>
      </c>
      <c r="C10521" s="7" t="s">
        <v>2967</v>
      </c>
      <c r="D10521" s="14">
        <v>-29.862020000000001</v>
      </c>
      <c r="E10521" s="14">
        <v>30.809103</v>
      </c>
      <c r="F10521" s="7" t="s">
        <v>3398</v>
      </c>
      <c r="G10521" s="7" t="s">
        <v>8679</v>
      </c>
      <c r="H10521" s="7" t="str">
        <f t="shared" si="329"/>
        <v>(-29.86202, 30.809103)</v>
      </c>
    </row>
    <row r="10522" spans="1:8" x14ac:dyDescent="0.25">
      <c r="A10522" s="7" t="str">
        <f t="shared" si="328"/>
        <v>TRIM: Situndu Hills - Public Siding (620165)</v>
      </c>
      <c r="B10522" s="7" t="s">
        <v>1810</v>
      </c>
      <c r="C10522" s="7" t="s">
        <v>2967</v>
      </c>
      <c r="D10522" s="14">
        <v>-29.856562</v>
      </c>
      <c r="E10522" s="14">
        <v>30.791364999999999</v>
      </c>
      <c r="F10522" s="7" t="s">
        <v>3398</v>
      </c>
      <c r="G10522" s="7" t="s">
        <v>8680</v>
      </c>
      <c r="H10522" s="7" t="str">
        <f t="shared" si="329"/>
        <v>(-29.856562, 30.791365)</v>
      </c>
    </row>
    <row r="10523" spans="1:8" x14ac:dyDescent="0.25">
      <c r="A10523" s="7" t="str">
        <f t="shared" si="328"/>
        <v>TRIM: Moseley - Public Siding (620173)</v>
      </c>
      <c r="B10523" s="7" t="s">
        <v>2369</v>
      </c>
      <c r="C10523" s="7" t="s">
        <v>2967</v>
      </c>
      <c r="D10523" s="14">
        <v>-29.850252000000001</v>
      </c>
      <c r="E10523" s="14">
        <v>30.883581</v>
      </c>
      <c r="F10523" s="7" t="s">
        <v>3398</v>
      </c>
      <c r="G10523" s="7" t="s">
        <v>8681</v>
      </c>
      <c r="H10523" s="7" t="str">
        <f t="shared" si="329"/>
        <v>(-29.850252, 30.883581)</v>
      </c>
    </row>
    <row r="10524" spans="1:8" x14ac:dyDescent="0.25">
      <c r="A10524" s="7" t="str">
        <f t="shared" si="328"/>
        <v>TRIM: Delville Wood - Public Siding (620203)</v>
      </c>
      <c r="B10524" s="7" t="s">
        <v>1816</v>
      </c>
      <c r="C10524" s="7" t="s">
        <v>2967</v>
      </c>
      <c r="D10524" s="14">
        <v>-29.833658</v>
      </c>
      <c r="E10524" s="14">
        <v>30.736885999999998</v>
      </c>
      <c r="F10524" s="7" t="s">
        <v>3398</v>
      </c>
      <c r="G10524" s="7" t="s">
        <v>8682</v>
      </c>
      <c r="H10524" s="7" t="str">
        <f t="shared" si="329"/>
        <v>(-29.833658, 30.736886)</v>
      </c>
    </row>
    <row r="10525" spans="1:8" x14ac:dyDescent="0.25">
      <c r="A10525" s="7" t="str">
        <f t="shared" si="328"/>
        <v>TRIM: Glen Park - Public Siding (620211)</v>
      </c>
      <c r="B10525" s="7" t="s">
        <v>1803</v>
      </c>
      <c r="C10525" s="7" t="s">
        <v>2967</v>
      </c>
      <c r="D10525" s="14">
        <v>-29.842355000000001</v>
      </c>
      <c r="E10525" s="14">
        <v>30.880051999999999</v>
      </c>
      <c r="F10525" s="7" t="s">
        <v>3398</v>
      </c>
      <c r="G10525" s="7" t="s">
        <v>8683</v>
      </c>
      <c r="H10525" s="7" t="str">
        <f t="shared" si="329"/>
        <v>(-29.842355, 30.880052)</v>
      </c>
    </row>
    <row r="10526" spans="1:8" x14ac:dyDescent="0.25">
      <c r="A10526" s="7" t="str">
        <f t="shared" si="328"/>
        <v>TRIM: Gillitts - Public Siding (620238)</v>
      </c>
      <c r="B10526" s="7" t="s">
        <v>5556</v>
      </c>
      <c r="C10526" s="7" t="s">
        <v>2967</v>
      </c>
      <c r="D10526" s="14">
        <v>-26.364899999999999</v>
      </c>
      <c r="E10526" s="14">
        <v>28.437799999999999</v>
      </c>
      <c r="F10526" s="7" t="s">
        <v>3398</v>
      </c>
      <c r="G10526" s="7" t="s">
        <v>8684</v>
      </c>
      <c r="H10526" s="7" t="str">
        <f t="shared" si="329"/>
        <v>(-26.3649, 28.4378)</v>
      </c>
    </row>
    <row r="10527" spans="1:8" x14ac:dyDescent="0.25">
      <c r="A10527" s="7" t="str">
        <f t="shared" si="328"/>
        <v>TRIM: Wyebank - Public Siding (620246)</v>
      </c>
      <c r="B10527" s="7" t="s">
        <v>5557</v>
      </c>
      <c r="C10527" s="7" t="s">
        <v>2967</v>
      </c>
      <c r="D10527" s="14">
        <v>-29.786028000000002</v>
      </c>
      <c r="E10527" s="14">
        <v>30.857531999999999</v>
      </c>
      <c r="F10527" s="7" t="s">
        <v>3398</v>
      </c>
      <c r="G10527" s="7" t="s">
        <v>8685</v>
      </c>
      <c r="H10527" s="7" t="str">
        <f t="shared" si="329"/>
        <v>(-29.786028, 30.857532)</v>
      </c>
    </row>
    <row r="10528" spans="1:8" x14ac:dyDescent="0.25">
      <c r="A10528" s="7" t="str">
        <f t="shared" si="328"/>
        <v>TRIM: Padley - Public Siding (620254)</v>
      </c>
      <c r="B10528" s="7" t="s">
        <v>5558</v>
      </c>
      <c r="C10528" s="7" t="s">
        <v>2967</v>
      </c>
      <c r="D10528" s="14">
        <v>-29.760092</v>
      </c>
      <c r="E10528" s="14">
        <v>30.758800000000001</v>
      </c>
      <c r="F10528" s="7" t="s">
        <v>3398</v>
      </c>
      <c r="G10528" s="7" t="s">
        <v>8686</v>
      </c>
      <c r="H10528" s="7" t="str">
        <f t="shared" si="329"/>
        <v>(-29.760092, 30.7588)</v>
      </c>
    </row>
    <row r="10529" spans="1:8" x14ac:dyDescent="0.25">
      <c r="A10529" s="7" t="str">
        <f t="shared" si="328"/>
        <v>TRIM: Drummond - Public Siding (620262)</v>
      </c>
      <c r="B10529" s="7" t="s">
        <v>1818</v>
      </c>
      <c r="C10529" s="7" t="s">
        <v>2967</v>
      </c>
      <c r="D10529" s="14">
        <v>-29.747263</v>
      </c>
      <c r="E10529" s="14">
        <v>30.697291</v>
      </c>
      <c r="F10529" s="7" t="s">
        <v>3398</v>
      </c>
      <c r="G10529" s="7" t="s">
        <v>8687</v>
      </c>
      <c r="H10529" s="7" t="str">
        <f t="shared" si="329"/>
        <v>(-29.747263, 30.697291)</v>
      </c>
    </row>
    <row r="10530" spans="1:8" x14ac:dyDescent="0.25">
      <c r="A10530" s="7" t="str">
        <f t="shared" si="328"/>
        <v>TRIM: Harrison - Public Siding (620289)</v>
      </c>
      <c r="B10530" s="7" t="s">
        <v>5559</v>
      </c>
      <c r="C10530" s="7" t="s">
        <v>2967</v>
      </c>
      <c r="D10530" s="14">
        <v>-29.733433999999999</v>
      </c>
      <c r="E10530" s="14">
        <v>30.627129</v>
      </c>
      <c r="F10530" s="7" t="s">
        <v>3398</v>
      </c>
      <c r="G10530" s="7" t="s">
        <v>8688</v>
      </c>
      <c r="H10530" s="7" t="str">
        <f t="shared" si="329"/>
        <v>(-29.733434, 30.627129)</v>
      </c>
    </row>
    <row r="10531" spans="1:8" x14ac:dyDescent="0.25">
      <c r="A10531" s="7" t="str">
        <f t="shared" si="328"/>
        <v>TRIM: Umunywana - Public Siding (620297)</v>
      </c>
      <c r="B10531" s="7" t="s">
        <v>5560</v>
      </c>
      <c r="C10531" s="7" t="s">
        <v>2967</v>
      </c>
      <c r="D10531" s="14">
        <v>-28.58447</v>
      </c>
      <c r="E10531" s="14">
        <v>31.944015</v>
      </c>
      <c r="F10531" s="7" t="s">
        <v>3625</v>
      </c>
      <c r="G10531" s="7" t="s">
        <v>8689</v>
      </c>
      <c r="H10531" s="7" t="str">
        <f t="shared" si="329"/>
        <v>(-28.58447, 31.944015)</v>
      </c>
    </row>
    <row r="10532" spans="1:8" x14ac:dyDescent="0.25">
      <c r="A10532" s="7" t="str">
        <f t="shared" si="328"/>
        <v>TRIM: Manderston - Public Siding (620319)</v>
      </c>
      <c r="B10532" s="7" t="s">
        <v>5561</v>
      </c>
      <c r="C10532" s="7" t="s">
        <v>2967</v>
      </c>
      <c r="D10532" s="14">
        <v>-29.735797000000002</v>
      </c>
      <c r="E10532" s="14">
        <v>30.440072000000001</v>
      </c>
      <c r="F10532" s="7" t="s">
        <v>3398</v>
      </c>
      <c r="G10532" s="7" t="s">
        <v>8690</v>
      </c>
      <c r="H10532" s="7" t="str">
        <f t="shared" si="329"/>
        <v>(-29.735797, 30.440072)</v>
      </c>
    </row>
    <row r="10533" spans="1:8" x14ac:dyDescent="0.25">
      <c r="A10533" s="7" t="str">
        <f t="shared" si="328"/>
        <v>TRIM: Foxhill - Public Siding (620327)</v>
      </c>
      <c r="B10533" s="7" t="s">
        <v>2496</v>
      </c>
      <c r="C10533" s="7" t="s">
        <v>2967</v>
      </c>
      <c r="D10533" s="14">
        <v>-29.685109000000001</v>
      </c>
      <c r="E10533" s="14">
        <v>30.382189</v>
      </c>
      <c r="F10533" s="7" t="s">
        <v>3398</v>
      </c>
      <c r="G10533" s="7" t="s">
        <v>8691</v>
      </c>
      <c r="H10533" s="7" t="str">
        <f t="shared" si="329"/>
        <v>(-29.685109, 30.382189)</v>
      </c>
    </row>
    <row r="10534" spans="1:8" x14ac:dyDescent="0.25">
      <c r="A10534" s="7" t="str">
        <f t="shared" si="328"/>
        <v>TRIM: Bisley - Public Siding (620335)</v>
      </c>
      <c r="B10534" s="7" t="s">
        <v>5562</v>
      </c>
      <c r="C10534" s="7" t="s">
        <v>2967</v>
      </c>
      <c r="D10534" s="14">
        <v>-29.634720000000002</v>
      </c>
      <c r="E10534" s="14">
        <v>30.37444</v>
      </c>
      <c r="F10534" s="7" t="s">
        <v>3398</v>
      </c>
      <c r="G10534" s="7" t="s">
        <v>8692</v>
      </c>
      <c r="H10534" s="7" t="str">
        <f t="shared" si="329"/>
        <v>(-29.63472, 30.37444)</v>
      </c>
    </row>
    <row r="10535" spans="1:8" x14ac:dyDescent="0.25">
      <c r="A10535" s="7" t="str">
        <f t="shared" si="328"/>
        <v>TRIM: Ilangakazi - Public Siding (620343)</v>
      </c>
      <c r="B10535" s="7" t="s">
        <v>5563</v>
      </c>
      <c r="C10535" s="7" t="s">
        <v>2967</v>
      </c>
      <c r="D10535" s="14">
        <v>-28.298577999999999</v>
      </c>
      <c r="E10535" s="14">
        <v>31.540303000000002</v>
      </c>
      <c r="F10535" s="7" t="s">
        <v>3625</v>
      </c>
      <c r="G10535" s="7" t="s">
        <v>8693</v>
      </c>
      <c r="H10535" s="7" t="str">
        <f t="shared" si="329"/>
        <v>(-28.298578, 31.540303)</v>
      </c>
    </row>
    <row r="10536" spans="1:8" x14ac:dyDescent="0.25">
      <c r="A10536" s="7" t="str">
        <f t="shared" si="328"/>
        <v>TRIM: Pentrich - Public Siding (620351)</v>
      </c>
      <c r="B10536" s="7" t="s">
        <v>1897</v>
      </c>
      <c r="C10536" s="7" t="s">
        <v>2967</v>
      </c>
      <c r="D10536" s="14">
        <v>-29.635362000000001</v>
      </c>
      <c r="E10536" s="14">
        <v>30.374231999999999</v>
      </c>
      <c r="F10536" s="7" t="s">
        <v>3398</v>
      </c>
      <c r="G10536" s="7" t="s">
        <v>8694</v>
      </c>
      <c r="H10536" s="7" t="str">
        <f t="shared" si="329"/>
        <v>(-29.635362, 30.374232)</v>
      </c>
    </row>
    <row r="10537" spans="1:8" x14ac:dyDescent="0.25">
      <c r="A10537" s="7" t="str">
        <f t="shared" si="328"/>
        <v>TRIM: Intshamanzi - Public Siding (620394)</v>
      </c>
      <c r="B10537" s="7" t="s">
        <v>5564</v>
      </c>
      <c r="C10537" s="7" t="s">
        <v>2967</v>
      </c>
      <c r="D10537" s="14">
        <v>-28.333548</v>
      </c>
      <c r="E10537" s="14">
        <v>31.593506999999999</v>
      </c>
      <c r="F10537" s="7" t="s">
        <v>3625</v>
      </c>
      <c r="G10537" s="7" t="s">
        <v>8695</v>
      </c>
      <c r="H10537" s="7" t="str">
        <f t="shared" si="329"/>
        <v>(-28.333548, 31.593507)</v>
      </c>
    </row>
    <row r="10538" spans="1:8" x14ac:dyDescent="0.25">
      <c r="A10538" s="7" t="str">
        <f t="shared" si="328"/>
        <v>TRIM: Rushbrook - Public Siding (620408)</v>
      </c>
      <c r="B10538" s="7" t="s">
        <v>5565</v>
      </c>
      <c r="C10538" s="7" t="s">
        <v>2967</v>
      </c>
      <c r="D10538" s="14">
        <v>-29.611034</v>
      </c>
      <c r="E10538" s="14">
        <v>30.329747999999999</v>
      </c>
      <c r="F10538" s="7" t="s">
        <v>3398</v>
      </c>
      <c r="G10538" s="7" t="s">
        <v>8696</v>
      </c>
      <c r="H10538" s="7" t="str">
        <f t="shared" si="329"/>
        <v>(-29.611034, 30.329748)</v>
      </c>
    </row>
    <row r="10539" spans="1:8" x14ac:dyDescent="0.25">
      <c r="A10539" s="7" t="str">
        <f t="shared" si="328"/>
        <v>TRIM: Boughton - Public Siding (620416)</v>
      </c>
      <c r="B10539" s="7" t="s">
        <v>1963</v>
      </c>
      <c r="C10539" s="7" t="s">
        <v>2967</v>
      </c>
      <c r="D10539" s="14">
        <v>-29.604780000000002</v>
      </c>
      <c r="E10539" s="14">
        <v>30.324860999999999</v>
      </c>
      <c r="F10539" s="7" t="s">
        <v>3398</v>
      </c>
      <c r="G10539" s="7" t="s">
        <v>8697</v>
      </c>
      <c r="H10539" s="7" t="str">
        <f t="shared" si="329"/>
        <v>(-29.60478, 30.324861)</v>
      </c>
    </row>
    <row r="10540" spans="1:8" x14ac:dyDescent="0.25">
      <c r="A10540" s="7" t="str">
        <f t="shared" si="328"/>
        <v>TRIM: Blackridge - Public Siding (620459)</v>
      </c>
      <c r="B10540" s="7" t="s">
        <v>5566</v>
      </c>
      <c r="C10540" s="7" t="s">
        <v>2967</v>
      </c>
      <c r="D10540" s="14">
        <v>-29.609719999999999</v>
      </c>
      <c r="E10540" s="14">
        <v>30.316389999999998</v>
      </c>
      <c r="F10540" s="7" t="s">
        <v>3398</v>
      </c>
      <c r="G10540" s="7" t="s">
        <v>8698</v>
      </c>
      <c r="H10540" s="7" t="str">
        <f t="shared" si="329"/>
        <v>(-29.60972, 30.31639)</v>
      </c>
    </row>
    <row r="10541" spans="1:8" x14ac:dyDescent="0.25">
      <c r="A10541" s="7" t="str">
        <f t="shared" si="328"/>
        <v>TRIM: Sweet Waters - Public Siding (620467)</v>
      </c>
      <c r="B10541" s="7" t="s">
        <v>5567</v>
      </c>
      <c r="C10541" s="7" t="s">
        <v>2967</v>
      </c>
      <c r="D10541" s="14">
        <v>-29.595559999999999</v>
      </c>
      <c r="E10541" s="14">
        <v>30.300830000000001</v>
      </c>
      <c r="F10541" s="7" t="s">
        <v>3398</v>
      </c>
      <c r="G10541" s="7" t="s">
        <v>8699</v>
      </c>
      <c r="H10541" s="7" t="str">
        <f t="shared" si="329"/>
        <v>(-29.59556, 30.30083)</v>
      </c>
    </row>
    <row r="10542" spans="1:8" x14ac:dyDescent="0.25">
      <c r="A10542" s="7" t="str">
        <f t="shared" si="328"/>
        <v>TRIM: Winterskloof - Public Siding (620475)</v>
      </c>
      <c r="B10542" s="7" t="s">
        <v>5568</v>
      </c>
      <c r="C10542" s="7" t="s">
        <v>2967</v>
      </c>
      <c r="D10542" s="14">
        <v>-29.610420999999999</v>
      </c>
      <c r="E10542" s="14">
        <v>30.368359000000002</v>
      </c>
      <c r="F10542" s="7" t="s">
        <v>3398</v>
      </c>
      <c r="G10542" s="7" t="s">
        <v>8700</v>
      </c>
      <c r="H10542" s="7" t="str">
        <f t="shared" si="329"/>
        <v>(-29.610421, 30.368359)</v>
      </c>
    </row>
    <row r="10543" spans="1:8" x14ac:dyDescent="0.25">
      <c r="A10543" s="7" t="str">
        <f t="shared" si="328"/>
        <v>TRIM: Isangoyana - Public Siding (620483)</v>
      </c>
      <c r="B10543" s="7" t="s">
        <v>5569</v>
      </c>
      <c r="C10543" s="7" t="s">
        <v>2967</v>
      </c>
      <c r="D10543" s="14">
        <v>-28.500233999999999</v>
      </c>
      <c r="E10543" s="14">
        <v>31.815301000000002</v>
      </c>
      <c r="F10543" s="7" t="s">
        <v>3625</v>
      </c>
      <c r="G10543" s="7" t="s">
        <v>8701</v>
      </c>
      <c r="H10543" s="7" t="str">
        <f t="shared" si="329"/>
        <v>(-28.500234, 31.815301)</v>
      </c>
    </row>
    <row r="10544" spans="1:8" x14ac:dyDescent="0.25">
      <c r="A10544" s="7" t="str">
        <f t="shared" si="328"/>
        <v>TRIM: Boshoffweg - Public Siding (620491)</v>
      </c>
      <c r="B10544" s="7" t="s">
        <v>5570</v>
      </c>
      <c r="C10544" s="7" t="s">
        <v>2967</v>
      </c>
      <c r="D10544" s="14">
        <v>-29.577500000000001</v>
      </c>
      <c r="E10544" s="14">
        <v>30.304169999999999</v>
      </c>
      <c r="F10544" s="7" t="s">
        <v>3398</v>
      </c>
      <c r="G10544" s="7" t="s">
        <v>8702</v>
      </c>
      <c r="H10544" s="7" t="str">
        <f t="shared" si="329"/>
        <v>(-29.5775, 30.30417)</v>
      </c>
    </row>
    <row r="10545" spans="1:8" x14ac:dyDescent="0.25">
      <c r="A10545" s="7" t="str">
        <f t="shared" si="328"/>
        <v>TRIM: Leonard - Public Siding (620505)</v>
      </c>
      <c r="B10545" s="7" t="s">
        <v>5571</v>
      </c>
      <c r="C10545" s="7" t="s">
        <v>2967</v>
      </c>
      <c r="D10545" s="14">
        <v>-29.553550999999999</v>
      </c>
      <c r="E10545" s="14">
        <v>30.285753</v>
      </c>
      <c r="F10545" s="7" t="s">
        <v>3398</v>
      </c>
      <c r="G10545" s="7" t="s">
        <v>8703</v>
      </c>
      <c r="H10545" s="7" t="str">
        <f t="shared" si="329"/>
        <v>(-29.553551, 30.285753)</v>
      </c>
    </row>
    <row r="10546" spans="1:8" x14ac:dyDescent="0.25">
      <c r="A10546" s="7" t="str">
        <f t="shared" si="328"/>
        <v>TRIM: Aradec - Public Siding (620513)</v>
      </c>
      <c r="B10546" s="7" t="s">
        <v>5572</v>
      </c>
      <c r="C10546" s="7" t="s">
        <v>2967</v>
      </c>
      <c r="D10546" s="14">
        <v>-29.536873</v>
      </c>
      <c r="E10546" s="14">
        <v>30.274735</v>
      </c>
      <c r="F10546" s="7" t="s">
        <v>3398</v>
      </c>
      <c r="G10546" s="7" t="s">
        <v>8704</v>
      </c>
      <c r="H10546" s="7" t="str">
        <f t="shared" si="329"/>
        <v>(-29.536873, 30.274735)</v>
      </c>
    </row>
    <row r="10547" spans="1:8" x14ac:dyDescent="0.25">
      <c r="A10547" s="7" t="str">
        <f t="shared" si="328"/>
        <v>TRIM: Emakwezini - Public Siding (620521)</v>
      </c>
      <c r="B10547" s="7" t="s">
        <v>5573</v>
      </c>
      <c r="C10547" s="7" t="s">
        <v>2967</v>
      </c>
      <c r="D10547" s="14">
        <v>-28.523181999999998</v>
      </c>
      <c r="E10547" s="14">
        <v>31.868751</v>
      </c>
      <c r="F10547" s="7" t="s">
        <v>3625</v>
      </c>
      <c r="G10547" s="7" t="s">
        <v>8705</v>
      </c>
      <c r="H10547" s="7" t="str">
        <f t="shared" si="329"/>
        <v>(-28.523182, 31.868751)</v>
      </c>
    </row>
    <row r="10548" spans="1:8" x14ac:dyDescent="0.25">
      <c r="A10548" s="7" t="str">
        <f t="shared" si="328"/>
        <v>TRIM: Quail - Public Siding (620548)</v>
      </c>
      <c r="B10548" s="7" t="s">
        <v>1971</v>
      </c>
      <c r="C10548" s="7" t="s">
        <v>2967</v>
      </c>
      <c r="D10548" s="14">
        <v>-29.503401</v>
      </c>
      <c r="E10548" s="14">
        <v>30.210609999999999</v>
      </c>
      <c r="F10548" s="7" t="s">
        <v>3398</v>
      </c>
      <c r="G10548" s="7" t="s">
        <v>8706</v>
      </c>
      <c r="H10548" s="7" t="str">
        <f t="shared" si="329"/>
        <v>(-29.503401, 30.21061)</v>
      </c>
    </row>
    <row r="10549" spans="1:8" x14ac:dyDescent="0.25">
      <c r="A10549" s="7" t="str">
        <f t="shared" si="328"/>
        <v>TRIM: Caversham - Public Siding (620556)</v>
      </c>
      <c r="B10549" s="7" t="s">
        <v>5574</v>
      </c>
      <c r="C10549" s="7" t="s">
        <v>2967</v>
      </c>
      <c r="D10549" s="14">
        <v>-29.40944</v>
      </c>
      <c r="E10549" s="14">
        <v>30.08222</v>
      </c>
      <c r="F10549" s="7" t="s">
        <v>3398</v>
      </c>
      <c r="G10549" s="7" t="s">
        <v>8707</v>
      </c>
      <c r="H10549" s="7" t="str">
        <f t="shared" si="329"/>
        <v>(-29.40944, 30.08222)</v>
      </c>
    </row>
    <row r="10550" spans="1:8" x14ac:dyDescent="0.25">
      <c r="A10550" s="7" t="str">
        <f t="shared" si="328"/>
        <v>TRIM: Holly - Public Siding (620564)</v>
      </c>
      <c r="B10550" s="7" t="s">
        <v>1965</v>
      </c>
      <c r="C10550" s="7" t="s">
        <v>2967</v>
      </c>
      <c r="D10550" s="14">
        <v>-29.388356000000002</v>
      </c>
      <c r="E10550" s="14">
        <v>30.021053999999999</v>
      </c>
      <c r="F10550" s="7" t="s">
        <v>3398</v>
      </c>
      <c r="G10550" s="7" t="s">
        <v>8708</v>
      </c>
      <c r="H10550" s="7" t="str">
        <f t="shared" si="329"/>
        <v>(-29.388356, 30.021054)</v>
      </c>
    </row>
    <row r="10551" spans="1:8" x14ac:dyDescent="0.25">
      <c r="A10551" s="7" t="str">
        <f t="shared" si="328"/>
        <v>TRIM: Idondotha - Public Siding (620572)</v>
      </c>
      <c r="B10551" s="7" t="s">
        <v>5575</v>
      </c>
      <c r="C10551" s="7" t="s">
        <v>2967</v>
      </c>
      <c r="D10551" s="14">
        <v>-28.550630000000002</v>
      </c>
      <c r="E10551" s="14">
        <v>31.879857999999999</v>
      </c>
      <c r="F10551" s="7" t="s">
        <v>3625</v>
      </c>
      <c r="G10551" s="7" t="s">
        <v>8709</v>
      </c>
      <c r="H10551" s="7" t="str">
        <f t="shared" si="329"/>
        <v>(-28.55063, 31.879858)</v>
      </c>
    </row>
    <row r="10552" spans="1:8" x14ac:dyDescent="0.25">
      <c r="A10552" s="7" t="str">
        <f t="shared" si="328"/>
        <v>TRIM: Heavitree - Public Siding (620599)</v>
      </c>
      <c r="B10552" s="7" t="s">
        <v>5576</v>
      </c>
      <c r="C10552" s="7" t="s">
        <v>2967</v>
      </c>
      <c r="D10552" s="14">
        <v>-28.929172999999999</v>
      </c>
      <c r="E10552" s="14">
        <v>29.777358</v>
      </c>
      <c r="F10552" s="7" t="s">
        <v>3398</v>
      </c>
      <c r="G10552" s="7" t="s">
        <v>8710</v>
      </c>
      <c r="H10552" s="7" t="str">
        <f t="shared" si="329"/>
        <v>(-28.929173, 29.777358)</v>
      </c>
    </row>
    <row r="10553" spans="1:8" x14ac:dyDescent="0.25">
      <c r="A10553" s="7" t="str">
        <f t="shared" si="328"/>
        <v>TRIM: Hart'S Hill - Public Siding (620602)</v>
      </c>
      <c r="B10553" s="7" t="s">
        <v>5577</v>
      </c>
      <c r="C10553" s="7" t="s">
        <v>2967</v>
      </c>
      <c r="D10553" s="14">
        <v>-27.974111000000001</v>
      </c>
      <c r="E10553" s="14">
        <v>26.756069</v>
      </c>
      <c r="F10553" s="7" t="s">
        <v>3398</v>
      </c>
      <c r="G10553" s="7" t="s">
        <v>8711</v>
      </c>
      <c r="H10553" s="7" t="str">
        <f t="shared" si="329"/>
        <v>(-27.974111, 26.756069)</v>
      </c>
    </row>
    <row r="10554" spans="1:8" x14ac:dyDescent="0.25">
      <c r="A10554" s="7" t="str">
        <f t="shared" si="328"/>
        <v>TRIM: Danskraal - Public Siding (620629)</v>
      </c>
      <c r="B10554" s="7" t="s">
        <v>2348</v>
      </c>
      <c r="C10554" s="7" t="s">
        <v>2967</v>
      </c>
      <c r="D10554" s="14">
        <v>-28.537337000000001</v>
      </c>
      <c r="E10554" s="14">
        <v>29.796941</v>
      </c>
      <c r="F10554" s="7" t="s">
        <v>3398</v>
      </c>
      <c r="G10554" s="7" t="s">
        <v>8712</v>
      </c>
      <c r="H10554" s="7" t="str">
        <f t="shared" si="329"/>
        <v>(-28.537337, 29.796941)</v>
      </c>
    </row>
    <row r="10555" spans="1:8" x14ac:dyDescent="0.25">
      <c r="A10555" s="7" t="str">
        <f t="shared" si="328"/>
        <v>TRIM: Elubena - Public Siding (620637)</v>
      </c>
      <c r="B10555" s="7" t="s">
        <v>5578</v>
      </c>
      <c r="C10555" s="7" t="s">
        <v>2967</v>
      </c>
      <c r="D10555" s="14">
        <v>-28.611000000000001</v>
      </c>
      <c r="E10555" s="14">
        <v>31.974399999999999</v>
      </c>
      <c r="F10555" s="7" t="s">
        <v>3625</v>
      </c>
      <c r="G10555" s="7" t="s">
        <v>8713</v>
      </c>
      <c r="H10555" s="7" t="str">
        <f t="shared" si="329"/>
        <v>(-28.611, 31.9744)</v>
      </c>
    </row>
    <row r="10556" spans="1:8" x14ac:dyDescent="0.25">
      <c r="A10556" s="7" t="str">
        <f t="shared" si="328"/>
        <v>TRIM: Uithoek - Public Siding (620645)</v>
      </c>
      <c r="B10556" s="7" t="s">
        <v>2614</v>
      </c>
      <c r="C10556" s="7" t="s">
        <v>2967</v>
      </c>
      <c r="D10556" s="14">
        <v>-28.249206000000001</v>
      </c>
      <c r="E10556" s="14">
        <v>30.132930000000002</v>
      </c>
      <c r="F10556" s="7" t="s">
        <v>3398</v>
      </c>
      <c r="G10556" s="7" t="s">
        <v>8714</v>
      </c>
      <c r="H10556" s="7" t="str">
        <f t="shared" si="329"/>
        <v>(-28.249206, 30.13293)</v>
      </c>
    </row>
    <row r="10557" spans="1:8" x14ac:dyDescent="0.25">
      <c r="A10557" s="7" t="str">
        <f t="shared" si="328"/>
        <v>TRIM: Wallsend - Public Siding (620653)</v>
      </c>
      <c r="B10557" s="7" t="s">
        <v>2350</v>
      </c>
      <c r="C10557" s="7" t="s">
        <v>2967</v>
      </c>
      <c r="D10557" s="14">
        <v>-28.226531999999999</v>
      </c>
      <c r="E10557" s="14">
        <v>30.136108</v>
      </c>
      <c r="F10557" s="7" t="s">
        <v>3398</v>
      </c>
      <c r="G10557" s="7" t="s">
        <v>8715</v>
      </c>
      <c r="H10557" s="7" t="str">
        <f t="shared" si="329"/>
        <v>(-28.226532, 30.136108)</v>
      </c>
    </row>
    <row r="10558" spans="1:8" x14ac:dyDescent="0.25">
      <c r="A10558" s="7" t="str">
        <f t="shared" si="328"/>
        <v>TRIM: Alcockspruit - Public Siding (620696)</v>
      </c>
      <c r="B10558" s="7" t="s">
        <v>2611</v>
      </c>
      <c r="C10558" s="7" t="s">
        <v>2967</v>
      </c>
      <c r="D10558" s="14">
        <v>-27.912065999999999</v>
      </c>
      <c r="E10558" s="14">
        <v>29.996980000000001</v>
      </c>
      <c r="F10558" s="7" t="s">
        <v>3398</v>
      </c>
      <c r="G10558" s="7" t="s">
        <v>8716</v>
      </c>
      <c r="H10558" s="7" t="str">
        <f t="shared" si="329"/>
        <v>(-27.912066, 29.99698)</v>
      </c>
    </row>
    <row r="10559" spans="1:8" x14ac:dyDescent="0.25">
      <c r="A10559" s="7" t="str">
        <f t="shared" si="328"/>
        <v>TRIM: Rooipunt - Public Siding (620718)</v>
      </c>
      <c r="B10559" s="7" t="s">
        <v>5579</v>
      </c>
      <c r="C10559" s="7" t="s">
        <v>2967</v>
      </c>
      <c r="D10559" s="14">
        <v>-27.794477780000001</v>
      </c>
      <c r="E10559" s="14">
        <v>29.972898140000002</v>
      </c>
      <c r="F10559" s="7" t="s">
        <v>3398</v>
      </c>
      <c r="G10559" s="7" t="s">
        <v>8717</v>
      </c>
      <c r="H10559" s="7" t="str">
        <f t="shared" si="329"/>
        <v>(-27.7944778, 29.9728981)</v>
      </c>
    </row>
    <row r="10560" spans="1:8" x14ac:dyDescent="0.25">
      <c r="A10560" s="7" t="str">
        <f t="shared" si="328"/>
        <v>TRIM: Ingogo - Public Siding (620726)</v>
      </c>
      <c r="B10560" s="7" t="s">
        <v>2531</v>
      </c>
      <c r="C10560" s="7" t="s">
        <v>2967</v>
      </c>
      <c r="D10560" s="14">
        <v>-27.599052</v>
      </c>
      <c r="E10560" s="14">
        <v>29.856186000000001</v>
      </c>
      <c r="F10560" s="7" t="s">
        <v>3398</v>
      </c>
      <c r="G10560" s="7" t="s">
        <v>8718</v>
      </c>
      <c r="H10560" s="7" t="str">
        <f t="shared" si="329"/>
        <v>(-27.599052, 29.856186)</v>
      </c>
    </row>
    <row r="10561" spans="1:8" x14ac:dyDescent="0.25">
      <c r="A10561" s="7" t="str">
        <f t="shared" ref="A10561:A10624" si="330">"TRIM: " &amp; B10561 &amp; " - " &amp; C10561 &amp; " (" &amp; G10561 &amp; ")"</f>
        <v>TRIM: Mount Prospect - Public Siding (620769)</v>
      </c>
      <c r="B10561" s="7" t="s">
        <v>2533</v>
      </c>
      <c r="C10561" s="7" t="s">
        <v>2967</v>
      </c>
      <c r="D10561" s="14">
        <v>-27.527547999999999</v>
      </c>
      <c r="E10561" s="14">
        <v>29.864255</v>
      </c>
      <c r="F10561" s="7" t="s">
        <v>3398</v>
      </c>
      <c r="G10561" s="7" t="s">
        <v>8719</v>
      </c>
      <c r="H10561" s="7" t="str">
        <f t="shared" ref="H10561:H10624" si="331">"(" &amp; TEXT(D10561, "#.#######") &amp; ", " &amp; TEXT(E10561, "#.#######") &amp; ")"</f>
        <v>(-27.527548, 29.864255)</v>
      </c>
    </row>
    <row r="10562" spans="1:8" x14ac:dyDescent="0.25">
      <c r="A10562" s="7" t="str">
        <f t="shared" si="330"/>
        <v>TRIM: Majuba - Public Siding (620777)</v>
      </c>
      <c r="B10562" s="7" t="s">
        <v>2271</v>
      </c>
      <c r="C10562" s="7" t="s">
        <v>2967</v>
      </c>
      <c r="D10562" s="14">
        <v>-27.471599999999999</v>
      </c>
      <c r="E10562" s="14">
        <v>29.871282999999998</v>
      </c>
      <c r="F10562" s="7" t="s">
        <v>3398</v>
      </c>
      <c r="G10562" s="7" t="s">
        <v>8720</v>
      </c>
      <c r="H10562" s="7" t="str">
        <f t="shared" si="331"/>
        <v>(-27.4716, 29.871283)</v>
      </c>
    </row>
    <row r="10563" spans="1:8" x14ac:dyDescent="0.25">
      <c r="A10563" s="7" t="str">
        <f t="shared" si="330"/>
        <v>TRIM: Wentworth - Public Siding (620793)</v>
      </c>
      <c r="B10563" s="7" t="s">
        <v>1857</v>
      </c>
      <c r="C10563" s="7" t="s">
        <v>2967</v>
      </c>
      <c r="D10563" s="14">
        <v>-29.916907999999999</v>
      </c>
      <c r="E10563" s="14">
        <v>30.998267999999999</v>
      </c>
      <c r="F10563" s="7" t="s">
        <v>3398</v>
      </c>
      <c r="G10563" s="7" t="s">
        <v>8721</v>
      </c>
      <c r="H10563" s="7" t="str">
        <f t="shared" si="331"/>
        <v>(-29.916908, 30.998268)</v>
      </c>
    </row>
    <row r="10564" spans="1:8" x14ac:dyDescent="0.25">
      <c r="A10564" s="7" t="str">
        <f t="shared" si="330"/>
        <v>TRIM: King'S Rest - Hawe-Terreine (620807)</v>
      </c>
      <c r="B10564" s="7" t="s">
        <v>5580</v>
      </c>
      <c r="C10564" s="7" t="s">
        <v>5188</v>
      </c>
      <c r="D10564" s="14">
        <v>-29.904800000000002</v>
      </c>
      <c r="E10564" s="14">
        <v>31.014800000000001</v>
      </c>
      <c r="F10564" s="7" t="s">
        <v>3398</v>
      </c>
      <c r="G10564" s="7" t="s">
        <v>8722</v>
      </c>
      <c r="H10564" s="7" t="str">
        <f t="shared" si="331"/>
        <v>(-29.9048, 31.0148)</v>
      </c>
    </row>
    <row r="10565" spans="1:8" x14ac:dyDescent="0.25">
      <c r="A10565" s="7" t="str">
        <f t="shared" si="330"/>
        <v>TRIM: Island View - Repair Depot Siding + Pub Sid (620815)</v>
      </c>
      <c r="B10565" s="7" t="s">
        <v>1783</v>
      </c>
      <c r="C10565" s="7" t="s">
        <v>5581</v>
      </c>
      <c r="D10565" s="14">
        <v>-29.891969</v>
      </c>
      <c r="E10565" s="14">
        <v>31.037269999999999</v>
      </c>
      <c r="F10565" s="7" t="s">
        <v>3398</v>
      </c>
      <c r="G10565" s="7" t="s">
        <v>8723</v>
      </c>
      <c r="H10565" s="7" t="str">
        <f t="shared" si="331"/>
        <v>(-29.891969, 31.03727)</v>
      </c>
    </row>
    <row r="10566" spans="1:8" x14ac:dyDescent="0.25">
      <c r="A10566" s="7" t="str">
        <f t="shared" si="330"/>
        <v>TRIM: Wests - Public Siding (620831)</v>
      </c>
      <c r="B10566" s="7" t="s">
        <v>1782</v>
      </c>
      <c r="C10566" s="7" t="s">
        <v>2967</v>
      </c>
      <c r="D10566" s="14">
        <v>-29.877897999999998</v>
      </c>
      <c r="E10566" s="14">
        <v>31.054603</v>
      </c>
      <c r="F10566" s="7" t="s">
        <v>3398</v>
      </c>
      <c r="G10566" s="7" t="s">
        <v>8724</v>
      </c>
      <c r="H10566" s="7" t="str">
        <f t="shared" si="331"/>
        <v>(-29.877898, 31.054603)</v>
      </c>
    </row>
    <row r="10567" spans="1:8" x14ac:dyDescent="0.25">
      <c r="A10567" s="7" t="str">
        <f t="shared" si="330"/>
        <v>TRIM: Temple - Public Siding (620858)</v>
      </c>
      <c r="B10567" s="7" t="s">
        <v>2313</v>
      </c>
      <c r="C10567" s="7" t="s">
        <v>2967</v>
      </c>
      <c r="D10567" s="14">
        <v>-29.803778000000001</v>
      </c>
      <c r="E10567" s="14">
        <v>31.006671999999998</v>
      </c>
      <c r="F10567" s="7" t="s">
        <v>3625</v>
      </c>
      <c r="G10567" s="7" t="s">
        <v>8725</v>
      </c>
      <c r="H10567" s="7" t="str">
        <f t="shared" si="331"/>
        <v>(-29.803778, 31.006672)</v>
      </c>
    </row>
    <row r="10568" spans="1:8" x14ac:dyDescent="0.25">
      <c r="A10568" s="7" t="str">
        <f t="shared" si="330"/>
        <v>TRIM: Kenville - Public Siding (620866)</v>
      </c>
      <c r="B10568" s="7" t="s">
        <v>2688</v>
      </c>
      <c r="C10568" s="7" t="s">
        <v>2967</v>
      </c>
      <c r="D10568" s="14">
        <v>-29.791111999999998</v>
      </c>
      <c r="E10568" s="14">
        <v>31.001550999999999</v>
      </c>
      <c r="F10568" s="7" t="s">
        <v>3625</v>
      </c>
      <c r="G10568" s="7" t="s">
        <v>8726</v>
      </c>
      <c r="H10568" s="7" t="str">
        <f t="shared" si="331"/>
        <v>(-29.791112, 31.001551)</v>
      </c>
    </row>
    <row r="10569" spans="1:8" x14ac:dyDescent="0.25">
      <c r="A10569" s="7" t="str">
        <f t="shared" si="330"/>
        <v>TRIM: Briardene - Public Siding (620882)</v>
      </c>
      <c r="B10569" s="7" t="s">
        <v>1793</v>
      </c>
      <c r="C10569" s="7" t="s">
        <v>2967</v>
      </c>
      <c r="D10569" s="14">
        <v>-29.796073</v>
      </c>
      <c r="E10569" s="14">
        <v>31.014479999999999</v>
      </c>
      <c r="F10569" s="7" t="s">
        <v>3398</v>
      </c>
      <c r="G10569" s="7" t="s">
        <v>8727</v>
      </c>
      <c r="H10569" s="7" t="str">
        <f t="shared" si="331"/>
        <v>(-29.796073, 31.01448)</v>
      </c>
    </row>
    <row r="10570" spans="1:8" x14ac:dyDescent="0.25">
      <c r="A10570" s="7" t="str">
        <f t="shared" si="330"/>
        <v>TRIM: Effingham - Public Siding (620904)</v>
      </c>
      <c r="B10570" s="7" t="s">
        <v>1856</v>
      </c>
      <c r="C10570" s="7" t="s">
        <v>2967</v>
      </c>
      <c r="D10570" s="14">
        <v>-29.772165999999999</v>
      </c>
      <c r="E10570" s="14">
        <v>31.002689</v>
      </c>
      <c r="F10570" s="7" t="s">
        <v>3625</v>
      </c>
      <c r="G10570" s="7" t="s">
        <v>8728</v>
      </c>
      <c r="H10570" s="7" t="str">
        <f t="shared" si="331"/>
        <v>(-29.772166, 31.002689)</v>
      </c>
    </row>
    <row r="10571" spans="1:8" x14ac:dyDescent="0.25">
      <c r="A10571" s="7" t="str">
        <f t="shared" si="330"/>
        <v>TRIM: Avoca - Public Siding (620912)</v>
      </c>
      <c r="B10571" s="7" t="s">
        <v>1796</v>
      </c>
      <c r="C10571" s="7" t="s">
        <v>2967</v>
      </c>
      <c r="D10571" s="14">
        <v>-29.76031</v>
      </c>
      <c r="E10571" s="14">
        <v>31.021919</v>
      </c>
      <c r="F10571" s="7" t="s">
        <v>3398</v>
      </c>
      <c r="G10571" s="7" t="s">
        <v>8729</v>
      </c>
      <c r="H10571" s="7" t="str">
        <f t="shared" si="331"/>
        <v>(-29.76031, 31.021919)</v>
      </c>
    </row>
    <row r="10572" spans="1:8" x14ac:dyDescent="0.25">
      <c r="A10572" s="7" t="str">
        <f t="shared" si="330"/>
        <v>TRIM: Hambanati - Public Siding (620939)</v>
      </c>
      <c r="B10572" s="7" t="s">
        <v>5582</v>
      </c>
      <c r="C10572" s="7" t="s">
        <v>2967</v>
      </c>
      <c r="D10572" s="14">
        <v>-29.570107</v>
      </c>
      <c r="E10572" s="14">
        <v>31.115033</v>
      </c>
      <c r="F10572" s="7" t="s">
        <v>3398</v>
      </c>
      <c r="G10572" s="7" t="s">
        <v>8730</v>
      </c>
      <c r="H10572" s="7" t="str">
        <f t="shared" si="331"/>
        <v>(-29.570107, 31.115033)</v>
      </c>
    </row>
    <row r="10573" spans="1:8" x14ac:dyDescent="0.25">
      <c r="A10573" s="7" t="str">
        <f t="shared" si="330"/>
        <v>TRIM: Nyaninga - Public Siding (620947)</v>
      </c>
      <c r="B10573" s="7" t="s">
        <v>1854</v>
      </c>
      <c r="C10573" s="7" t="s">
        <v>2967</v>
      </c>
      <c r="D10573" s="14">
        <v>-31.498699999999999</v>
      </c>
      <c r="E10573" s="14">
        <v>25.015599999999999</v>
      </c>
      <c r="F10573" s="7" t="s">
        <v>3625</v>
      </c>
      <c r="G10573" s="7" t="s">
        <v>8731</v>
      </c>
      <c r="H10573" s="7" t="str">
        <f t="shared" si="331"/>
        <v>(-31.4987, 25.0156)</v>
      </c>
    </row>
    <row r="10574" spans="1:8" x14ac:dyDescent="0.25">
      <c r="A10574" s="7" t="str">
        <f t="shared" si="330"/>
        <v>TRIM: Tinley Manor - Public Siding (620955)</v>
      </c>
      <c r="B10574" s="7" t="s">
        <v>2232</v>
      </c>
      <c r="C10574" s="7" t="s">
        <v>2967</v>
      </c>
      <c r="D10574" s="14">
        <v>-29.441534999999998</v>
      </c>
      <c r="E10574" s="14">
        <v>31.241164999999999</v>
      </c>
      <c r="F10574" s="7" t="s">
        <v>3625</v>
      </c>
      <c r="G10574" s="7" t="s">
        <v>8732</v>
      </c>
      <c r="H10574" s="7" t="str">
        <f t="shared" si="331"/>
        <v>(-29.441535, 31.241165)</v>
      </c>
    </row>
    <row r="10575" spans="1:8" x14ac:dyDescent="0.25">
      <c r="A10575" s="7" t="str">
        <f t="shared" si="330"/>
        <v>TRIM: Charlottedale - Public Siding (620963)</v>
      </c>
      <c r="B10575" s="7" t="s">
        <v>2308</v>
      </c>
      <c r="C10575" s="7" t="s">
        <v>2967</v>
      </c>
      <c r="D10575" s="14">
        <v>-29.393377999999998</v>
      </c>
      <c r="E10575" s="14">
        <v>31.262962999999999</v>
      </c>
      <c r="F10575" s="7" t="s">
        <v>3625</v>
      </c>
      <c r="G10575" s="7" t="s">
        <v>8733</v>
      </c>
      <c r="H10575" s="7" t="str">
        <f t="shared" si="331"/>
        <v>(-29.393378, 31.262963)</v>
      </c>
    </row>
    <row r="10576" spans="1:8" x14ac:dyDescent="0.25">
      <c r="A10576" s="7" t="str">
        <f t="shared" si="330"/>
        <v>TRIM: Zinkwazi - Public Siding (620998)</v>
      </c>
      <c r="B10576" s="7" t="s">
        <v>5583</v>
      </c>
      <c r="C10576" s="7" t="s">
        <v>2967</v>
      </c>
      <c r="D10576" s="14">
        <v>-29.242041</v>
      </c>
      <c r="E10576" s="14">
        <v>31.390528</v>
      </c>
      <c r="F10576" s="7" t="s">
        <v>3625</v>
      </c>
      <c r="G10576" s="7" t="s">
        <v>8734</v>
      </c>
      <c r="H10576" s="7" t="str">
        <f t="shared" si="331"/>
        <v>(-29.242041, 31.390528)</v>
      </c>
    </row>
    <row r="10577" spans="1:8" x14ac:dyDescent="0.25">
      <c r="A10577" s="7" t="str">
        <f t="shared" si="330"/>
        <v>TRIM: Newark - Public Siding (621005)</v>
      </c>
      <c r="B10577" s="7" t="s">
        <v>5584</v>
      </c>
      <c r="C10577" s="7" t="s">
        <v>2967</v>
      </c>
      <c r="D10577" s="14">
        <v>-29.199442000000001</v>
      </c>
      <c r="E10577" s="14">
        <v>31.409955</v>
      </c>
      <c r="F10577" s="7" t="s">
        <v>3625</v>
      </c>
      <c r="G10577" s="7" t="s">
        <v>8735</v>
      </c>
      <c r="H10577" s="7" t="str">
        <f t="shared" si="331"/>
        <v>(-29.199442, 31.409955)</v>
      </c>
    </row>
    <row r="10578" spans="1:8" x14ac:dyDescent="0.25">
      <c r="A10578" s="7" t="str">
        <f t="shared" si="330"/>
        <v>TRIM: Isithebe - Public Siding (621013)</v>
      </c>
      <c r="B10578" s="7" t="s">
        <v>5585</v>
      </c>
      <c r="C10578" s="7" t="s">
        <v>2967</v>
      </c>
      <c r="D10578" s="14">
        <v>-29.107588</v>
      </c>
      <c r="E10578" s="14">
        <v>31.426130000000001</v>
      </c>
      <c r="F10578" s="7" t="s">
        <v>3625</v>
      </c>
      <c r="G10578" s="7" t="s">
        <v>8736</v>
      </c>
      <c r="H10578" s="7" t="str">
        <f t="shared" si="331"/>
        <v>(-29.107588, 31.42613)</v>
      </c>
    </row>
    <row r="10579" spans="1:8" x14ac:dyDescent="0.25">
      <c r="A10579" s="7" t="str">
        <f t="shared" si="330"/>
        <v>TRIM: Magnolia - Public Siding (621048)</v>
      </c>
      <c r="B10579" s="7" t="s">
        <v>2166</v>
      </c>
      <c r="C10579" s="7" t="s">
        <v>2967</v>
      </c>
      <c r="D10579" s="14">
        <v>-29.073609999999999</v>
      </c>
      <c r="E10579" s="14">
        <v>31.480560000000001</v>
      </c>
      <c r="F10579" s="7" t="s">
        <v>3625</v>
      </c>
      <c r="G10579" s="7" t="s">
        <v>8737</v>
      </c>
      <c r="H10579" s="7" t="str">
        <f t="shared" si="331"/>
        <v>(-29.07361, 31.48056)</v>
      </c>
    </row>
    <row r="10580" spans="1:8" x14ac:dyDescent="0.25">
      <c r="A10580" s="7" t="str">
        <f t="shared" si="330"/>
        <v>TRIM: Nyezane - Public Siding (621056)</v>
      </c>
      <c r="B10580" s="7" t="s">
        <v>5586</v>
      </c>
      <c r="C10580" s="7" t="s">
        <v>2967</v>
      </c>
      <c r="D10580" s="14">
        <v>-29.027477000000001</v>
      </c>
      <c r="E10580" s="14">
        <v>31.620476</v>
      </c>
      <c r="F10580" s="7" t="s">
        <v>3625</v>
      </c>
      <c r="G10580" s="7" t="s">
        <v>8738</v>
      </c>
      <c r="H10580" s="7" t="str">
        <f t="shared" si="331"/>
        <v>(-29.027477, 31.620476)</v>
      </c>
    </row>
    <row r="10581" spans="1:8" x14ac:dyDescent="0.25">
      <c r="A10581" s="7" t="str">
        <f t="shared" si="330"/>
        <v>TRIM: Fairbreeze - Public Siding (621064)</v>
      </c>
      <c r="B10581" s="7" t="s">
        <v>5587</v>
      </c>
      <c r="C10581" s="7" t="s">
        <v>2967</v>
      </c>
      <c r="D10581" s="14">
        <v>-29.022266999999999</v>
      </c>
      <c r="E10581" s="14">
        <v>31.653649999999999</v>
      </c>
      <c r="F10581" s="7" t="s">
        <v>3625</v>
      </c>
      <c r="G10581" s="7" t="s">
        <v>8739</v>
      </c>
      <c r="H10581" s="7" t="str">
        <f t="shared" si="331"/>
        <v>(-29.022267, 31.65365)</v>
      </c>
    </row>
    <row r="10582" spans="1:8" x14ac:dyDescent="0.25">
      <c r="A10582" s="7" t="str">
        <f t="shared" si="330"/>
        <v>TRIM: Hudley - Public Siding (621099)</v>
      </c>
      <c r="B10582" s="7" t="s">
        <v>2329</v>
      </c>
      <c r="C10582" s="7" t="s">
        <v>2967</v>
      </c>
      <c r="D10582" s="14">
        <v>-29.005766999999999</v>
      </c>
      <c r="E10582" s="14">
        <v>31.704962999999999</v>
      </c>
      <c r="F10582" s="7" t="s">
        <v>3625</v>
      </c>
      <c r="G10582" s="7" t="s">
        <v>8740</v>
      </c>
      <c r="H10582" s="7" t="str">
        <f t="shared" si="331"/>
        <v>(-29.005767, 31.704963)</v>
      </c>
    </row>
    <row r="10583" spans="1:8" x14ac:dyDescent="0.25">
      <c r="A10583" s="7" t="str">
        <f t="shared" si="330"/>
        <v>TRIM: Fort Napoleon - Public Siding (621102)</v>
      </c>
      <c r="B10583" s="7" t="s">
        <v>5588</v>
      </c>
      <c r="C10583" s="7" t="s">
        <v>2967</v>
      </c>
      <c r="D10583" s="14">
        <v>-28.932237000000001</v>
      </c>
      <c r="E10583" s="14">
        <v>31.793533</v>
      </c>
      <c r="F10583" s="7" t="s">
        <v>3625</v>
      </c>
      <c r="G10583" s="7" t="s">
        <v>8741</v>
      </c>
      <c r="H10583" s="7" t="str">
        <f t="shared" si="331"/>
        <v>(-28.932237, 31.793533)</v>
      </c>
    </row>
    <row r="10584" spans="1:8" x14ac:dyDescent="0.25">
      <c r="A10584" s="7" t="str">
        <f t="shared" si="330"/>
        <v>TRIM: Mzingwenya - Public Siding (621129)</v>
      </c>
      <c r="B10584" s="7" t="s">
        <v>2334</v>
      </c>
      <c r="C10584" s="7" t="s">
        <v>2967</v>
      </c>
      <c r="D10584" s="14">
        <v>-28.894196999999998</v>
      </c>
      <c r="E10584" s="14">
        <v>31.854137000000001</v>
      </c>
      <c r="F10584" s="7" t="s">
        <v>3625</v>
      </c>
      <c r="G10584" s="7" t="s">
        <v>8742</v>
      </c>
      <c r="H10584" s="7" t="str">
        <f t="shared" si="331"/>
        <v>(-28.894197, 31.854137)</v>
      </c>
    </row>
    <row r="10585" spans="1:8" x14ac:dyDescent="0.25">
      <c r="A10585" s="7" t="str">
        <f t="shared" si="330"/>
        <v>TRIM: Felixton - Public Siding (621145)</v>
      </c>
      <c r="B10585" s="7" t="s">
        <v>2327</v>
      </c>
      <c r="C10585" s="7" t="s">
        <v>2967</v>
      </c>
      <c r="D10585" s="14">
        <v>-28.836594999999999</v>
      </c>
      <c r="E10585" s="14">
        <v>31.888092</v>
      </c>
      <c r="F10585" s="7" t="s">
        <v>3625</v>
      </c>
      <c r="G10585" s="7" t="s">
        <v>8743</v>
      </c>
      <c r="H10585" s="7" t="str">
        <f t="shared" si="331"/>
        <v>(-28.836595, 31.888092)</v>
      </c>
    </row>
    <row r="10586" spans="1:8" x14ac:dyDescent="0.25">
      <c r="A10586" s="7" t="str">
        <f t="shared" si="330"/>
        <v>TRIM: Ninians - Public Siding (621153)</v>
      </c>
      <c r="B10586" s="7" t="s">
        <v>5589</v>
      </c>
      <c r="C10586" s="7" t="s">
        <v>2967</v>
      </c>
      <c r="D10586" s="14">
        <v>-28.800096</v>
      </c>
      <c r="E10586" s="14">
        <v>31.895413000000001</v>
      </c>
      <c r="F10586" s="7" t="s">
        <v>3625</v>
      </c>
      <c r="G10586" s="7" t="s">
        <v>8744</v>
      </c>
      <c r="H10586" s="7" t="str">
        <f t="shared" si="331"/>
        <v>(-28.800096, 31.895413)</v>
      </c>
    </row>
    <row r="10587" spans="1:8" x14ac:dyDescent="0.25">
      <c r="A10587" s="7" t="str">
        <f t="shared" si="330"/>
        <v>TRIM: Penicuik - Public Siding (621161)</v>
      </c>
      <c r="B10587" s="7" t="s">
        <v>2615</v>
      </c>
      <c r="C10587" s="7" t="s">
        <v>2967</v>
      </c>
      <c r="D10587" s="14">
        <v>-28.575531999999999</v>
      </c>
      <c r="E10587" s="14">
        <v>32.10624</v>
      </c>
      <c r="F10587" s="7" t="s">
        <v>3625</v>
      </c>
      <c r="G10587" s="7" t="s">
        <v>8745</v>
      </c>
      <c r="H10587" s="7" t="str">
        <f t="shared" si="331"/>
        <v>(-28.575532, 32.10624)</v>
      </c>
    </row>
    <row r="10588" spans="1:8" x14ac:dyDescent="0.25">
      <c r="A10588" s="7" t="str">
        <f t="shared" si="330"/>
        <v>TRIM: Hawerfontein - Public Siding (621188)</v>
      </c>
      <c r="B10588" s="7" t="s">
        <v>1980</v>
      </c>
      <c r="C10588" s="7" t="s">
        <v>2967</v>
      </c>
      <c r="D10588" s="14">
        <v>-26.006197</v>
      </c>
      <c r="E10588" s="14">
        <v>30.125129999999999</v>
      </c>
      <c r="F10588" s="7" t="s">
        <v>3625</v>
      </c>
      <c r="G10588" s="7" t="s">
        <v>8746</v>
      </c>
      <c r="H10588" s="7" t="str">
        <f t="shared" si="331"/>
        <v>(-26.006197, 30.12513)</v>
      </c>
    </row>
    <row r="10589" spans="1:8" x14ac:dyDescent="0.25">
      <c r="A10589" s="7" t="str">
        <f t="shared" si="330"/>
        <v>TRIM: Lakeview - Public Siding (621196)</v>
      </c>
      <c r="B10589" s="7" t="s">
        <v>2757</v>
      </c>
      <c r="C10589" s="7" t="s">
        <v>2967</v>
      </c>
      <c r="D10589" s="14">
        <v>-28.489885000000001</v>
      </c>
      <c r="E10589" s="14">
        <v>32.145206000000002</v>
      </c>
      <c r="F10589" s="7" t="s">
        <v>3625</v>
      </c>
      <c r="G10589" s="7" t="s">
        <v>8747</v>
      </c>
      <c r="H10589" s="7" t="str">
        <f t="shared" si="331"/>
        <v>(-28.489885, 32.145206)</v>
      </c>
    </row>
    <row r="10590" spans="1:8" x14ac:dyDescent="0.25">
      <c r="A10590" s="7" t="str">
        <f t="shared" si="330"/>
        <v>TRIM: Haig - Public Siding (621218)</v>
      </c>
      <c r="B10590" s="7" t="s">
        <v>2588</v>
      </c>
      <c r="C10590" s="7" t="s">
        <v>2967</v>
      </c>
      <c r="D10590" s="14">
        <v>-28.469784000000001</v>
      </c>
      <c r="E10590" s="14">
        <v>32.162930000000003</v>
      </c>
      <c r="F10590" s="7" t="s">
        <v>3625</v>
      </c>
      <c r="G10590" s="7" t="s">
        <v>8748</v>
      </c>
      <c r="H10590" s="7" t="str">
        <f t="shared" si="331"/>
        <v>(-28.469784, 32.16293)</v>
      </c>
    </row>
    <row r="10591" spans="1:8" x14ac:dyDescent="0.25">
      <c r="A10591" s="7" t="str">
        <f t="shared" si="330"/>
        <v>TRIM: Klipstapel - Public Siding (621234)</v>
      </c>
      <c r="B10591" s="7" t="s">
        <v>2007</v>
      </c>
      <c r="C10591" s="7" t="s">
        <v>2967</v>
      </c>
      <c r="D10591" s="14">
        <v>-26.349634000000002</v>
      </c>
      <c r="E10591" s="14">
        <v>29.969152000000001</v>
      </c>
      <c r="F10591" s="7" t="s">
        <v>3625</v>
      </c>
      <c r="G10591" s="7" t="s">
        <v>8749</v>
      </c>
      <c r="H10591" s="7" t="str">
        <f t="shared" si="331"/>
        <v>(-26.349634, 29.969152)</v>
      </c>
    </row>
    <row r="10592" spans="1:8" x14ac:dyDescent="0.25">
      <c r="A10592" s="7" t="str">
        <f t="shared" si="330"/>
        <v>TRIM: Fernwood - Public Siding (621242)</v>
      </c>
      <c r="B10592" s="7" t="s">
        <v>2048</v>
      </c>
      <c r="C10592" s="7" t="s">
        <v>2967</v>
      </c>
      <c r="D10592" s="14">
        <v>-28.292307999999998</v>
      </c>
      <c r="E10592" s="14">
        <v>32.300913000000001</v>
      </c>
      <c r="F10592" s="7" t="s">
        <v>3625</v>
      </c>
      <c r="G10592" s="7" t="s">
        <v>8750</v>
      </c>
      <c r="H10592" s="7" t="str">
        <f t="shared" si="331"/>
        <v>(-28.292308, 32.300913)</v>
      </c>
    </row>
    <row r="10593" spans="1:8" x14ac:dyDescent="0.25">
      <c r="A10593" s="7" t="str">
        <f t="shared" si="330"/>
        <v>TRIM: Nyalazi River - Public Siding (621269)</v>
      </c>
      <c r="B10593" s="7" t="s">
        <v>2049</v>
      </c>
      <c r="C10593" s="7" t="s">
        <v>2967</v>
      </c>
      <c r="D10593" s="14">
        <v>-28.223801000000002</v>
      </c>
      <c r="E10593" s="14">
        <v>32.306148</v>
      </c>
      <c r="F10593" s="7" t="s">
        <v>3625</v>
      </c>
      <c r="G10593" s="7" t="s">
        <v>8751</v>
      </c>
      <c r="H10593" s="7" t="str">
        <f t="shared" si="331"/>
        <v>(-28.223801, 32.306148)</v>
      </c>
    </row>
    <row r="10594" spans="1:8" x14ac:dyDescent="0.25">
      <c r="A10594" s="7" t="str">
        <f t="shared" si="330"/>
        <v>TRIM: Mfekayi - Public Siding (621277)</v>
      </c>
      <c r="B10594" s="7" t="s">
        <v>2050</v>
      </c>
      <c r="C10594" s="7" t="s">
        <v>2967</v>
      </c>
      <c r="D10594" s="14">
        <v>-28.173853000000001</v>
      </c>
      <c r="E10594" s="14">
        <v>32.305554000000001</v>
      </c>
      <c r="F10594" s="7" t="s">
        <v>3625</v>
      </c>
      <c r="G10594" s="7" t="s">
        <v>8752</v>
      </c>
      <c r="H10594" s="7" t="str">
        <f t="shared" si="331"/>
        <v>(-28.173853, 32.305554)</v>
      </c>
    </row>
    <row r="10595" spans="1:8" x14ac:dyDescent="0.25">
      <c r="A10595" s="7" t="str">
        <f t="shared" si="330"/>
        <v>TRIM: Mandlazini - Public Siding (621285)</v>
      </c>
      <c r="B10595" s="7" t="s">
        <v>5590</v>
      </c>
      <c r="C10595" s="7" t="s">
        <v>2967</v>
      </c>
      <c r="D10595" s="14">
        <v>-28.7685</v>
      </c>
      <c r="E10595" s="14">
        <v>32.089722219999999</v>
      </c>
      <c r="F10595" s="7" t="s">
        <v>3625</v>
      </c>
      <c r="G10595" s="7" t="s">
        <v>8753</v>
      </c>
      <c r="H10595" s="7" t="str">
        <f t="shared" si="331"/>
        <v>(-28.7685, 32.0897222)</v>
      </c>
    </row>
    <row r="10596" spans="1:8" x14ac:dyDescent="0.25">
      <c r="A10596" s="7" t="str">
        <f t="shared" si="330"/>
        <v>TRIM: Bushlands - Public Siding (621293)</v>
      </c>
      <c r="B10596" s="7" t="s">
        <v>2051</v>
      </c>
      <c r="C10596" s="7" t="s">
        <v>2967</v>
      </c>
      <c r="D10596" s="14">
        <v>-28.113097</v>
      </c>
      <c r="E10596" s="14">
        <v>32.291597000000003</v>
      </c>
      <c r="F10596" s="7" t="s">
        <v>3625</v>
      </c>
      <c r="G10596" s="7" t="s">
        <v>8754</v>
      </c>
      <c r="H10596" s="7" t="str">
        <f t="shared" si="331"/>
        <v>(-28.113097, 32.291597)</v>
      </c>
    </row>
    <row r="10597" spans="1:8" x14ac:dyDescent="0.25">
      <c r="A10597" s="7" t="str">
        <f t="shared" si="330"/>
        <v>TRIM: Ncemane - Public Siding (621307)</v>
      </c>
      <c r="B10597" s="7" t="s">
        <v>2052</v>
      </c>
      <c r="C10597" s="7" t="s">
        <v>2967</v>
      </c>
      <c r="D10597" s="14">
        <v>-28.073715</v>
      </c>
      <c r="E10597" s="14">
        <v>32.284123999999998</v>
      </c>
      <c r="F10597" s="7" t="s">
        <v>3625</v>
      </c>
      <c r="G10597" s="7" t="s">
        <v>8755</v>
      </c>
      <c r="H10597" s="7" t="str">
        <f t="shared" si="331"/>
        <v>(-28.073715, 32.284124)</v>
      </c>
    </row>
    <row r="10598" spans="1:8" x14ac:dyDescent="0.25">
      <c r="A10598" s="7" t="str">
        <f t="shared" si="330"/>
        <v>TRIM: Ngweni - Public Siding (621315)</v>
      </c>
      <c r="B10598" s="7" t="s">
        <v>2053</v>
      </c>
      <c r="C10598" s="7" t="s">
        <v>2967</v>
      </c>
      <c r="D10598" s="14">
        <v>-27.949797</v>
      </c>
      <c r="E10598" s="14">
        <v>32.246279999999999</v>
      </c>
      <c r="F10598" s="7" t="s">
        <v>3625</v>
      </c>
      <c r="G10598" s="7" t="s">
        <v>8756</v>
      </c>
      <c r="H10598" s="7" t="str">
        <f t="shared" si="331"/>
        <v>(-27.949797, 32.24628)</v>
      </c>
    </row>
    <row r="10599" spans="1:8" x14ac:dyDescent="0.25">
      <c r="A10599" s="7" t="str">
        <f t="shared" si="330"/>
        <v>TRIM: Rietvleirus - Public Siding (621323)</v>
      </c>
      <c r="B10599" s="7" t="s">
        <v>2010</v>
      </c>
      <c r="C10599" s="7" t="s">
        <v>2967</v>
      </c>
      <c r="D10599" s="14">
        <v>-26.506907000000002</v>
      </c>
      <c r="E10599" s="14">
        <v>29.805505</v>
      </c>
      <c r="F10599" s="7" t="s">
        <v>3625</v>
      </c>
      <c r="G10599" s="7" t="s">
        <v>8757</v>
      </c>
      <c r="H10599" s="7" t="str">
        <f t="shared" si="331"/>
        <v>(-26.506907, 29.805505)</v>
      </c>
    </row>
    <row r="10600" spans="1:8" x14ac:dyDescent="0.25">
      <c r="A10600" s="7" t="str">
        <f t="shared" si="330"/>
        <v>TRIM: Mhlosinga - Public Siding (621331)</v>
      </c>
      <c r="B10600" s="7" t="s">
        <v>2055</v>
      </c>
      <c r="C10600" s="7" t="s">
        <v>2967</v>
      </c>
      <c r="D10600" s="14">
        <v>-27.885634</v>
      </c>
      <c r="E10600" s="14">
        <v>32.197727</v>
      </c>
      <c r="F10600" s="7" t="s">
        <v>3625</v>
      </c>
      <c r="G10600" s="7" t="s">
        <v>8758</v>
      </c>
      <c r="H10600" s="7" t="str">
        <f t="shared" si="331"/>
        <v>(-27.885634, 32.197727)</v>
      </c>
    </row>
    <row r="10601" spans="1:8" x14ac:dyDescent="0.25">
      <c r="A10601" s="7" t="str">
        <f t="shared" si="330"/>
        <v>TRIM: Bayala - Public Siding (621358)</v>
      </c>
      <c r="B10601" s="7" t="s">
        <v>2054</v>
      </c>
      <c r="C10601" s="7" t="s">
        <v>2967</v>
      </c>
      <c r="D10601" s="14">
        <v>-27.797754999999999</v>
      </c>
      <c r="E10601" s="14">
        <v>32.145847000000003</v>
      </c>
      <c r="F10601" s="7" t="s">
        <v>3625</v>
      </c>
      <c r="G10601" s="7" t="s">
        <v>8759</v>
      </c>
      <c r="H10601" s="7" t="str">
        <f t="shared" si="331"/>
        <v>(-27.797755, 32.145847)</v>
      </c>
    </row>
    <row r="10602" spans="1:8" x14ac:dyDescent="0.25">
      <c r="A10602" s="7" t="str">
        <f t="shared" si="330"/>
        <v>TRIM: Sihlepu - Public Siding (621366)</v>
      </c>
      <c r="B10602" s="7" t="s">
        <v>5591</v>
      </c>
      <c r="C10602" s="7" t="s">
        <v>2967</v>
      </c>
      <c r="D10602" s="14">
        <v>-27.704809999999998</v>
      </c>
      <c r="E10602" s="14">
        <v>32.097673</v>
      </c>
      <c r="F10602" s="7" t="s">
        <v>3625</v>
      </c>
      <c r="G10602" s="7" t="s">
        <v>8760</v>
      </c>
      <c r="H10602" s="7" t="str">
        <f t="shared" si="331"/>
        <v>(-27.70481, 32.097673)</v>
      </c>
    </row>
    <row r="10603" spans="1:8" x14ac:dyDescent="0.25">
      <c r="A10603" s="7" t="str">
        <f t="shared" si="330"/>
        <v>TRIM: Booth - Public Siding (621374)</v>
      </c>
      <c r="B10603" s="7" t="s">
        <v>5592</v>
      </c>
      <c r="C10603" s="7" t="s">
        <v>2967</v>
      </c>
      <c r="D10603" s="14">
        <v>-29.905577000000001</v>
      </c>
      <c r="E10603" s="14">
        <v>30.97279</v>
      </c>
      <c r="F10603" s="7" t="s">
        <v>3398</v>
      </c>
      <c r="G10603" s="7" t="s">
        <v>8761</v>
      </c>
      <c r="H10603" s="7" t="str">
        <f t="shared" si="331"/>
        <v>(-29.905577, 30.97279)</v>
      </c>
    </row>
    <row r="10604" spans="1:8" x14ac:dyDescent="0.25">
      <c r="A10604" s="7" t="str">
        <f t="shared" si="330"/>
        <v>TRIM: Nkonkoni - Public Siding (621382)</v>
      </c>
      <c r="B10604" s="7" t="s">
        <v>2056</v>
      </c>
      <c r="C10604" s="7" t="s">
        <v>2967</v>
      </c>
      <c r="D10604" s="14">
        <v>-27.540489000000001</v>
      </c>
      <c r="E10604" s="14">
        <v>31.981103000000001</v>
      </c>
      <c r="F10604" s="7" t="s">
        <v>3625</v>
      </c>
      <c r="G10604" s="7" t="s">
        <v>8762</v>
      </c>
      <c r="H10604" s="7" t="str">
        <f t="shared" si="331"/>
        <v>(-27.540489, 31.981103)</v>
      </c>
    </row>
    <row r="10605" spans="1:8" x14ac:dyDescent="0.25">
      <c r="A10605" s="7" t="str">
        <f t="shared" si="330"/>
        <v>TRIM: Candover - Public Siding (621404)</v>
      </c>
      <c r="B10605" s="7" t="s">
        <v>1942</v>
      </c>
      <c r="C10605" s="7" t="s">
        <v>2967</v>
      </c>
      <c r="D10605" s="14">
        <v>-27.470841</v>
      </c>
      <c r="E10605" s="14">
        <v>31.94604</v>
      </c>
      <c r="F10605" s="7" t="s">
        <v>3625</v>
      </c>
      <c r="G10605" s="7" t="s">
        <v>8763</v>
      </c>
      <c r="H10605" s="7" t="str">
        <f t="shared" si="331"/>
        <v>(-27.470841, 31.94604)</v>
      </c>
    </row>
    <row r="10606" spans="1:8" x14ac:dyDescent="0.25">
      <c r="A10606" s="7" t="str">
        <f t="shared" si="330"/>
        <v>TRIM: Kingholm - Public Siding (621412)</v>
      </c>
      <c r="B10606" s="7" t="s">
        <v>5593</v>
      </c>
      <c r="C10606" s="7" t="s">
        <v>2967</v>
      </c>
      <c r="D10606" s="14">
        <v>-27.409956999999999</v>
      </c>
      <c r="E10606" s="14">
        <v>31.914580999999998</v>
      </c>
      <c r="F10606" s="7" t="s">
        <v>3625</v>
      </c>
      <c r="G10606" s="7" t="s">
        <v>8764</v>
      </c>
      <c r="H10606" s="7" t="str">
        <f t="shared" si="331"/>
        <v>(-27.409957, 31.914581)</v>
      </c>
    </row>
    <row r="10607" spans="1:8" x14ac:dyDescent="0.25">
      <c r="A10607" s="7" t="str">
        <f t="shared" si="330"/>
        <v>TRIM: Witpuntspruit - Public Siding (621439)</v>
      </c>
      <c r="B10607" s="7" t="s">
        <v>2545</v>
      </c>
      <c r="C10607" s="7" t="s">
        <v>2967</v>
      </c>
      <c r="D10607" s="14">
        <v>-26.655621</v>
      </c>
      <c r="E10607" s="14">
        <v>30.099845999999999</v>
      </c>
      <c r="F10607" s="7" t="s">
        <v>3625</v>
      </c>
      <c r="G10607" s="7" t="s">
        <v>8765</v>
      </c>
      <c r="H10607" s="7" t="str">
        <f t="shared" si="331"/>
        <v>(-26.655621, 30.099846)</v>
      </c>
    </row>
    <row r="10608" spans="1:8" x14ac:dyDescent="0.25">
      <c r="A10608" s="7" t="str">
        <f t="shared" si="330"/>
        <v>TRIM: Overdene - Public Siding (621447)</v>
      </c>
      <c r="B10608" s="7" t="s">
        <v>5594</v>
      </c>
      <c r="C10608" s="7" t="s">
        <v>2967</v>
      </c>
      <c r="D10608" s="14">
        <v>-29.006319000000001</v>
      </c>
      <c r="E10608" s="14">
        <v>31.547740000000001</v>
      </c>
      <c r="F10608" s="7" t="s">
        <v>3625</v>
      </c>
      <c r="G10608" s="7" t="s">
        <v>8766</v>
      </c>
      <c r="H10608" s="7" t="str">
        <f t="shared" si="331"/>
        <v>(-29.006319, 31.54774)</v>
      </c>
    </row>
    <row r="10609" spans="1:8" x14ac:dyDescent="0.25">
      <c r="A10609" s="7" t="str">
        <f t="shared" si="330"/>
        <v>TRIM: Weybridge - Public Siding (621455)</v>
      </c>
      <c r="B10609" s="7" t="s">
        <v>5595</v>
      </c>
      <c r="C10609" s="7" t="s">
        <v>2967</v>
      </c>
      <c r="D10609" s="14">
        <v>-28.989771999999999</v>
      </c>
      <c r="E10609" s="14">
        <v>31.534210999999999</v>
      </c>
      <c r="F10609" s="7" t="s">
        <v>3625</v>
      </c>
      <c r="G10609" s="7" t="s">
        <v>8767</v>
      </c>
      <c r="H10609" s="7" t="str">
        <f t="shared" si="331"/>
        <v>(-28.989772, 31.534211)</v>
      </c>
    </row>
    <row r="10610" spans="1:8" x14ac:dyDescent="0.25">
      <c r="A10610" s="7" t="str">
        <f t="shared" si="330"/>
        <v>TRIM: Blackburn - Public Siding (621463)</v>
      </c>
      <c r="B10610" s="7" t="s">
        <v>5596</v>
      </c>
      <c r="C10610" s="7" t="s">
        <v>2967</v>
      </c>
      <c r="D10610" s="14">
        <v>-28.953717999999999</v>
      </c>
      <c r="E10610" s="14">
        <v>31.524895999999998</v>
      </c>
      <c r="F10610" s="7" t="s">
        <v>3625</v>
      </c>
      <c r="G10610" s="7" t="s">
        <v>8768</v>
      </c>
      <c r="H10610" s="7" t="str">
        <f t="shared" si="331"/>
        <v>(-28.953718, 31.524896)</v>
      </c>
    </row>
    <row r="10611" spans="1:8" x14ac:dyDescent="0.25">
      <c r="A10611" s="7" t="str">
        <f t="shared" si="330"/>
        <v>TRIM: Glen Harte - Public Siding (621471)</v>
      </c>
      <c r="B10611" s="7" t="s">
        <v>2534</v>
      </c>
      <c r="C10611" s="7" t="s">
        <v>2967</v>
      </c>
      <c r="D10611" s="14">
        <v>-27.556324</v>
      </c>
      <c r="E10611" s="14">
        <v>29.821634</v>
      </c>
      <c r="F10611" s="7" t="s">
        <v>3398</v>
      </c>
      <c r="G10611" s="7" t="s">
        <v>8769</v>
      </c>
      <c r="H10611" s="7" t="str">
        <f t="shared" si="331"/>
        <v>(-27.556324, 29.821634)</v>
      </c>
    </row>
    <row r="10612" spans="1:8" x14ac:dyDescent="0.25">
      <c r="A10612" s="7" t="str">
        <f t="shared" si="330"/>
        <v>TRIM: Bumba - Public Siding (621498)</v>
      </c>
      <c r="B10612" s="7" t="s">
        <v>5597</v>
      </c>
      <c r="C10612" s="7" t="s">
        <v>2967</v>
      </c>
      <c r="D10612" s="14">
        <v>-28.937222999999999</v>
      </c>
      <c r="E10612" s="14">
        <v>31.496711000000001</v>
      </c>
      <c r="F10612" s="7" t="s">
        <v>3625</v>
      </c>
      <c r="G10612" s="7" t="s">
        <v>8770</v>
      </c>
      <c r="H10612" s="7" t="str">
        <f t="shared" si="331"/>
        <v>(-28.937223, 31.496711)</v>
      </c>
    </row>
    <row r="10613" spans="1:8" x14ac:dyDescent="0.25">
      <c r="A10613" s="7" t="str">
        <f t="shared" si="330"/>
        <v>TRIM: Dikinyana - Public Siding (621501)</v>
      </c>
      <c r="B10613" s="7" t="s">
        <v>5598</v>
      </c>
      <c r="C10613" s="7" t="s">
        <v>2967</v>
      </c>
      <c r="D10613" s="14">
        <v>-23.4574</v>
      </c>
      <c r="E10613" s="14">
        <v>29.932700000000001</v>
      </c>
      <c r="F10613" s="7" t="s">
        <v>3625</v>
      </c>
      <c r="G10613" s="7" t="s">
        <v>8771</v>
      </c>
      <c r="H10613" s="7" t="str">
        <f t="shared" si="331"/>
        <v>(-23.4574, 29.9327)</v>
      </c>
    </row>
    <row r="10614" spans="1:8" x14ac:dyDescent="0.25">
      <c r="A10614" s="7" t="str">
        <f t="shared" si="330"/>
        <v>TRIM: Eshowe North - Public Siding (621528)</v>
      </c>
      <c r="B10614" s="7" t="s">
        <v>5599</v>
      </c>
      <c r="C10614" s="7" t="s">
        <v>2967</v>
      </c>
      <c r="D10614" s="14">
        <v>-28.884888</v>
      </c>
      <c r="E10614" s="14">
        <v>31.472525999999998</v>
      </c>
      <c r="F10614" s="7" t="s">
        <v>3625</v>
      </c>
      <c r="G10614" s="7" t="s">
        <v>8772</v>
      </c>
      <c r="H10614" s="7" t="str">
        <f t="shared" si="331"/>
        <v>(-28.884888, 31.472526)</v>
      </c>
    </row>
    <row r="10615" spans="1:8" x14ac:dyDescent="0.25">
      <c r="A10615" s="7" t="str">
        <f t="shared" si="330"/>
        <v>TRIM: Mandosi - Public Siding (621544)</v>
      </c>
      <c r="B10615" s="7" t="s">
        <v>5600</v>
      </c>
      <c r="C10615" s="7" t="s">
        <v>2967</v>
      </c>
      <c r="D10615" s="14">
        <v>-28.725667999999999</v>
      </c>
      <c r="E10615" s="14">
        <v>31.894062000000002</v>
      </c>
      <c r="F10615" s="7" t="s">
        <v>3625</v>
      </c>
      <c r="G10615" s="7" t="s">
        <v>8773</v>
      </c>
      <c r="H10615" s="7" t="str">
        <f t="shared" si="331"/>
        <v>(-28.725668, 31.894062)</v>
      </c>
    </row>
    <row r="10616" spans="1:8" x14ac:dyDescent="0.25">
      <c r="A10616" s="7" t="str">
        <f t="shared" si="330"/>
        <v>TRIM: Maguzula - Public Siding (621552)</v>
      </c>
      <c r="B10616" s="7" t="s">
        <v>2330</v>
      </c>
      <c r="C10616" s="7" t="s">
        <v>2967</v>
      </c>
      <c r="D10616" s="14">
        <v>-28.724567</v>
      </c>
      <c r="E10616" s="14">
        <v>31.869284</v>
      </c>
      <c r="F10616" s="7" t="s">
        <v>3625</v>
      </c>
      <c r="G10616" s="7" t="s">
        <v>8774</v>
      </c>
      <c r="H10616" s="7" t="str">
        <f t="shared" si="331"/>
        <v>(-28.724567, 31.869284)</v>
      </c>
    </row>
    <row r="10617" spans="1:8" x14ac:dyDescent="0.25">
      <c r="A10617" s="7" t="str">
        <f t="shared" si="330"/>
        <v>TRIM: Ngqwatayi - Public Siding (621579)</v>
      </c>
      <c r="B10617" s="7" t="s">
        <v>5601</v>
      </c>
      <c r="C10617" s="7" t="s">
        <v>2967</v>
      </c>
      <c r="D10617" s="14">
        <v>-28.727156000000001</v>
      </c>
      <c r="E10617" s="14">
        <v>31.830566000000001</v>
      </c>
      <c r="F10617" s="7" t="s">
        <v>3625</v>
      </c>
      <c r="G10617" s="7" t="s">
        <v>8775</v>
      </c>
      <c r="H10617" s="7" t="str">
        <f t="shared" si="331"/>
        <v>(-28.727156, 31.830566)</v>
      </c>
    </row>
    <row r="10618" spans="1:8" x14ac:dyDescent="0.25">
      <c r="A10618" s="7" t="str">
        <f t="shared" si="330"/>
        <v>TRIM: Braeside - Public Siding (621587)</v>
      </c>
      <c r="B10618" s="7" t="s">
        <v>5602</v>
      </c>
      <c r="C10618" s="7" t="s">
        <v>2967</v>
      </c>
      <c r="D10618" s="14">
        <v>-29.604761</v>
      </c>
      <c r="E10618" s="14">
        <v>30.314135</v>
      </c>
      <c r="F10618" s="7" t="s">
        <v>3398</v>
      </c>
      <c r="G10618" s="7" t="s">
        <v>8776</v>
      </c>
      <c r="H10618" s="7" t="str">
        <f t="shared" si="331"/>
        <v>(-29.604761, 30.314135)</v>
      </c>
    </row>
    <row r="10619" spans="1:8" x14ac:dyDescent="0.25">
      <c r="A10619" s="7" t="str">
        <f t="shared" si="330"/>
        <v>TRIM: Mevamhlope - Public Siding (621595)</v>
      </c>
      <c r="B10619" s="7" t="s">
        <v>2211</v>
      </c>
      <c r="C10619" s="7" t="s">
        <v>2967</v>
      </c>
      <c r="D10619" s="14">
        <v>-28.734718000000001</v>
      </c>
      <c r="E10619" s="14">
        <v>31.811024</v>
      </c>
      <c r="F10619" s="7" t="s">
        <v>3625</v>
      </c>
      <c r="G10619" s="7" t="s">
        <v>8777</v>
      </c>
      <c r="H10619" s="7" t="str">
        <f t="shared" si="331"/>
        <v>(-28.734718, 31.811024)</v>
      </c>
    </row>
    <row r="10620" spans="1:8" x14ac:dyDescent="0.25">
      <c r="A10620" s="7" t="str">
        <f t="shared" si="330"/>
        <v>TRIM: Nyoka - Public Siding (621609)</v>
      </c>
      <c r="B10620" s="7" t="s">
        <v>2209</v>
      </c>
      <c r="C10620" s="7" t="s">
        <v>2967</v>
      </c>
      <c r="D10620" s="14">
        <v>-28.724283</v>
      </c>
      <c r="E10620" s="14">
        <v>31.782796999999999</v>
      </c>
      <c r="F10620" s="7" t="s">
        <v>3625</v>
      </c>
      <c r="G10620" s="7" t="s">
        <v>8778</v>
      </c>
      <c r="H10620" s="7" t="str">
        <f t="shared" si="331"/>
        <v>(-28.724283, 31.782797)</v>
      </c>
    </row>
    <row r="10621" spans="1:8" x14ac:dyDescent="0.25">
      <c r="A10621" s="7" t="str">
        <f t="shared" si="330"/>
        <v>TRIM: Ngogodo - Public Siding (621617)</v>
      </c>
      <c r="B10621" s="7" t="s">
        <v>2213</v>
      </c>
      <c r="C10621" s="7" t="s">
        <v>2967</v>
      </c>
      <c r="D10621" s="14">
        <v>-28.683872999999998</v>
      </c>
      <c r="E10621" s="14">
        <v>31.796154999999999</v>
      </c>
      <c r="F10621" s="7" t="s">
        <v>3625</v>
      </c>
      <c r="G10621" s="7" t="s">
        <v>8779</v>
      </c>
      <c r="H10621" s="7" t="str">
        <f t="shared" si="331"/>
        <v>(-28.683873, 31.796155)</v>
      </c>
    </row>
    <row r="10622" spans="1:8" x14ac:dyDescent="0.25">
      <c r="A10622" s="7" t="str">
        <f t="shared" si="330"/>
        <v>TRIM: Nkomboshe - Public Siding (621633)</v>
      </c>
      <c r="B10622" s="7" t="s">
        <v>2337</v>
      </c>
      <c r="C10622" s="7" t="s">
        <v>2967</v>
      </c>
      <c r="D10622" s="14">
        <v>-28.659355000000001</v>
      </c>
      <c r="E10622" s="14">
        <v>31.792031000000001</v>
      </c>
      <c r="F10622" s="7" t="s">
        <v>3625</v>
      </c>
      <c r="G10622" s="7" t="s">
        <v>8780</v>
      </c>
      <c r="H10622" s="7" t="str">
        <f t="shared" si="331"/>
        <v>(-28.659355, 31.792031)</v>
      </c>
    </row>
    <row r="10623" spans="1:8" x14ac:dyDescent="0.25">
      <c r="A10623" s="7" t="str">
        <f t="shared" si="330"/>
        <v>TRIM: Manyela - Public Siding (621641)</v>
      </c>
      <c r="B10623" s="7" t="s">
        <v>2266</v>
      </c>
      <c r="C10623" s="7" t="s">
        <v>2967</v>
      </c>
      <c r="D10623" s="14">
        <v>-28.695340000000002</v>
      </c>
      <c r="E10623" s="14">
        <v>31.747382999999999</v>
      </c>
      <c r="F10623" s="7" t="s">
        <v>3625</v>
      </c>
      <c r="G10623" s="7" t="s">
        <v>8781</v>
      </c>
      <c r="H10623" s="7" t="str">
        <f t="shared" si="331"/>
        <v>(-28.69534, 31.747383)</v>
      </c>
    </row>
    <row r="10624" spans="1:8" x14ac:dyDescent="0.25">
      <c r="A10624" s="7" t="str">
        <f t="shared" si="330"/>
        <v>TRIM: Dumezweni - Public Siding (621668)</v>
      </c>
      <c r="B10624" s="7" t="s">
        <v>2214</v>
      </c>
      <c r="C10624" s="7" t="s">
        <v>2967</v>
      </c>
      <c r="D10624" s="14">
        <v>-28.691138890000001</v>
      </c>
      <c r="E10624" s="14">
        <v>31.722694440000001</v>
      </c>
      <c r="F10624" s="7" t="s">
        <v>3625</v>
      </c>
      <c r="G10624" s="7" t="s">
        <v>8782</v>
      </c>
      <c r="H10624" s="7" t="str">
        <f t="shared" si="331"/>
        <v>(-28.6911389, 31.7226944)</v>
      </c>
    </row>
    <row r="10625" spans="1:8" x14ac:dyDescent="0.25">
      <c r="A10625" s="7" t="str">
        <f t="shared" ref="A10625:A10688" si="332">"TRIM: " &amp; B10625 &amp; " - " &amp; C10625 &amp; " (" &amp; G10625 &amp; ")"</f>
        <v>TRIM: Langsnek - Public Siding (621676)</v>
      </c>
      <c r="B10625" s="7" t="s">
        <v>5603</v>
      </c>
      <c r="C10625" s="7" t="s">
        <v>2967</v>
      </c>
      <c r="D10625" s="14">
        <v>-27.439502999999998</v>
      </c>
      <c r="E10625" s="14">
        <v>29.865507999999998</v>
      </c>
      <c r="F10625" s="7" t="s">
        <v>3398</v>
      </c>
      <c r="G10625" s="7" t="s">
        <v>8783</v>
      </c>
      <c r="H10625" s="7" t="str">
        <f t="shared" ref="H10625:H10688" si="333">"(" &amp; TEXT(D10625, "#.#######") &amp; ", " &amp; TEXT(E10625, "#.#######") &amp; ")"</f>
        <v>(-27.439503, 29.865508)</v>
      </c>
    </row>
    <row r="10626" spans="1:8" x14ac:dyDescent="0.25">
      <c r="A10626" s="7" t="str">
        <f t="shared" si="332"/>
        <v>TRIM: Mtimona - Public Siding (621684)</v>
      </c>
      <c r="B10626" s="7" t="s">
        <v>2210</v>
      </c>
      <c r="C10626" s="7" t="s">
        <v>2967</v>
      </c>
      <c r="D10626" s="14">
        <v>-28.686941000000001</v>
      </c>
      <c r="E10626" s="14">
        <v>31.698008000000002</v>
      </c>
      <c r="F10626" s="7" t="s">
        <v>3625</v>
      </c>
      <c r="G10626" s="7" t="s">
        <v>8784</v>
      </c>
      <c r="H10626" s="7" t="str">
        <f t="shared" si="333"/>
        <v>(-28.686941, 31.698008)</v>
      </c>
    </row>
    <row r="10627" spans="1:8" x14ac:dyDescent="0.25">
      <c r="A10627" s="7" t="str">
        <f t="shared" si="332"/>
        <v>TRIM: Nsimbakazi - Public Siding (621692)</v>
      </c>
      <c r="B10627" s="7" t="s">
        <v>2339</v>
      </c>
      <c r="C10627" s="7" t="s">
        <v>2967</v>
      </c>
      <c r="D10627" s="14">
        <v>-28.710401999999998</v>
      </c>
      <c r="E10627" s="14">
        <v>31.661833999999999</v>
      </c>
      <c r="F10627" s="7" t="s">
        <v>3625</v>
      </c>
      <c r="G10627" s="7" t="s">
        <v>8785</v>
      </c>
      <c r="H10627" s="7" t="str">
        <f t="shared" si="333"/>
        <v>(-28.710402, 31.661834)</v>
      </c>
    </row>
    <row r="10628" spans="1:8" x14ac:dyDescent="0.25">
      <c r="A10628" s="7" t="str">
        <f t="shared" si="332"/>
        <v>TRIM: Quneba - Public Siding (621706)</v>
      </c>
      <c r="B10628" s="7" t="s">
        <v>5604</v>
      </c>
      <c r="C10628" s="7" t="s">
        <v>2967</v>
      </c>
      <c r="D10628" s="14">
        <v>-28.702591000000002</v>
      </c>
      <c r="E10628" s="14">
        <v>31.653905000000002</v>
      </c>
      <c r="F10628" s="7" t="s">
        <v>3625</v>
      </c>
      <c r="G10628" s="7" t="s">
        <v>8786</v>
      </c>
      <c r="H10628" s="7" t="str">
        <f t="shared" si="333"/>
        <v>(-28.702591, 31.653905)</v>
      </c>
    </row>
    <row r="10629" spans="1:8" x14ac:dyDescent="0.25">
      <c r="A10629" s="7" t="str">
        <f t="shared" si="332"/>
        <v>TRIM: Leeuspoort - Public Siding (621714)</v>
      </c>
      <c r="B10629" s="7" t="s">
        <v>5605</v>
      </c>
      <c r="C10629" s="7" t="s">
        <v>2967</v>
      </c>
      <c r="D10629" s="14">
        <v>-27.380500000000001</v>
      </c>
      <c r="E10629" s="14">
        <v>31.863800000000001</v>
      </c>
      <c r="F10629" s="7" t="s">
        <v>3625</v>
      </c>
      <c r="G10629" s="7" t="s">
        <v>8787</v>
      </c>
      <c r="H10629" s="7" t="str">
        <f t="shared" si="333"/>
        <v>(-27.3805, 31.8638)</v>
      </c>
    </row>
    <row r="10630" spans="1:8" x14ac:dyDescent="0.25">
      <c r="A10630" s="7" t="str">
        <f t="shared" si="332"/>
        <v>TRIM: Nkwenkwe - Public Siding (621722)</v>
      </c>
      <c r="B10630" s="7" t="s">
        <v>2338</v>
      </c>
      <c r="C10630" s="7" t="s">
        <v>2967</v>
      </c>
      <c r="D10630" s="14">
        <v>-28.716366000000001</v>
      </c>
      <c r="E10630" s="14">
        <v>31.622059</v>
      </c>
      <c r="F10630" s="7" t="s">
        <v>3625</v>
      </c>
      <c r="G10630" s="7" t="s">
        <v>8788</v>
      </c>
      <c r="H10630" s="7" t="str">
        <f t="shared" si="333"/>
        <v>(-28.716366, 31.622059)</v>
      </c>
    </row>
    <row r="10631" spans="1:8" x14ac:dyDescent="0.25">
      <c r="A10631" s="7" t="str">
        <f t="shared" si="332"/>
        <v>TRIM: Dukaneni - Public Siding (621749)</v>
      </c>
      <c r="B10631" s="7" t="s">
        <v>2326</v>
      </c>
      <c r="C10631" s="7" t="s">
        <v>2967</v>
      </c>
      <c r="D10631" s="14">
        <v>-28.729620000000001</v>
      </c>
      <c r="E10631" s="14">
        <v>31.594092</v>
      </c>
      <c r="F10631" s="7" t="s">
        <v>3625</v>
      </c>
      <c r="G10631" s="7" t="s">
        <v>8789</v>
      </c>
      <c r="H10631" s="7" t="str">
        <f t="shared" si="333"/>
        <v>(-28.72962, 31.594092)</v>
      </c>
    </row>
    <row r="10632" spans="1:8" x14ac:dyDescent="0.25">
      <c r="A10632" s="7" t="str">
        <f t="shared" si="332"/>
        <v>TRIM: Bedlane - Public Siding (621757)</v>
      </c>
      <c r="B10632" s="7" t="s">
        <v>2324</v>
      </c>
      <c r="C10632" s="7" t="s">
        <v>2967</v>
      </c>
      <c r="D10632" s="14">
        <v>-28.733201000000001</v>
      </c>
      <c r="E10632" s="14">
        <v>31.569239</v>
      </c>
      <c r="F10632" s="7" t="s">
        <v>3625</v>
      </c>
      <c r="G10632" s="7" t="s">
        <v>8790</v>
      </c>
      <c r="H10632" s="7" t="str">
        <f t="shared" si="333"/>
        <v>(-28.733201, 31.569239)</v>
      </c>
    </row>
    <row r="10633" spans="1:8" x14ac:dyDescent="0.25">
      <c r="A10633" s="7" t="str">
        <f t="shared" si="332"/>
        <v>TRIM: Mswaneni - Shunt Marshal Yrd + Pub Sid (621765)</v>
      </c>
      <c r="B10633" s="7" t="s">
        <v>5606</v>
      </c>
      <c r="C10633" s="7" t="s">
        <v>4837</v>
      </c>
      <c r="D10633" s="14">
        <v>-27.591664000000002</v>
      </c>
      <c r="E10633" s="14">
        <v>30.799122000000001</v>
      </c>
      <c r="F10633" s="7" t="s">
        <v>3625</v>
      </c>
      <c r="G10633" s="7" t="s">
        <v>8791</v>
      </c>
      <c r="H10633" s="7" t="str">
        <f t="shared" si="333"/>
        <v>(-27.591664, 30.799122)</v>
      </c>
    </row>
    <row r="10634" spans="1:8" x14ac:dyDescent="0.25">
      <c r="A10634" s="7" t="str">
        <f t="shared" si="332"/>
        <v>TRIM: Mganu - Public Siding (621773)</v>
      </c>
      <c r="B10634" s="7" t="s">
        <v>2331</v>
      </c>
      <c r="C10634" s="7" t="s">
        <v>2967</v>
      </c>
      <c r="D10634" s="14">
        <v>-28.732782</v>
      </c>
      <c r="E10634" s="14">
        <v>31.553370000000001</v>
      </c>
      <c r="F10634" s="7" t="s">
        <v>3625</v>
      </c>
      <c r="G10634" s="7" t="s">
        <v>8792</v>
      </c>
      <c r="H10634" s="7" t="str">
        <f t="shared" si="333"/>
        <v>(-28.732782, 31.55337)</v>
      </c>
    </row>
    <row r="10635" spans="1:8" x14ac:dyDescent="0.25">
      <c r="A10635" s="7" t="str">
        <f t="shared" si="332"/>
        <v>TRIM: Pelgrim - Public Siding (621781)</v>
      </c>
      <c r="B10635" s="7" t="s">
        <v>1828</v>
      </c>
      <c r="C10635" s="7" t="s">
        <v>2967</v>
      </c>
      <c r="D10635" s="14">
        <v>-29.973784999999999</v>
      </c>
      <c r="E10635" s="14">
        <v>30.934092</v>
      </c>
      <c r="F10635" s="7" t="s">
        <v>3398</v>
      </c>
      <c r="G10635" s="7" t="s">
        <v>8793</v>
      </c>
      <c r="H10635" s="7" t="str">
        <f t="shared" si="333"/>
        <v>(-29.973785, 30.934092)</v>
      </c>
    </row>
    <row r="10636" spans="1:8" x14ac:dyDescent="0.25">
      <c r="A10636" s="7" t="str">
        <f t="shared" si="332"/>
        <v>TRIM: Pahla - Public Siding (621803)</v>
      </c>
      <c r="B10636" s="7" t="s">
        <v>1831</v>
      </c>
      <c r="C10636" s="7" t="s">
        <v>2967</v>
      </c>
      <c r="D10636" s="14">
        <v>-30.041143999999999</v>
      </c>
      <c r="E10636" s="14">
        <v>30.889683000000002</v>
      </c>
      <c r="F10636" s="7" t="s">
        <v>3398</v>
      </c>
      <c r="G10636" s="7" t="s">
        <v>8794</v>
      </c>
      <c r="H10636" s="7" t="str">
        <f t="shared" si="333"/>
        <v>(-30.041144, 30.889683)</v>
      </c>
    </row>
    <row r="10637" spans="1:8" x14ac:dyDescent="0.25">
      <c r="A10637" s="7" t="str">
        <f t="shared" si="332"/>
        <v>TRIM: Karridene - Public Siding (621838)</v>
      </c>
      <c r="B10637" s="7" t="s">
        <v>2228</v>
      </c>
      <c r="C10637" s="7" t="s">
        <v>2967</v>
      </c>
      <c r="D10637" s="14">
        <v>-30.126802999999999</v>
      </c>
      <c r="E10637" s="14">
        <v>30.846523000000001</v>
      </c>
      <c r="F10637" s="7" t="s">
        <v>3398</v>
      </c>
      <c r="G10637" s="7" t="s">
        <v>8795</v>
      </c>
      <c r="H10637" s="7" t="str">
        <f t="shared" si="333"/>
        <v>(-30.126803, 30.846523)</v>
      </c>
    </row>
    <row r="10638" spans="1:8" x14ac:dyDescent="0.25">
      <c r="A10638" s="7" t="str">
        <f t="shared" si="332"/>
        <v>TRIM: Ilfracombe - Public Siding (621846)</v>
      </c>
      <c r="B10638" s="7" t="s">
        <v>1838</v>
      </c>
      <c r="C10638" s="7" t="s">
        <v>2967</v>
      </c>
      <c r="D10638" s="14">
        <v>-30.189017</v>
      </c>
      <c r="E10638" s="14">
        <v>30.808841000000001</v>
      </c>
      <c r="F10638" s="7" t="s">
        <v>3398</v>
      </c>
      <c r="G10638" s="7" t="s">
        <v>8796</v>
      </c>
      <c r="H10638" s="7" t="str">
        <f t="shared" si="333"/>
        <v>(-30.189017, 30.808841)</v>
      </c>
    </row>
    <row r="10639" spans="1:8" x14ac:dyDescent="0.25">
      <c r="A10639" s="7" t="str">
        <f t="shared" si="332"/>
        <v>TRIM: Claustal - Public Siding (621854)</v>
      </c>
      <c r="B10639" s="7" t="s">
        <v>1840</v>
      </c>
      <c r="C10639" s="7" t="s">
        <v>2967</v>
      </c>
      <c r="D10639" s="14">
        <v>-30.240283999999999</v>
      </c>
      <c r="E10639" s="14">
        <v>30.783224000000001</v>
      </c>
      <c r="F10639" s="7" t="s">
        <v>3398</v>
      </c>
      <c r="G10639" s="7" t="s">
        <v>8797</v>
      </c>
      <c r="H10639" s="7" t="str">
        <f t="shared" si="333"/>
        <v>(-30.240284, 30.783224)</v>
      </c>
    </row>
    <row r="10640" spans="1:8" x14ac:dyDescent="0.25">
      <c r="A10640" s="7" t="str">
        <f t="shared" si="332"/>
        <v>TRIM: Racecourse - Public Siding (621862)</v>
      </c>
      <c r="B10640" s="7" t="s">
        <v>5607</v>
      </c>
      <c r="C10640" s="7" t="s">
        <v>2967</v>
      </c>
      <c r="D10640" s="14">
        <v>-29.91845369</v>
      </c>
      <c r="E10640" s="14">
        <v>30.976722219999999</v>
      </c>
      <c r="F10640" s="7" t="s">
        <v>3398</v>
      </c>
      <c r="G10640" s="7" t="s">
        <v>8798</v>
      </c>
      <c r="H10640" s="7" t="str">
        <f t="shared" si="333"/>
        <v>(-29.9184537, 30.9767222)</v>
      </c>
    </row>
    <row r="10641" spans="1:8" x14ac:dyDescent="0.25">
      <c r="A10641" s="7" t="str">
        <f t="shared" si="332"/>
        <v>TRIM: Renishaw - Public Siding (621889)</v>
      </c>
      <c r="B10641" s="7" t="s">
        <v>1841</v>
      </c>
      <c r="C10641" s="7" t="s">
        <v>2967</v>
      </c>
      <c r="D10641" s="14">
        <v>-30.271948999999999</v>
      </c>
      <c r="E10641" s="14">
        <v>30.760693</v>
      </c>
      <c r="F10641" s="7" t="s">
        <v>3398</v>
      </c>
      <c r="G10641" s="7" t="s">
        <v>8799</v>
      </c>
      <c r="H10641" s="7" t="str">
        <f t="shared" si="333"/>
        <v>(-30.271949, 30.760693)</v>
      </c>
    </row>
    <row r="10642" spans="1:8" x14ac:dyDescent="0.25">
      <c r="A10642" s="7" t="str">
        <f t="shared" si="332"/>
        <v>TRIM: Pennington - Public Siding (621897)</v>
      </c>
      <c r="B10642" s="7" t="s">
        <v>2304</v>
      </c>
      <c r="C10642" s="7" t="s">
        <v>2967</v>
      </c>
      <c r="D10642" s="14">
        <v>-30.386119999999998</v>
      </c>
      <c r="E10642" s="14">
        <v>30.695267999999999</v>
      </c>
      <c r="F10642" s="7" t="s">
        <v>3398</v>
      </c>
      <c r="G10642" s="7" t="s">
        <v>8800</v>
      </c>
      <c r="H10642" s="7" t="str">
        <f t="shared" si="333"/>
        <v>(-30.38612, 30.695268)</v>
      </c>
    </row>
    <row r="10643" spans="1:8" x14ac:dyDescent="0.25">
      <c r="A10643" s="7" t="str">
        <f t="shared" si="332"/>
        <v>TRIM: Bazley - Public Siding (621919)</v>
      </c>
      <c r="B10643" s="7" t="s">
        <v>2302</v>
      </c>
      <c r="C10643" s="7" t="s">
        <v>2967</v>
      </c>
      <c r="D10643" s="14">
        <v>-30.440659</v>
      </c>
      <c r="E10643" s="14">
        <v>30.662088000000001</v>
      </c>
      <c r="F10643" s="7" t="s">
        <v>3398</v>
      </c>
      <c r="G10643" s="7" t="s">
        <v>8801</v>
      </c>
      <c r="H10643" s="7" t="str">
        <f t="shared" si="333"/>
        <v>(-30.440659, 30.662088)</v>
      </c>
    </row>
    <row r="10644" spans="1:8" x14ac:dyDescent="0.25">
      <c r="A10644" s="7" t="str">
        <f t="shared" si="332"/>
        <v>TRIM: Ifafa Beach - Public Siding (621935)</v>
      </c>
      <c r="B10644" s="7" t="s">
        <v>5608</v>
      </c>
      <c r="C10644" s="7" t="s">
        <v>2967</v>
      </c>
      <c r="D10644" s="14">
        <v>-30.463633999999999</v>
      </c>
      <c r="E10644" s="14">
        <v>30.651430000000001</v>
      </c>
      <c r="F10644" s="7" t="s">
        <v>3398</v>
      </c>
      <c r="G10644" s="7" t="s">
        <v>8802</v>
      </c>
      <c r="H10644" s="7" t="str">
        <f t="shared" si="333"/>
        <v>(-30.463634, 30.65143)</v>
      </c>
    </row>
    <row r="10645" spans="1:8" x14ac:dyDescent="0.25">
      <c r="A10645" s="7" t="str">
        <f t="shared" si="332"/>
        <v>TRIM: Turton - Public Siding (621943)</v>
      </c>
      <c r="B10645" s="7" t="s">
        <v>1916</v>
      </c>
      <c r="C10645" s="7" t="s">
        <v>2967</v>
      </c>
      <c r="D10645" s="14">
        <v>-30.519667999999999</v>
      </c>
      <c r="E10645" s="14">
        <v>30.613744000000001</v>
      </c>
      <c r="F10645" s="7" t="s">
        <v>3398</v>
      </c>
      <c r="G10645" s="7" t="s">
        <v>8803</v>
      </c>
      <c r="H10645" s="7" t="str">
        <f t="shared" si="333"/>
        <v>(-30.519668, 30.613744)</v>
      </c>
    </row>
    <row r="10646" spans="1:8" x14ac:dyDescent="0.25">
      <c r="A10646" s="7" t="str">
        <f t="shared" si="332"/>
        <v>TRIM: Mfazazana - Public Siding (621951)</v>
      </c>
      <c r="B10646" s="7" t="s">
        <v>1915</v>
      </c>
      <c r="C10646" s="7" t="s">
        <v>2967</v>
      </c>
      <c r="D10646" s="14">
        <v>-30.52111</v>
      </c>
      <c r="E10646" s="14">
        <v>30.612780000000001</v>
      </c>
      <c r="F10646" s="7" t="s">
        <v>3398</v>
      </c>
      <c r="G10646" s="7" t="s">
        <v>8804</v>
      </c>
      <c r="H10646" s="7" t="str">
        <f t="shared" si="333"/>
        <v>(-30.52111, 30.61278)</v>
      </c>
    </row>
    <row r="10647" spans="1:8" x14ac:dyDescent="0.25">
      <c r="A10647" s="7" t="str">
        <f t="shared" si="332"/>
        <v>TRIM: Simuma - Public Siding (621978)</v>
      </c>
      <c r="B10647" s="7" t="s">
        <v>2306</v>
      </c>
      <c r="C10647" s="7" t="s">
        <v>2967</v>
      </c>
      <c r="D10647" s="14">
        <v>-30.690424</v>
      </c>
      <c r="E10647" s="14">
        <v>30.369709</v>
      </c>
      <c r="F10647" s="7" t="s">
        <v>3398</v>
      </c>
      <c r="G10647" s="7" t="s">
        <v>8805</v>
      </c>
      <c r="H10647" s="7" t="str">
        <f t="shared" si="333"/>
        <v>(-30.690424, 30.369709)</v>
      </c>
    </row>
    <row r="10648" spans="1:8" x14ac:dyDescent="0.25">
      <c r="A10648" s="7" t="str">
        <f t="shared" si="332"/>
        <v>TRIM: Melville - Public Siding (621986)</v>
      </c>
      <c r="B10648" s="7" t="s">
        <v>5609</v>
      </c>
      <c r="C10648" s="7" t="s">
        <v>2967</v>
      </c>
      <c r="D10648" s="14">
        <v>-30.651306999999999</v>
      </c>
      <c r="E10648" s="14">
        <v>30.523230999999999</v>
      </c>
      <c r="F10648" s="7" t="s">
        <v>3398</v>
      </c>
      <c r="G10648" s="7" t="s">
        <v>8806</v>
      </c>
      <c r="H10648" s="7" t="str">
        <f t="shared" si="333"/>
        <v>(-30.651307, 30.523231)</v>
      </c>
    </row>
    <row r="10649" spans="1:8" x14ac:dyDescent="0.25">
      <c r="A10649" s="7" t="str">
        <f t="shared" si="332"/>
        <v>TRIM: Sunwich Port - Public Siding (621994)</v>
      </c>
      <c r="B10649" s="7" t="s">
        <v>2307</v>
      </c>
      <c r="C10649" s="7" t="s">
        <v>2967</v>
      </c>
      <c r="D10649" s="14">
        <v>-30.667233</v>
      </c>
      <c r="E10649" s="14">
        <v>30.512447999999999</v>
      </c>
      <c r="F10649" s="7" t="s">
        <v>3398</v>
      </c>
      <c r="G10649" s="7" t="s">
        <v>8807</v>
      </c>
      <c r="H10649" s="7" t="str">
        <f t="shared" si="333"/>
        <v>(-30.667233, 30.512448)</v>
      </c>
    </row>
    <row r="10650" spans="1:8" x14ac:dyDescent="0.25">
      <c r="A10650" s="7" t="str">
        <f t="shared" si="332"/>
        <v>TRIM: Southport (Anerley) - Public Siding (622001)</v>
      </c>
      <c r="B10650" s="7" t="s">
        <v>5610</v>
      </c>
      <c r="C10650" s="7" t="s">
        <v>2967</v>
      </c>
      <c r="D10650" s="14">
        <v>-28.347805999999999</v>
      </c>
      <c r="E10650" s="14">
        <v>24.821514000000001</v>
      </c>
      <c r="F10650" s="7" t="s">
        <v>3398</v>
      </c>
      <c r="G10650" s="7" t="s">
        <v>8808</v>
      </c>
      <c r="H10650" s="7" t="str">
        <f t="shared" si="333"/>
        <v>(-28.347806, 24.821514)</v>
      </c>
    </row>
    <row r="10651" spans="1:8" x14ac:dyDescent="0.25">
      <c r="A10651" s="7" t="str">
        <f t="shared" si="332"/>
        <v>TRIM: Victoria Operational - Public Siding (622028)</v>
      </c>
      <c r="B10651" s="7" t="s">
        <v>5611</v>
      </c>
      <c r="C10651" s="7" t="s">
        <v>2967</v>
      </c>
      <c r="D10651" s="14">
        <v>-29.593834999999999</v>
      </c>
      <c r="E10651" s="14">
        <v>30.374120000000001</v>
      </c>
      <c r="F10651" s="7" t="s">
        <v>3398</v>
      </c>
      <c r="G10651" s="7" t="s">
        <v>8809</v>
      </c>
      <c r="H10651" s="7" t="str">
        <f t="shared" si="333"/>
        <v>(-29.593835, 30.37412)</v>
      </c>
    </row>
    <row r="10652" spans="1:8" x14ac:dyDescent="0.25">
      <c r="A10652" s="7" t="str">
        <f t="shared" si="332"/>
        <v>TRIM: Sea Park - Public Siding (622036)</v>
      </c>
      <c r="B10652" s="7" t="s">
        <v>5612</v>
      </c>
      <c r="C10652" s="7" t="s">
        <v>2967</v>
      </c>
      <c r="D10652" s="14">
        <v>-30.696003000000001</v>
      </c>
      <c r="E10652" s="14">
        <v>30.492584999999998</v>
      </c>
      <c r="F10652" s="7" t="s">
        <v>3398</v>
      </c>
      <c r="G10652" s="7" t="s">
        <v>8810</v>
      </c>
      <c r="H10652" s="7" t="str">
        <f t="shared" si="333"/>
        <v>(-30.696003, 30.492585)</v>
      </c>
    </row>
    <row r="10653" spans="1:8" x14ac:dyDescent="0.25">
      <c r="A10653" s="7" t="str">
        <f t="shared" si="332"/>
        <v>TRIM: Umtentweni - Public Siding (622044)</v>
      </c>
      <c r="B10653" s="7" t="s">
        <v>2517</v>
      </c>
      <c r="C10653" s="7" t="s">
        <v>2967</v>
      </c>
      <c r="D10653" s="14">
        <v>-30.715214</v>
      </c>
      <c r="E10653" s="14">
        <v>30.475836000000001</v>
      </c>
      <c r="F10653" s="7" t="s">
        <v>3398</v>
      </c>
      <c r="G10653" s="7" t="s">
        <v>8811</v>
      </c>
      <c r="H10653" s="7" t="str">
        <f t="shared" si="333"/>
        <v>(-30.715214, 30.475836)</v>
      </c>
    </row>
    <row r="10654" spans="1:8" x14ac:dyDescent="0.25">
      <c r="A10654" s="7" t="str">
        <f t="shared" si="332"/>
        <v>TRIM: Walkershoek - Public Siding (622079)</v>
      </c>
      <c r="B10654" s="7" t="s">
        <v>5613</v>
      </c>
      <c r="C10654" s="7" t="s">
        <v>2967</v>
      </c>
      <c r="D10654" s="14">
        <v>-28.466193000000001</v>
      </c>
      <c r="E10654" s="14">
        <v>29.690657000000002</v>
      </c>
      <c r="F10654" s="7" t="s">
        <v>3398</v>
      </c>
      <c r="G10654" s="7" t="s">
        <v>8812</v>
      </c>
      <c r="H10654" s="7" t="str">
        <f t="shared" si="333"/>
        <v>(-28.466193, 29.690657)</v>
      </c>
    </row>
    <row r="10655" spans="1:8" x14ac:dyDescent="0.25">
      <c r="A10655" s="7" t="str">
        <f t="shared" si="332"/>
        <v>TRIM: Esperanza - Public Siding (622192)</v>
      </c>
      <c r="B10655" s="7" t="s">
        <v>1993</v>
      </c>
      <c r="C10655" s="7" t="s">
        <v>2967</v>
      </c>
      <c r="D10655" s="14">
        <v>-30.340771</v>
      </c>
      <c r="E10655" s="14">
        <v>30.651720000000001</v>
      </c>
      <c r="F10655" s="7" t="s">
        <v>3398</v>
      </c>
      <c r="G10655" s="7" t="s">
        <v>8813</v>
      </c>
      <c r="H10655" s="7" t="str">
        <f t="shared" si="333"/>
        <v>(-30.340771, 30.65172)</v>
      </c>
    </row>
    <row r="10656" spans="1:8" x14ac:dyDescent="0.25">
      <c r="A10656" s="7" t="str">
        <f t="shared" si="332"/>
        <v>TRIM: Milnedale - Public Siding (622206)</v>
      </c>
      <c r="B10656" s="7" t="s">
        <v>2612</v>
      </c>
      <c r="C10656" s="7" t="s">
        <v>2967</v>
      </c>
      <c r="D10656" s="14">
        <v>-27.966519000000002</v>
      </c>
      <c r="E10656" s="14">
        <v>30.034125</v>
      </c>
      <c r="F10656" s="7" t="s">
        <v>3398</v>
      </c>
      <c r="G10656" s="7" t="s">
        <v>8814</v>
      </c>
      <c r="H10656" s="7" t="str">
        <f t="shared" si="333"/>
        <v>(-27.966519, 30.034125)</v>
      </c>
    </row>
    <row r="10657" spans="1:8" x14ac:dyDescent="0.25">
      <c r="A10657" s="7" t="str">
        <f t="shared" si="332"/>
        <v>TRIM: Nkwifa - Public Siding (622214)</v>
      </c>
      <c r="B10657" s="7" t="s">
        <v>1914</v>
      </c>
      <c r="C10657" s="7" t="s">
        <v>2967</v>
      </c>
      <c r="D10657" s="14">
        <v>-30.321701999999998</v>
      </c>
      <c r="E10657" s="14">
        <v>30.607493999999999</v>
      </c>
      <c r="F10657" s="7" t="s">
        <v>3398</v>
      </c>
      <c r="G10657" s="7" t="s">
        <v>8815</v>
      </c>
      <c r="H10657" s="7" t="str">
        <f t="shared" si="333"/>
        <v>(-30.321702, 30.607494)</v>
      </c>
    </row>
    <row r="10658" spans="1:8" x14ac:dyDescent="0.25">
      <c r="A10658" s="7" t="str">
        <f t="shared" si="332"/>
        <v>TRIM: Inverugie - Public Siding (622222)</v>
      </c>
      <c r="B10658" s="7" t="s">
        <v>1906</v>
      </c>
      <c r="C10658" s="7" t="s">
        <v>2967</v>
      </c>
      <c r="D10658" s="14">
        <v>-26.349391000000001</v>
      </c>
      <c r="E10658" s="14">
        <v>28.441274</v>
      </c>
      <c r="F10658" s="7" t="s">
        <v>3398</v>
      </c>
      <c r="G10658" s="7" t="s">
        <v>8816</v>
      </c>
      <c r="H10658" s="7" t="str">
        <f t="shared" si="333"/>
        <v>(-26.349391, 28.441274)</v>
      </c>
    </row>
    <row r="10659" spans="1:8" x14ac:dyDescent="0.25">
      <c r="A10659" s="7" t="str">
        <f t="shared" si="332"/>
        <v>TRIM: Braemar - Public Siding (622249)</v>
      </c>
      <c r="B10659" s="7" t="s">
        <v>1908</v>
      </c>
      <c r="C10659" s="7" t="s">
        <v>2967</v>
      </c>
      <c r="D10659" s="14">
        <v>-30.315740000000002</v>
      </c>
      <c r="E10659" s="14">
        <v>30.548776</v>
      </c>
      <c r="F10659" s="7" t="s">
        <v>3398</v>
      </c>
      <c r="G10659" s="7" t="s">
        <v>8817</v>
      </c>
      <c r="H10659" s="7" t="str">
        <f t="shared" si="333"/>
        <v>(-30.31574, 30.548776)</v>
      </c>
    </row>
    <row r="10660" spans="1:8" x14ac:dyDescent="0.25">
      <c r="A10660" s="7" t="str">
        <f t="shared" si="332"/>
        <v>TRIM: Dumbe - Shunt Marshal Yrd + Pub Sid (622257)</v>
      </c>
      <c r="B10660" s="7" t="s">
        <v>5614</v>
      </c>
      <c r="C10660" s="7" t="s">
        <v>4837</v>
      </c>
      <c r="D10660" s="14">
        <v>-27.434317</v>
      </c>
      <c r="E10660" s="14">
        <v>30.828773000000002</v>
      </c>
      <c r="F10660" s="7" t="s">
        <v>3625</v>
      </c>
      <c r="G10660" s="7" t="s">
        <v>8818</v>
      </c>
      <c r="H10660" s="7" t="str">
        <f t="shared" si="333"/>
        <v>(-27.434317, 30.828773)</v>
      </c>
    </row>
    <row r="10661" spans="1:8" x14ac:dyDescent="0.25">
      <c r="A10661" s="7" t="str">
        <f t="shared" si="332"/>
        <v>TRIM: Glenrosa - Public Siding (622265)</v>
      </c>
      <c r="B10661" s="7" t="s">
        <v>1911</v>
      </c>
      <c r="C10661" s="7" t="s">
        <v>2967</v>
      </c>
      <c r="D10661" s="14">
        <v>-30.295335999999999</v>
      </c>
      <c r="E10661" s="14">
        <v>30.505671</v>
      </c>
      <c r="F10661" s="7" t="s">
        <v>3398</v>
      </c>
      <c r="G10661" s="7" t="s">
        <v>8819</v>
      </c>
      <c r="H10661" s="7" t="str">
        <f t="shared" si="333"/>
        <v>(-30.295336, 30.505671)</v>
      </c>
    </row>
    <row r="10662" spans="1:8" x14ac:dyDescent="0.25">
      <c r="A10662" s="7" t="str">
        <f t="shared" si="332"/>
        <v>TRIM: Sawoti - Public Siding (622273)</v>
      </c>
      <c r="B10662" s="7" t="s">
        <v>1905</v>
      </c>
      <c r="C10662" s="7" t="s">
        <v>2967</v>
      </c>
      <c r="D10662" s="14">
        <v>-30.271113</v>
      </c>
      <c r="E10662" s="14">
        <v>30.490292</v>
      </c>
      <c r="F10662" s="7" t="s">
        <v>3398</v>
      </c>
      <c r="G10662" s="7" t="s">
        <v>8820</v>
      </c>
      <c r="H10662" s="7" t="str">
        <f t="shared" si="333"/>
        <v>(-30.271113, 30.490292)</v>
      </c>
    </row>
    <row r="10663" spans="1:8" x14ac:dyDescent="0.25">
      <c r="A10663" s="7" t="str">
        <f t="shared" si="332"/>
        <v>TRIM: Mbulula - Public Siding (622281)</v>
      </c>
      <c r="B10663" s="7" t="s">
        <v>1918</v>
      </c>
      <c r="C10663" s="7" t="s">
        <v>2967</v>
      </c>
      <c r="D10663" s="14">
        <v>-30.276465000000002</v>
      </c>
      <c r="E10663" s="14">
        <v>30.446069999999999</v>
      </c>
      <c r="F10663" s="7" t="s">
        <v>3398</v>
      </c>
      <c r="G10663" s="7" t="s">
        <v>8821</v>
      </c>
      <c r="H10663" s="7" t="str">
        <f t="shared" si="333"/>
        <v>(-30.276465, 30.44607)</v>
      </c>
    </row>
    <row r="10664" spans="1:8" x14ac:dyDescent="0.25">
      <c r="A10664" s="7" t="str">
        <f t="shared" si="332"/>
        <v>TRIM: Webbsrus A - Public Siding (622303)</v>
      </c>
      <c r="B10664" s="7" t="s">
        <v>5615</v>
      </c>
      <c r="C10664" s="7" t="s">
        <v>2967</v>
      </c>
      <c r="D10664" s="14">
        <v>-26.36083</v>
      </c>
      <c r="E10664" s="14">
        <v>29.63917</v>
      </c>
      <c r="F10664" s="7" t="s">
        <v>3625</v>
      </c>
      <c r="G10664" s="7" t="s">
        <v>8822</v>
      </c>
      <c r="H10664" s="7" t="str">
        <f t="shared" si="333"/>
        <v>(-26.36083, 29.63917)</v>
      </c>
    </row>
    <row r="10665" spans="1:8" x14ac:dyDescent="0.25">
      <c r="A10665" s="7" t="str">
        <f t="shared" si="332"/>
        <v>TRIM: Dumisa - Public Siding (622311)</v>
      </c>
      <c r="B10665" s="7" t="s">
        <v>1910</v>
      </c>
      <c r="C10665" s="7" t="s">
        <v>2967</v>
      </c>
      <c r="D10665" s="14">
        <v>-30.267692</v>
      </c>
      <c r="E10665" s="14">
        <v>30.430842999999999</v>
      </c>
      <c r="F10665" s="7" t="s">
        <v>3398</v>
      </c>
      <c r="G10665" s="7" t="s">
        <v>8823</v>
      </c>
      <c r="H10665" s="7" t="str">
        <f t="shared" si="333"/>
        <v>(-30.267692, 30.430843)</v>
      </c>
    </row>
    <row r="10666" spans="1:8" x14ac:dyDescent="0.25">
      <c r="A10666" s="7" t="str">
        <f t="shared" si="332"/>
        <v>TRIM: Kenterton - Public Siding (622338)</v>
      </c>
      <c r="B10666" s="7" t="s">
        <v>2087</v>
      </c>
      <c r="C10666" s="7" t="s">
        <v>2967</v>
      </c>
      <c r="D10666" s="14">
        <v>-30.257024000000001</v>
      </c>
      <c r="E10666" s="14">
        <v>30.394746000000001</v>
      </c>
      <c r="F10666" s="7" t="s">
        <v>3398</v>
      </c>
      <c r="G10666" s="7" t="s">
        <v>8824</v>
      </c>
      <c r="H10666" s="7" t="str">
        <f t="shared" si="333"/>
        <v>(-30.257024, 30.394746)</v>
      </c>
    </row>
    <row r="10667" spans="1:8" x14ac:dyDescent="0.25">
      <c r="A10667" s="7" t="str">
        <f t="shared" si="332"/>
        <v>TRIM: Njane - Public Siding (622346)</v>
      </c>
      <c r="B10667" s="7" t="s">
        <v>2086</v>
      </c>
      <c r="C10667" s="7" t="s">
        <v>2967</v>
      </c>
      <c r="D10667" s="14">
        <v>-30.255071000000001</v>
      </c>
      <c r="E10667" s="14">
        <v>30.363379999999999</v>
      </c>
      <c r="F10667" s="7" t="s">
        <v>3398</v>
      </c>
      <c r="G10667" s="7" t="s">
        <v>8825</v>
      </c>
      <c r="H10667" s="7" t="str">
        <f t="shared" si="333"/>
        <v>(-30.255071, 30.36338)</v>
      </c>
    </row>
    <row r="10668" spans="1:8" x14ac:dyDescent="0.25">
      <c r="A10668" s="7" t="str">
        <f t="shared" si="332"/>
        <v>TRIM: Webbsrus B - Public Siding (622354)</v>
      </c>
      <c r="B10668" s="7" t="s">
        <v>5616</v>
      </c>
      <c r="C10668" s="7" t="s">
        <v>2967</v>
      </c>
      <c r="D10668" s="14">
        <v>-26.36083</v>
      </c>
      <c r="E10668" s="14">
        <v>29.63917</v>
      </c>
      <c r="F10668" s="7" t="s">
        <v>3625</v>
      </c>
      <c r="G10668" s="7" t="s">
        <v>8826</v>
      </c>
      <c r="H10668" s="7" t="str">
        <f t="shared" si="333"/>
        <v>(-26.36083, 29.63917)</v>
      </c>
    </row>
    <row r="10669" spans="1:8" x14ac:dyDescent="0.25">
      <c r="A10669" s="7" t="str">
        <f t="shared" si="332"/>
        <v>TRIM: Jolivet - Public Siding (622362)</v>
      </c>
      <c r="B10669" s="7" t="s">
        <v>2085</v>
      </c>
      <c r="C10669" s="7" t="s">
        <v>2967</v>
      </c>
      <c r="D10669" s="14">
        <v>-30.280940000000001</v>
      </c>
      <c r="E10669" s="14">
        <v>30.348504999999999</v>
      </c>
      <c r="F10669" s="7" t="s">
        <v>3398</v>
      </c>
      <c r="G10669" s="7" t="s">
        <v>8827</v>
      </c>
      <c r="H10669" s="7" t="str">
        <f t="shared" si="333"/>
        <v>(-30.28094, 30.348505)</v>
      </c>
    </row>
    <row r="10670" spans="1:8" x14ac:dyDescent="0.25">
      <c r="A10670" s="7" t="str">
        <f t="shared" si="332"/>
        <v>TRIM: Hlutankungu - Public Siding (622389)</v>
      </c>
      <c r="B10670" s="7" t="s">
        <v>2082</v>
      </c>
      <c r="C10670" s="7" t="s">
        <v>2967</v>
      </c>
      <c r="D10670" s="14">
        <v>-30.283224000000001</v>
      </c>
      <c r="E10670" s="14">
        <v>30.311544000000001</v>
      </c>
      <c r="F10670" s="7" t="s">
        <v>3398</v>
      </c>
      <c r="G10670" s="7" t="s">
        <v>8828</v>
      </c>
      <c r="H10670" s="7" t="str">
        <f t="shared" si="333"/>
        <v>(-30.283224, 30.311544)</v>
      </c>
    </row>
    <row r="10671" spans="1:8" x14ac:dyDescent="0.25">
      <c r="A10671" s="7" t="str">
        <f t="shared" si="332"/>
        <v>TRIM: Knockagh - Public Siding (622397)</v>
      </c>
      <c r="B10671" s="7" t="s">
        <v>2084</v>
      </c>
      <c r="C10671" s="7" t="s">
        <v>2967</v>
      </c>
      <c r="D10671" s="14">
        <v>-30.266613</v>
      </c>
      <c r="E10671" s="14">
        <v>30.275706</v>
      </c>
      <c r="F10671" s="7" t="s">
        <v>3398</v>
      </c>
      <c r="G10671" s="7" t="s">
        <v>8829</v>
      </c>
      <c r="H10671" s="7" t="str">
        <f t="shared" si="333"/>
        <v>(-30.266613, 30.275706)</v>
      </c>
    </row>
    <row r="10672" spans="1:8" x14ac:dyDescent="0.25">
      <c r="A10672" s="7" t="str">
        <f t="shared" si="332"/>
        <v>TRIM: Richards Bay North - Public Siding (622419)</v>
      </c>
      <c r="B10672" s="7" t="s">
        <v>5617</v>
      </c>
      <c r="C10672" s="7" t="s">
        <v>2967</v>
      </c>
      <c r="D10672" s="14">
        <v>-28.828749999999999</v>
      </c>
      <c r="E10672" s="14">
        <v>32.060659999999999</v>
      </c>
      <c r="F10672" s="7" t="s">
        <v>3625</v>
      </c>
      <c r="G10672" s="7" t="s">
        <v>8830</v>
      </c>
      <c r="H10672" s="7" t="str">
        <f t="shared" si="333"/>
        <v>(-28.82875, 32.06066)</v>
      </c>
    </row>
    <row r="10673" spans="1:8" x14ac:dyDescent="0.25">
      <c r="A10673" s="7" t="str">
        <f t="shared" si="332"/>
        <v>TRIM: Kunata - Public Siding (622427)</v>
      </c>
      <c r="B10673" s="7" t="s">
        <v>5618</v>
      </c>
      <c r="C10673" s="7" t="s">
        <v>2967</v>
      </c>
      <c r="D10673" s="14">
        <v>-30.258673999999999</v>
      </c>
      <c r="E10673" s="14">
        <v>30.243762</v>
      </c>
      <c r="F10673" s="7" t="s">
        <v>3398</v>
      </c>
      <c r="G10673" s="7" t="s">
        <v>8831</v>
      </c>
      <c r="H10673" s="7" t="str">
        <f t="shared" si="333"/>
        <v>(-30.258674, 30.243762)</v>
      </c>
    </row>
    <row r="10674" spans="1:8" x14ac:dyDescent="0.25">
      <c r="A10674" s="7" t="str">
        <f t="shared" si="332"/>
        <v>TRIM: Rydal - Public Siding (622435)</v>
      </c>
      <c r="B10674" s="7" t="s">
        <v>2099</v>
      </c>
      <c r="C10674" s="7" t="s">
        <v>2967</v>
      </c>
      <c r="D10674" s="14">
        <v>-30.220578</v>
      </c>
      <c r="E10674" s="14">
        <v>30.150680000000001</v>
      </c>
      <c r="F10674" s="7" t="s">
        <v>3398</v>
      </c>
      <c r="G10674" s="7" t="s">
        <v>8832</v>
      </c>
      <c r="H10674" s="7" t="str">
        <f t="shared" si="333"/>
        <v>(-30.220578, 30.15068)</v>
      </c>
    </row>
    <row r="10675" spans="1:8" x14ac:dyDescent="0.25">
      <c r="A10675" s="7" t="str">
        <f t="shared" si="332"/>
        <v>TRIM: Glen Beulah - Public Siding (622443)</v>
      </c>
      <c r="B10675" s="7" t="s">
        <v>2096</v>
      </c>
      <c r="C10675" s="7" t="s">
        <v>2967</v>
      </c>
      <c r="D10675" s="14">
        <v>-30.220459000000002</v>
      </c>
      <c r="E10675" s="14">
        <v>30.120080999999999</v>
      </c>
      <c r="F10675" s="7" t="s">
        <v>3398</v>
      </c>
      <c r="G10675" s="7" t="s">
        <v>8833</v>
      </c>
      <c r="H10675" s="7" t="str">
        <f t="shared" si="333"/>
        <v>(-30.220459, 30.120081)</v>
      </c>
    </row>
    <row r="10676" spans="1:8" x14ac:dyDescent="0.25">
      <c r="A10676" s="7" t="str">
        <f t="shared" si="332"/>
        <v>TRIM: Richards Bay South - Public Siding (622451)</v>
      </c>
      <c r="B10676" s="7" t="s">
        <v>5619</v>
      </c>
      <c r="C10676" s="7" t="s">
        <v>2967</v>
      </c>
      <c r="D10676" s="14">
        <v>-28.753329999999998</v>
      </c>
      <c r="E10676" s="14">
        <v>31.99222</v>
      </c>
      <c r="F10676" s="7" t="s">
        <v>3625</v>
      </c>
      <c r="G10676" s="7" t="s">
        <v>8834</v>
      </c>
      <c r="H10676" s="7" t="str">
        <f t="shared" si="333"/>
        <v>(-28.75333, 31.99222)</v>
      </c>
    </row>
    <row r="10677" spans="1:8" x14ac:dyDescent="0.25">
      <c r="A10677" s="7" t="str">
        <f t="shared" si="332"/>
        <v>TRIM: Etterby - Public Siding (622478)</v>
      </c>
      <c r="B10677" s="7" t="s">
        <v>2498</v>
      </c>
      <c r="C10677" s="7" t="s">
        <v>2967</v>
      </c>
      <c r="D10677" s="14">
        <v>-30.188431999999999</v>
      </c>
      <c r="E10677" s="14">
        <v>30.091981000000001</v>
      </c>
      <c r="F10677" s="7" t="s">
        <v>3398</v>
      </c>
      <c r="G10677" s="7" t="s">
        <v>8835</v>
      </c>
      <c r="H10677" s="7" t="str">
        <f t="shared" si="333"/>
        <v>(-30.188432, 30.091981)</v>
      </c>
    </row>
    <row r="10678" spans="1:8" x14ac:dyDescent="0.25">
      <c r="A10678" s="7" t="str">
        <f t="shared" si="332"/>
        <v>TRIM: La Trappe - Public Siding (622486)</v>
      </c>
      <c r="B10678" s="7" t="s">
        <v>2098</v>
      </c>
      <c r="C10678" s="7" t="s">
        <v>2967</v>
      </c>
      <c r="D10678" s="14">
        <v>-30.166008000000001</v>
      </c>
      <c r="E10678" s="14">
        <v>30.084401</v>
      </c>
      <c r="F10678" s="7" t="s">
        <v>3398</v>
      </c>
      <c r="G10678" s="7" t="s">
        <v>8836</v>
      </c>
      <c r="H10678" s="7" t="str">
        <f t="shared" si="333"/>
        <v>(-30.166008, 30.084401)</v>
      </c>
    </row>
    <row r="10679" spans="1:8" x14ac:dyDescent="0.25">
      <c r="A10679" s="7" t="str">
        <f t="shared" si="332"/>
        <v>TRIM: Crystal Manor - Public Siding (622516)</v>
      </c>
      <c r="B10679" s="7" t="s">
        <v>2092</v>
      </c>
      <c r="C10679" s="7" t="s">
        <v>2967</v>
      </c>
      <c r="D10679" s="14">
        <v>-30.119357999999998</v>
      </c>
      <c r="E10679" s="14">
        <v>30.008051999999999</v>
      </c>
      <c r="F10679" s="7" t="s">
        <v>3398</v>
      </c>
      <c r="G10679" s="7" t="s">
        <v>8837</v>
      </c>
      <c r="H10679" s="7" t="str">
        <f t="shared" si="333"/>
        <v>(-30.119358, 30.008052)</v>
      </c>
    </row>
    <row r="10680" spans="1:8" x14ac:dyDescent="0.25">
      <c r="A10680" s="7" t="str">
        <f t="shared" si="332"/>
        <v>TRIM: Lufafa Road - Public Siding (622524)</v>
      </c>
      <c r="B10680" s="7" t="s">
        <v>2095</v>
      </c>
      <c r="C10680" s="7" t="s">
        <v>2967</v>
      </c>
      <c r="D10680" s="14">
        <v>-30.083763999999999</v>
      </c>
      <c r="E10680" s="14">
        <v>29.986924999999999</v>
      </c>
      <c r="F10680" s="7" t="s">
        <v>3398</v>
      </c>
      <c r="G10680" s="7" t="s">
        <v>8838</v>
      </c>
      <c r="H10680" s="7" t="str">
        <f t="shared" si="333"/>
        <v>(-30.083764, 29.986925)</v>
      </c>
    </row>
    <row r="10681" spans="1:8" x14ac:dyDescent="0.25">
      <c r="A10681" s="7" t="str">
        <f t="shared" si="332"/>
        <v>TRIM: Mabedlana - Public Siding (622532)</v>
      </c>
      <c r="B10681" s="7" t="s">
        <v>5620</v>
      </c>
      <c r="C10681" s="7" t="s">
        <v>2967</v>
      </c>
      <c r="D10681" s="14">
        <v>-30.064900999999999</v>
      </c>
      <c r="E10681" s="14">
        <v>29.938828000000001</v>
      </c>
      <c r="F10681" s="7" t="s">
        <v>3398</v>
      </c>
      <c r="G10681" s="7" t="s">
        <v>8839</v>
      </c>
      <c r="H10681" s="7" t="str">
        <f t="shared" si="333"/>
        <v>(-30.064901, 29.938828)</v>
      </c>
    </row>
    <row r="10682" spans="1:8" x14ac:dyDescent="0.25">
      <c r="A10682" s="7" t="str">
        <f t="shared" si="332"/>
        <v>TRIM: Maxwell - Public Siding (622567)</v>
      </c>
      <c r="B10682" s="7" t="s">
        <v>2100</v>
      </c>
      <c r="C10682" s="7" t="s">
        <v>2967</v>
      </c>
      <c r="D10682" s="14">
        <v>-33.573099999999997</v>
      </c>
      <c r="E10682" s="14">
        <v>21.722000000000001</v>
      </c>
      <c r="F10682" s="7" t="s">
        <v>3398</v>
      </c>
      <c r="G10682" s="7" t="s">
        <v>8840</v>
      </c>
      <c r="H10682" s="7" t="str">
        <f t="shared" si="333"/>
        <v>(-33.5731, 21.722)</v>
      </c>
    </row>
    <row r="10683" spans="1:8" x14ac:dyDescent="0.25">
      <c r="A10683" s="7" t="str">
        <f t="shared" si="332"/>
        <v>TRIM: Eastwolds - Public Siding (622575)</v>
      </c>
      <c r="B10683" s="7" t="s">
        <v>2101</v>
      </c>
      <c r="C10683" s="7" t="s">
        <v>2967</v>
      </c>
      <c r="D10683" s="14">
        <v>-29.997150000000001</v>
      </c>
      <c r="E10683" s="14">
        <v>29.915837</v>
      </c>
      <c r="F10683" s="7" t="s">
        <v>3398</v>
      </c>
      <c r="G10683" s="7" t="s">
        <v>8841</v>
      </c>
      <c r="H10683" s="7" t="str">
        <f t="shared" si="333"/>
        <v>(-29.99715, 29.915837)</v>
      </c>
    </row>
    <row r="10684" spans="1:8" x14ac:dyDescent="0.25">
      <c r="A10684" s="7" t="str">
        <f t="shared" si="332"/>
        <v>TRIM: Allwoodburn - Public Siding (622583)</v>
      </c>
      <c r="B10684" s="7" t="s">
        <v>2090</v>
      </c>
      <c r="C10684" s="7" t="s">
        <v>2967</v>
      </c>
      <c r="D10684" s="14">
        <v>-30.154878</v>
      </c>
      <c r="E10684" s="14">
        <v>30.056583</v>
      </c>
      <c r="F10684" s="7" t="s">
        <v>3398</v>
      </c>
      <c r="G10684" s="7" t="s">
        <v>8842</v>
      </c>
      <c r="H10684" s="7" t="str">
        <f t="shared" si="333"/>
        <v>(-30.154878, 30.056583)</v>
      </c>
    </row>
    <row r="10685" spans="1:8" x14ac:dyDescent="0.25">
      <c r="A10685" s="7" t="str">
        <f t="shared" si="332"/>
        <v>TRIM: Stainton - Public Siding (622605)</v>
      </c>
      <c r="B10685" s="7" t="s">
        <v>2089</v>
      </c>
      <c r="C10685" s="7" t="s">
        <v>2967</v>
      </c>
      <c r="D10685" s="14">
        <v>-30.182680000000001</v>
      </c>
      <c r="E10685" s="14">
        <v>30.056733999999999</v>
      </c>
      <c r="F10685" s="7" t="s">
        <v>3398</v>
      </c>
      <c r="G10685" s="7" t="s">
        <v>8843</v>
      </c>
      <c r="H10685" s="7" t="str">
        <f t="shared" si="333"/>
        <v>(-30.18268, 30.056734)</v>
      </c>
    </row>
    <row r="10686" spans="1:8" x14ac:dyDescent="0.25">
      <c r="A10686" s="7" t="str">
        <f t="shared" si="332"/>
        <v>TRIM: Carisbrooke - Public Siding (622613)</v>
      </c>
      <c r="B10686" s="7" t="s">
        <v>5621</v>
      </c>
      <c r="C10686" s="7" t="s">
        <v>2967</v>
      </c>
      <c r="D10686" s="14">
        <v>-30.217458000000001</v>
      </c>
      <c r="E10686" s="14">
        <v>30.026387</v>
      </c>
      <c r="F10686" s="7" t="s">
        <v>3398</v>
      </c>
      <c r="G10686" s="7" t="s">
        <v>8844</v>
      </c>
      <c r="H10686" s="7" t="str">
        <f t="shared" si="333"/>
        <v>(-30.217458, 30.026387)</v>
      </c>
    </row>
    <row r="10687" spans="1:8" x14ac:dyDescent="0.25">
      <c r="A10687" s="7" t="str">
        <f t="shared" si="332"/>
        <v>TRIM: Ncalu - Public Siding (622621)</v>
      </c>
      <c r="B10687" s="7" t="s">
        <v>2080</v>
      </c>
      <c r="C10687" s="7" t="s">
        <v>2967</v>
      </c>
      <c r="D10687" s="14">
        <v>-30.242221000000001</v>
      </c>
      <c r="E10687" s="14">
        <v>30.015695999999998</v>
      </c>
      <c r="F10687" s="7" t="s">
        <v>3398</v>
      </c>
      <c r="G10687" s="7" t="s">
        <v>8845</v>
      </c>
      <c r="H10687" s="7" t="str">
        <f t="shared" si="333"/>
        <v>(-30.242221, 30.015696)</v>
      </c>
    </row>
    <row r="10688" spans="1:8" x14ac:dyDescent="0.25">
      <c r="A10688" s="7" t="str">
        <f t="shared" si="332"/>
        <v>TRIM: Killarney Road - Public Siding (622656)</v>
      </c>
      <c r="B10688" s="7" t="s">
        <v>5622</v>
      </c>
      <c r="C10688" s="7" t="s">
        <v>2967</v>
      </c>
      <c r="D10688" s="14">
        <v>-29.746110000000002</v>
      </c>
      <c r="E10688" s="14">
        <v>30.499169999999999</v>
      </c>
      <c r="F10688" s="7" t="s">
        <v>3398</v>
      </c>
      <c r="G10688" s="7" t="s">
        <v>8846</v>
      </c>
      <c r="H10688" s="7" t="str">
        <f t="shared" si="333"/>
        <v>(-29.74611, 30.49917)</v>
      </c>
    </row>
    <row r="10689" spans="1:8" x14ac:dyDescent="0.25">
      <c r="A10689" s="7" t="str">
        <f t="shared" ref="A10689:A10752" si="334">"TRIM: " &amp; B10689 &amp; " - " &amp; C10689 &amp; " (" &amp; G10689 &amp; ")"</f>
        <v>TRIM: Edinglassie - Public Siding (622664)</v>
      </c>
      <c r="B10689" s="7" t="s">
        <v>5623</v>
      </c>
      <c r="C10689" s="7" t="s">
        <v>2967</v>
      </c>
      <c r="D10689" s="14">
        <v>-29.783609999999999</v>
      </c>
      <c r="E10689" s="14">
        <v>30.495000000000001</v>
      </c>
      <c r="F10689" s="7" t="s">
        <v>3398</v>
      </c>
      <c r="G10689" s="7" t="s">
        <v>8847</v>
      </c>
      <c r="H10689" s="7" t="str">
        <f t="shared" ref="H10689:H10752" si="335">"(" &amp; TEXT(D10689, "#.#######") &amp; ", " &amp; TEXT(E10689, "#.#######") &amp; ")"</f>
        <v>(-29.78361, 30.495)</v>
      </c>
    </row>
    <row r="10690" spans="1:8" x14ac:dyDescent="0.25">
      <c r="A10690" s="7" t="str">
        <f t="shared" si="334"/>
        <v>TRIM: Tala - Public Siding (622672)</v>
      </c>
      <c r="B10690" s="7" t="s">
        <v>5624</v>
      </c>
      <c r="C10690" s="7" t="s">
        <v>2967</v>
      </c>
      <c r="D10690" s="14">
        <v>-29.807155560000002</v>
      </c>
      <c r="E10690" s="14">
        <v>21.833400000000001</v>
      </c>
      <c r="F10690" s="7" t="s">
        <v>3398</v>
      </c>
      <c r="G10690" s="7" t="s">
        <v>8848</v>
      </c>
      <c r="H10690" s="7" t="str">
        <f t="shared" si="335"/>
        <v>(-29.8071556, 21.8334)</v>
      </c>
    </row>
    <row r="10691" spans="1:8" x14ac:dyDescent="0.25">
      <c r="A10691" s="7" t="str">
        <f t="shared" si="334"/>
        <v>TRIM: Ripley - Public Siding (622702)</v>
      </c>
      <c r="B10691" s="7" t="s">
        <v>5625</v>
      </c>
      <c r="C10691" s="7" t="s">
        <v>2967</v>
      </c>
      <c r="D10691" s="14">
        <v>-29.908411109999999</v>
      </c>
      <c r="E10691" s="14">
        <v>21.9057</v>
      </c>
      <c r="F10691" s="7" t="s">
        <v>3398</v>
      </c>
      <c r="G10691" s="7" t="s">
        <v>8849</v>
      </c>
      <c r="H10691" s="7" t="str">
        <f t="shared" si="335"/>
        <v>(-29.9084111, 21.9057)</v>
      </c>
    </row>
    <row r="10692" spans="1:8" x14ac:dyDescent="0.25">
      <c r="A10692" s="7" t="str">
        <f t="shared" si="334"/>
        <v>TRIM: Ntimbankulu - Public Siding (622729)</v>
      </c>
      <c r="B10692" s="7" t="s">
        <v>5626</v>
      </c>
      <c r="C10692" s="7" t="s">
        <v>2967</v>
      </c>
      <c r="D10692" s="14">
        <v>-29.930499999999999</v>
      </c>
      <c r="E10692" s="14">
        <v>21.955300000000001</v>
      </c>
      <c r="F10692" s="7" t="s">
        <v>3398</v>
      </c>
      <c r="G10692" s="7" t="s">
        <v>8850</v>
      </c>
      <c r="H10692" s="7" t="str">
        <f t="shared" si="335"/>
        <v>(-29.9305, 21.9553)</v>
      </c>
    </row>
    <row r="10693" spans="1:8" x14ac:dyDescent="0.25">
      <c r="A10693" s="7" t="str">
        <f t="shared" si="334"/>
        <v>TRIM: Milford - Public Siding (622737)</v>
      </c>
      <c r="B10693" s="7" t="s">
        <v>5627</v>
      </c>
      <c r="C10693" s="7" t="s">
        <v>2967</v>
      </c>
      <c r="D10693" s="14">
        <v>-29.953890000000001</v>
      </c>
      <c r="E10693" s="14">
        <v>30.511669999999999</v>
      </c>
      <c r="F10693" s="7" t="s">
        <v>3398</v>
      </c>
      <c r="G10693" s="7" t="s">
        <v>8851</v>
      </c>
      <c r="H10693" s="7" t="str">
        <f t="shared" si="335"/>
        <v>(-29.95389, 30.51167)</v>
      </c>
    </row>
    <row r="10694" spans="1:8" x14ac:dyDescent="0.25">
      <c r="A10694" s="7" t="str">
        <f t="shared" si="334"/>
        <v>TRIM: Bafac - Public Siding (622753)</v>
      </c>
      <c r="B10694" s="7" t="s">
        <v>2286</v>
      </c>
      <c r="C10694" s="7" t="s">
        <v>2967</v>
      </c>
      <c r="D10694" s="14">
        <v>-29.762111109999999</v>
      </c>
      <c r="E10694" s="14">
        <v>30.350249999999999</v>
      </c>
      <c r="F10694" s="7" t="s">
        <v>3398</v>
      </c>
      <c r="G10694" s="7" t="s">
        <v>8852</v>
      </c>
      <c r="H10694" s="7" t="str">
        <f t="shared" si="335"/>
        <v>(-29.7621111, 30.35025)</v>
      </c>
    </row>
    <row r="10695" spans="1:8" x14ac:dyDescent="0.25">
      <c r="A10695" s="7" t="str">
        <f t="shared" si="334"/>
        <v>TRIM: Baynesfield - Public Siding (622761)</v>
      </c>
      <c r="B10695" s="7" t="s">
        <v>2486</v>
      </c>
      <c r="C10695" s="7" t="s">
        <v>2967</v>
      </c>
      <c r="D10695" s="14">
        <v>-29.762302999999999</v>
      </c>
      <c r="E10695" s="14">
        <v>30.350311999999999</v>
      </c>
      <c r="F10695" s="7" t="s">
        <v>3398</v>
      </c>
      <c r="G10695" s="7" t="s">
        <v>8853</v>
      </c>
      <c r="H10695" s="7" t="str">
        <f t="shared" si="335"/>
        <v>(-29.762303, 30.350312)</v>
      </c>
    </row>
    <row r="10696" spans="1:8" x14ac:dyDescent="0.25">
      <c r="A10696" s="7" t="str">
        <f t="shared" si="334"/>
        <v>TRIM: Arnold'S Hill - Public Siding (622788)</v>
      </c>
      <c r="B10696" s="7" t="s">
        <v>5628</v>
      </c>
      <c r="C10696" s="7" t="s">
        <v>2967</v>
      </c>
      <c r="D10696" s="14">
        <v>-29.8125</v>
      </c>
      <c r="E10696" s="14">
        <v>18.493400000000001</v>
      </c>
      <c r="F10696" s="7" t="s">
        <v>3398</v>
      </c>
      <c r="G10696" s="7" t="s">
        <v>8854</v>
      </c>
      <c r="H10696" s="7" t="str">
        <f t="shared" si="335"/>
        <v>(-29.8125, 18.4934)</v>
      </c>
    </row>
    <row r="10697" spans="1:8" x14ac:dyDescent="0.25">
      <c r="A10697" s="7" t="str">
        <f t="shared" si="334"/>
        <v>TRIM: Greenhill - Public Siding (622818)</v>
      </c>
      <c r="B10697" s="7" t="s">
        <v>5629</v>
      </c>
      <c r="C10697" s="7" t="s">
        <v>2967</v>
      </c>
      <c r="D10697" s="14">
        <v>-29.806333330000001</v>
      </c>
      <c r="E10697" s="14">
        <v>30.32218056</v>
      </c>
      <c r="F10697" s="7" t="s">
        <v>3398</v>
      </c>
      <c r="G10697" s="7" t="s">
        <v>8855</v>
      </c>
      <c r="H10697" s="7" t="str">
        <f t="shared" si="335"/>
        <v>(-29.8063333, 30.3221806)</v>
      </c>
    </row>
    <row r="10698" spans="1:8" x14ac:dyDescent="0.25">
      <c r="A10698" s="7" t="str">
        <f t="shared" si="334"/>
        <v>TRIM: Durban Road - Public Siding (622826)</v>
      </c>
      <c r="B10698" s="7" t="s">
        <v>2478</v>
      </c>
      <c r="C10698" s="7" t="s">
        <v>2967</v>
      </c>
      <c r="D10698" s="14">
        <v>-29.850567999999999</v>
      </c>
      <c r="E10698" s="14">
        <v>30.294108999999999</v>
      </c>
      <c r="F10698" s="7" t="s">
        <v>3398</v>
      </c>
      <c r="G10698" s="7" t="s">
        <v>8856</v>
      </c>
      <c r="H10698" s="7" t="str">
        <f t="shared" si="335"/>
        <v>(-29.850568, 30.294109)</v>
      </c>
    </row>
    <row r="10699" spans="1:8" x14ac:dyDescent="0.25">
      <c r="A10699" s="7" t="str">
        <f t="shared" si="334"/>
        <v>TRIM: Plessislaer - Public Siding (622869)</v>
      </c>
      <c r="B10699" s="7" t="s">
        <v>2152</v>
      </c>
      <c r="C10699" s="7" t="s">
        <v>2967</v>
      </c>
      <c r="D10699" s="14">
        <v>-29.646051</v>
      </c>
      <c r="E10699" s="14">
        <v>30.345766999999999</v>
      </c>
      <c r="F10699" s="7" t="s">
        <v>3398</v>
      </c>
      <c r="G10699" s="7" t="s">
        <v>8857</v>
      </c>
      <c r="H10699" s="7" t="str">
        <f t="shared" si="335"/>
        <v>(-29.646051, 30.345767)</v>
      </c>
    </row>
    <row r="10700" spans="1:8" x14ac:dyDescent="0.25">
      <c r="A10700" s="7" t="str">
        <f t="shared" si="334"/>
        <v>TRIM: Dlaba - Public Siding (622877)</v>
      </c>
      <c r="B10700" s="7" t="s">
        <v>2151</v>
      </c>
      <c r="C10700" s="7" t="s">
        <v>2967</v>
      </c>
      <c r="D10700" s="14">
        <v>-29.649315999999999</v>
      </c>
      <c r="E10700" s="14">
        <v>30.327822000000001</v>
      </c>
      <c r="F10700" s="7" t="s">
        <v>3398</v>
      </c>
      <c r="G10700" s="7" t="s">
        <v>8858</v>
      </c>
      <c r="H10700" s="7" t="str">
        <f t="shared" si="335"/>
        <v>(-29.649316, 30.327822)</v>
      </c>
    </row>
    <row r="10701" spans="1:8" x14ac:dyDescent="0.25">
      <c r="A10701" s="7" t="str">
        <f t="shared" si="334"/>
        <v>TRIM: Sitebisi - Public Siding (622885)</v>
      </c>
      <c r="B10701" s="7" t="s">
        <v>2150</v>
      </c>
      <c r="C10701" s="7" t="s">
        <v>2967</v>
      </c>
      <c r="D10701" s="14">
        <v>-29.651644000000001</v>
      </c>
      <c r="E10701" s="14">
        <v>30.310099999999998</v>
      </c>
      <c r="F10701" s="7" t="s">
        <v>3398</v>
      </c>
      <c r="G10701" s="7" t="s">
        <v>8859</v>
      </c>
      <c r="H10701" s="7" t="str">
        <f t="shared" si="335"/>
        <v>(-29.651644, 30.3101)</v>
      </c>
    </row>
    <row r="10702" spans="1:8" x14ac:dyDescent="0.25">
      <c r="A10702" s="7" t="str">
        <f t="shared" si="334"/>
        <v>TRIM: Sinadini - Public Siding (622907)</v>
      </c>
      <c r="B10702" s="7" t="s">
        <v>2145</v>
      </c>
      <c r="C10702" s="7" t="s">
        <v>2967</v>
      </c>
      <c r="D10702" s="14">
        <v>-29.667596</v>
      </c>
      <c r="E10702" s="14">
        <v>30.294725</v>
      </c>
      <c r="F10702" s="7" t="s">
        <v>3398</v>
      </c>
      <c r="G10702" s="7" t="s">
        <v>8860</v>
      </c>
      <c r="H10702" s="7" t="str">
        <f t="shared" si="335"/>
        <v>(-29.667596, 30.294725)</v>
      </c>
    </row>
    <row r="10703" spans="1:8" x14ac:dyDescent="0.25">
      <c r="A10703" s="7" t="str">
        <f t="shared" si="334"/>
        <v>TRIM: Sikoleni - Public Siding (622915)</v>
      </c>
      <c r="B10703" s="7" t="s">
        <v>2148</v>
      </c>
      <c r="C10703" s="7" t="s">
        <v>2967</v>
      </c>
      <c r="D10703" s="14">
        <v>-29.652643999999999</v>
      </c>
      <c r="E10703" s="14">
        <v>30.317609999999998</v>
      </c>
      <c r="F10703" s="7" t="s">
        <v>3398</v>
      </c>
      <c r="G10703" s="7" t="s">
        <v>8861</v>
      </c>
      <c r="H10703" s="7" t="str">
        <f t="shared" si="335"/>
        <v>(-29.652644, 30.31761)</v>
      </c>
    </row>
    <row r="10704" spans="1:8" x14ac:dyDescent="0.25">
      <c r="A10704" s="7" t="str">
        <f t="shared" si="334"/>
        <v>TRIM: Minimzolo - Public Siding (622923)</v>
      </c>
      <c r="B10704" s="7" t="s">
        <v>2146</v>
      </c>
      <c r="C10704" s="7" t="s">
        <v>2967</v>
      </c>
      <c r="D10704" s="14">
        <v>-29.646668999999999</v>
      </c>
      <c r="E10704" s="14">
        <v>30.268554000000002</v>
      </c>
      <c r="F10704" s="7" t="s">
        <v>3398</v>
      </c>
      <c r="G10704" s="7" t="s">
        <v>8862</v>
      </c>
      <c r="H10704" s="7" t="str">
        <f t="shared" si="335"/>
        <v>(-29.646669, 30.268554)</v>
      </c>
    </row>
    <row r="10705" spans="1:8" x14ac:dyDescent="0.25">
      <c r="A10705" s="7" t="str">
        <f t="shared" si="334"/>
        <v>TRIM: Kwa-Yaya - Public Siding (622931)</v>
      </c>
      <c r="B10705" s="7" t="s">
        <v>5630</v>
      </c>
      <c r="C10705" s="7" t="s">
        <v>2967</v>
      </c>
      <c r="D10705" s="14">
        <v>-28.700927780000001</v>
      </c>
      <c r="E10705" s="14">
        <v>31.68008889</v>
      </c>
      <c r="F10705" s="7" t="s">
        <v>3625</v>
      </c>
      <c r="G10705" s="7" t="s">
        <v>8863</v>
      </c>
      <c r="H10705" s="7" t="str">
        <f t="shared" si="335"/>
        <v>(-28.7009278, 31.6800889)</v>
      </c>
    </row>
    <row r="10706" spans="1:8" x14ac:dyDescent="0.25">
      <c r="A10706" s="7" t="str">
        <f t="shared" si="334"/>
        <v>TRIM: Henley - Public Siding (622958)</v>
      </c>
      <c r="B10706" s="7" t="s">
        <v>2147</v>
      </c>
      <c r="C10706" s="7" t="s">
        <v>2967</v>
      </c>
      <c r="D10706" s="14">
        <v>-29.639364</v>
      </c>
      <c r="E10706" s="14">
        <v>30.258036000000001</v>
      </c>
      <c r="F10706" s="7" t="s">
        <v>3398</v>
      </c>
      <c r="G10706" s="7" t="s">
        <v>8864</v>
      </c>
      <c r="H10706" s="7" t="str">
        <f t="shared" si="335"/>
        <v>(-29.639364, 30.258036)</v>
      </c>
    </row>
    <row r="10707" spans="1:8" x14ac:dyDescent="0.25">
      <c r="A10707" s="7" t="str">
        <f t="shared" si="334"/>
        <v>TRIM: Kwa Dlozi - Public Siding (622966)</v>
      </c>
      <c r="B10707" s="7" t="s">
        <v>5631</v>
      </c>
      <c r="C10707" s="7" t="s">
        <v>2967</v>
      </c>
      <c r="D10707" s="14">
        <v>-29.653130000000001</v>
      </c>
      <c r="E10707" s="14">
        <v>30.233829</v>
      </c>
      <c r="F10707" s="7" t="s">
        <v>3398</v>
      </c>
      <c r="G10707" s="7" t="s">
        <v>8865</v>
      </c>
      <c r="H10707" s="7" t="str">
        <f t="shared" si="335"/>
        <v>(-29.65313, 30.233829)</v>
      </c>
    </row>
    <row r="10708" spans="1:8" x14ac:dyDescent="0.25">
      <c r="A10708" s="7" t="str">
        <f t="shared" si="334"/>
        <v>TRIM: Gezubuso - Public Siding (622974)</v>
      </c>
      <c r="B10708" s="7" t="s">
        <v>2143</v>
      </c>
      <c r="C10708" s="7" t="s">
        <v>2967</v>
      </c>
      <c r="D10708" s="14">
        <v>-29.668976000000001</v>
      </c>
      <c r="E10708" s="14">
        <v>30.218426000000001</v>
      </c>
      <c r="F10708" s="7" t="s">
        <v>3398</v>
      </c>
      <c r="G10708" s="7" t="s">
        <v>8866</v>
      </c>
      <c r="H10708" s="7" t="str">
        <f t="shared" si="335"/>
        <v>(-29.668976, 30.218426)</v>
      </c>
    </row>
    <row r="10709" spans="1:8" x14ac:dyDescent="0.25">
      <c r="A10709" s="7" t="str">
        <f t="shared" si="334"/>
        <v>TRIM: Mason'S Mill Yard - Public Siding (622982)</v>
      </c>
      <c r="B10709" s="7" t="s">
        <v>5632</v>
      </c>
      <c r="C10709" s="7" t="s">
        <v>2967</v>
      </c>
      <c r="D10709" s="14">
        <v>-26.797000000000001</v>
      </c>
      <c r="E10709" s="14">
        <v>28.9346</v>
      </c>
      <c r="F10709" s="7" t="s">
        <v>3398</v>
      </c>
      <c r="G10709" s="7" t="s">
        <v>8867</v>
      </c>
      <c r="H10709" s="7" t="str">
        <f t="shared" si="335"/>
        <v>(-26.797, 28.9346)</v>
      </c>
    </row>
    <row r="10710" spans="1:8" x14ac:dyDescent="0.25">
      <c r="A10710" s="7" t="str">
        <f t="shared" si="334"/>
        <v>TRIM: Kwaguzu - Public Siding (623008)</v>
      </c>
      <c r="B10710" s="7" t="s">
        <v>5633</v>
      </c>
      <c r="C10710" s="7" t="s">
        <v>2967</v>
      </c>
      <c r="D10710" s="14">
        <v>-29.668431000000002</v>
      </c>
      <c r="E10710" s="14">
        <v>30.191379000000001</v>
      </c>
      <c r="F10710" s="7" t="s">
        <v>3398</v>
      </c>
      <c r="G10710" s="7" t="s">
        <v>8868</v>
      </c>
      <c r="H10710" s="7" t="str">
        <f t="shared" si="335"/>
        <v>(-29.668431, 30.191379)</v>
      </c>
    </row>
    <row r="10711" spans="1:8" x14ac:dyDescent="0.25">
      <c r="A10711" s="7" t="str">
        <f t="shared" si="334"/>
        <v>TRIM: Taylors - Public Siding (623016)</v>
      </c>
      <c r="B10711" s="7" t="s">
        <v>5634</v>
      </c>
      <c r="C10711" s="7" t="s">
        <v>2967</v>
      </c>
      <c r="D10711" s="14">
        <v>-29.67577</v>
      </c>
      <c r="E10711" s="14">
        <v>30.17482</v>
      </c>
      <c r="F10711" s="7" t="s">
        <v>3398</v>
      </c>
      <c r="G10711" s="7" t="s">
        <v>8869</v>
      </c>
      <c r="H10711" s="7" t="str">
        <f t="shared" si="335"/>
        <v>(-29.67577, 30.17482)</v>
      </c>
    </row>
    <row r="10712" spans="1:8" x14ac:dyDescent="0.25">
      <c r="A10712" s="7" t="str">
        <f t="shared" si="334"/>
        <v>TRIM: Mbongweni - Public Siding (623024)</v>
      </c>
      <c r="B10712" s="7" t="s">
        <v>5635</v>
      </c>
      <c r="C10712" s="7" t="s">
        <v>2967</v>
      </c>
      <c r="D10712" s="14">
        <v>-29.699422999999999</v>
      </c>
      <c r="E10712" s="14">
        <v>30.174710999999999</v>
      </c>
      <c r="F10712" s="7" t="s">
        <v>3398</v>
      </c>
      <c r="G10712" s="7" t="s">
        <v>8870</v>
      </c>
      <c r="H10712" s="7" t="str">
        <f t="shared" si="335"/>
        <v>(-29.699423, 30.174711)</v>
      </c>
    </row>
    <row r="10713" spans="1:8" x14ac:dyDescent="0.25">
      <c r="A10713" s="7" t="str">
        <f t="shared" si="334"/>
        <v>TRIM: Munywini - Public Siding (623059)</v>
      </c>
      <c r="B10713" s="7" t="s">
        <v>2140</v>
      </c>
      <c r="C10713" s="7" t="s">
        <v>2967</v>
      </c>
      <c r="D10713" s="14">
        <v>-29.706101</v>
      </c>
      <c r="E10713" s="14">
        <v>30.149403</v>
      </c>
      <c r="F10713" s="7" t="s">
        <v>3398</v>
      </c>
      <c r="G10713" s="7" t="s">
        <v>8871</v>
      </c>
      <c r="H10713" s="7" t="str">
        <f t="shared" si="335"/>
        <v>(-29.706101, 30.149403)</v>
      </c>
    </row>
    <row r="10714" spans="1:8" x14ac:dyDescent="0.25">
      <c r="A10714" s="7" t="str">
        <f t="shared" si="334"/>
        <v>TRIM: Songozima - Public Siding (623067)</v>
      </c>
      <c r="B10714" s="7" t="s">
        <v>5636</v>
      </c>
      <c r="C10714" s="7" t="s">
        <v>2967</v>
      </c>
      <c r="D10714" s="14">
        <v>-29.715088000000002</v>
      </c>
      <c r="E10714" s="14">
        <v>30.098147999999998</v>
      </c>
      <c r="F10714" s="7" t="s">
        <v>3398</v>
      </c>
      <c r="G10714" s="7" t="s">
        <v>8872</v>
      </c>
      <c r="H10714" s="7" t="str">
        <f t="shared" si="335"/>
        <v>(-29.715088, 30.098148)</v>
      </c>
    </row>
    <row r="10715" spans="1:8" x14ac:dyDescent="0.25">
      <c r="A10715" s="7" t="str">
        <f t="shared" si="334"/>
        <v>TRIM: Hemuhemu - Public Siding (623075)</v>
      </c>
      <c r="B10715" s="7" t="s">
        <v>2138</v>
      </c>
      <c r="C10715" s="7" t="s">
        <v>2967</v>
      </c>
      <c r="D10715" s="14">
        <v>-29.711296000000001</v>
      </c>
      <c r="E10715" s="14">
        <v>30.122914000000002</v>
      </c>
      <c r="F10715" s="7" t="s">
        <v>3398</v>
      </c>
      <c r="G10715" s="7" t="s">
        <v>8873</v>
      </c>
      <c r="H10715" s="7" t="str">
        <f t="shared" si="335"/>
        <v>(-29.711296, 30.122914)</v>
      </c>
    </row>
    <row r="10716" spans="1:8" x14ac:dyDescent="0.25">
      <c r="A10716" s="7" t="str">
        <f t="shared" si="334"/>
        <v>TRIM: Mafunze - Public Siding (623091)</v>
      </c>
      <c r="B10716" s="7" t="s">
        <v>2137</v>
      </c>
      <c r="C10716" s="7" t="s">
        <v>2967</v>
      </c>
      <c r="D10716" s="14">
        <v>-29.729222</v>
      </c>
      <c r="E10716" s="14">
        <v>30.112867999999999</v>
      </c>
      <c r="F10716" s="7" t="s">
        <v>3398</v>
      </c>
      <c r="G10716" s="7" t="s">
        <v>8874</v>
      </c>
      <c r="H10716" s="7" t="str">
        <f t="shared" si="335"/>
        <v>(-29.729222, 30.112868)</v>
      </c>
    </row>
    <row r="10717" spans="1:8" x14ac:dyDescent="0.25">
      <c r="A10717" s="7" t="str">
        <f t="shared" si="334"/>
        <v>TRIM: Umhlongonek - Public Siding (623105)</v>
      </c>
      <c r="B10717" s="7" t="s">
        <v>2135</v>
      </c>
      <c r="C10717" s="7" t="s">
        <v>2967</v>
      </c>
      <c r="D10717" s="14">
        <v>-29.770171000000001</v>
      </c>
      <c r="E10717" s="14">
        <v>30.054697000000001</v>
      </c>
      <c r="F10717" s="7" t="s">
        <v>3398</v>
      </c>
      <c r="G10717" s="7" t="s">
        <v>8875</v>
      </c>
      <c r="H10717" s="7" t="str">
        <f t="shared" si="335"/>
        <v>(-29.770171, 30.054697)</v>
      </c>
    </row>
    <row r="10718" spans="1:8" x14ac:dyDescent="0.25">
      <c r="A10718" s="7" t="str">
        <f t="shared" si="334"/>
        <v>TRIM: Ncwadi - Public Siding (623113)</v>
      </c>
      <c r="B10718" s="7" t="s">
        <v>2134</v>
      </c>
      <c r="C10718" s="7" t="s">
        <v>2967</v>
      </c>
      <c r="D10718" s="14">
        <v>-29.780787</v>
      </c>
      <c r="E10718" s="14">
        <v>30.016448</v>
      </c>
      <c r="F10718" s="7" t="s">
        <v>3398</v>
      </c>
      <c r="G10718" s="7" t="s">
        <v>8876</v>
      </c>
      <c r="H10718" s="7" t="str">
        <f t="shared" si="335"/>
        <v>(-29.780787, 30.016448)</v>
      </c>
    </row>
    <row r="10719" spans="1:8" x14ac:dyDescent="0.25">
      <c r="A10719" s="7" t="str">
        <f t="shared" si="334"/>
        <v>TRIM: Mdutshini - Public Siding (623148)</v>
      </c>
      <c r="B10719" s="7" t="s">
        <v>2132</v>
      </c>
      <c r="C10719" s="7" t="s">
        <v>2967</v>
      </c>
      <c r="D10719" s="14">
        <v>-29.814079</v>
      </c>
      <c r="E10719" s="14">
        <v>29.981223</v>
      </c>
      <c r="F10719" s="7" t="s">
        <v>3398</v>
      </c>
      <c r="G10719" s="7" t="s">
        <v>8877</v>
      </c>
      <c r="H10719" s="7" t="str">
        <f t="shared" si="335"/>
        <v>(-29.814079, 29.981223)</v>
      </c>
    </row>
    <row r="10720" spans="1:8" x14ac:dyDescent="0.25">
      <c r="A10720" s="7" t="str">
        <f t="shared" si="334"/>
        <v>TRIM: Butu - Public Siding (623156)</v>
      </c>
      <c r="B10720" s="7" t="s">
        <v>2131</v>
      </c>
      <c r="C10720" s="7" t="s">
        <v>2967</v>
      </c>
      <c r="D10720" s="14">
        <v>-29.803940000000001</v>
      </c>
      <c r="E10720" s="14">
        <v>29.946857999999999</v>
      </c>
      <c r="F10720" s="7" t="s">
        <v>3398</v>
      </c>
      <c r="G10720" s="7" t="s">
        <v>8878</v>
      </c>
      <c r="H10720" s="7" t="str">
        <f t="shared" si="335"/>
        <v>(-29.80394, 29.946858)</v>
      </c>
    </row>
    <row r="10721" spans="1:8" x14ac:dyDescent="0.25">
      <c r="A10721" s="7" t="str">
        <f t="shared" si="334"/>
        <v>TRIM: Mnyamana - Public Siding (623164)</v>
      </c>
      <c r="B10721" s="7" t="s">
        <v>2130</v>
      </c>
      <c r="C10721" s="7" t="s">
        <v>2967</v>
      </c>
      <c r="D10721" s="14">
        <v>-29.81625</v>
      </c>
      <c r="E10721" s="14">
        <v>29.931066999999999</v>
      </c>
      <c r="F10721" s="7" t="s">
        <v>3398</v>
      </c>
      <c r="G10721" s="7" t="s">
        <v>8879</v>
      </c>
      <c r="H10721" s="7" t="str">
        <f t="shared" si="335"/>
        <v>(-29.81625, 29.931067)</v>
      </c>
    </row>
    <row r="10722" spans="1:8" x14ac:dyDescent="0.25">
      <c r="A10722" s="7" t="str">
        <f t="shared" si="334"/>
        <v>TRIM: Webbsrus - Public Siding (623172)</v>
      </c>
      <c r="B10722" s="7" t="s">
        <v>5637</v>
      </c>
      <c r="C10722" s="7" t="s">
        <v>2967</v>
      </c>
      <c r="D10722" s="14">
        <v>-26.358740999999998</v>
      </c>
      <c r="E10722" s="14">
        <v>29.637174000000002</v>
      </c>
      <c r="F10722" s="7" t="s">
        <v>3625</v>
      </c>
      <c r="G10722" s="7" t="s">
        <v>8880</v>
      </c>
      <c r="H10722" s="7" t="str">
        <f t="shared" si="335"/>
        <v>(-26.358741, 29.637174)</v>
      </c>
    </row>
    <row r="10723" spans="1:8" x14ac:dyDescent="0.25">
      <c r="A10723" s="7" t="str">
        <f t="shared" si="334"/>
        <v>TRIM: Voyizana - Public Siding (623199)</v>
      </c>
      <c r="B10723" s="7" t="s">
        <v>2129</v>
      </c>
      <c r="C10723" s="7" t="s">
        <v>2967</v>
      </c>
      <c r="D10723" s="14">
        <v>-29.830660999999999</v>
      </c>
      <c r="E10723" s="14">
        <v>29.923497000000001</v>
      </c>
      <c r="F10723" s="7" t="s">
        <v>3398</v>
      </c>
      <c r="G10723" s="7" t="s">
        <v>8881</v>
      </c>
      <c r="H10723" s="7" t="str">
        <f t="shared" si="335"/>
        <v>(-29.830661, 29.923497)</v>
      </c>
    </row>
    <row r="10724" spans="1:8" x14ac:dyDescent="0.25">
      <c r="A10724" s="7" t="str">
        <f t="shared" si="334"/>
        <v>TRIM: Sizanenjana - Public Siding (623202)</v>
      </c>
      <c r="B10724" s="7" t="s">
        <v>2128</v>
      </c>
      <c r="C10724" s="7" t="s">
        <v>2967</v>
      </c>
      <c r="D10724" s="14">
        <v>-29.841308000000001</v>
      </c>
      <c r="E10724" s="14">
        <v>29.895522</v>
      </c>
      <c r="F10724" s="7" t="s">
        <v>3398</v>
      </c>
      <c r="G10724" s="7" t="s">
        <v>8882</v>
      </c>
      <c r="H10724" s="7" t="str">
        <f t="shared" si="335"/>
        <v>(-29.841308, 29.895522)</v>
      </c>
    </row>
    <row r="10725" spans="1:8" x14ac:dyDescent="0.25">
      <c r="A10725" s="7" t="str">
        <f t="shared" si="334"/>
        <v>TRIM: Inglenook - Public Siding (623229)</v>
      </c>
      <c r="B10725" s="7" t="s">
        <v>2127</v>
      </c>
      <c r="C10725" s="7" t="s">
        <v>2967</v>
      </c>
      <c r="D10725" s="14">
        <v>-29.875029000000001</v>
      </c>
      <c r="E10725" s="14">
        <v>29.897611000000001</v>
      </c>
      <c r="F10725" s="7" t="s">
        <v>3398</v>
      </c>
      <c r="G10725" s="7" t="s">
        <v>8883</v>
      </c>
      <c r="H10725" s="7" t="str">
        <f t="shared" si="335"/>
        <v>(-29.875029, 29.897611)</v>
      </c>
    </row>
    <row r="10726" spans="1:8" x14ac:dyDescent="0.25">
      <c r="A10726" s="7" t="str">
        <f t="shared" si="334"/>
        <v>TRIM: Comrie - Public Siding (623245)</v>
      </c>
      <c r="B10726" s="7" t="s">
        <v>2126</v>
      </c>
      <c r="C10726" s="7" t="s">
        <v>2967</v>
      </c>
      <c r="D10726" s="14">
        <v>-29.887474000000001</v>
      </c>
      <c r="E10726" s="14">
        <v>29.884784</v>
      </c>
      <c r="F10726" s="7" t="s">
        <v>3398</v>
      </c>
      <c r="G10726" s="7" t="s">
        <v>8884</v>
      </c>
      <c r="H10726" s="7" t="str">
        <f t="shared" si="335"/>
        <v>(-29.887474, 29.884784)</v>
      </c>
    </row>
    <row r="10727" spans="1:8" x14ac:dyDescent="0.25">
      <c r="A10727" s="7" t="str">
        <f t="shared" si="334"/>
        <v>TRIM: Mjila - Public Siding (623253)</v>
      </c>
      <c r="B10727" s="7" t="s">
        <v>2106</v>
      </c>
      <c r="C10727" s="7" t="s">
        <v>2967</v>
      </c>
      <c r="D10727" s="14">
        <v>-29.963714</v>
      </c>
      <c r="E10727" s="14">
        <v>29.869453</v>
      </c>
      <c r="F10727" s="7" t="s">
        <v>3398</v>
      </c>
      <c r="G10727" s="7" t="s">
        <v>8885</v>
      </c>
      <c r="H10727" s="7" t="str">
        <f t="shared" si="335"/>
        <v>(-29.963714, 29.869453)</v>
      </c>
    </row>
    <row r="10728" spans="1:8" x14ac:dyDescent="0.25">
      <c r="A10728" s="7" t="str">
        <f t="shared" si="334"/>
        <v>TRIM: Nkonzo - Public Siding (623261)</v>
      </c>
      <c r="B10728" s="7" t="s">
        <v>2047</v>
      </c>
      <c r="C10728" s="7" t="s">
        <v>2967</v>
      </c>
      <c r="D10728" s="14">
        <v>-29.999389999999998</v>
      </c>
      <c r="E10728" s="14">
        <v>29.862767999999999</v>
      </c>
      <c r="F10728" s="7" t="s">
        <v>3398</v>
      </c>
      <c r="G10728" s="7" t="s">
        <v>8886</v>
      </c>
      <c r="H10728" s="7" t="str">
        <f t="shared" si="335"/>
        <v>(-29.99939, 29.862768)</v>
      </c>
    </row>
    <row r="10729" spans="1:8" x14ac:dyDescent="0.25">
      <c r="A10729" s="7" t="str">
        <f t="shared" si="334"/>
        <v>TRIM: Mondi - Public Siding (623296)</v>
      </c>
      <c r="B10729" s="7" t="s">
        <v>2105</v>
      </c>
      <c r="C10729" s="7" t="s">
        <v>2967</v>
      </c>
      <c r="D10729" s="14">
        <v>-30.041844000000001</v>
      </c>
      <c r="E10729" s="14">
        <v>29.800850000000001</v>
      </c>
      <c r="F10729" s="7" t="s">
        <v>3398</v>
      </c>
      <c r="G10729" s="7" t="s">
        <v>8887</v>
      </c>
      <c r="H10729" s="7" t="str">
        <f t="shared" si="335"/>
        <v>(-30.041844, 29.80085)</v>
      </c>
    </row>
    <row r="10730" spans="1:8" x14ac:dyDescent="0.25">
      <c r="A10730" s="7" t="str">
        <f t="shared" si="334"/>
        <v>TRIM: Centocow - Public Siding (623318)</v>
      </c>
      <c r="B10730" s="7" t="s">
        <v>2104</v>
      </c>
      <c r="C10730" s="7" t="s">
        <v>2967</v>
      </c>
      <c r="D10730" s="14">
        <v>-30.059944000000002</v>
      </c>
      <c r="E10730" s="14">
        <v>29.785457999999998</v>
      </c>
      <c r="F10730" s="7" t="s">
        <v>3398</v>
      </c>
      <c r="G10730" s="7" t="s">
        <v>8888</v>
      </c>
      <c r="H10730" s="7" t="str">
        <f t="shared" si="335"/>
        <v>(-30.059944, 29.785458)</v>
      </c>
    </row>
    <row r="10731" spans="1:8" x14ac:dyDescent="0.25">
      <c r="A10731" s="7" t="str">
        <f t="shared" si="334"/>
        <v>TRIM: Tutu - Public Siding (623326)</v>
      </c>
      <c r="B10731" s="7" t="s">
        <v>2078</v>
      </c>
      <c r="C10731" s="7" t="s">
        <v>2967</v>
      </c>
      <c r="D10731" s="14">
        <v>-30.108059999999998</v>
      </c>
      <c r="E10731" s="14">
        <v>29.682780000000001</v>
      </c>
      <c r="F10731" s="7" t="s">
        <v>3398</v>
      </c>
      <c r="G10731" s="7" t="s">
        <v>8889</v>
      </c>
      <c r="H10731" s="7" t="str">
        <f t="shared" si="335"/>
        <v>(-30.10806, 29.68278)</v>
      </c>
    </row>
    <row r="10732" spans="1:8" x14ac:dyDescent="0.25">
      <c r="A10732" s="7" t="str">
        <f t="shared" si="334"/>
        <v>TRIM: Signalhill - Public Siding (623334)</v>
      </c>
      <c r="B10732" s="7" t="s">
        <v>5638</v>
      </c>
      <c r="C10732" s="7" t="s">
        <v>2967</v>
      </c>
      <c r="D10732" s="14">
        <v>-27.734038890000001</v>
      </c>
      <c r="E10732" s="14">
        <v>29.971157420000001</v>
      </c>
      <c r="F10732" s="7" t="s">
        <v>3398</v>
      </c>
      <c r="G10732" s="7" t="s">
        <v>8890</v>
      </c>
      <c r="H10732" s="7" t="str">
        <f t="shared" si="335"/>
        <v>(-27.7340389, 29.9711574)</v>
      </c>
    </row>
    <row r="10733" spans="1:8" x14ac:dyDescent="0.25">
      <c r="A10733" s="7" t="str">
        <f t="shared" si="334"/>
        <v>TRIM: Gongolula - Public Siding (623342)</v>
      </c>
      <c r="B10733" s="7" t="s">
        <v>2077</v>
      </c>
      <c r="C10733" s="7" t="s">
        <v>2967</v>
      </c>
      <c r="D10733" s="14">
        <v>-30.12556</v>
      </c>
      <c r="E10733" s="14">
        <v>29.65306</v>
      </c>
      <c r="F10733" s="7" t="s">
        <v>3398</v>
      </c>
      <c r="G10733" s="7" t="s">
        <v>8891</v>
      </c>
      <c r="H10733" s="7" t="str">
        <f t="shared" si="335"/>
        <v>(-30.12556, 29.65306)</v>
      </c>
    </row>
    <row r="10734" spans="1:8" x14ac:dyDescent="0.25">
      <c r="A10734" s="7" t="str">
        <f t="shared" si="334"/>
        <v>TRIM: Malenge - Public Siding (623369)</v>
      </c>
      <c r="B10734" s="7" t="s">
        <v>2076</v>
      </c>
      <c r="C10734" s="7" t="s">
        <v>2967</v>
      </c>
      <c r="D10734" s="14">
        <v>-30.148330000000001</v>
      </c>
      <c r="E10734" s="14">
        <v>29.623059999999999</v>
      </c>
      <c r="F10734" s="7" t="s">
        <v>3398</v>
      </c>
      <c r="G10734" s="7" t="s">
        <v>8892</v>
      </c>
      <c r="H10734" s="7" t="str">
        <f t="shared" si="335"/>
        <v>(-30.14833, 29.62306)</v>
      </c>
    </row>
    <row r="10735" spans="1:8" x14ac:dyDescent="0.25">
      <c r="A10735" s="7" t="str">
        <f t="shared" si="334"/>
        <v>TRIM: Dulini - Public Siding (623377)</v>
      </c>
      <c r="B10735" s="7" t="s">
        <v>2075</v>
      </c>
      <c r="C10735" s="7" t="s">
        <v>2967</v>
      </c>
      <c r="D10735" s="14">
        <v>-30.196110000000001</v>
      </c>
      <c r="E10735" s="14">
        <v>29.59111</v>
      </c>
      <c r="F10735" s="7" t="s">
        <v>3398</v>
      </c>
      <c r="G10735" s="7" t="s">
        <v>8893</v>
      </c>
      <c r="H10735" s="7" t="str">
        <f t="shared" si="335"/>
        <v>(-30.19611, 29.59111)</v>
      </c>
    </row>
    <row r="10736" spans="1:8" x14ac:dyDescent="0.25">
      <c r="A10736" s="7" t="str">
        <f t="shared" si="334"/>
        <v>TRIM: Napier (Natal) - Public Siding (623385)</v>
      </c>
      <c r="B10736" s="7" t="s">
        <v>5639</v>
      </c>
      <c r="C10736" s="7" t="s">
        <v>2967</v>
      </c>
      <c r="D10736" s="14">
        <v>-27.616399999999999</v>
      </c>
      <c r="E10736" s="14">
        <v>32.033999999999999</v>
      </c>
      <c r="F10736" s="7" t="s">
        <v>3398</v>
      </c>
      <c r="G10736" s="7" t="s">
        <v>8894</v>
      </c>
      <c r="H10736" s="7" t="str">
        <f t="shared" si="335"/>
        <v>(-27.6164, 32.034)</v>
      </c>
    </row>
    <row r="10737" spans="1:8" x14ac:dyDescent="0.25">
      <c r="A10737" s="7" t="str">
        <f t="shared" si="334"/>
        <v>TRIM: Singisi - Public Siding (623393)</v>
      </c>
      <c r="B10737" s="7" t="s">
        <v>2558</v>
      </c>
      <c r="C10737" s="7" t="s">
        <v>2967</v>
      </c>
      <c r="D10737" s="14">
        <v>-30.263109</v>
      </c>
      <c r="E10737" s="14">
        <v>29.528279999999999</v>
      </c>
      <c r="F10737" s="7" t="s">
        <v>3398</v>
      </c>
      <c r="G10737" s="7" t="s">
        <v>8895</v>
      </c>
      <c r="H10737" s="7" t="str">
        <f t="shared" si="335"/>
        <v>(-30.263109, 29.52828)</v>
      </c>
    </row>
    <row r="10738" spans="1:8" x14ac:dyDescent="0.25">
      <c r="A10738" s="7" t="str">
        <f t="shared" si="334"/>
        <v>TRIM: Llewellyn - Public Siding (623407)</v>
      </c>
      <c r="B10738" s="7" t="s">
        <v>5640</v>
      </c>
      <c r="C10738" s="7" t="s">
        <v>2967</v>
      </c>
      <c r="D10738" s="14">
        <v>-30.269734</v>
      </c>
      <c r="E10738" s="14">
        <v>29.476472999999999</v>
      </c>
      <c r="F10738" s="7" t="s">
        <v>3398</v>
      </c>
      <c r="G10738" s="7" t="s">
        <v>8896</v>
      </c>
      <c r="H10738" s="7" t="str">
        <f t="shared" si="335"/>
        <v>(-30.269734, 29.476473)</v>
      </c>
    </row>
    <row r="10739" spans="1:8" x14ac:dyDescent="0.25">
      <c r="A10739" s="7" t="str">
        <f t="shared" si="334"/>
        <v>TRIM: Newmarket - Public Siding (623415)</v>
      </c>
      <c r="B10739" s="7" t="s">
        <v>2352</v>
      </c>
      <c r="C10739" s="7" t="s">
        <v>2967</v>
      </c>
      <c r="D10739" s="14">
        <v>-30.364694</v>
      </c>
      <c r="E10739" s="14">
        <v>29.446455</v>
      </c>
      <c r="F10739" s="7" t="s">
        <v>3398</v>
      </c>
      <c r="G10739" s="7" t="s">
        <v>8897</v>
      </c>
      <c r="H10739" s="7" t="str">
        <f t="shared" si="335"/>
        <v>(-30.364694, 29.446455)</v>
      </c>
    </row>
    <row r="10740" spans="1:8" x14ac:dyDescent="0.25">
      <c r="A10740" s="7" t="str">
        <f t="shared" si="334"/>
        <v>TRIM: Bailden - Public Siding (623431)</v>
      </c>
      <c r="B10740" s="7" t="s">
        <v>2072</v>
      </c>
      <c r="C10740" s="7" t="s">
        <v>2967</v>
      </c>
      <c r="D10740" s="14">
        <v>-30.406972</v>
      </c>
      <c r="E10740" s="14">
        <v>29.428384000000001</v>
      </c>
      <c r="F10740" s="7" t="s">
        <v>3398</v>
      </c>
      <c r="G10740" s="7" t="s">
        <v>8898</v>
      </c>
      <c r="H10740" s="7" t="str">
        <f t="shared" si="335"/>
        <v>(-30.406972, 29.428384)</v>
      </c>
    </row>
    <row r="10741" spans="1:8" x14ac:dyDescent="0.25">
      <c r="A10741" s="7" t="str">
        <f t="shared" si="334"/>
        <v>TRIM: Ettrick - Public Siding (623458)</v>
      </c>
      <c r="B10741" s="7" t="s">
        <v>2071</v>
      </c>
      <c r="C10741" s="7" t="s">
        <v>2967</v>
      </c>
      <c r="D10741" s="14">
        <v>-30.427152</v>
      </c>
      <c r="E10741" s="14">
        <v>29.449653999999999</v>
      </c>
      <c r="F10741" s="7" t="s">
        <v>3398</v>
      </c>
      <c r="G10741" s="7" t="s">
        <v>8899</v>
      </c>
      <c r="H10741" s="7" t="str">
        <f t="shared" si="335"/>
        <v>(-30.427152, 29.449654)</v>
      </c>
    </row>
    <row r="10742" spans="1:8" x14ac:dyDescent="0.25">
      <c r="A10742" s="7" t="str">
        <f t="shared" si="334"/>
        <v>TRIM: Flamingo Heights - Public Siding (623474)</v>
      </c>
      <c r="B10742" s="7" t="s">
        <v>1786</v>
      </c>
      <c r="C10742" s="7" t="s">
        <v>2967</v>
      </c>
      <c r="D10742" s="14">
        <v>-29.5809</v>
      </c>
      <c r="E10742" s="14">
        <v>22.195699999999999</v>
      </c>
      <c r="F10742" s="7" t="s">
        <v>3625</v>
      </c>
      <c r="G10742" s="7" t="s">
        <v>8900</v>
      </c>
      <c r="H10742" s="7" t="str">
        <f t="shared" si="335"/>
        <v>(-29.5809, 22.1957)</v>
      </c>
    </row>
    <row r="10743" spans="1:8" x14ac:dyDescent="0.25">
      <c r="A10743" s="7" t="str">
        <f t="shared" si="334"/>
        <v>TRIM: Karg'S Post - Public Siding (623482)</v>
      </c>
      <c r="B10743" s="7" t="s">
        <v>5641</v>
      </c>
      <c r="C10743" s="7" t="s">
        <v>2967</v>
      </c>
      <c r="D10743" s="14">
        <v>-30.505500000000001</v>
      </c>
      <c r="E10743" s="14">
        <v>22.270499999999998</v>
      </c>
      <c r="F10743" s="7" t="s">
        <v>3398</v>
      </c>
      <c r="G10743" s="7" t="s">
        <v>8901</v>
      </c>
      <c r="H10743" s="7" t="str">
        <f t="shared" si="335"/>
        <v>(-30.5055, 22.2705)</v>
      </c>
    </row>
    <row r="10744" spans="1:8" x14ac:dyDescent="0.25">
      <c r="A10744" s="7" t="str">
        <f t="shared" si="334"/>
        <v>TRIM: Houstonshope - Public Siding (623504)</v>
      </c>
      <c r="B10744" s="7" t="s">
        <v>5642</v>
      </c>
      <c r="C10744" s="7" t="s">
        <v>2967</v>
      </c>
      <c r="D10744" s="14">
        <v>-30.291799999999999</v>
      </c>
      <c r="E10744" s="14">
        <v>29.394707</v>
      </c>
      <c r="F10744" s="7" t="s">
        <v>3398</v>
      </c>
      <c r="G10744" s="7" t="s">
        <v>8902</v>
      </c>
      <c r="H10744" s="7" t="str">
        <f t="shared" si="335"/>
        <v>(-30.2918, 29.394707)</v>
      </c>
    </row>
    <row r="10745" spans="1:8" x14ac:dyDescent="0.25">
      <c r="A10745" s="7" t="str">
        <f t="shared" si="334"/>
        <v>TRIM: Wanstead - Public Siding (623512)</v>
      </c>
      <c r="B10745" s="7" t="s">
        <v>2068</v>
      </c>
      <c r="C10745" s="7" t="s">
        <v>2967</v>
      </c>
      <c r="D10745" s="14">
        <v>-30.28228</v>
      </c>
      <c r="E10745" s="14">
        <v>29.231385</v>
      </c>
      <c r="F10745" s="7" t="s">
        <v>3398</v>
      </c>
      <c r="G10745" s="7" t="s">
        <v>8903</v>
      </c>
      <c r="H10745" s="7" t="str">
        <f t="shared" si="335"/>
        <v>(-30.28228, 29.231385)</v>
      </c>
    </row>
    <row r="10746" spans="1:8" x14ac:dyDescent="0.25">
      <c r="A10746" s="7" t="str">
        <f t="shared" si="334"/>
        <v>TRIM: Ginnery - Public Siding (623539)</v>
      </c>
      <c r="B10746" s="7" t="s">
        <v>5643</v>
      </c>
      <c r="C10746" s="7" t="s">
        <v>2967</v>
      </c>
      <c r="D10746" s="14">
        <v>-29.071000000000002</v>
      </c>
      <c r="E10746" s="14">
        <v>31.493400000000001</v>
      </c>
      <c r="F10746" s="7" t="s">
        <v>3625</v>
      </c>
      <c r="G10746" s="7" t="s">
        <v>8904</v>
      </c>
      <c r="H10746" s="7" t="str">
        <f t="shared" si="335"/>
        <v>(-29.071, 31.4934)</v>
      </c>
    </row>
    <row r="10747" spans="1:8" x14ac:dyDescent="0.25">
      <c r="A10747" s="7" t="str">
        <f t="shared" si="334"/>
        <v>TRIM: New Amalfi - Public Siding (623547)</v>
      </c>
      <c r="B10747" s="7" t="s">
        <v>612</v>
      </c>
      <c r="C10747" s="7" t="s">
        <v>2967</v>
      </c>
      <c r="D10747" s="14">
        <v>-30.281807000000001</v>
      </c>
      <c r="E10747" s="14">
        <v>29.173569000000001</v>
      </c>
      <c r="F10747" s="7" t="s">
        <v>3398</v>
      </c>
      <c r="G10747" s="7" t="s">
        <v>8905</v>
      </c>
      <c r="H10747" s="7" t="str">
        <f t="shared" si="335"/>
        <v>(-30.281807, 29.173569)</v>
      </c>
    </row>
    <row r="10748" spans="1:8" x14ac:dyDescent="0.25">
      <c r="A10748" s="7" t="str">
        <f t="shared" si="334"/>
        <v>TRIM: Midgley - Public Siding (623555)</v>
      </c>
      <c r="B10748" s="7" t="s">
        <v>633</v>
      </c>
      <c r="C10748" s="7" t="s">
        <v>2967</v>
      </c>
      <c r="D10748" s="14">
        <v>-30.278189000000001</v>
      </c>
      <c r="E10748" s="14">
        <v>29.144566000000001</v>
      </c>
      <c r="F10748" s="7" t="s">
        <v>3398</v>
      </c>
      <c r="G10748" s="7" t="s">
        <v>8906</v>
      </c>
      <c r="H10748" s="7" t="str">
        <f t="shared" si="335"/>
        <v>(-30.278189, 29.144566)</v>
      </c>
    </row>
    <row r="10749" spans="1:8" x14ac:dyDescent="0.25">
      <c r="A10749" s="7" t="str">
        <f t="shared" si="334"/>
        <v>TRIM: Saamloop - Public Siding (623563)</v>
      </c>
      <c r="B10749" s="7" t="s">
        <v>676</v>
      </c>
      <c r="C10749" s="7" t="s">
        <v>2967</v>
      </c>
      <c r="D10749" s="14">
        <v>-30.310020000000002</v>
      </c>
      <c r="E10749" s="14">
        <v>29.111604</v>
      </c>
      <c r="F10749" s="7" t="s">
        <v>3398</v>
      </c>
      <c r="G10749" s="7" t="s">
        <v>8907</v>
      </c>
      <c r="H10749" s="7" t="str">
        <f t="shared" si="335"/>
        <v>(-30.31002, 29.111604)</v>
      </c>
    </row>
    <row r="10750" spans="1:8" x14ac:dyDescent="0.25">
      <c r="A10750" s="7" t="str">
        <f t="shared" si="334"/>
        <v>TRIM: New Furrow - Public Siding (623571)</v>
      </c>
      <c r="B10750" s="7" t="s">
        <v>2447</v>
      </c>
      <c r="C10750" s="7" t="s">
        <v>2967</v>
      </c>
      <c r="D10750" s="14">
        <v>-28.850280000000001</v>
      </c>
      <c r="E10750" s="14">
        <v>30.04806</v>
      </c>
      <c r="F10750" s="7" t="s">
        <v>3398</v>
      </c>
      <c r="G10750" s="7" t="s">
        <v>8908</v>
      </c>
      <c r="H10750" s="7" t="str">
        <f t="shared" si="335"/>
        <v>(-28.85028, 30.04806)</v>
      </c>
    </row>
    <row r="10751" spans="1:8" x14ac:dyDescent="0.25">
      <c r="A10751" s="7" t="str">
        <f t="shared" si="334"/>
        <v>TRIM: Levels - Public Siding (623598)</v>
      </c>
      <c r="B10751" s="7" t="s">
        <v>563</v>
      </c>
      <c r="C10751" s="7" t="s">
        <v>2967</v>
      </c>
      <c r="D10751" s="14">
        <v>-30.340800999999999</v>
      </c>
      <c r="E10751" s="14">
        <v>29.086036</v>
      </c>
      <c r="F10751" s="7" t="s">
        <v>3398</v>
      </c>
      <c r="G10751" s="7" t="s">
        <v>8909</v>
      </c>
      <c r="H10751" s="7" t="str">
        <f t="shared" si="335"/>
        <v>(-30.340801, 29.086036)</v>
      </c>
    </row>
    <row r="10752" spans="1:8" x14ac:dyDescent="0.25">
      <c r="A10752" s="7" t="str">
        <f t="shared" si="334"/>
        <v>TRIM: Wembley - Public Siding (623601)</v>
      </c>
      <c r="B10752" s="7" t="s">
        <v>724</v>
      </c>
      <c r="C10752" s="7" t="s">
        <v>2967</v>
      </c>
      <c r="D10752" s="14">
        <v>-30.363492999999998</v>
      </c>
      <c r="E10752" s="14">
        <v>28.921953999999999</v>
      </c>
      <c r="F10752" s="7" t="s">
        <v>3398</v>
      </c>
      <c r="G10752" s="7" t="s">
        <v>8910</v>
      </c>
      <c r="H10752" s="7" t="str">
        <f t="shared" si="335"/>
        <v>(-30.363493, 28.921954)</v>
      </c>
    </row>
    <row r="10753" spans="1:8" x14ac:dyDescent="0.25">
      <c r="A10753" s="7" t="str">
        <f t="shared" ref="A10753:A10816" si="336">"TRIM: " &amp; B10753 &amp; " - " &amp; C10753 &amp; " (" &amp; G10753 &amp; ")"</f>
        <v>TRIM: Seaford - Public Siding (623628)</v>
      </c>
      <c r="B10753" s="7" t="s">
        <v>2108</v>
      </c>
      <c r="C10753" s="7" t="s">
        <v>2967</v>
      </c>
      <c r="D10753" s="14">
        <v>-29.890853</v>
      </c>
      <c r="E10753" s="14">
        <v>29.836987000000001</v>
      </c>
      <c r="F10753" s="7" t="s">
        <v>3398</v>
      </c>
      <c r="G10753" s="7" t="s">
        <v>8911</v>
      </c>
      <c r="H10753" s="7" t="str">
        <f t="shared" ref="H10753:H10816" si="337">"(" &amp; TEXT(D10753, "#.#######") &amp; ", " &amp; TEXT(E10753, "#.#######") &amp; ")"</f>
        <v>(-29.890853, 29.836987)</v>
      </c>
    </row>
    <row r="10754" spans="1:8" x14ac:dyDescent="0.25">
      <c r="A10754" s="7" t="str">
        <f t="shared" si="336"/>
        <v>TRIM: Peniston - Public Siding (623636)</v>
      </c>
      <c r="B10754" s="7" t="s">
        <v>2119</v>
      </c>
      <c r="C10754" s="7" t="s">
        <v>2967</v>
      </c>
      <c r="D10754" s="14">
        <v>-28.949249999999999</v>
      </c>
      <c r="E10754" s="14">
        <v>29.865716670000001</v>
      </c>
      <c r="F10754" s="7" t="s">
        <v>3398</v>
      </c>
      <c r="G10754" s="7" t="s">
        <v>8912</v>
      </c>
      <c r="H10754" s="7" t="str">
        <f t="shared" si="337"/>
        <v>(-28.94925, 29.8657167)</v>
      </c>
    </row>
    <row r="10755" spans="1:8" x14ac:dyDescent="0.25">
      <c r="A10755" s="7" t="str">
        <f t="shared" si="336"/>
        <v>TRIM: Edgehill - Public Siding (623644)</v>
      </c>
      <c r="B10755" s="7" t="s">
        <v>2115</v>
      </c>
      <c r="C10755" s="7" t="s">
        <v>2967</v>
      </c>
      <c r="D10755" s="14">
        <v>-29.875398000000001</v>
      </c>
      <c r="E10755" s="14">
        <v>29.735942000000001</v>
      </c>
      <c r="F10755" s="7" t="s">
        <v>3398</v>
      </c>
      <c r="G10755" s="7" t="s">
        <v>8913</v>
      </c>
      <c r="H10755" s="7" t="str">
        <f t="shared" si="337"/>
        <v>(-29.875398, 29.735942)</v>
      </c>
    </row>
    <row r="10756" spans="1:8" x14ac:dyDescent="0.25">
      <c r="A10756" s="7" t="str">
        <f t="shared" si="336"/>
        <v>TRIM: Alfriston - Public Siding (623652)</v>
      </c>
      <c r="B10756" s="7" t="s">
        <v>2110</v>
      </c>
      <c r="C10756" s="7" t="s">
        <v>2967</v>
      </c>
      <c r="D10756" s="14">
        <v>-29.861401999999998</v>
      </c>
      <c r="E10756" s="14">
        <v>29.705309</v>
      </c>
      <c r="F10756" s="7" t="s">
        <v>3398</v>
      </c>
      <c r="G10756" s="7" t="s">
        <v>8914</v>
      </c>
      <c r="H10756" s="7" t="str">
        <f t="shared" si="337"/>
        <v>(-29.861402, 29.705309)</v>
      </c>
    </row>
    <row r="10757" spans="1:8" x14ac:dyDescent="0.25">
      <c r="A10757" s="7" t="str">
        <f t="shared" si="336"/>
        <v>TRIM: Pevensey - Public Siding (623679)</v>
      </c>
      <c r="B10757" s="7" t="s">
        <v>2114</v>
      </c>
      <c r="C10757" s="7" t="s">
        <v>2967</v>
      </c>
      <c r="D10757" s="14">
        <v>-29.787427000000001</v>
      </c>
      <c r="E10757" s="14">
        <v>29.614819000000001</v>
      </c>
      <c r="F10757" s="7" t="s">
        <v>3398</v>
      </c>
      <c r="G10757" s="7" t="s">
        <v>8915</v>
      </c>
      <c r="H10757" s="7" t="str">
        <f t="shared" si="337"/>
        <v>(-29.787427, 29.614819)</v>
      </c>
    </row>
    <row r="10758" spans="1:8" x14ac:dyDescent="0.25">
      <c r="A10758" s="7" t="str">
        <f t="shared" si="336"/>
        <v>TRIM: Scheepersfontein - Public Siding (623687)</v>
      </c>
      <c r="B10758" s="7" t="s">
        <v>2118</v>
      </c>
      <c r="C10758" s="7" t="s">
        <v>2967</v>
      </c>
      <c r="D10758" s="14">
        <v>-28.972108330000001</v>
      </c>
      <c r="E10758" s="14">
        <v>22.451799999999999</v>
      </c>
      <c r="F10758" s="7" t="s">
        <v>3398</v>
      </c>
      <c r="G10758" s="7" t="s">
        <v>8916</v>
      </c>
      <c r="H10758" s="7" t="str">
        <f t="shared" si="337"/>
        <v>(-28.9721083, 22.4518)</v>
      </c>
    </row>
    <row r="10759" spans="1:8" x14ac:dyDescent="0.25">
      <c r="A10759" s="7" t="str">
        <f t="shared" si="336"/>
        <v>TRIM: Woodford - Public Siding (623695)</v>
      </c>
      <c r="B10759" s="7" t="s">
        <v>2113</v>
      </c>
      <c r="C10759" s="7" t="s">
        <v>2967</v>
      </c>
      <c r="D10759" s="14">
        <v>-29.768101000000001</v>
      </c>
      <c r="E10759" s="14">
        <v>29.536429999999999</v>
      </c>
      <c r="F10759" s="7" t="s">
        <v>3398</v>
      </c>
      <c r="G10759" s="7" t="s">
        <v>8917</v>
      </c>
      <c r="H10759" s="7" t="str">
        <f t="shared" si="337"/>
        <v>(-29.768101, 29.53643)</v>
      </c>
    </row>
    <row r="10760" spans="1:8" x14ac:dyDescent="0.25">
      <c r="A10760" s="7" t="str">
        <f t="shared" si="336"/>
        <v>TRIM: Victoria - Public Siding (623709)</v>
      </c>
      <c r="B10760" s="7" t="s">
        <v>2164</v>
      </c>
      <c r="C10760" s="7" t="s">
        <v>2967</v>
      </c>
      <c r="D10760" s="14">
        <v>-29.593502999999998</v>
      </c>
      <c r="E10760" s="14">
        <v>30.374697000000001</v>
      </c>
      <c r="F10760" s="7" t="s">
        <v>3398</v>
      </c>
      <c r="G10760" s="7" t="s">
        <v>8918</v>
      </c>
      <c r="H10760" s="7" t="str">
        <f t="shared" si="337"/>
        <v>(-29.593503, 30.374697)</v>
      </c>
    </row>
    <row r="10761" spans="1:8" x14ac:dyDescent="0.25">
      <c r="A10761" s="7" t="str">
        <f t="shared" si="336"/>
        <v>TRIM: Mountain Rise - Public Siding (623717)</v>
      </c>
      <c r="B10761" s="7" t="s">
        <v>5644</v>
      </c>
      <c r="C10761" s="7" t="s">
        <v>2967</v>
      </c>
      <c r="D10761" s="14">
        <v>-29.582595999999999</v>
      </c>
      <c r="E10761" s="14">
        <v>30.395945999999999</v>
      </c>
      <c r="F10761" s="7" t="s">
        <v>3398</v>
      </c>
      <c r="G10761" s="7" t="s">
        <v>8919</v>
      </c>
      <c r="H10761" s="7" t="str">
        <f t="shared" si="337"/>
        <v>(-29.582596, 30.395946)</v>
      </c>
    </row>
    <row r="10762" spans="1:8" x14ac:dyDescent="0.25">
      <c r="A10762" s="7" t="str">
        <f t="shared" si="336"/>
        <v>TRIM: Stanley - Public Siding (623725)</v>
      </c>
      <c r="B10762" s="7" t="s">
        <v>2122</v>
      </c>
      <c r="C10762" s="7" t="s">
        <v>2967</v>
      </c>
      <c r="D10762" s="14">
        <v>-28.89901944</v>
      </c>
      <c r="E10762" s="14">
        <v>29.929475</v>
      </c>
      <c r="F10762" s="7" t="s">
        <v>3398</v>
      </c>
      <c r="G10762" s="7" t="s">
        <v>8920</v>
      </c>
      <c r="H10762" s="7" t="str">
        <f t="shared" si="337"/>
        <v>(-28.8990194, 29.929475)</v>
      </c>
    </row>
    <row r="10763" spans="1:8" x14ac:dyDescent="0.25">
      <c r="A10763" s="7" t="str">
        <f t="shared" si="336"/>
        <v>TRIM: Otto'S Bluff - Public Siding (623733)</v>
      </c>
      <c r="B10763" s="7" t="s">
        <v>5645</v>
      </c>
      <c r="C10763" s="7" t="s">
        <v>2967</v>
      </c>
      <c r="D10763" s="14">
        <v>-28.550630000000002</v>
      </c>
      <c r="E10763" s="14">
        <v>31.879856</v>
      </c>
      <c r="F10763" s="7" t="s">
        <v>3398</v>
      </c>
      <c r="G10763" s="7" t="s">
        <v>8921</v>
      </c>
      <c r="H10763" s="7" t="str">
        <f t="shared" si="337"/>
        <v>(-28.55063, 31.879856)</v>
      </c>
    </row>
    <row r="10764" spans="1:8" x14ac:dyDescent="0.25">
      <c r="A10764" s="7" t="str">
        <f t="shared" si="336"/>
        <v>TRIM: Albert Falls - Public Siding (623741)</v>
      </c>
      <c r="B10764" s="7" t="s">
        <v>2315</v>
      </c>
      <c r="C10764" s="7" t="s">
        <v>2967</v>
      </c>
      <c r="D10764" s="14">
        <v>-29.434638</v>
      </c>
      <c r="E10764" s="14">
        <v>30.426891999999999</v>
      </c>
      <c r="F10764" s="7" t="s">
        <v>3398</v>
      </c>
      <c r="G10764" s="7" t="s">
        <v>8922</v>
      </c>
      <c r="H10764" s="7" t="str">
        <f t="shared" si="337"/>
        <v>(-29.434638, 30.426892)</v>
      </c>
    </row>
    <row r="10765" spans="1:8" x14ac:dyDescent="0.25">
      <c r="A10765" s="7" t="str">
        <f t="shared" si="336"/>
        <v>TRIM: Cramond - Public Siding (623768)</v>
      </c>
      <c r="B10765" s="7" t="s">
        <v>2189</v>
      </c>
      <c r="C10765" s="7" t="s">
        <v>2967</v>
      </c>
      <c r="D10765" s="14">
        <v>-29.415479999999999</v>
      </c>
      <c r="E10765" s="14">
        <v>30.430070000000001</v>
      </c>
      <c r="F10765" s="7" t="s">
        <v>3398</v>
      </c>
      <c r="G10765" s="7" t="s">
        <v>8923</v>
      </c>
      <c r="H10765" s="7" t="str">
        <f t="shared" si="337"/>
        <v>(-29.41548, 30.43007)</v>
      </c>
    </row>
    <row r="10766" spans="1:8" x14ac:dyDescent="0.25">
      <c r="A10766" s="7" t="str">
        <f t="shared" si="336"/>
        <v>TRIM: Wondergeluk - Public Siding (623776)</v>
      </c>
      <c r="B10766" s="7" t="s">
        <v>2121</v>
      </c>
      <c r="C10766" s="7" t="s">
        <v>2967</v>
      </c>
      <c r="D10766" s="14">
        <v>-28.918059169999999</v>
      </c>
      <c r="E10766" s="14">
        <v>29.902883330000002</v>
      </c>
      <c r="F10766" s="7" t="s">
        <v>3398</v>
      </c>
      <c r="G10766" s="7" t="s">
        <v>8924</v>
      </c>
      <c r="H10766" s="7" t="str">
        <f t="shared" si="337"/>
        <v>(-28.9180592, 29.9028833)</v>
      </c>
    </row>
    <row r="10767" spans="1:8" x14ac:dyDescent="0.25">
      <c r="A10767" s="7" t="str">
        <f t="shared" si="336"/>
        <v>TRIM: Ravensworth - Public Siding (623784)</v>
      </c>
      <c r="B10767" s="7" t="s">
        <v>2472</v>
      </c>
      <c r="C10767" s="7" t="s">
        <v>2967</v>
      </c>
      <c r="D10767" s="14">
        <v>-29.314637000000001</v>
      </c>
      <c r="E10767" s="14">
        <v>30.627026999999998</v>
      </c>
      <c r="F10767" s="7" t="s">
        <v>3398</v>
      </c>
      <c r="G10767" s="7" t="s">
        <v>8925</v>
      </c>
      <c r="H10767" s="7" t="str">
        <f t="shared" si="337"/>
        <v>(-29.314637, 30.627027)</v>
      </c>
    </row>
    <row r="10768" spans="1:8" x14ac:dyDescent="0.25">
      <c r="A10768" s="7" t="str">
        <f t="shared" si="336"/>
        <v>TRIM: Harden Heights - Public Siding (623792)</v>
      </c>
      <c r="B10768" s="7" t="s">
        <v>2316</v>
      </c>
      <c r="C10768" s="7" t="s">
        <v>2967</v>
      </c>
      <c r="D10768" s="14">
        <v>-29.267516000000001</v>
      </c>
      <c r="E10768" s="14">
        <v>30.62059</v>
      </c>
      <c r="F10768" s="7" t="s">
        <v>3398</v>
      </c>
      <c r="G10768" s="7" t="s">
        <v>8926</v>
      </c>
      <c r="H10768" s="7" t="str">
        <f t="shared" si="337"/>
        <v>(-29.267516, 30.62059)</v>
      </c>
    </row>
    <row r="10769" spans="1:8" x14ac:dyDescent="0.25">
      <c r="A10769" s="7" t="str">
        <f t="shared" si="336"/>
        <v>TRIM: Umvoti River - Public Siding (623806)</v>
      </c>
      <c r="B10769" s="7" t="s">
        <v>2206</v>
      </c>
      <c r="C10769" s="7" t="s">
        <v>2967</v>
      </c>
      <c r="D10769" s="14">
        <v>-29.158455</v>
      </c>
      <c r="E10769" s="14">
        <v>30.625634000000002</v>
      </c>
      <c r="F10769" s="7" t="s">
        <v>3398</v>
      </c>
      <c r="G10769" s="7" t="s">
        <v>8927</v>
      </c>
      <c r="H10769" s="7" t="str">
        <f t="shared" si="337"/>
        <v>(-29.158455, 30.625634)</v>
      </c>
    </row>
    <row r="10770" spans="1:8" x14ac:dyDescent="0.25">
      <c r="A10770" s="7" t="str">
        <f t="shared" si="336"/>
        <v>TRIM: Weenen - Public Siding (623814)</v>
      </c>
      <c r="B10770" s="7" t="s">
        <v>2125</v>
      </c>
      <c r="C10770" s="7" t="s">
        <v>2967</v>
      </c>
      <c r="D10770" s="14">
        <v>-28.855441670000001</v>
      </c>
      <c r="E10770" s="14">
        <v>30.070499999999999</v>
      </c>
      <c r="F10770" s="7" t="s">
        <v>3398</v>
      </c>
      <c r="G10770" s="7" t="s">
        <v>8928</v>
      </c>
      <c r="H10770" s="7" t="str">
        <f t="shared" si="337"/>
        <v>(-28.8554417, 30.0705)</v>
      </c>
    </row>
    <row r="10771" spans="1:8" x14ac:dyDescent="0.25">
      <c r="A10771" s="7" t="str">
        <f t="shared" si="336"/>
        <v>TRIM: Mizpah - Public Siding (623822)</v>
      </c>
      <c r="B10771" s="7" t="s">
        <v>5646</v>
      </c>
      <c r="C10771" s="7" t="s">
        <v>2967</v>
      </c>
      <c r="D10771" s="14">
        <v>-29.141473999999999</v>
      </c>
      <c r="E10771" s="14">
        <v>30.620996999999999</v>
      </c>
      <c r="F10771" s="7" t="s">
        <v>3398</v>
      </c>
      <c r="G10771" s="7" t="s">
        <v>8929</v>
      </c>
      <c r="H10771" s="7" t="str">
        <f t="shared" si="337"/>
        <v>(-29.141474, 30.620997)</v>
      </c>
    </row>
    <row r="10772" spans="1:8" x14ac:dyDescent="0.25">
      <c r="A10772" s="7" t="str">
        <f t="shared" si="336"/>
        <v>TRIM: Chailey - Public Siding (623849)</v>
      </c>
      <c r="B10772" s="7" t="s">
        <v>2193</v>
      </c>
      <c r="C10772" s="7" t="s">
        <v>2967</v>
      </c>
      <c r="D10772" s="14">
        <v>-29.090762000000002</v>
      </c>
      <c r="E10772" s="14">
        <v>30.603777999999998</v>
      </c>
      <c r="F10772" s="7" t="s">
        <v>3398</v>
      </c>
      <c r="G10772" s="7" t="s">
        <v>8930</v>
      </c>
      <c r="H10772" s="7" t="str">
        <f t="shared" si="337"/>
        <v>(-29.090762, 30.603778)</v>
      </c>
    </row>
    <row r="10773" spans="1:8" x14ac:dyDescent="0.25">
      <c r="A10773" s="7" t="str">
        <f t="shared" si="336"/>
        <v>TRIM: Zitendeni - Public Siding (623857)</v>
      </c>
      <c r="B10773" s="7" t="s">
        <v>5647</v>
      </c>
      <c r="C10773" s="7" t="s">
        <v>2967</v>
      </c>
      <c r="D10773" s="14">
        <v>-29.078330000000001</v>
      </c>
      <c r="E10773" s="14">
        <v>30.606110000000001</v>
      </c>
      <c r="F10773" s="7" t="s">
        <v>3398</v>
      </c>
      <c r="G10773" s="7" t="s">
        <v>8931</v>
      </c>
      <c r="H10773" s="7" t="str">
        <f t="shared" si="337"/>
        <v>(-29.07833, 30.60611)</v>
      </c>
    </row>
    <row r="10774" spans="1:8" x14ac:dyDescent="0.25">
      <c r="A10774" s="7" t="str">
        <f t="shared" si="336"/>
        <v>TRIM: Menne - Public Siding (623873)</v>
      </c>
      <c r="B10774" s="7" t="s">
        <v>2202</v>
      </c>
      <c r="C10774" s="7" t="s">
        <v>2967</v>
      </c>
      <c r="D10774" s="14">
        <v>-29.097802000000001</v>
      </c>
      <c r="E10774" s="14">
        <v>30.640568999999999</v>
      </c>
      <c r="F10774" s="7" t="s">
        <v>3398</v>
      </c>
      <c r="G10774" s="7" t="s">
        <v>8932</v>
      </c>
      <c r="H10774" s="7" t="str">
        <f t="shared" si="337"/>
        <v>(-29.097802, 30.640569)</v>
      </c>
    </row>
    <row r="10775" spans="1:8" x14ac:dyDescent="0.25">
      <c r="A10775" s="7" t="str">
        <f t="shared" si="336"/>
        <v>TRIM: Mvozana - Public Siding (623881)</v>
      </c>
      <c r="B10775" s="7" t="s">
        <v>2199</v>
      </c>
      <c r="C10775" s="7" t="s">
        <v>2967</v>
      </c>
      <c r="D10775" s="14">
        <v>-29.058720999999998</v>
      </c>
      <c r="E10775" s="14">
        <v>30.682956000000001</v>
      </c>
      <c r="F10775" s="7" t="s">
        <v>3398</v>
      </c>
      <c r="G10775" s="7" t="s">
        <v>8933</v>
      </c>
      <c r="H10775" s="7" t="str">
        <f t="shared" si="337"/>
        <v>(-29.058721, 30.682956)</v>
      </c>
    </row>
    <row r="10776" spans="1:8" x14ac:dyDescent="0.25">
      <c r="A10776" s="7" t="str">
        <f t="shared" si="336"/>
        <v>TRIM: Welgegund - Public Siding (623903)</v>
      </c>
      <c r="B10776" s="7" t="s">
        <v>2195</v>
      </c>
      <c r="C10776" s="7" t="s">
        <v>2967</v>
      </c>
      <c r="D10776" s="14">
        <v>-29.069027999999999</v>
      </c>
      <c r="E10776" s="14">
        <v>30.741637999999998</v>
      </c>
      <c r="F10776" s="7" t="s">
        <v>3398</v>
      </c>
      <c r="G10776" s="7" t="s">
        <v>8934</v>
      </c>
      <c r="H10776" s="7" t="str">
        <f t="shared" si="337"/>
        <v>(-29.069028, 30.741638)</v>
      </c>
    </row>
    <row r="10777" spans="1:8" x14ac:dyDescent="0.25">
      <c r="A10777" s="7" t="str">
        <f t="shared" si="336"/>
        <v>TRIM: Haviland - Public Siding (623911)</v>
      </c>
      <c r="B10777" s="7" t="s">
        <v>2120</v>
      </c>
      <c r="C10777" s="7" t="s">
        <v>2967</v>
      </c>
      <c r="D10777" s="14">
        <v>-28.94494722</v>
      </c>
      <c r="E10777" s="14">
        <v>29.902604440000001</v>
      </c>
      <c r="F10777" s="7" t="s">
        <v>3398</v>
      </c>
      <c r="G10777" s="7" t="s">
        <v>8935</v>
      </c>
      <c r="H10777" s="7" t="str">
        <f t="shared" si="337"/>
        <v>(-28.9449472, 29.9026044)</v>
      </c>
    </row>
    <row r="10778" spans="1:8" x14ac:dyDescent="0.25">
      <c r="A10778" s="7" t="str">
        <f t="shared" si="336"/>
        <v>TRIM: Hermannsburg - Public Siding (623938)</v>
      </c>
      <c r="B10778" s="7" t="s">
        <v>2289</v>
      </c>
      <c r="C10778" s="7" t="s">
        <v>2967</v>
      </c>
      <c r="D10778" s="14">
        <v>-29.018017</v>
      </c>
      <c r="E10778" s="14">
        <v>30.781882</v>
      </c>
      <c r="F10778" s="7" t="s">
        <v>3398</v>
      </c>
      <c r="G10778" s="7" t="s">
        <v>8936</v>
      </c>
      <c r="H10778" s="7" t="str">
        <f t="shared" si="337"/>
        <v>(-29.018017, 30.781882)</v>
      </c>
    </row>
    <row r="10779" spans="1:8" x14ac:dyDescent="0.25">
      <c r="A10779" s="7" t="str">
        <f t="shared" si="336"/>
        <v>TRIM: Potspruit - Public Siding (623946)</v>
      </c>
      <c r="B10779" s="7" t="s">
        <v>2188</v>
      </c>
      <c r="C10779" s="7" t="s">
        <v>2967</v>
      </c>
      <c r="D10779" s="14">
        <v>-28.994031</v>
      </c>
      <c r="E10779" s="14">
        <v>30.805382999999999</v>
      </c>
      <c r="F10779" s="7" t="s">
        <v>3398</v>
      </c>
      <c r="G10779" s="7" t="s">
        <v>8937</v>
      </c>
      <c r="H10779" s="7" t="str">
        <f t="shared" si="337"/>
        <v>(-28.994031, 30.805383)</v>
      </c>
    </row>
    <row r="10780" spans="1:8" x14ac:dyDescent="0.25">
      <c r="A10780" s="7" t="str">
        <f t="shared" si="336"/>
        <v>TRIM: Kingshill - Public Siding (623954)</v>
      </c>
      <c r="B10780" s="7" t="s">
        <v>5648</v>
      </c>
      <c r="C10780" s="7" t="s">
        <v>2967</v>
      </c>
      <c r="D10780" s="14">
        <v>-29.431117</v>
      </c>
      <c r="E10780" s="14">
        <v>30.554561</v>
      </c>
      <c r="F10780" s="7" t="s">
        <v>3398</v>
      </c>
      <c r="G10780" s="7" t="s">
        <v>8938</v>
      </c>
      <c r="H10780" s="7" t="str">
        <f t="shared" si="337"/>
        <v>(-29.431117, 30.554561)</v>
      </c>
    </row>
    <row r="10781" spans="1:8" x14ac:dyDescent="0.25">
      <c r="A10781" s="7" t="str">
        <f t="shared" si="336"/>
        <v>TRIM: Mona - Public Siding (623962)</v>
      </c>
      <c r="B10781" s="7" t="s">
        <v>2124</v>
      </c>
      <c r="C10781" s="7" t="s">
        <v>2967</v>
      </c>
      <c r="D10781" s="14">
        <v>-28.841602779999999</v>
      </c>
      <c r="E10781" s="14">
        <v>30.00248667</v>
      </c>
      <c r="F10781" s="7" t="s">
        <v>3398</v>
      </c>
      <c r="G10781" s="7" t="s">
        <v>8939</v>
      </c>
      <c r="H10781" s="7" t="str">
        <f t="shared" si="337"/>
        <v>(-28.8416028, 30.0024867)</v>
      </c>
    </row>
    <row r="10782" spans="1:8" x14ac:dyDescent="0.25">
      <c r="A10782" s="7" t="str">
        <f t="shared" si="336"/>
        <v>TRIM: Mkabela - Public Siding (623989)</v>
      </c>
      <c r="B10782" s="7" t="s">
        <v>2471</v>
      </c>
      <c r="C10782" s="7" t="s">
        <v>2967</v>
      </c>
      <c r="D10782" s="14">
        <v>-29.462143000000001</v>
      </c>
      <c r="E10782" s="14">
        <v>30.618869</v>
      </c>
      <c r="F10782" s="7" t="s">
        <v>3398</v>
      </c>
      <c r="G10782" s="7" t="s">
        <v>8940</v>
      </c>
      <c r="H10782" s="7" t="str">
        <f t="shared" si="337"/>
        <v>(-29.462143, 30.618869)</v>
      </c>
    </row>
    <row r="10783" spans="1:8" x14ac:dyDescent="0.25">
      <c r="A10783" s="7" t="str">
        <f t="shared" si="336"/>
        <v>TRIM: Bruyns Hill - Public Siding (623997)</v>
      </c>
      <c r="B10783" s="7" t="s">
        <v>2290</v>
      </c>
      <c r="C10783" s="7" t="s">
        <v>2967</v>
      </c>
      <c r="D10783" s="14">
        <v>-29.446863</v>
      </c>
      <c r="E10783" s="14">
        <v>30.652446000000001</v>
      </c>
      <c r="F10783" s="7" t="s">
        <v>3398</v>
      </c>
      <c r="G10783" s="7" t="s">
        <v>8941</v>
      </c>
      <c r="H10783" s="7" t="str">
        <f t="shared" si="337"/>
        <v>(-29.446863, 30.652446)</v>
      </c>
    </row>
    <row r="10784" spans="1:8" x14ac:dyDescent="0.25">
      <c r="A10784" s="7" t="str">
        <f t="shared" si="336"/>
        <v>TRIM: Noodsberg - Public Siding (624004)</v>
      </c>
      <c r="B10784" s="7" t="s">
        <v>2318</v>
      </c>
      <c r="C10784" s="7" t="s">
        <v>2967</v>
      </c>
      <c r="D10784" s="14">
        <v>-29.370473</v>
      </c>
      <c r="E10784" s="14">
        <v>30.761811000000002</v>
      </c>
      <c r="F10784" s="7" t="s">
        <v>3398</v>
      </c>
      <c r="G10784" s="7" t="s">
        <v>8942</v>
      </c>
      <c r="H10784" s="7" t="str">
        <f t="shared" si="337"/>
        <v>(-29.370473, 30.761811)</v>
      </c>
    </row>
    <row r="10785" spans="1:8" x14ac:dyDescent="0.25">
      <c r="A10785" s="7" t="str">
        <f t="shared" si="336"/>
        <v>TRIM: Mielietuin - Public Siding (624012)</v>
      </c>
      <c r="B10785" s="7" t="s">
        <v>2123</v>
      </c>
      <c r="C10785" s="7" t="s">
        <v>2967</v>
      </c>
      <c r="D10785" s="14">
        <v>-28.874980560000001</v>
      </c>
      <c r="E10785" s="14">
        <v>29.96093333</v>
      </c>
      <c r="F10785" s="7" t="s">
        <v>3398</v>
      </c>
      <c r="G10785" s="7" t="s">
        <v>8943</v>
      </c>
      <c r="H10785" s="7" t="str">
        <f t="shared" si="337"/>
        <v>(-28.8749806, 29.9609333)</v>
      </c>
    </row>
    <row r="10786" spans="1:8" x14ac:dyDescent="0.25">
      <c r="A10786" s="7" t="str">
        <f t="shared" si="336"/>
        <v>TRIM: Glenside - Public Siding (624039)</v>
      </c>
      <c r="B10786" s="7" t="s">
        <v>2288</v>
      </c>
      <c r="C10786" s="7" t="s">
        <v>2967</v>
      </c>
      <c r="D10786" s="14">
        <v>-29.393346999999999</v>
      </c>
      <c r="E10786" s="14">
        <v>30.770591</v>
      </c>
      <c r="F10786" s="7" t="s">
        <v>3398</v>
      </c>
      <c r="G10786" s="7" t="s">
        <v>8944</v>
      </c>
      <c r="H10786" s="7" t="str">
        <f t="shared" si="337"/>
        <v>(-29.393347, 30.770591)</v>
      </c>
    </row>
    <row r="10787" spans="1:8" x14ac:dyDescent="0.25">
      <c r="A10787" s="7" t="str">
        <f t="shared" si="336"/>
        <v>TRIM: Angikatali - Public Siding (624047)</v>
      </c>
      <c r="B10787" s="7" t="s">
        <v>2196</v>
      </c>
      <c r="C10787" s="7" t="s">
        <v>2967</v>
      </c>
      <c r="D10787" s="14">
        <v>-29.115414999999999</v>
      </c>
      <c r="E10787" s="14">
        <v>30.558478999999998</v>
      </c>
      <c r="F10787" s="7" t="s">
        <v>3398</v>
      </c>
      <c r="G10787" s="7" t="s">
        <v>8945</v>
      </c>
      <c r="H10787" s="7" t="str">
        <f t="shared" si="337"/>
        <v>(-29.115415, 30.558479)</v>
      </c>
    </row>
    <row r="10788" spans="1:8" x14ac:dyDescent="0.25">
      <c r="A10788" s="7" t="str">
        <f t="shared" si="336"/>
        <v>TRIM: Mollissima - Public Siding (624055)</v>
      </c>
      <c r="B10788" s="7" t="s">
        <v>2201</v>
      </c>
      <c r="C10788" s="7" t="s">
        <v>2967</v>
      </c>
      <c r="D10788" s="14">
        <v>-28.016221999999999</v>
      </c>
      <c r="E10788" s="14">
        <v>30.061872000000001</v>
      </c>
      <c r="F10788" s="7" t="s">
        <v>3398</v>
      </c>
      <c r="G10788" s="7" t="s">
        <v>8946</v>
      </c>
      <c r="H10788" s="7" t="str">
        <f t="shared" si="337"/>
        <v>(-28.016222, 30.061872)</v>
      </c>
    </row>
    <row r="10789" spans="1:8" x14ac:dyDescent="0.25">
      <c r="A10789" s="7" t="str">
        <f t="shared" si="336"/>
        <v>TRIM: Bomela - Public Siding (624063)</v>
      </c>
      <c r="B10789" s="7" t="s">
        <v>2502</v>
      </c>
      <c r="C10789" s="7" t="s">
        <v>2967</v>
      </c>
      <c r="D10789" s="14">
        <v>-30.76125</v>
      </c>
      <c r="E10789" s="14">
        <v>30.334713000000001</v>
      </c>
      <c r="F10789" s="7" t="s">
        <v>3398</v>
      </c>
      <c r="G10789" s="7" t="s">
        <v>8947</v>
      </c>
      <c r="H10789" s="7" t="str">
        <f t="shared" si="337"/>
        <v>(-30.76125, 30.334713)</v>
      </c>
    </row>
    <row r="10790" spans="1:8" x14ac:dyDescent="0.25">
      <c r="A10790" s="7" t="str">
        <f t="shared" si="336"/>
        <v>TRIM: Woolstone - Public Siding (624071)</v>
      </c>
      <c r="B10790" s="7" t="s">
        <v>2190</v>
      </c>
      <c r="C10790" s="7" t="s">
        <v>2967</v>
      </c>
      <c r="D10790" s="14">
        <v>-29.10352</v>
      </c>
      <c r="E10790" s="14">
        <v>30.481845</v>
      </c>
      <c r="F10790" s="7" t="s">
        <v>3398</v>
      </c>
      <c r="G10790" s="7" t="s">
        <v>8948</v>
      </c>
      <c r="H10790" s="7" t="str">
        <f t="shared" si="337"/>
        <v>(-29.10352, 30.481845)</v>
      </c>
    </row>
    <row r="10791" spans="1:8" x14ac:dyDescent="0.25">
      <c r="A10791" s="7" t="str">
        <f t="shared" si="336"/>
        <v>TRIM: Gaywood - Public Siding (624098)</v>
      </c>
      <c r="B10791" s="7" t="s">
        <v>2192</v>
      </c>
      <c r="C10791" s="7" t="s">
        <v>2967</v>
      </c>
      <c r="D10791" s="14">
        <v>-29.129597</v>
      </c>
      <c r="E10791" s="14">
        <v>30.463887</v>
      </c>
      <c r="F10791" s="7" t="s">
        <v>3398</v>
      </c>
      <c r="G10791" s="7" t="s">
        <v>8949</v>
      </c>
      <c r="H10791" s="7" t="str">
        <f t="shared" si="337"/>
        <v>(-29.129597, 30.463887)</v>
      </c>
    </row>
    <row r="10792" spans="1:8" x14ac:dyDescent="0.25">
      <c r="A10792" s="7" t="str">
        <f t="shared" si="336"/>
        <v>TRIM: Voorkeur - Public Siding (624101)</v>
      </c>
      <c r="B10792" s="7" t="s">
        <v>2205</v>
      </c>
      <c r="C10792" s="7" t="s">
        <v>2967</v>
      </c>
      <c r="D10792" s="14">
        <v>-29.147320000000001</v>
      </c>
      <c r="E10792" s="14">
        <v>30.447095000000001</v>
      </c>
      <c r="F10792" s="7" t="s">
        <v>3398</v>
      </c>
      <c r="G10792" s="7" t="s">
        <v>8950</v>
      </c>
      <c r="H10792" s="7" t="str">
        <f t="shared" si="337"/>
        <v>(-29.14732, 30.447095)</v>
      </c>
    </row>
    <row r="10793" spans="1:8" x14ac:dyDescent="0.25">
      <c r="A10793" s="7" t="str">
        <f t="shared" si="336"/>
        <v>TRIM: Bongwana - Public Siding (624128)</v>
      </c>
      <c r="B10793" s="7" t="s">
        <v>5649</v>
      </c>
      <c r="C10793" s="7" t="s">
        <v>2967</v>
      </c>
      <c r="D10793" s="14">
        <v>-30.678577000000001</v>
      </c>
      <c r="E10793" s="14">
        <v>29.996572</v>
      </c>
      <c r="F10793" s="7" t="s">
        <v>3398</v>
      </c>
      <c r="G10793" s="7" t="s">
        <v>8951</v>
      </c>
      <c r="H10793" s="7" t="str">
        <f t="shared" si="337"/>
        <v>(-30.678577, 29.996572)</v>
      </c>
    </row>
    <row r="10794" spans="1:8" x14ac:dyDescent="0.25">
      <c r="A10794" s="7" t="str">
        <f t="shared" si="336"/>
        <v>TRIM: Kleinveld - Public Siding (624136)</v>
      </c>
      <c r="B10794" s="7" t="s">
        <v>2063</v>
      </c>
      <c r="C10794" s="7" t="s">
        <v>2967</v>
      </c>
      <c r="D10794" s="14">
        <v>-29.171894999999999</v>
      </c>
      <c r="E10794" s="14">
        <v>30.396515999999998</v>
      </c>
      <c r="F10794" s="7" t="s">
        <v>3398</v>
      </c>
      <c r="G10794" s="7" t="s">
        <v>8952</v>
      </c>
      <c r="H10794" s="7" t="str">
        <f t="shared" si="337"/>
        <v>(-29.171895, 30.396516)</v>
      </c>
    </row>
    <row r="10795" spans="1:8" x14ac:dyDescent="0.25">
      <c r="A10795" s="7" t="str">
        <f t="shared" si="336"/>
        <v>TRIM: Mount Alida - Public Siding (624144)</v>
      </c>
      <c r="B10795" s="7" t="s">
        <v>2062</v>
      </c>
      <c r="C10795" s="7" t="s">
        <v>2967</v>
      </c>
      <c r="D10795" s="14">
        <v>-29.180062</v>
      </c>
      <c r="E10795" s="14">
        <v>30.341652</v>
      </c>
      <c r="F10795" s="7" t="s">
        <v>3398</v>
      </c>
      <c r="G10795" s="7" t="s">
        <v>8953</v>
      </c>
      <c r="H10795" s="7" t="str">
        <f t="shared" si="337"/>
        <v>(-29.180062, 30.341652)</v>
      </c>
    </row>
    <row r="10796" spans="1:8" x14ac:dyDescent="0.25">
      <c r="A10796" s="7" t="str">
        <f t="shared" si="336"/>
        <v>TRIM: Hluku - Public Siding (624217)</v>
      </c>
      <c r="B10796" s="7" t="s">
        <v>5650</v>
      </c>
      <c r="C10796" s="7" t="s">
        <v>2967</v>
      </c>
      <c r="D10796" s="14">
        <v>-30.636236</v>
      </c>
      <c r="E10796" s="14">
        <v>29.943693</v>
      </c>
      <c r="F10796" s="7" t="s">
        <v>3398</v>
      </c>
      <c r="G10796" s="7" t="s">
        <v>8954</v>
      </c>
      <c r="H10796" s="7" t="str">
        <f t="shared" si="337"/>
        <v>(-30.636236, 29.943693)</v>
      </c>
    </row>
    <row r="10797" spans="1:8" x14ac:dyDescent="0.25">
      <c r="A10797" s="7" t="str">
        <f t="shared" si="336"/>
        <v>TRIM: Izotsh - Public Siding (624268)</v>
      </c>
      <c r="B10797" s="7" t="s">
        <v>5651</v>
      </c>
      <c r="C10797" s="7" t="s">
        <v>2967</v>
      </c>
      <c r="D10797" s="14">
        <v>-30.779699999999998</v>
      </c>
      <c r="E10797" s="14">
        <v>30.391300000000001</v>
      </c>
      <c r="F10797" s="7" t="s">
        <v>3398</v>
      </c>
      <c r="G10797" s="7" t="s">
        <v>8955</v>
      </c>
      <c r="H10797" s="7" t="str">
        <f t="shared" si="337"/>
        <v>(-30.7797, 30.3913)</v>
      </c>
    </row>
    <row r="10798" spans="1:8" x14ac:dyDescent="0.25">
      <c r="A10798" s="7" t="str">
        <f t="shared" si="336"/>
        <v>TRIM: Moorleigh - Public Siding (624292)</v>
      </c>
      <c r="B10798" s="7" t="s">
        <v>5652</v>
      </c>
      <c r="C10798" s="7" t="s">
        <v>2967</v>
      </c>
      <c r="D10798" s="14">
        <v>-28.973966999999998</v>
      </c>
      <c r="E10798" s="14">
        <v>29.729472999999999</v>
      </c>
      <c r="F10798" s="7" t="s">
        <v>3398</v>
      </c>
      <c r="G10798" s="7" t="s">
        <v>8956</v>
      </c>
      <c r="H10798" s="7" t="str">
        <f t="shared" si="337"/>
        <v>(-28.973967, 29.729473)</v>
      </c>
    </row>
    <row r="10799" spans="1:8" x14ac:dyDescent="0.25">
      <c r="A10799" s="7" t="str">
        <f t="shared" si="336"/>
        <v>TRIM: Izingolweni - Public Siding (624306)</v>
      </c>
      <c r="B10799" s="7" t="s">
        <v>2505</v>
      </c>
      <c r="C10799" s="7" t="s">
        <v>2967</v>
      </c>
      <c r="D10799" s="14">
        <v>-30.784998999999999</v>
      </c>
      <c r="E10799" s="14">
        <v>30.124680000000001</v>
      </c>
      <c r="F10799" s="7" t="s">
        <v>3398</v>
      </c>
      <c r="G10799" s="7" t="s">
        <v>8957</v>
      </c>
      <c r="H10799" s="7" t="str">
        <f t="shared" si="337"/>
        <v>(-30.784999, 30.12468)</v>
      </c>
    </row>
    <row r="10800" spans="1:8" x14ac:dyDescent="0.25">
      <c r="A10800" s="7" t="str">
        <f t="shared" si="336"/>
        <v>TRIM: Draycott - Public Siding (624314)</v>
      </c>
      <c r="B10800" s="7" t="s">
        <v>2594</v>
      </c>
      <c r="C10800" s="7" t="s">
        <v>2967</v>
      </c>
      <c r="D10800" s="14">
        <v>-28.974425</v>
      </c>
      <c r="E10800" s="14">
        <v>29.69408</v>
      </c>
      <c r="F10800" s="7" t="s">
        <v>3398</v>
      </c>
      <c r="G10800" s="7" t="s">
        <v>8958</v>
      </c>
      <c r="H10800" s="7" t="str">
        <f t="shared" si="337"/>
        <v>(-28.974425, 29.69408)</v>
      </c>
    </row>
    <row r="10801" spans="1:8" x14ac:dyDescent="0.25">
      <c r="A10801" s="7" t="str">
        <f t="shared" si="336"/>
        <v>TRIM: Rosedale - Public Siding (624322)</v>
      </c>
      <c r="B10801" s="7" t="s">
        <v>5653</v>
      </c>
      <c r="C10801" s="7" t="s">
        <v>2967</v>
      </c>
      <c r="D10801" s="14">
        <v>-28.959873000000002</v>
      </c>
      <c r="E10801" s="14">
        <v>29.663414</v>
      </c>
      <c r="F10801" s="7" t="s">
        <v>3398</v>
      </c>
      <c r="G10801" s="7" t="s">
        <v>8959</v>
      </c>
      <c r="H10801" s="7" t="str">
        <f t="shared" si="337"/>
        <v>(-28.959873, 29.663414)</v>
      </c>
    </row>
    <row r="10802" spans="1:8" x14ac:dyDescent="0.25">
      <c r="A10802" s="7" t="str">
        <f t="shared" si="336"/>
        <v>TRIM: Connaught - Public Siding (624349)</v>
      </c>
      <c r="B10802" s="7" t="s">
        <v>5654</v>
      </c>
      <c r="C10802" s="7" t="s">
        <v>2967</v>
      </c>
      <c r="D10802" s="14">
        <v>-28.867536999999999</v>
      </c>
      <c r="E10802" s="14">
        <v>29.593440000000001</v>
      </c>
      <c r="F10802" s="7" t="s">
        <v>3398</v>
      </c>
      <c r="G10802" s="7" t="s">
        <v>8960</v>
      </c>
      <c r="H10802" s="7" t="str">
        <f t="shared" si="337"/>
        <v>(-28.867537, 29.59344)</v>
      </c>
    </row>
    <row r="10803" spans="1:8" x14ac:dyDescent="0.25">
      <c r="A10803" s="7" t="str">
        <f t="shared" si="336"/>
        <v>TRIM: Kulwana - Public Siding (624357)</v>
      </c>
      <c r="B10803" s="7" t="s">
        <v>5655</v>
      </c>
      <c r="C10803" s="7" t="s">
        <v>2967</v>
      </c>
      <c r="D10803" s="14">
        <v>-30.781914</v>
      </c>
      <c r="E10803" s="14">
        <v>30.198618</v>
      </c>
      <c r="F10803" s="7" t="s">
        <v>3398</v>
      </c>
      <c r="G10803" s="7" t="s">
        <v>8961</v>
      </c>
      <c r="H10803" s="7" t="str">
        <f t="shared" si="337"/>
        <v>(-30.781914, 30.198618)</v>
      </c>
    </row>
    <row r="10804" spans="1:8" x14ac:dyDescent="0.25">
      <c r="A10804" s="7" t="str">
        <f t="shared" si="336"/>
        <v>TRIM: Noodhulp - Public Siding (624365)</v>
      </c>
      <c r="B10804" s="7" t="s">
        <v>5656</v>
      </c>
      <c r="C10804" s="7" t="s">
        <v>2967</v>
      </c>
      <c r="D10804" s="14">
        <v>-28.835744999999999</v>
      </c>
      <c r="E10804" s="14">
        <v>29.580144000000001</v>
      </c>
      <c r="F10804" s="7" t="s">
        <v>3398</v>
      </c>
      <c r="G10804" s="7" t="s">
        <v>8962</v>
      </c>
      <c r="H10804" s="7" t="str">
        <f t="shared" si="337"/>
        <v>(-28.835745, 29.580144)</v>
      </c>
    </row>
    <row r="10805" spans="1:8" x14ac:dyDescent="0.25">
      <c r="A10805" s="7" t="str">
        <f t="shared" si="336"/>
        <v>TRIM: Malta - Public Siding (624373)</v>
      </c>
      <c r="B10805" s="7" t="s">
        <v>5657</v>
      </c>
      <c r="C10805" s="7" t="s">
        <v>2967</v>
      </c>
      <c r="D10805" s="14">
        <v>-28.777683</v>
      </c>
      <c r="E10805" s="14">
        <v>29.467946999999999</v>
      </c>
      <c r="F10805" s="7" t="s">
        <v>3398</v>
      </c>
      <c r="G10805" s="7" t="s">
        <v>8963</v>
      </c>
      <c r="H10805" s="7" t="str">
        <f t="shared" si="337"/>
        <v>(-28.777683, 29.467947)</v>
      </c>
    </row>
    <row r="10806" spans="1:8" x14ac:dyDescent="0.25">
      <c r="A10806" s="7" t="str">
        <f t="shared" si="336"/>
        <v>TRIM: Eversholt - Public Siding (624381)</v>
      </c>
      <c r="B10806" s="7" t="s">
        <v>5658</v>
      </c>
      <c r="C10806" s="7" t="s">
        <v>2967</v>
      </c>
      <c r="D10806" s="14">
        <v>-28.747201</v>
      </c>
      <c r="E10806" s="14">
        <v>29.476403000000001</v>
      </c>
      <c r="F10806" s="7" t="s">
        <v>3398</v>
      </c>
      <c r="G10806" s="7" t="s">
        <v>8964</v>
      </c>
      <c r="H10806" s="7" t="str">
        <f t="shared" si="337"/>
        <v>(-28.747201, 29.476403)</v>
      </c>
    </row>
    <row r="10807" spans="1:8" x14ac:dyDescent="0.25">
      <c r="A10807" s="7" t="str">
        <f t="shared" si="336"/>
        <v>TRIM: Nqabeni - Public Siding (624403)</v>
      </c>
      <c r="B10807" s="7" t="s">
        <v>5659</v>
      </c>
      <c r="C10807" s="7" t="s">
        <v>2967</v>
      </c>
      <c r="D10807" s="14">
        <v>-30.73516</v>
      </c>
      <c r="E10807" s="14">
        <v>30.031036</v>
      </c>
      <c r="F10807" s="7" t="s">
        <v>3398</v>
      </c>
      <c r="G10807" s="7" t="s">
        <v>8965</v>
      </c>
      <c r="H10807" s="7" t="str">
        <f t="shared" si="337"/>
        <v>(-30.73516, 30.031036)</v>
      </c>
    </row>
    <row r="10808" spans="1:8" x14ac:dyDescent="0.25">
      <c r="A10808" s="7" t="str">
        <f t="shared" si="336"/>
        <v>TRIM: Suurlaer - Public Siding (624411)</v>
      </c>
      <c r="B10808" s="7" t="s">
        <v>2298</v>
      </c>
      <c r="C10808" s="7" t="s">
        <v>2967</v>
      </c>
      <c r="D10808" s="14">
        <v>-28.745222999999999</v>
      </c>
      <c r="E10808" s="14">
        <v>29.435617000000001</v>
      </c>
      <c r="F10808" s="7" t="s">
        <v>3398</v>
      </c>
      <c r="G10808" s="7" t="s">
        <v>8966</v>
      </c>
      <c r="H10808" s="7" t="str">
        <f t="shared" si="337"/>
        <v>(-28.745223, 29.435617)</v>
      </c>
    </row>
    <row r="10809" spans="1:8" x14ac:dyDescent="0.25">
      <c r="A10809" s="7" t="str">
        <f t="shared" si="336"/>
        <v>TRIM: Smith'S Crossing - Public Siding (624438)</v>
      </c>
      <c r="B10809" s="7" t="s">
        <v>5660</v>
      </c>
      <c r="C10809" s="7" t="s">
        <v>2967</v>
      </c>
      <c r="D10809" s="14">
        <v>-28.499300000000002</v>
      </c>
      <c r="E10809" s="14">
        <v>23.0181</v>
      </c>
      <c r="F10809" s="7" t="s">
        <v>3398</v>
      </c>
      <c r="G10809" s="7" t="s">
        <v>8967</v>
      </c>
      <c r="H10809" s="7" t="str">
        <f t="shared" si="337"/>
        <v>(-28.4993, 23.0181)</v>
      </c>
    </row>
    <row r="10810" spans="1:8" x14ac:dyDescent="0.25">
      <c r="A10810" s="7" t="str">
        <f t="shared" si="336"/>
        <v>TRIM: Colworth - Public Siding (624446)</v>
      </c>
      <c r="B10810" s="7" t="s">
        <v>1775</v>
      </c>
      <c r="C10810" s="7" t="s">
        <v>2967</v>
      </c>
      <c r="D10810" s="14">
        <v>-28.406115</v>
      </c>
      <c r="E10810" s="14">
        <v>29.550623000000002</v>
      </c>
      <c r="F10810" s="7" t="s">
        <v>3398</v>
      </c>
      <c r="G10810" s="7" t="s">
        <v>8968</v>
      </c>
      <c r="H10810" s="7" t="str">
        <f t="shared" si="337"/>
        <v>(-28.406115, 29.550623)</v>
      </c>
    </row>
    <row r="10811" spans="1:8" x14ac:dyDescent="0.25">
      <c r="A10811" s="7" t="str">
        <f t="shared" si="336"/>
        <v>TRIM: Paddock - Public Siding (624454)</v>
      </c>
      <c r="B10811" s="7" t="s">
        <v>2537</v>
      </c>
      <c r="C10811" s="7" t="s">
        <v>2967</v>
      </c>
      <c r="D10811" s="14">
        <v>-30.764996</v>
      </c>
      <c r="E10811" s="14">
        <v>30.244838000000001</v>
      </c>
      <c r="F10811" s="7" t="s">
        <v>3398</v>
      </c>
      <c r="G10811" s="7" t="s">
        <v>8969</v>
      </c>
      <c r="H10811" s="7" t="str">
        <f t="shared" si="337"/>
        <v>(-30.764996, 30.244838)</v>
      </c>
    </row>
    <row r="10812" spans="1:8" x14ac:dyDescent="0.25">
      <c r="A10812" s="7" t="str">
        <f t="shared" si="336"/>
        <v>TRIM: Brakwal - Public Siding (624462)</v>
      </c>
      <c r="B10812" s="7" t="s">
        <v>1774</v>
      </c>
      <c r="C10812" s="7" t="s">
        <v>2967</v>
      </c>
      <c r="D10812" s="14">
        <v>-28.386073</v>
      </c>
      <c r="E10812" s="14">
        <v>29.452656000000001</v>
      </c>
      <c r="F10812" s="7" t="s">
        <v>3398</v>
      </c>
      <c r="G10812" s="7" t="s">
        <v>8970</v>
      </c>
      <c r="H10812" s="7" t="str">
        <f t="shared" si="337"/>
        <v>(-28.386073, 29.452656)</v>
      </c>
    </row>
    <row r="10813" spans="1:8" x14ac:dyDescent="0.25">
      <c r="A10813" s="7" t="str">
        <f t="shared" si="336"/>
        <v>TRIM: Clove - Public Siding (624489)</v>
      </c>
      <c r="B10813" s="7" t="s">
        <v>1776</v>
      </c>
      <c r="C10813" s="7" t="s">
        <v>2967</v>
      </c>
      <c r="D10813" s="14">
        <v>-28.374558</v>
      </c>
      <c r="E10813" s="14">
        <v>29.425001999999999</v>
      </c>
      <c r="F10813" s="7" t="s">
        <v>3398</v>
      </c>
      <c r="G10813" s="7" t="s">
        <v>8971</v>
      </c>
      <c r="H10813" s="7" t="str">
        <f t="shared" si="337"/>
        <v>(-28.374558, 29.425002)</v>
      </c>
    </row>
    <row r="10814" spans="1:8" x14ac:dyDescent="0.25">
      <c r="A10814" s="7" t="str">
        <f t="shared" si="336"/>
        <v>TRIM: Talana - Public Siding (624497)</v>
      </c>
      <c r="B10814" s="7" t="s">
        <v>5661</v>
      </c>
      <c r="C10814" s="7" t="s">
        <v>2967</v>
      </c>
      <c r="D10814" s="14">
        <v>-28.169139999999999</v>
      </c>
      <c r="E10814" s="14">
        <v>30.255946999999999</v>
      </c>
      <c r="F10814" s="7" t="s">
        <v>3625</v>
      </c>
      <c r="G10814" s="7" t="s">
        <v>8972</v>
      </c>
      <c r="H10814" s="7" t="str">
        <f t="shared" si="337"/>
        <v>(-28.16914, 30.255947)</v>
      </c>
    </row>
    <row r="10815" spans="1:8" x14ac:dyDescent="0.25">
      <c r="A10815" s="7" t="str">
        <f t="shared" si="336"/>
        <v>TRIM: Swinburne - Public Siding (624519)</v>
      </c>
      <c r="B10815" s="7" t="s">
        <v>350</v>
      </c>
      <c r="C10815" s="7" t="s">
        <v>2967</v>
      </c>
      <c r="D10815" s="14">
        <v>-28.348727</v>
      </c>
      <c r="E10815" s="14">
        <v>29.276501</v>
      </c>
      <c r="F10815" s="7" t="s">
        <v>3398</v>
      </c>
      <c r="G10815" s="7" t="s">
        <v>8973</v>
      </c>
      <c r="H10815" s="7" t="str">
        <f t="shared" si="337"/>
        <v>(-28.348727, 29.276501)</v>
      </c>
    </row>
    <row r="10816" spans="1:8" x14ac:dyDescent="0.25">
      <c r="A10816" s="7" t="str">
        <f t="shared" si="336"/>
        <v>TRIM: Extremity - Public Siding (624527)</v>
      </c>
      <c r="B10816" s="7" t="s">
        <v>5662</v>
      </c>
      <c r="C10816" s="7" t="s">
        <v>2967</v>
      </c>
      <c r="D10816" s="14">
        <v>-28.152856</v>
      </c>
      <c r="E10816" s="14">
        <v>30.297173000000001</v>
      </c>
      <c r="F10816" s="7" t="s">
        <v>3625</v>
      </c>
      <c r="G10816" s="7" t="s">
        <v>8974</v>
      </c>
      <c r="H10816" s="7" t="str">
        <f t="shared" si="337"/>
        <v>(-28.152856, 30.297173)</v>
      </c>
    </row>
    <row r="10817" spans="1:8" x14ac:dyDescent="0.25">
      <c r="A10817" s="7" t="str">
        <f t="shared" ref="A10817:A10880" si="338">"TRIM: " &amp; B10817 &amp; " - " &amp; C10817 &amp; " (" &amp; G10817 &amp; ")"</f>
        <v>TRIM: Malonjeni - Public Siding (624535)</v>
      </c>
      <c r="B10817" s="7" t="s">
        <v>1960</v>
      </c>
      <c r="C10817" s="7" t="s">
        <v>2967</v>
      </c>
      <c r="D10817" s="14">
        <v>-28.120097999999999</v>
      </c>
      <c r="E10817" s="14">
        <v>30.347017999999998</v>
      </c>
      <c r="F10817" s="7" t="s">
        <v>3625</v>
      </c>
      <c r="G10817" s="7" t="s">
        <v>8975</v>
      </c>
      <c r="H10817" s="7" t="str">
        <f t="shared" ref="H10817:H10880" si="339">"(" &amp; TEXT(D10817, "#.#######") &amp; ", " &amp; TEXT(E10817, "#.#######") &amp; ")"</f>
        <v>(-28.120098, 30.347018)</v>
      </c>
    </row>
    <row r="10818" spans="1:8" x14ac:dyDescent="0.25">
      <c r="A10818" s="7" t="str">
        <f t="shared" si="338"/>
        <v>TRIM: Tayside - Public Siding (624543)</v>
      </c>
      <c r="B10818" s="7" t="s">
        <v>1961</v>
      </c>
      <c r="C10818" s="7" t="s">
        <v>2967</v>
      </c>
      <c r="D10818" s="14">
        <v>-28.069254000000001</v>
      </c>
      <c r="E10818" s="14">
        <v>30.391354</v>
      </c>
      <c r="F10818" s="7" t="s">
        <v>3625</v>
      </c>
      <c r="G10818" s="7" t="s">
        <v>8976</v>
      </c>
      <c r="H10818" s="7" t="str">
        <f t="shared" si="339"/>
        <v>(-28.069254, 30.391354)</v>
      </c>
    </row>
    <row r="10819" spans="1:8" x14ac:dyDescent="0.25">
      <c r="A10819" s="7" t="str">
        <f t="shared" si="338"/>
        <v>TRIM: Walton - Public Siding (624551)</v>
      </c>
      <c r="B10819" s="7" t="s">
        <v>369</v>
      </c>
      <c r="C10819" s="7" t="s">
        <v>2967</v>
      </c>
      <c r="D10819" s="14">
        <v>-28.347895999999999</v>
      </c>
      <c r="E10819" s="14">
        <v>29.179679</v>
      </c>
      <c r="F10819" s="7" t="s">
        <v>3398</v>
      </c>
      <c r="G10819" s="7" t="s">
        <v>8977</v>
      </c>
      <c r="H10819" s="7" t="str">
        <f t="shared" si="339"/>
        <v>(-28.347896, 29.179679)</v>
      </c>
    </row>
    <row r="10820" spans="1:8" x14ac:dyDescent="0.25">
      <c r="A10820" s="7" t="str">
        <f t="shared" si="338"/>
        <v>TRIM: Doringberg - Public Siding (624578)</v>
      </c>
      <c r="B10820" s="7" t="s">
        <v>5663</v>
      </c>
      <c r="C10820" s="7" t="s">
        <v>2967</v>
      </c>
      <c r="D10820" s="14">
        <v>-27.968277</v>
      </c>
      <c r="E10820" s="14">
        <v>30.465610999999999</v>
      </c>
      <c r="F10820" s="7" t="s">
        <v>3625</v>
      </c>
      <c r="G10820" s="7" t="s">
        <v>8978</v>
      </c>
      <c r="H10820" s="7" t="str">
        <f t="shared" si="339"/>
        <v>(-27.968277, 30.465611)</v>
      </c>
    </row>
    <row r="10821" spans="1:8" x14ac:dyDescent="0.25">
      <c r="A10821" s="7" t="str">
        <f t="shared" si="338"/>
        <v>TRIM: Strathcona - Public Siding (624586)</v>
      </c>
      <c r="B10821" s="7" t="s">
        <v>5664</v>
      </c>
      <c r="C10821" s="7" t="s">
        <v>2967</v>
      </c>
      <c r="D10821" s="14">
        <v>-27.869281999999998</v>
      </c>
      <c r="E10821" s="14">
        <v>30.649923999999999</v>
      </c>
      <c r="F10821" s="7" t="s">
        <v>3625</v>
      </c>
      <c r="G10821" s="7" t="s">
        <v>8979</v>
      </c>
      <c r="H10821" s="7" t="str">
        <f t="shared" si="339"/>
        <v>(-27.869282, 30.649924)</v>
      </c>
    </row>
    <row r="10822" spans="1:8" x14ac:dyDescent="0.25">
      <c r="A10822" s="7" t="str">
        <f t="shared" si="338"/>
        <v>TRIM: Plains - Public Siding (624608)</v>
      </c>
      <c r="B10822" s="7" t="s">
        <v>2511</v>
      </c>
      <c r="C10822" s="7" t="s">
        <v>2967</v>
      </c>
      <c r="D10822" s="14">
        <v>-30.737379000000001</v>
      </c>
      <c r="E10822" s="14">
        <v>30.274193</v>
      </c>
      <c r="F10822" s="7" t="s">
        <v>3398</v>
      </c>
      <c r="G10822" s="7" t="s">
        <v>8980</v>
      </c>
      <c r="H10822" s="7" t="str">
        <f t="shared" si="339"/>
        <v>(-30.737379, 30.274193)</v>
      </c>
    </row>
    <row r="10823" spans="1:8" x14ac:dyDescent="0.25">
      <c r="A10823" s="7" t="str">
        <f t="shared" si="338"/>
        <v>TRIM: Mahulumbe - Public Siding (624616)</v>
      </c>
      <c r="B10823" s="7" t="s">
        <v>5665</v>
      </c>
      <c r="C10823" s="7" t="s">
        <v>2967</v>
      </c>
      <c r="D10823" s="14">
        <v>-27.480103</v>
      </c>
      <c r="E10823" s="14">
        <v>30.807148999999999</v>
      </c>
      <c r="F10823" s="7" t="s">
        <v>3625</v>
      </c>
      <c r="G10823" s="7" t="s">
        <v>8981</v>
      </c>
      <c r="H10823" s="7" t="str">
        <f t="shared" si="339"/>
        <v>(-27.480103, 30.807149)</v>
      </c>
    </row>
    <row r="10824" spans="1:8" x14ac:dyDescent="0.25">
      <c r="A10824" s="7" t="str">
        <f t="shared" si="338"/>
        <v>TRIM: Ngwempisi - Public Siding (624683)</v>
      </c>
      <c r="B10824" s="7" t="s">
        <v>2026</v>
      </c>
      <c r="C10824" s="7" t="s">
        <v>2967</v>
      </c>
      <c r="D10824" s="14">
        <v>-26.745878999999999</v>
      </c>
      <c r="E10824" s="14">
        <v>30.357624999999999</v>
      </c>
      <c r="F10824" s="7" t="s">
        <v>3625</v>
      </c>
      <c r="G10824" s="7" t="s">
        <v>8982</v>
      </c>
      <c r="H10824" s="7" t="str">
        <f t="shared" si="339"/>
        <v>(-26.745879, 30.357625)</v>
      </c>
    </row>
    <row r="10825" spans="1:8" x14ac:dyDescent="0.25">
      <c r="A10825" s="7" t="str">
        <f t="shared" si="338"/>
        <v>TRIM: Renken - Public Siding (624691)</v>
      </c>
      <c r="B10825" s="7" t="s">
        <v>2512</v>
      </c>
      <c r="C10825" s="7" t="s">
        <v>2967</v>
      </c>
      <c r="D10825" s="14">
        <v>-30.75806</v>
      </c>
      <c r="E10825" s="14">
        <v>30.30528</v>
      </c>
      <c r="F10825" s="7" t="s">
        <v>3398</v>
      </c>
      <c r="G10825" s="7" t="s">
        <v>8983</v>
      </c>
      <c r="H10825" s="7" t="str">
        <f t="shared" si="339"/>
        <v>(-30.75806, 30.30528)</v>
      </c>
    </row>
    <row r="10826" spans="1:8" x14ac:dyDescent="0.25">
      <c r="A10826" s="7" t="str">
        <f t="shared" si="338"/>
        <v>TRIM: Maviristad - Public Siding (624705)</v>
      </c>
      <c r="B10826" s="7" t="s">
        <v>2544</v>
      </c>
      <c r="C10826" s="7" t="s">
        <v>2967</v>
      </c>
      <c r="D10826" s="14">
        <v>-26.714770999999999</v>
      </c>
      <c r="E10826" s="14">
        <v>30.211777999999999</v>
      </c>
      <c r="F10826" s="7" t="s">
        <v>3625</v>
      </c>
      <c r="G10826" s="7" t="s">
        <v>8984</v>
      </c>
      <c r="H10826" s="7" t="str">
        <f t="shared" si="339"/>
        <v>(-26.714771, 30.211778)</v>
      </c>
    </row>
    <row r="10827" spans="1:8" x14ac:dyDescent="0.25">
      <c r="A10827" s="7" t="str">
        <f t="shared" si="338"/>
        <v>TRIM: Over-Vaal - Public Siding (624713)</v>
      </c>
      <c r="B10827" s="7" t="s">
        <v>2621</v>
      </c>
      <c r="C10827" s="7" t="s">
        <v>2967</v>
      </c>
      <c r="D10827" s="14">
        <v>-26.697301</v>
      </c>
      <c r="E10827" s="14">
        <v>30.140763</v>
      </c>
      <c r="F10827" s="7" t="s">
        <v>3625</v>
      </c>
      <c r="G10827" s="7" t="s">
        <v>8985</v>
      </c>
      <c r="H10827" s="7" t="str">
        <f t="shared" si="339"/>
        <v>(-26.697301, 30.140763)</v>
      </c>
    </row>
    <row r="10828" spans="1:8" x14ac:dyDescent="0.25">
      <c r="A10828" s="7" t="str">
        <f t="shared" si="338"/>
        <v>TRIM: Camden - Public Siding (624721)</v>
      </c>
      <c r="B10828" s="7" t="s">
        <v>2011</v>
      </c>
      <c r="C10828" s="7" t="s">
        <v>2967</v>
      </c>
      <c r="D10828" s="14">
        <v>-26.628852999999999</v>
      </c>
      <c r="E10828" s="14">
        <v>30.084340999999998</v>
      </c>
      <c r="F10828" s="7" t="s">
        <v>3625</v>
      </c>
      <c r="G10828" s="7" t="s">
        <v>8986</v>
      </c>
      <c r="H10828" s="7" t="str">
        <f t="shared" si="339"/>
        <v>(-26.628853, 30.084341)</v>
      </c>
    </row>
    <row r="10829" spans="1:8" x14ac:dyDescent="0.25">
      <c r="A10829" s="7" t="str">
        <f t="shared" si="338"/>
        <v>TRIM: Wetherby - Public Siding (624748)</v>
      </c>
      <c r="B10829" s="7" t="s">
        <v>5666</v>
      </c>
      <c r="C10829" s="7" t="s">
        <v>2967</v>
      </c>
      <c r="D10829" s="14">
        <v>-30.616956999999999</v>
      </c>
      <c r="E10829" s="14">
        <v>29.900141000000001</v>
      </c>
      <c r="F10829" s="7" t="s">
        <v>3398</v>
      </c>
      <c r="G10829" s="7" t="s">
        <v>8987</v>
      </c>
      <c r="H10829" s="7" t="str">
        <f t="shared" si="339"/>
        <v>(-30.616957, 29.900141)</v>
      </c>
    </row>
    <row r="10830" spans="1:8" x14ac:dyDescent="0.25">
      <c r="A10830" s="7" t="str">
        <f t="shared" si="338"/>
        <v>TRIM: Buhrmannskop - Public Siding (624756)</v>
      </c>
      <c r="B10830" s="7" t="s">
        <v>5667</v>
      </c>
      <c r="C10830" s="7" t="s">
        <v>2967</v>
      </c>
      <c r="D10830" s="14">
        <v>-26.473587999999999</v>
      </c>
      <c r="E10830" s="14">
        <v>30.032277000000001</v>
      </c>
      <c r="F10830" s="7" t="s">
        <v>3625</v>
      </c>
      <c r="G10830" s="7" t="s">
        <v>8988</v>
      </c>
      <c r="H10830" s="7" t="str">
        <f t="shared" si="339"/>
        <v>(-26.473588, 30.032277)</v>
      </c>
    </row>
    <row r="10831" spans="1:8" x14ac:dyDescent="0.25">
      <c r="A10831" s="7" t="str">
        <f t="shared" si="338"/>
        <v>TRIM: Torbanite - Public Siding (624764)</v>
      </c>
      <c r="B10831" s="7" t="s">
        <v>2494</v>
      </c>
      <c r="C10831" s="7" t="s">
        <v>2967</v>
      </c>
      <c r="D10831" s="14">
        <v>-26.437633999999999</v>
      </c>
      <c r="E10831" s="14">
        <v>30.020848999999998</v>
      </c>
      <c r="F10831" s="7" t="s">
        <v>3625</v>
      </c>
      <c r="G10831" s="7" t="s">
        <v>8989</v>
      </c>
      <c r="H10831" s="7" t="str">
        <f t="shared" si="339"/>
        <v>(-26.437634, 30.020849)</v>
      </c>
    </row>
    <row r="10832" spans="1:8" x14ac:dyDescent="0.25">
      <c r="A10832" s="7" t="str">
        <f t="shared" si="338"/>
        <v>TRIM: Voorslag - Public Siding (624772)</v>
      </c>
      <c r="B10832" s="7" t="s">
        <v>2006</v>
      </c>
      <c r="C10832" s="7" t="s">
        <v>2967</v>
      </c>
      <c r="D10832" s="14">
        <v>-26.370861999999999</v>
      </c>
      <c r="E10832" s="14">
        <v>29.977931000000002</v>
      </c>
      <c r="F10832" s="7" t="s">
        <v>3625</v>
      </c>
      <c r="G10832" s="7" t="s">
        <v>8990</v>
      </c>
      <c r="H10832" s="7" t="str">
        <f t="shared" si="339"/>
        <v>(-26.370862, 29.977931)</v>
      </c>
    </row>
    <row r="10833" spans="1:8" x14ac:dyDescent="0.25">
      <c r="A10833" s="7" t="str">
        <f t="shared" si="338"/>
        <v>TRIM: Clontarf - Public Siding (624799)</v>
      </c>
      <c r="B10833" s="7" t="s">
        <v>1770</v>
      </c>
      <c r="C10833" s="7" t="s">
        <v>2967</v>
      </c>
      <c r="D10833" s="14">
        <v>-27.688365000000001</v>
      </c>
      <c r="E10833" s="14">
        <v>29.970040000000001</v>
      </c>
      <c r="F10833" s="7" t="s">
        <v>3398</v>
      </c>
      <c r="G10833" s="7" t="s">
        <v>8991</v>
      </c>
      <c r="H10833" s="7" t="str">
        <f t="shared" si="339"/>
        <v>(-27.688365, 29.97004)</v>
      </c>
    </row>
    <row r="10834" spans="1:8" x14ac:dyDescent="0.25">
      <c r="A10834" s="7" t="str">
        <f t="shared" si="338"/>
        <v>TRIM: Carlchew - Public Siding (624802)</v>
      </c>
      <c r="B10834" s="7" t="s">
        <v>1998</v>
      </c>
      <c r="C10834" s="7" t="s">
        <v>2967</v>
      </c>
      <c r="D10834" s="14">
        <v>-26.235313999999999</v>
      </c>
      <c r="E10834" s="14">
        <v>30.012492000000002</v>
      </c>
      <c r="F10834" s="7" t="s">
        <v>3625</v>
      </c>
      <c r="G10834" s="7" t="s">
        <v>8992</v>
      </c>
      <c r="H10834" s="7" t="str">
        <f t="shared" si="339"/>
        <v>(-26.235314, 30.012492)</v>
      </c>
    </row>
    <row r="10835" spans="1:8" x14ac:dyDescent="0.25">
      <c r="A10835" s="7" t="str">
        <f t="shared" si="338"/>
        <v>TRIM: Albion - Public Siding (624829)</v>
      </c>
      <c r="B10835" s="7" t="s">
        <v>1999</v>
      </c>
      <c r="C10835" s="7" t="s">
        <v>2967</v>
      </c>
      <c r="D10835" s="14">
        <v>-26.213792000000002</v>
      </c>
      <c r="E10835" s="14">
        <v>30.027681999999999</v>
      </c>
      <c r="F10835" s="7" t="s">
        <v>3625</v>
      </c>
      <c r="G10835" s="7" t="s">
        <v>8993</v>
      </c>
      <c r="H10835" s="7" t="str">
        <f t="shared" si="339"/>
        <v>(-26.213792, 30.027682)</v>
      </c>
    </row>
    <row r="10836" spans="1:8" x14ac:dyDescent="0.25">
      <c r="A10836" s="7" t="str">
        <f t="shared" si="338"/>
        <v>TRIM: Longview - Public Siding (624837)</v>
      </c>
      <c r="B10836" s="7" t="s">
        <v>5668</v>
      </c>
      <c r="C10836" s="7" t="s">
        <v>2967</v>
      </c>
      <c r="D10836" s="14">
        <v>-26.194429</v>
      </c>
      <c r="E10836" s="14">
        <v>30.039346999999999</v>
      </c>
      <c r="F10836" s="7" t="s">
        <v>3625</v>
      </c>
      <c r="G10836" s="7" t="s">
        <v>8994</v>
      </c>
      <c r="H10836" s="7" t="str">
        <f t="shared" si="339"/>
        <v>(-26.194429, 30.039347)</v>
      </c>
    </row>
    <row r="10837" spans="1:8" x14ac:dyDescent="0.25">
      <c r="A10837" s="7" t="str">
        <f t="shared" si="338"/>
        <v>TRIM: Cayingubo - Public Siding (624845)</v>
      </c>
      <c r="B10837" s="7" t="s">
        <v>5669</v>
      </c>
      <c r="C10837" s="7" t="s">
        <v>2967</v>
      </c>
      <c r="D10837" s="14">
        <v>-28.520709</v>
      </c>
      <c r="E10837" s="14">
        <v>29.791993999999999</v>
      </c>
      <c r="F10837" s="7" t="s">
        <v>3398</v>
      </c>
      <c r="G10837" s="7" t="s">
        <v>8995</v>
      </c>
      <c r="H10837" s="7" t="str">
        <f t="shared" si="339"/>
        <v>(-28.520709, 29.791994)</v>
      </c>
    </row>
    <row r="10838" spans="1:8" x14ac:dyDescent="0.25">
      <c r="A10838" s="7" t="str">
        <f t="shared" si="338"/>
        <v>TRIM: Witrand - Public Siding (624853)</v>
      </c>
      <c r="B10838" s="7" t="s">
        <v>2000</v>
      </c>
      <c r="C10838" s="7" t="s">
        <v>2967</v>
      </c>
      <c r="D10838" s="14">
        <v>-26.139044999999999</v>
      </c>
      <c r="E10838" s="14">
        <v>30.080998999999998</v>
      </c>
      <c r="F10838" s="7" t="s">
        <v>3625</v>
      </c>
      <c r="G10838" s="7" t="s">
        <v>8996</v>
      </c>
      <c r="H10838" s="7" t="str">
        <f t="shared" si="339"/>
        <v>(-26.139045, 30.080999)</v>
      </c>
    </row>
    <row r="10839" spans="1:8" x14ac:dyDescent="0.25">
      <c r="A10839" s="7" t="str">
        <f t="shared" si="338"/>
        <v>TRIM: Ambleside - Public Siding (624888)</v>
      </c>
      <c r="B10839" s="7" t="s">
        <v>1981</v>
      </c>
      <c r="C10839" s="7" t="s">
        <v>2967</v>
      </c>
      <c r="D10839" s="14">
        <v>-25.965610999999999</v>
      </c>
      <c r="E10839" s="14">
        <v>30.145548000000002</v>
      </c>
      <c r="F10839" s="7" t="s">
        <v>3625</v>
      </c>
      <c r="G10839" s="7" t="s">
        <v>8997</v>
      </c>
      <c r="H10839" s="7" t="str">
        <f t="shared" si="339"/>
        <v>(-25.965611, 30.145548)</v>
      </c>
    </row>
    <row r="10840" spans="1:8" x14ac:dyDescent="0.25">
      <c r="A10840" s="7" t="str">
        <f t="shared" si="338"/>
        <v>TRIM: Mqwabe - Test - Public Siding (624896)</v>
      </c>
      <c r="B10840" s="7" t="s">
        <v>5670</v>
      </c>
      <c r="C10840" s="7" t="s">
        <v>2967</v>
      </c>
      <c r="D10840" s="14">
        <v>-27.546109999999999</v>
      </c>
      <c r="E10840" s="14">
        <v>30.79278</v>
      </c>
      <c r="F10840" s="7" t="s">
        <v>3625</v>
      </c>
      <c r="G10840" s="7" t="s">
        <v>8998</v>
      </c>
      <c r="H10840" s="7" t="str">
        <f t="shared" si="339"/>
        <v>(-27.54611, 30.79278)</v>
      </c>
    </row>
    <row r="10841" spans="1:8" x14ac:dyDescent="0.25">
      <c r="A10841" s="7" t="str">
        <f t="shared" si="338"/>
        <v>TRIM: Moedig - Public Siding (624918)</v>
      </c>
      <c r="B10841" s="7" t="s">
        <v>1982</v>
      </c>
      <c r="C10841" s="7" t="s">
        <v>2967</v>
      </c>
      <c r="D10841" s="14">
        <v>-25.902286</v>
      </c>
      <c r="E10841" s="14">
        <v>30.175692999999999</v>
      </c>
      <c r="F10841" s="7" t="s">
        <v>3625</v>
      </c>
      <c r="G10841" s="7" t="s">
        <v>8999</v>
      </c>
      <c r="H10841" s="7" t="str">
        <f t="shared" si="339"/>
        <v>(-25.902286, 30.175693)</v>
      </c>
    </row>
    <row r="10842" spans="1:8" x14ac:dyDescent="0.25">
      <c r="A10842" s="7" t="str">
        <f t="shared" si="338"/>
        <v>TRIM: Prairie - Public Siding (624926)</v>
      </c>
      <c r="B10842" s="7" t="s">
        <v>1983</v>
      </c>
      <c r="C10842" s="7" t="s">
        <v>2967</v>
      </c>
      <c r="D10842" s="14">
        <v>-25.832436999999999</v>
      </c>
      <c r="E10842" s="14">
        <v>30.210934000000002</v>
      </c>
      <c r="F10842" s="7" t="s">
        <v>3625</v>
      </c>
      <c r="G10842" s="7" t="s">
        <v>9000</v>
      </c>
      <c r="H10842" s="7" t="str">
        <f t="shared" si="339"/>
        <v>(-25.832437, 30.210934)</v>
      </c>
    </row>
    <row r="10843" spans="1:8" x14ac:dyDescent="0.25">
      <c r="A10843" s="7" t="str">
        <f t="shared" si="338"/>
        <v>TRIM: Sewefontein - Public Siding (624934)</v>
      </c>
      <c r="B10843" s="7" t="s">
        <v>1984</v>
      </c>
      <c r="C10843" s="7" t="s">
        <v>2967</v>
      </c>
      <c r="D10843" s="14">
        <v>-25.771070999999999</v>
      </c>
      <c r="E10843" s="14">
        <v>30.238952000000001</v>
      </c>
      <c r="F10843" s="7" t="s">
        <v>3625</v>
      </c>
      <c r="G10843" s="7" t="s">
        <v>9001</v>
      </c>
      <c r="H10843" s="7" t="str">
        <f t="shared" si="339"/>
        <v>(-25.771071, 30.238952)</v>
      </c>
    </row>
    <row r="10844" spans="1:8" x14ac:dyDescent="0.25">
      <c r="A10844" s="7" t="str">
        <f t="shared" si="338"/>
        <v>TRIM: Koringland - Public Siding (624969)</v>
      </c>
      <c r="B10844" s="7" t="s">
        <v>2641</v>
      </c>
      <c r="C10844" s="7" t="s">
        <v>2967</v>
      </c>
      <c r="D10844" s="14">
        <v>-25.72789444</v>
      </c>
      <c r="E10844" s="14">
        <v>30.251084720000001</v>
      </c>
      <c r="F10844" s="7" t="s">
        <v>3625</v>
      </c>
      <c r="G10844" s="7" t="s">
        <v>9002</v>
      </c>
      <c r="H10844" s="7" t="str">
        <f t="shared" si="339"/>
        <v>(-25.7278944, 30.2510847)</v>
      </c>
    </row>
    <row r="10845" spans="1:8" x14ac:dyDescent="0.25">
      <c r="A10845" s="7" t="str">
        <f t="shared" si="338"/>
        <v>TRIM: Meppel - Public Siding (624977)</v>
      </c>
      <c r="B10845" s="7" t="s">
        <v>2013</v>
      </c>
      <c r="C10845" s="7" t="s">
        <v>2967</v>
      </c>
      <c r="D10845" s="14">
        <v>-26.817</v>
      </c>
      <c r="E10845" s="14">
        <v>28.514600000000002</v>
      </c>
      <c r="F10845" s="7" t="s">
        <v>3625</v>
      </c>
      <c r="G10845" s="7" t="s">
        <v>9003</v>
      </c>
      <c r="H10845" s="7" t="str">
        <f t="shared" si="339"/>
        <v>(-26.817, 28.5146)</v>
      </c>
    </row>
    <row r="10846" spans="1:8" x14ac:dyDescent="0.25">
      <c r="A10846" s="7" t="str">
        <f t="shared" si="338"/>
        <v>TRIM: Burgerspan - Public Siding (624985)</v>
      </c>
      <c r="B10846" s="7" t="s">
        <v>2014</v>
      </c>
      <c r="C10846" s="7" t="s">
        <v>2967</v>
      </c>
      <c r="D10846" s="14">
        <v>-26.459313999999999</v>
      </c>
      <c r="E10846" s="14">
        <v>30.173770000000001</v>
      </c>
      <c r="F10846" s="7" t="s">
        <v>3625</v>
      </c>
      <c r="G10846" s="7" t="s">
        <v>9004</v>
      </c>
      <c r="H10846" s="7" t="str">
        <f t="shared" si="339"/>
        <v>(-26.459314, 30.17377)</v>
      </c>
    </row>
    <row r="10847" spans="1:8" x14ac:dyDescent="0.25">
      <c r="A10847" s="7" t="str">
        <f t="shared" si="338"/>
        <v>TRIM: Koolbank - Public Siding (625019)</v>
      </c>
      <c r="B10847" s="7" t="s">
        <v>2015</v>
      </c>
      <c r="C10847" s="7" t="s">
        <v>2967</v>
      </c>
      <c r="D10847" s="14">
        <v>-26.454568999999999</v>
      </c>
      <c r="E10847" s="14">
        <v>30.263238000000001</v>
      </c>
      <c r="F10847" s="7" t="s">
        <v>3625</v>
      </c>
      <c r="G10847" s="7" t="s">
        <v>9005</v>
      </c>
      <c r="H10847" s="7" t="str">
        <f t="shared" si="339"/>
        <v>(-26.454569, 30.263238)</v>
      </c>
    </row>
    <row r="10848" spans="1:8" x14ac:dyDescent="0.25">
      <c r="A10848" s="7" t="str">
        <f t="shared" si="338"/>
        <v>TRIM: Liefgekozen - Public Siding (625027)</v>
      </c>
      <c r="B10848" s="7" t="s">
        <v>2016</v>
      </c>
      <c r="C10848" s="7" t="s">
        <v>2967</v>
      </c>
      <c r="D10848" s="14">
        <v>-26.394902999999999</v>
      </c>
      <c r="E10848" s="14">
        <v>30.355613000000002</v>
      </c>
      <c r="F10848" s="7" t="s">
        <v>3625</v>
      </c>
      <c r="G10848" s="7" t="s">
        <v>9006</v>
      </c>
      <c r="H10848" s="7" t="str">
        <f t="shared" si="339"/>
        <v>(-26.394903, 30.355613)</v>
      </c>
    </row>
    <row r="10849" spans="1:8" x14ac:dyDescent="0.25">
      <c r="A10849" s="7" t="str">
        <f t="shared" si="338"/>
        <v>TRIM: Tendeka - Public Siding (625086)</v>
      </c>
      <c r="B10849" s="7" t="s">
        <v>2485</v>
      </c>
      <c r="C10849" s="7" t="s">
        <v>2967</v>
      </c>
      <c r="D10849" s="14">
        <v>-27.735771</v>
      </c>
      <c r="E10849" s="14">
        <v>30.887428</v>
      </c>
      <c r="F10849" s="7" t="s">
        <v>3625</v>
      </c>
      <c r="G10849" s="7" t="s">
        <v>9007</v>
      </c>
      <c r="H10849" s="7" t="str">
        <f t="shared" si="339"/>
        <v>(-27.735771, 30.887428)</v>
      </c>
    </row>
    <row r="10850" spans="1:8" x14ac:dyDescent="0.25">
      <c r="A10850" s="7" t="str">
        <f t="shared" si="338"/>
        <v>TRIM: Cavan - Public Siding (625116)</v>
      </c>
      <c r="B10850" s="7" t="s">
        <v>2282</v>
      </c>
      <c r="C10850" s="7" t="s">
        <v>2967</v>
      </c>
      <c r="D10850" s="14">
        <v>-27.79194</v>
      </c>
      <c r="E10850" s="14">
        <v>30.057500000000001</v>
      </c>
      <c r="F10850" s="7" t="s">
        <v>3398</v>
      </c>
      <c r="G10850" s="7" t="s">
        <v>9008</v>
      </c>
      <c r="H10850" s="7" t="str">
        <f t="shared" si="339"/>
        <v>(-27.79194, 30.0575)</v>
      </c>
    </row>
    <row r="10851" spans="1:8" x14ac:dyDescent="0.25">
      <c r="A10851" s="7" t="str">
        <f t="shared" si="338"/>
        <v>TRIM: Jakkalspan - Public Siding (625159)</v>
      </c>
      <c r="B10851" s="7" t="s">
        <v>2279</v>
      </c>
      <c r="C10851" s="7" t="s">
        <v>2967</v>
      </c>
      <c r="D10851" s="14">
        <v>-27.760829999999999</v>
      </c>
      <c r="E10851" s="14">
        <v>30.126390000000001</v>
      </c>
      <c r="F10851" s="7" t="s">
        <v>3398</v>
      </c>
      <c r="G10851" s="7" t="s">
        <v>9009</v>
      </c>
      <c r="H10851" s="7" t="str">
        <f t="shared" si="339"/>
        <v>(-27.76083, 30.12639)</v>
      </c>
    </row>
    <row r="10852" spans="1:8" x14ac:dyDescent="0.25">
      <c r="A10852" s="7" t="str">
        <f t="shared" si="338"/>
        <v>TRIM: Berou - Public Siding (625191)</v>
      </c>
      <c r="B10852" s="7" t="s">
        <v>5671</v>
      </c>
      <c r="C10852" s="7" t="s">
        <v>2967</v>
      </c>
      <c r="D10852" s="14">
        <v>-27.686669999999999</v>
      </c>
      <c r="E10852" s="14">
        <v>30.267499999999998</v>
      </c>
      <c r="F10852" s="7" t="s">
        <v>3398</v>
      </c>
      <c r="G10852" s="7" t="s">
        <v>9010</v>
      </c>
      <c r="H10852" s="7" t="str">
        <f t="shared" si="339"/>
        <v>(-27.68667, 30.2675)</v>
      </c>
    </row>
    <row r="10853" spans="1:8" x14ac:dyDescent="0.25">
      <c r="A10853" s="7" t="str">
        <f t="shared" si="338"/>
        <v>TRIM: Kwa Thoba - Public Siding (625264)</v>
      </c>
      <c r="B10853" s="7" t="s">
        <v>2469</v>
      </c>
      <c r="C10853" s="7" t="s">
        <v>2967</v>
      </c>
      <c r="D10853" s="14">
        <v>-29.865411999999999</v>
      </c>
      <c r="E10853" s="14">
        <v>29.898973999999999</v>
      </c>
      <c r="F10853" s="7" t="s">
        <v>3398</v>
      </c>
      <c r="G10853" s="7" t="s">
        <v>9011</v>
      </c>
      <c r="H10853" s="7" t="str">
        <f t="shared" si="339"/>
        <v>(-29.865412, 29.898974)</v>
      </c>
    </row>
    <row r="10854" spans="1:8" x14ac:dyDescent="0.25">
      <c r="A10854" s="7" t="str">
        <f t="shared" si="338"/>
        <v>TRIM: Enqolothi - Public Siding (625698)</v>
      </c>
      <c r="B10854" s="7" t="s">
        <v>5672</v>
      </c>
      <c r="C10854" s="7" t="s">
        <v>2967</v>
      </c>
      <c r="D10854" s="14">
        <v>-28.370975999999999</v>
      </c>
      <c r="E10854" s="14">
        <v>31.656756999999999</v>
      </c>
      <c r="F10854" s="7" t="s">
        <v>3625</v>
      </c>
      <c r="G10854" s="7" t="s">
        <v>9012</v>
      </c>
      <c r="H10854" s="7" t="str">
        <f t="shared" si="339"/>
        <v>(-28.370976, 31.656757)</v>
      </c>
    </row>
    <row r="10855" spans="1:8" x14ac:dyDescent="0.25">
      <c r="A10855" s="7" t="str">
        <f t="shared" si="338"/>
        <v>TRIM: Ermelo Yard - Public Siding (625817)</v>
      </c>
      <c r="B10855" s="7" t="s">
        <v>5673</v>
      </c>
      <c r="C10855" s="7" t="s">
        <v>2967</v>
      </c>
      <c r="D10855" s="14">
        <v>-26.521249999999998</v>
      </c>
      <c r="E10855" s="14">
        <v>29.999019440000001</v>
      </c>
      <c r="F10855" s="7" t="s">
        <v>3625</v>
      </c>
      <c r="G10855" s="7" t="s">
        <v>9013</v>
      </c>
      <c r="H10855" s="7" t="str">
        <f t="shared" si="339"/>
        <v>(-26.52125, 29.9990194)</v>
      </c>
    </row>
    <row r="10856" spans="1:8" x14ac:dyDescent="0.25">
      <c r="A10856" s="7" t="str">
        <f t="shared" si="338"/>
        <v>TRIM: Hamelfontein - Public Siding (625833)</v>
      </c>
      <c r="B10856" s="7" t="s">
        <v>2457</v>
      </c>
      <c r="C10856" s="7" t="s">
        <v>2967</v>
      </c>
      <c r="D10856" s="14">
        <v>-26.466949</v>
      </c>
      <c r="E10856" s="14">
        <v>29.697732999999999</v>
      </c>
      <c r="F10856" s="7" t="s">
        <v>3625</v>
      </c>
      <c r="G10856" s="7" t="s">
        <v>9014</v>
      </c>
      <c r="H10856" s="7" t="str">
        <f t="shared" si="339"/>
        <v>(-26.466949, 29.697733)</v>
      </c>
    </row>
    <row r="10857" spans="1:8" x14ac:dyDescent="0.25">
      <c r="A10857" s="7" t="str">
        <f t="shared" si="338"/>
        <v>TRIM: Isithebe (Cx) - Accounting Location (625876)</v>
      </c>
      <c r="B10857" s="7" t="s">
        <v>5674</v>
      </c>
      <c r="C10857" s="7" t="s">
        <v>3798</v>
      </c>
      <c r="D10857" s="14">
        <v>-29.141027780000002</v>
      </c>
      <c r="E10857" s="14">
        <v>31.406027779999999</v>
      </c>
      <c r="F10857" s="7" t="s">
        <v>3625</v>
      </c>
      <c r="G10857" s="7" t="s">
        <v>9015</v>
      </c>
      <c r="H10857" s="7" t="str">
        <f t="shared" si="339"/>
        <v>(-29.1410278, 31.4060278)</v>
      </c>
    </row>
    <row r="10858" spans="1:8" x14ac:dyDescent="0.25">
      <c r="A10858" s="7" t="str">
        <f t="shared" si="338"/>
        <v>TRIM: Briardene Sdg.Moreland Developments - Private Siding (640042)</v>
      </c>
      <c r="B10858" s="7" t="s">
        <v>5675</v>
      </c>
      <c r="C10858" s="7" t="s">
        <v>2974</v>
      </c>
      <c r="D10858" s="14">
        <v>-29.796072219999999</v>
      </c>
      <c r="E10858" s="14">
        <v>31.01447778</v>
      </c>
      <c r="F10858" s="7" t="s">
        <v>3398</v>
      </c>
      <c r="G10858" s="7" t="s">
        <v>9016</v>
      </c>
      <c r="H10858" s="7" t="str">
        <f t="shared" si="339"/>
        <v>(-29.7960722, 31.0144778)</v>
      </c>
    </row>
    <row r="10859" spans="1:8" x14ac:dyDescent="0.25">
      <c r="A10859" s="7" t="str">
        <f t="shared" si="338"/>
        <v>TRIM: Prairie (Sdg) - Private Siding (640069)</v>
      </c>
      <c r="B10859" s="7" t="s">
        <v>5676</v>
      </c>
      <c r="C10859" s="7" t="s">
        <v>2974</v>
      </c>
      <c r="D10859" s="14">
        <v>-25.836677779999999</v>
      </c>
      <c r="E10859" s="14">
        <v>30.110086110000001</v>
      </c>
      <c r="F10859" s="7" t="s">
        <v>3625</v>
      </c>
      <c r="G10859" s="7" t="s">
        <v>9017</v>
      </c>
      <c r="H10859" s="7" t="str">
        <f t="shared" si="339"/>
        <v>(-25.8366778, 30.1100861)</v>
      </c>
    </row>
    <row r="10860" spans="1:8" x14ac:dyDescent="0.25">
      <c r="A10860" s="7" t="str">
        <f t="shared" si="338"/>
        <v>TRIM: Bruyns Hill Sdg.Earl Estate - Private Siding (640166)</v>
      </c>
      <c r="B10860" s="7" t="s">
        <v>5677</v>
      </c>
      <c r="C10860" s="7" t="s">
        <v>2974</v>
      </c>
      <c r="D10860" s="14">
        <v>-29.44686111</v>
      </c>
      <c r="E10860" s="14">
        <v>30.65244611</v>
      </c>
      <c r="F10860" s="7" t="s">
        <v>3398</v>
      </c>
      <c r="G10860" s="7" t="s">
        <v>9018</v>
      </c>
      <c r="H10860" s="7" t="str">
        <f t="shared" si="339"/>
        <v>(-29.4468611, 30.6524461)</v>
      </c>
    </row>
    <row r="10861" spans="1:8" x14ac:dyDescent="0.25">
      <c r="A10861" s="7" t="str">
        <f t="shared" si="338"/>
        <v>TRIM: Bulwer Sdg.Sappi Limited - Private Siding (640182)</v>
      </c>
      <c r="B10861" s="7" t="s">
        <v>5678</v>
      </c>
      <c r="C10861" s="7" t="s">
        <v>2974</v>
      </c>
      <c r="D10861" s="14">
        <v>-29.876872219999999</v>
      </c>
      <c r="E10861" s="14">
        <v>29.777352780000001</v>
      </c>
      <c r="F10861" s="7" t="s">
        <v>3398</v>
      </c>
      <c r="G10861" s="7" t="s">
        <v>9019</v>
      </c>
      <c r="H10861" s="7" t="str">
        <f t="shared" si="339"/>
        <v>(-29.8768722, 29.7773528)</v>
      </c>
    </row>
    <row r="10862" spans="1:8" x14ac:dyDescent="0.25">
      <c r="A10862" s="7" t="str">
        <f t="shared" si="338"/>
        <v>TRIM: Baynesfield Sdg.Trevor Wilboughly - Private Siding (640468)</v>
      </c>
      <c r="B10862" s="7" t="s">
        <v>5679</v>
      </c>
      <c r="C10862" s="7" t="s">
        <v>2974</v>
      </c>
      <c r="D10862" s="14">
        <v>-29.762125000000001</v>
      </c>
      <c r="E10862" s="14">
        <v>30.350255829999998</v>
      </c>
      <c r="F10862" s="7" t="s">
        <v>3398</v>
      </c>
      <c r="G10862" s="7" t="s">
        <v>9020</v>
      </c>
      <c r="H10862" s="7" t="str">
        <f t="shared" si="339"/>
        <v>(-29.762125, 30.3502558)</v>
      </c>
    </row>
    <row r="10863" spans="1:8" x14ac:dyDescent="0.25">
      <c r="A10863" s="7" t="str">
        <f t="shared" si="338"/>
        <v>TRIM: Congella Sdg.Dunlop Africa - Private Siding (640778)</v>
      </c>
      <c r="B10863" s="7" t="s">
        <v>5680</v>
      </c>
      <c r="C10863" s="7" t="s">
        <v>2974</v>
      </c>
      <c r="D10863" s="14">
        <v>-29.87731389</v>
      </c>
      <c r="E10863" s="14">
        <v>30.996169439999999</v>
      </c>
      <c r="F10863" s="7" t="s">
        <v>3398</v>
      </c>
      <c r="G10863" s="7" t="s">
        <v>9021</v>
      </c>
      <c r="H10863" s="7" t="str">
        <f t="shared" si="339"/>
        <v>(-29.8773139, 30.9961694)</v>
      </c>
    </row>
    <row r="10864" spans="1:8" x14ac:dyDescent="0.25">
      <c r="A10864" s="7" t="str">
        <f t="shared" si="338"/>
        <v>TRIM: Congella Sdg.Btr Dunlop Limited - Private Siding (640786)</v>
      </c>
      <c r="B10864" s="7" t="s">
        <v>5681</v>
      </c>
      <c r="C10864" s="7" t="s">
        <v>2974</v>
      </c>
      <c r="D10864" s="14">
        <v>-29.87731389</v>
      </c>
      <c r="E10864" s="14">
        <v>30.996169439999999</v>
      </c>
      <c r="F10864" s="7" t="s">
        <v>3398</v>
      </c>
      <c r="G10864" s="7" t="s">
        <v>9022</v>
      </c>
      <c r="H10864" s="7" t="str">
        <f t="shared" si="339"/>
        <v>(-29.8773139, 30.9961694)</v>
      </c>
    </row>
    <row r="10865" spans="1:8" x14ac:dyDescent="0.25">
      <c r="A10865" s="7" t="str">
        <f t="shared" si="338"/>
        <v>TRIM: Breyten (Sdg) - Mine Area (640794)</v>
      </c>
      <c r="B10865" s="7" t="s">
        <v>5682</v>
      </c>
      <c r="C10865" s="7" t="s">
        <v>3740</v>
      </c>
      <c r="D10865" s="14">
        <v>-26.304961110000001</v>
      </c>
      <c r="E10865" s="14">
        <v>29.988922219999999</v>
      </c>
      <c r="F10865" s="7" t="s">
        <v>3625</v>
      </c>
      <c r="G10865" s="7" t="s">
        <v>9023</v>
      </c>
      <c r="H10865" s="7" t="str">
        <f t="shared" si="339"/>
        <v>(-26.3049611, 29.9889222)</v>
      </c>
    </row>
    <row r="10866" spans="1:8" x14ac:dyDescent="0.25">
      <c r="A10866" s="7" t="str">
        <f t="shared" si="338"/>
        <v>TRIM: Congella Sdg.Viking Pony Properties - Private Siding (640824)</v>
      </c>
      <c r="B10866" s="7" t="s">
        <v>5683</v>
      </c>
      <c r="C10866" s="7" t="s">
        <v>2974</v>
      </c>
      <c r="D10866" s="14">
        <v>-29.87731389</v>
      </c>
      <c r="E10866" s="14">
        <v>30.996169439999999</v>
      </c>
      <c r="F10866" s="7" t="s">
        <v>3398</v>
      </c>
      <c r="G10866" s="7" t="s">
        <v>9024</v>
      </c>
      <c r="H10866" s="7" t="str">
        <f t="shared" si="339"/>
        <v>(-29.8773139, 30.9961694)</v>
      </c>
    </row>
    <row r="10867" spans="1:8" x14ac:dyDescent="0.25">
      <c r="A10867" s="7" t="str">
        <f t="shared" si="338"/>
        <v>TRIM: Congella Sdg.Mini Wareing Cc - Private Siding (640859)</v>
      </c>
      <c r="B10867" s="7" t="s">
        <v>5684</v>
      </c>
      <c r="C10867" s="7" t="s">
        <v>2974</v>
      </c>
      <c r="D10867" s="14">
        <v>-29.87731389</v>
      </c>
      <c r="E10867" s="14">
        <v>30.996169439999999</v>
      </c>
      <c r="F10867" s="7" t="s">
        <v>3398</v>
      </c>
      <c r="G10867" s="7" t="s">
        <v>9025</v>
      </c>
      <c r="H10867" s="7" t="str">
        <f t="shared" si="339"/>
        <v>(-29.8773139, 30.9961694)</v>
      </c>
    </row>
    <row r="10868" spans="1:8" x14ac:dyDescent="0.25">
      <c r="A10868" s="7" t="str">
        <f t="shared" si="338"/>
        <v>TRIM: Congella Sdg.Potomac - Private Siding (640905)</v>
      </c>
      <c r="B10868" s="7" t="s">
        <v>5685</v>
      </c>
      <c r="C10868" s="7" t="s">
        <v>2974</v>
      </c>
      <c r="D10868" s="14">
        <v>-29.87731389</v>
      </c>
      <c r="E10868" s="14">
        <v>30.996169439999999</v>
      </c>
      <c r="F10868" s="7" t="s">
        <v>3398</v>
      </c>
      <c r="G10868" s="7" t="s">
        <v>9026</v>
      </c>
      <c r="H10868" s="7" t="str">
        <f t="shared" si="339"/>
        <v>(-29.8773139, 30.9961694)</v>
      </c>
    </row>
    <row r="10869" spans="1:8" x14ac:dyDescent="0.25">
      <c r="A10869" s="7" t="str">
        <f t="shared" si="338"/>
        <v>TRIM: Umbilo Sdg.Litkie Family Trust - Private Siding (640913)</v>
      </c>
      <c r="B10869" s="7" t="s">
        <v>5686</v>
      </c>
      <c r="C10869" s="7" t="s">
        <v>2974</v>
      </c>
      <c r="D10869" s="14">
        <v>-29.87731389</v>
      </c>
      <c r="E10869" s="14">
        <v>30.996169439999999</v>
      </c>
      <c r="F10869" s="7" t="s">
        <v>3398</v>
      </c>
      <c r="G10869" s="7" t="s">
        <v>9027</v>
      </c>
      <c r="H10869" s="7" t="str">
        <f t="shared" si="339"/>
        <v>(-29.8773139, 30.9961694)</v>
      </c>
    </row>
    <row r="10870" spans="1:8" x14ac:dyDescent="0.25">
      <c r="A10870" s="7" t="str">
        <f t="shared" si="338"/>
        <v>TRIM: Cato Ridge Sdg.Vleissentraal - Private Siding (640948)</v>
      </c>
      <c r="B10870" s="7" t="s">
        <v>5687</v>
      </c>
      <c r="C10870" s="7" t="s">
        <v>2974</v>
      </c>
      <c r="D10870" s="14">
        <v>-29.73076944</v>
      </c>
      <c r="E10870" s="14">
        <v>30.590163889999999</v>
      </c>
      <c r="F10870" s="7" t="s">
        <v>3398</v>
      </c>
      <c r="G10870" s="7" t="s">
        <v>9028</v>
      </c>
      <c r="H10870" s="7" t="str">
        <f t="shared" si="339"/>
        <v>(-29.7307694, 30.5901639)</v>
      </c>
    </row>
    <row r="10871" spans="1:8" x14ac:dyDescent="0.25">
      <c r="A10871" s="7" t="str">
        <f t="shared" si="338"/>
        <v>TRIM: Cato Ridge Sdg.Abakor - Private Siding (640999)</v>
      </c>
      <c r="B10871" s="7" t="s">
        <v>5688</v>
      </c>
      <c r="C10871" s="7" t="s">
        <v>2974</v>
      </c>
      <c r="D10871" s="14">
        <v>-29.73076944</v>
      </c>
      <c r="E10871" s="14">
        <v>30.590163889999999</v>
      </c>
      <c r="F10871" s="7" t="s">
        <v>3398</v>
      </c>
      <c r="G10871" s="7" t="s">
        <v>9029</v>
      </c>
      <c r="H10871" s="7" t="str">
        <f t="shared" si="339"/>
        <v>(-29.7307694, 30.5901639)</v>
      </c>
    </row>
    <row r="10872" spans="1:8" x14ac:dyDescent="0.25">
      <c r="A10872" s="7" t="str">
        <f t="shared" si="338"/>
        <v>TRIM: Creighton Sdg.Engen Petroleum - Private Siding (641006)</v>
      </c>
      <c r="B10872" s="7" t="s">
        <v>5689</v>
      </c>
      <c r="C10872" s="7" t="s">
        <v>2974</v>
      </c>
      <c r="D10872" s="14">
        <v>-30.029502780000001</v>
      </c>
      <c r="E10872" s="14">
        <v>29.836034999999999</v>
      </c>
      <c r="F10872" s="7" t="s">
        <v>3398</v>
      </c>
      <c r="G10872" s="7" t="s">
        <v>9030</v>
      </c>
      <c r="H10872" s="7" t="str">
        <f t="shared" si="339"/>
        <v>(-30.0295028, 29.836035)</v>
      </c>
    </row>
    <row r="10873" spans="1:8" x14ac:dyDescent="0.25">
      <c r="A10873" s="7" t="str">
        <f t="shared" si="338"/>
        <v>TRIM: Congella Sdg.National Sorghum Breweries - Private Siding (641049)</v>
      </c>
      <c r="B10873" s="7" t="s">
        <v>5690</v>
      </c>
      <c r="C10873" s="7" t="s">
        <v>2974</v>
      </c>
      <c r="D10873" s="14">
        <v>-29.87731389</v>
      </c>
      <c r="E10873" s="14">
        <v>30.996169439999999</v>
      </c>
      <c r="F10873" s="7" t="s">
        <v>3398</v>
      </c>
      <c r="G10873" s="7" t="s">
        <v>9031</v>
      </c>
      <c r="H10873" s="7" t="str">
        <f t="shared" si="339"/>
        <v>(-29.8773139, 30.9961694)</v>
      </c>
    </row>
    <row r="10874" spans="1:8" x14ac:dyDescent="0.25">
      <c r="A10874" s="7" t="str">
        <f t="shared" si="338"/>
        <v>TRIM: Dalbridge (Sdg) - Private Siding (641057)</v>
      </c>
      <c r="B10874" s="7" t="s">
        <v>5691</v>
      </c>
      <c r="C10874" s="7" t="s">
        <v>2974</v>
      </c>
      <c r="D10874" s="14">
        <v>-29.867534719999998</v>
      </c>
      <c r="E10874" s="14">
        <v>31.00571111</v>
      </c>
      <c r="F10874" s="7" t="s">
        <v>3398</v>
      </c>
      <c r="G10874" s="7" t="s">
        <v>9032</v>
      </c>
      <c r="H10874" s="7" t="str">
        <f t="shared" si="339"/>
        <v>(-29.8675347, 31.0057111)</v>
      </c>
    </row>
    <row r="10875" spans="1:8" x14ac:dyDescent="0.25">
      <c r="A10875" s="7" t="str">
        <f t="shared" si="338"/>
        <v>TRIM: Donnybrook (Sdg) - Private Siding (641081)</v>
      </c>
      <c r="B10875" s="7" t="s">
        <v>5692</v>
      </c>
      <c r="C10875" s="7" t="s">
        <v>2974</v>
      </c>
      <c r="D10875" s="14">
        <v>-29.92129444</v>
      </c>
      <c r="E10875" s="14">
        <v>29.872344439999999</v>
      </c>
      <c r="F10875" s="7" t="s">
        <v>3398</v>
      </c>
      <c r="G10875" s="7" t="s">
        <v>9033</v>
      </c>
      <c r="H10875" s="7" t="str">
        <f t="shared" si="339"/>
        <v>(-29.9212944, 29.8723444)</v>
      </c>
    </row>
    <row r="10876" spans="1:8" x14ac:dyDescent="0.25">
      <c r="A10876" s="7" t="str">
        <f t="shared" si="338"/>
        <v>TRIM: Dannhauser Sdg.Coastal Coal Pty Ltd - Private Siding (641146)</v>
      </c>
      <c r="B10876" s="7" t="s">
        <v>5693</v>
      </c>
      <c r="C10876" s="7" t="s">
        <v>2974</v>
      </c>
      <c r="D10876" s="14">
        <v>-28.01622222</v>
      </c>
      <c r="E10876" s="14">
        <v>30.061872220000001</v>
      </c>
      <c r="F10876" s="7" t="s">
        <v>3398</v>
      </c>
      <c r="G10876" s="7" t="s">
        <v>9034</v>
      </c>
      <c r="H10876" s="7" t="str">
        <f t="shared" si="339"/>
        <v>(-28.0162222, 30.0618722)</v>
      </c>
    </row>
    <row r="10877" spans="1:8" x14ac:dyDescent="0.25">
      <c r="A10877" s="7" t="str">
        <f t="shared" si="338"/>
        <v>TRIM: Danskraal Sdg.Frame Textile Corporation - Private Siding (641227)</v>
      </c>
      <c r="B10877" s="7" t="s">
        <v>5694</v>
      </c>
      <c r="C10877" s="7" t="s">
        <v>2974</v>
      </c>
      <c r="D10877" s="14">
        <v>-28.537336109999998</v>
      </c>
      <c r="E10877" s="14">
        <v>29.79693889</v>
      </c>
      <c r="F10877" s="7" t="s">
        <v>3398</v>
      </c>
      <c r="G10877" s="7" t="s">
        <v>9035</v>
      </c>
      <c r="H10877" s="7" t="str">
        <f t="shared" si="339"/>
        <v>(-28.5373361, 29.7969389)</v>
      </c>
    </row>
    <row r="10878" spans="1:8" x14ac:dyDescent="0.25">
      <c r="A10878" s="7" t="str">
        <f t="shared" si="338"/>
        <v>TRIM: Cato Ridge Sdg.Nitrochem Pty Ltd - Private Siding (641235)</v>
      </c>
      <c r="B10878" s="7" t="s">
        <v>5695</v>
      </c>
      <c r="C10878" s="7" t="s">
        <v>2974</v>
      </c>
      <c r="D10878" s="14">
        <v>-29.73076944</v>
      </c>
      <c r="E10878" s="14">
        <v>30.590163889999999</v>
      </c>
      <c r="F10878" s="7" t="s">
        <v>3398</v>
      </c>
      <c r="G10878" s="7" t="s">
        <v>9036</v>
      </c>
      <c r="H10878" s="7" t="str">
        <f t="shared" si="339"/>
        <v>(-29.7307694, 30.5901639)</v>
      </c>
    </row>
    <row r="10879" spans="1:8" x14ac:dyDescent="0.25">
      <c r="A10879" s="7" t="str">
        <f t="shared" si="338"/>
        <v>TRIM: Dalton Sdg.Union Cooperative - Private Siding (641472)</v>
      </c>
      <c r="B10879" s="7" t="s">
        <v>5696</v>
      </c>
      <c r="C10879" s="7" t="s">
        <v>2974</v>
      </c>
      <c r="D10879" s="14">
        <v>-29.344013889999999</v>
      </c>
      <c r="E10879" s="14">
        <v>30.633434999999999</v>
      </c>
      <c r="F10879" s="7" t="s">
        <v>3398</v>
      </c>
      <c r="G10879" s="7" t="s">
        <v>9037</v>
      </c>
      <c r="H10879" s="7" t="str">
        <f t="shared" si="339"/>
        <v>(-29.3440139, 30.633435)</v>
      </c>
    </row>
    <row r="10880" spans="1:8" x14ac:dyDescent="0.25">
      <c r="A10880" s="7" t="str">
        <f t="shared" si="338"/>
        <v>TRIM: Klipstapel (Sdg) - Private Siding (641561)</v>
      </c>
      <c r="B10880" s="7" t="s">
        <v>5697</v>
      </c>
      <c r="C10880" s="7" t="s">
        <v>2974</v>
      </c>
      <c r="D10880" s="14">
        <v>-26.573067999999999</v>
      </c>
      <c r="E10880" s="14">
        <v>29.189249</v>
      </c>
      <c r="F10880" s="7" t="s">
        <v>3625</v>
      </c>
      <c r="G10880" s="7" t="s">
        <v>9038</v>
      </c>
      <c r="H10880" s="7" t="str">
        <f t="shared" si="339"/>
        <v>(-26.573068, 29.189249)</v>
      </c>
    </row>
    <row r="10881" spans="1:8" x14ac:dyDescent="0.25">
      <c r="A10881" s="7" t="str">
        <f t="shared" ref="A10881:A10944" si="340">"TRIM: " &amp; B10881 &amp; " - " &amp; C10881 &amp; " (" &amp; G10881 &amp; ")"</f>
        <v>TRIM: Effingham Sdg.Moreland Developments - Private Siding (641669)</v>
      </c>
      <c r="B10881" s="7" t="s">
        <v>5698</v>
      </c>
      <c r="C10881" s="7" t="s">
        <v>2974</v>
      </c>
      <c r="D10881" s="14">
        <v>-29.772163890000002</v>
      </c>
      <c r="E10881" s="14">
        <v>31.002688330000002</v>
      </c>
      <c r="F10881" s="7" t="s">
        <v>3625</v>
      </c>
      <c r="G10881" s="7" t="s">
        <v>9039</v>
      </c>
      <c r="H10881" s="7" t="str">
        <f t="shared" ref="H10881:H10944" si="341">"(" &amp; TEXT(D10881, "#.#######") &amp; ", " &amp; TEXT(E10881, "#.#######") &amp; ")"</f>
        <v>(-29.7721639, 31.0026883)</v>
      </c>
    </row>
    <row r="10882" spans="1:8" x14ac:dyDescent="0.25">
      <c r="A10882" s="7" t="str">
        <f t="shared" si="340"/>
        <v>TRIM: Umbilo Sdg.Bb Cereals Pty Ltd - Private Siding (641677)</v>
      </c>
      <c r="B10882" s="7" t="s">
        <v>5699</v>
      </c>
      <c r="C10882" s="7" t="s">
        <v>2974</v>
      </c>
      <c r="D10882" s="14">
        <v>-29.87731389</v>
      </c>
      <c r="E10882" s="14">
        <v>30.996169439999999</v>
      </c>
      <c r="F10882" s="7" t="s">
        <v>3398</v>
      </c>
      <c r="G10882" s="7" t="s">
        <v>9040</v>
      </c>
      <c r="H10882" s="7" t="str">
        <f t="shared" si="341"/>
        <v>(-29.8773139, 30.9961694)</v>
      </c>
    </row>
    <row r="10883" spans="1:8" x14ac:dyDescent="0.25">
      <c r="A10883" s="7" t="str">
        <f t="shared" si="340"/>
        <v>TRIM: Ermelo Repair Depot - Repair (Depot / Siding) (641715)</v>
      </c>
      <c r="B10883" s="7" t="s">
        <v>5700</v>
      </c>
      <c r="C10883" s="7" t="s">
        <v>4889</v>
      </c>
      <c r="D10883" s="14">
        <v>-26.521249999999998</v>
      </c>
      <c r="E10883" s="14">
        <v>29.999027779999999</v>
      </c>
      <c r="F10883" s="7" t="s">
        <v>3625</v>
      </c>
      <c r="G10883" s="7" t="s">
        <v>9041</v>
      </c>
      <c r="H10883" s="7" t="str">
        <f t="shared" si="341"/>
        <v>(-26.52125, 29.9990278)</v>
      </c>
    </row>
    <row r="10884" spans="1:8" x14ac:dyDescent="0.25">
      <c r="A10884" s="7" t="str">
        <f t="shared" si="340"/>
        <v>TRIM: Fairbreeze Sdg.Total S.A - Private Siding (642088)</v>
      </c>
      <c r="B10884" s="7" t="s">
        <v>5701</v>
      </c>
      <c r="C10884" s="7" t="s">
        <v>2974</v>
      </c>
      <c r="D10884" s="14">
        <v>-29.02226667</v>
      </c>
      <c r="E10884" s="14">
        <v>31.653649999999999</v>
      </c>
      <c r="F10884" s="7" t="s">
        <v>3625</v>
      </c>
      <c r="G10884" s="7" t="s">
        <v>9042</v>
      </c>
      <c r="H10884" s="7" t="str">
        <f t="shared" si="341"/>
        <v>(-29.0222667, 31.65365)</v>
      </c>
    </row>
    <row r="10885" spans="1:8" x14ac:dyDescent="0.25">
      <c r="A10885" s="7" t="str">
        <f t="shared" si="340"/>
        <v>TRIM: Franklin Sdg.Mark Gilson - Private Siding (642096)</v>
      </c>
      <c r="B10885" s="7" t="s">
        <v>5702</v>
      </c>
      <c r="C10885" s="7" t="s">
        <v>2974</v>
      </c>
      <c r="D10885" s="14">
        <v>-30.317850279999998</v>
      </c>
      <c r="E10885" s="14">
        <v>29.45383056</v>
      </c>
      <c r="F10885" s="7" t="s">
        <v>3398</v>
      </c>
      <c r="G10885" s="7" t="s">
        <v>9043</v>
      </c>
      <c r="H10885" s="7" t="str">
        <f t="shared" si="341"/>
        <v>(-30.3178503, 29.4538306)</v>
      </c>
    </row>
    <row r="10886" spans="1:8" x14ac:dyDescent="0.25">
      <c r="A10886" s="7" t="str">
        <f t="shared" si="340"/>
        <v>TRIM: Merebank Sdg.Sasol Fibres - Private Siding (642363)</v>
      </c>
      <c r="B10886" s="7" t="s">
        <v>5703</v>
      </c>
      <c r="C10886" s="7" t="s">
        <v>2974</v>
      </c>
      <c r="D10886" s="14">
        <v>-29.918452779999999</v>
      </c>
      <c r="E10886" s="14">
        <v>30.976722219999999</v>
      </c>
      <c r="F10886" s="7" t="s">
        <v>3398</v>
      </c>
      <c r="G10886" s="7" t="s">
        <v>9044</v>
      </c>
      <c r="H10886" s="7" t="str">
        <f t="shared" si="341"/>
        <v>(-29.9184528, 30.9767222)</v>
      </c>
    </row>
    <row r="10887" spans="1:8" x14ac:dyDescent="0.25">
      <c r="A10887" s="7" t="str">
        <f t="shared" si="340"/>
        <v>TRIM: Ermelo (Sdg) - Private Siding (642428)</v>
      </c>
      <c r="B10887" s="7" t="s">
        <v>5704</v>
      </c>
      <c r="C10887" s="7" t="s">
        <v>2974</v>
      </c>
      <c r="D10887" s="14">
        <v>-26.521249999999998</v>
      </c>
      <c r="E10887" s="14">
        <v>29.999019440000001</v>
      </c>
      <c r="F10887" s="7" t="s">
        <v>3625</v>
      </c>
      <c r="G10887" s="7" t="s">
        <v>9045</v>
      </c>
      <c r="H10887" s="7" t="str">
        <f t="shared" si="341"/>
        <v>(-26.52125, 29.9990194)</v>
      </c>
    </row>
    <row r="10888" spans="1:8" x14ac:dyDescent="0.25">
      <c r="A10888" s="7" t="str">
        <f t="shared" si="340"/>
        <v>TRIM: Glenside Sdg.Kussel Saw Mills Pty Ltd - Private Siding (642525)</v>
      </c>
      <c r="B10888" s="7" t="s">
        <v>5705</v>
      </c>
      <c r="C10888" s="7" t="s">
        <v>2974</v>
      </c>
      <c r="D10888" s="14">
        <v>-29.392336109999999</v>
      </c>
      <c r="E10888" s="14">
        <v>30.76951944</v>
      </c>
      <c r="F10888" s="7" t="s">
        <v>3398</v>
      </c>
      <c r="G10888" s="7" t="s">
        <v>9046</v>
      </c>
      <c r="H10888" s="7" t="str">
        <f t="shared" si="341"/>
        <v>(-29.3923361, 30.7695194)</v>
      </c>
    </row>
    <row r="10889" spans="1:8" x14ac:dyDescent="0.25">
      <c r="A10889" s="7" t="str">
        <f t="shared" si="340"/>
        <v>TRIM: Golela (Sdg) - Private Siding (642533)</v>
      </c>
      <c r="B10889" s="7" t="s">
        <v>5706</v>
      </c>
      <c r="C10889" s="7" t="s">
        <v>2974</v>
      </c>
      <c r="D10889" s="14">
        <v>-27.31897944</v>
      </c>
      <c r="E10889" s="14">
        <v>31.895444439999999</v>
      </c>
      <c r="F10889" s="7" t="s">
        <v>3625</v>
      </c>
      <c r="G10889" s="7" t="s">
        <v>9047</v>
      </c>
      <c r="H10889" s="7" t="str">
        <f t="shared" si="341"/>
        <v>(-27.3189794, 31.8954444)</v>
      </c>
    </row>
    <row r="10890" spans="1:8" x14ac:dyDescent="0.25">
      <c r="A10890" s="7" t="str">
        <f t="shared" si="340"/>
        <v>TRIM: Greytown Sdg.Greytown Local Council - Private Siding (642576)</v>
      </c>
      <c r="B10890" s="7" t="s">
        <v>5707</v>
      </c>
      <c r="C10890" s="7" t="s">
        <v>2974</v>
      </c>
      <c r="D10890" s="14">
        <v>-25.844999999999999</v>
      </c>
      <c r="E10890" s="14">
        <v>28.905000000000001</v>
      </c>
      <c r="F10890" s="7" t="s">
        <v>3398</v>
      </c>
      <c r="G10890" s="7" t="s">
        <v>9048</v>
      </c>
      <c r="H10890" s="7" t="str">
        <f t="shared" si="341"/>
        <v>(-25.845, 28.905)</v>
      </c>
    </row>
    <row r="10891" spans="1:8" x14ac:dyDescent="0.25">
      <c r="A10891" s="7" t="str">
        <f t="shared" si="340"/>
        <v>TRIM: Hlobane Sdg 3 - Mine Area (642622)</v>
      </c>
      <c r="B10891" s="7" t="s">
        <v>5708</v>
      </c>
      <c r="C10891" s="7" t="s">
        <v>3740</v>
      </c>
      <c r="D10891" s="14">
        <v>-27.714877779999998</v>
      </c>
      <c r="E10891" s="14">
        <v>30.989858330000001</v>
      </c>
      <c r="F10891" s="7" t="s">
        <v>3625</v>
      </c>
      <c r="G10891" s="7" t="s">
        <v>9049</v>
      </c>
      <c r="H10891" s="7" t="str">
        <f t="shared" si="341"/>
        <v>(-27.7148778, 30.9898583)</v>
      </c>
    </row>
    <row r="10892" spans="1:8" x14ac:dyDescent="0.25">
      <c r="A10892" s="7" t="str">
        <f t="shared" si="340"/>
        <v>TRIM: Hilton (Sdg) - Private Siding (642797)</v>
      </c>
      <c r="B10892" s="7" t="s">
        <v>5709</v>
      </c>
      <c r="C10892" s="7" t="s">
        <v>2974</v>
      </c>
      <c r="D10892" s="14">
        <v>-29.55308333</v>
      </c>
      <c r="E10892" s="14">
        <v>30.301938889999999</v>
      </c>
      <c r="F10892" s="7" t="s">
        <v>3398</v>
      </c>
      <c r="G10892" s="7" t="s">
        <v>9050</v>
      </c>
      <c r="H10892" s="7" t="str">
        <f t="shared" si="341"/>
        <v>(-29.5530833, 30.3019389)</v>
      </c>
    </row>
    <row r="10893" spans="1:8" x14ac:dyDescent="0.25">
      <c r="A10893" s="7" t="str">
        <f t="shared" si="340"/>
        <v>TRIM: Hermannsburg Sdg.Nte Company Limited - Private Siding (642827)</v>
      </c>
      <c r="B10893" s="7" t="s">
        <v>5710</v>
      </c>
      <c r="C10893" s="7" t="s">
        <v>2974</v>
      </c>
      <c r="D10893" s="14">
        <v>-29.019752780000001</v>
      </c>
      <c r="E10893" s="14">
        <v>30.78085278</v>
      </c>
      <c r="F10893" s="7" t="s">
        <v>3398</v>
      </c>
      <c r="G10893" s="7" t="s">
        <v>9051</v>
      </c>
      <c r="H10893" s="7" t="str">
        <f t="shared" si="341"/>
        <v>(-29.0197528, 30.7808528)</v>
      </c>
    </row>
    <row r="10894" spans="1:8" x14ac:dyDescent="0.25">
      <c r="A10894" s="7" t="str">
        <f t="shared" si="340"/>
        <v>TRIM: Kokstad Sdg.Brokott Properties - Private Siding (642916)</v>
      </c>
      <c r="B10894" s="7" t="s">
        <v>5711</v>
      </c>
      <c r="C10894" s="7" t="s">
        <v>2974</v>
      </c>
      <c r="D10894" s="14">
        <v>-30.559947220000002</v>
      </c>
      <c r="E10894" s="14">
        <v>29.418996669999999</v>
      </c>
      <c r="F10894" s="7" t="s">
        <v>3398</v>
      </c>
      <c r="G10894" s="7" t="s">
        <v>9052</v>
      </c>
      <c r="H10894" s="7" t="str">
        <f t="shared" si="341"/>
        <v>(-30.5599472, 29.4189967)</v>
      </c>
    </row>
    <row r="10895" spans="1:8" x14ac:dyDescent="0.25">
      <c r="A10895" s="7" t="str">
        <f t="shared" si="340"/>
        <v>TRIM: Richards Bay Harbour Sdg.National Metals - Hawe-Terreine + Private Siding (642959)</v>
      </c>
      <c r="B10895" s="7" t="s">
        <v>5712</v>
      </c>
      <c r="C10895" s="7" t="s">
        <v>3743</v>
      </c>
      <c r="D10895" s="14">
        <v>-28.7685</v>
      </c>
      <c r="E10895" s="14">
        <v>32.089722219999999</v>
      </c>
      <c r="F10895" s="7" t="s">
        <v>3625</v>
      </c>
      <c r="G10895" s="7" t="s">
        <v>9053</v>
      </c>
      <c r="H10895" s="7" t="str">
        <f t="shared" si="341"/>
        <v>(-28.7685, 32.0897222)</v>
      </c>
    </row>
    <row r="10896" spans="1:8" x14ac:dyDescent="0.25">
      <c r="A10896" s="7" t="str">
        <f t="shared" si="340"/>
        <v>TRIM: Mkuze Sdg.Shell Downstream S.A Pty Ltd - Private Siding (643149)</v>
      </c>
      <c r="B10896" s="7" t="s">
        <v>5713</v>
      </c>
      <c r="C10896" s="7" t="s">
        <v>2974</v>
      </c>
      <c r="D10896" s="14">
        <v>-27.61585556</v>
      </c>
      <c r="E10896" s="14">
        <v>32.034230559999997</v>
      </c>
      <c r="F10896" s="7" t="s">
        <v>3625</v>
      </c>
      <c r="G10896" s="7" t="s">
        <v>9054</v>
      </c>
      <c r="H10896" s="7" t="str">
        <f t="shared" si="341"/>
        <v>(-27.6158556, 32.0342306)</v>
      </c>
    </row>
    <row r="10897" spans="1:8" x14ac:dyDescent="0.25">
      <c r="A10897" s="7" t="str">
        <f t="shared" si="340"/>
        <v>TRIM: Maydon Wharf Sdg.Rennies Cargo Term. - Yard Control + Private Siding (643262)</v>
      </c>
      <c r="B10897" s="7" t="s">
        <v>5714</v>
      </c>
      <c r="C10897" s="7" t="s">
        <v>3352</v>
      </c>
      <c r="D10897" s="14">
        <v>-29.877888890000001</v>
      </c>
      <c r="E10897" s="14">
        <v>31.05461111</v>
      </c>
      <c r="F10897" s="7" t="s">
        <v>3398</v>
      </c>
      <c r="G10897" s="7" t="s">
        <v>9055</v>
      </c>
      <c r="H10897" s="7" t="str">
        <f t="shared" si="341"/>
        <v>(-29.8778889, 31.0546111)</v>
      </c>
    </row>
    <row r="10898" spans="1:8" x14ac:dyDescent="0.25">
      <c r="A10898" s="7" t="str">
        <f t="shared" si="340"/>
        <v>TRIM: Maydon Wharf Sdg.Alex Smal Family Trust - Yard Control + Private Siding (643297)</v>
      </c>
      <c r="B10898" s="7" t="s">
        <v>5715</v>
      </c>
      <c r="C10898" s="7" t="s">
        <v>3352</v>
      </c>
      <c r="D10898" s="14">
        <v>-29.877888890000001</v>
      </c>
      <c r="E10898" s="14">
        <v>31.05461111</v>
      </c>
      <c r="F10898" s="7" t="s">
        <v>3398</v>
      </c>
      <c r="G10898" s="7" t="s">
        <v>9056</v>
      </c>
      <c r="H10898" s="7" t="str">
        <f t="shared" si="341"/>
        <v>(-29.8778889, 31.0546111)</v>
      </c>
    </row>
    <row r="10899" spans="1:8" x14ac:dyDescent="0.25">
      <c r="A10899" s="7" t="str">
        <f t="shared" si="340"/>
        <v>TRIM: Newcastle Sdg.Cecil Metals - Private Siding (643386)</v>
      </c>
      <c r="B10899" s="7" t="s">
        <v>5716</v>
      </c>
      <c r="C10899" s="7" t="s">
        <v>2974</v>
      </c>
      <c r="D10899" s="14">
        <v>-32.762582999999999</v>
      </c>
      <c r="E10899" s="14">
        <v>25.600460999999999</v>
      </c>
      <c r="F10899" s="7" t="s">
        <v>3398</v>
      </c>
      <c r="G10899" s="7" t="s">
        <v>9057</v>
      </c>
      <c r="H10899" s="7" t="str">
        <f t="shared" si="341"/>
        <v>(-32.762583, 25.600461)</v>
      </c>
    </row>
    <row r="10900" spans="1:8" x14ac:dyDescent="0.25">
      <c r="A10900" s="7" t="str">
        <f t="shared" si="340"/>
        <v>TRIM: Maydon Wharf Sdg.Brunner Mond S.A - Yard Control + Private Siding (643483)</v>
      </c>
      <c r="B10900" s="7" t="s">
        <v>5717</v>
      </c>
      <c r="C10900" s="7" t="s">
        <v>3352</v>
      </c>
      <c r="D10900" s="14">
        <v>-29.877888890000001</v>
      </c>
      <c r="E10900" s="14">
        <v>31.05461111</v>
      </c>
      <c r="F10900" s="7" t="s">
        <v>3398</v>
      </c>
      <c r="G10900" s="7" t="s">
        <v>9058</v>
      </c>
      <c r="H10900" s="7" t="str">
        <f t="shared" si="341"/>
        <v>(-29.8778889, 31.0546111)</v>
      </c>
    </row>
    <row r="10901" spans="1:8" x14ac:dyDescent="0.25">
      <c r="A10901" s="7" t="str">
        <f t="shared" si="340"/>
        <v>TRIM: Maydon Wharf Sdg.Andre Niemand - Yard Control + Private Siding (643637)</v>
      </c>
      <c r="B10901" s="7" t="s">
        <v>5718</v>
      </c>
      <c r="C10901" s="7" t="s">
        <v>3352</v>
      </c>
      <c r="D10901" s="14">
        <v>-29.877888890000001</v>
      </c>
      <c r="E10901" s="14">
        <v>31.05461111</v>
      </c>
      <c r="F10901" s="7" t="s">
        <v>3398</v>
      </c>
      <c r="G10901" s="7" t="s">
        <v>9059</v>
      </c>
      <c r="H10901" s="7" t="str">
        <f t="shared" si="341"/>
        <v>(-29.8778889, 31.0546111)</v>
      </c>
    </row>
    <row r="10902" spans="1:8" x14ac:dyDescent="0.25">
      <c r="A10902" s="7" t="str">
        <f t="shared" si="340"/>
        <v>TRIM: Maydon Wharf Sdg.Unilever S.A - Yard Control + Private Siding (643742)</v>
      </c>
      <c r="B10902" s="7" t="s">
        <v>5719</v>
      </c>
      <c r="C10902" s="7" t="s">
        <v>3352</v>
      </c>
      <c r="D10902" s="14">
        <v>-29.877888890000001</v>
      </c>
      <c r="E10902" s="14">
        <v>31.05461111</v>
      </c>
      <c r="F10902" s="7" t="s">
        <v>3398</v>
      </c>
      <c r="G10902" s="7" t="s">
        <v>9060</v>
      </c>
      <c r="H10902" s="7" t="str">
        <f t="shared" si="341"/>
        <v>(-29.8778889, 31.0546111)</v>
      </c>
    </row>
    <row r="10903" spans="1:8" x14ac:dyDescent="0.25">
      <c r="A10903" s="7" t="str">
        <f t="shared" si="340"/>
        <v>TRIM: Maydon Wharf Sdg.Beier Wool - Yard Control + Private Siding (643998)</v>
      </c>
      <c r="B10903" s="7" t="s">
        <v>5720</v>
      </c>
      <c r="C10903" s="7" t="s">
        <v>3352</v>
      </c>
      <c r="D10903" s="14">
        <v>-29.877888890000001</v>
      </c>
      <c r="E10903" s="14">
        <v>31.05461111</v>
      </c>
      <c r="F10903" s="7" t="s">
        <v>3398</v>
      </c>
      <c r="G10903" s="7" t="s">
        <v>9061</v>
      </c>
      <c r="H10903" s="7" t="str">
        <f t="shared" si="341"/>
        <v>(-29.8778889, 31.0546111)</v>
      </c>
    </row>
    <row r="10904" spans="1:8" x14ac:dyDescent="0.25">
      <c r="A10904" s="7" t="str">
        <f t="shared" si="340"/>
        <v>TRIM: Maydon Wharf Sdg.Bidfreight Port Oper - Yard Control + Private Siding (644072)</v>
      </c>
      <c r="B10904" s="7" t="s">
        <v>5721</v>
      </c>
      <c r="C10904" s="7" t="s">
        <v>3352</v>
      </c>
      <c r="D10904" s="14">
        <v>-29.877888890000001</v>
      </c>
      <c r="E10904" s="14">
        <v>31.05461111</v>
      </c>
      <c r="F10904" s="7" t="s">
        <v>3398</v>
      </c>
      <c r="G10904" s="7" t="s">
        <v>9062</v>
      </c>
      <c r="H10904" s="7" t="str">
        <f t="shared" si="341"/>
        <v>(-29.8778889, 31.0546111)</v>
      </c>
    </row>
    <row r="10905" spans="1:8" x14ac:dyDescent="0.25">
      <c r="A10905" s="7" t="str">
        <f t="shared" si="340"/>
        <v>TRIM: Hluhluwe Sdg.Total S.A - Private Siding (644218)</v>
      </c>
      <c r="B10905" s="7" t="s">
        <v>5722</v>
      </c>
      <c r="C10905" s="7" t="s">
        <v>2974</v>
      </c>
      <c r="D10905" s="14">
        <v>-28.023430560000001</v>
      </c>
      <c r="E10905" s="14">
        <v>32.280133329999998</v>
      </c>
      <c r="F10905" s="7" t="s">
        <v>3625</v>
      </c>
      <c r="G10905" s="7" t="s">
        <v>9063</v>
      </c>
      <c r="H10905" s="7" t="str">
        <f t="shared" si="341"/>
        <v>(-28.0234306, 32.2801333)</v>
      </c>
    </row>
    <row r="10906" spans="1:8" x14ac:dyDescent="0.25">
      <c r="A10906" s="7" t="str">
        <f t="shared" si="340"/>
        <v>TRIM: Mzingwenya (Sdg) - Private Siding (644439)</v>
      </c>
      <c r="B10906" s="7" t="s">
        <v>5723</v>
      </c>
      <c r="C10906" s="7" t="s">
        <v>2974</v>
      </c>
      <c r="D10906" s="14">
        <v>-28.894197219999999</v>
      </c>
      <c r="E10906" s="14">
        <v>31.854136109999999</v>
      </c>
      <c r="F10906" s="7" t="s">
        <v>3625</v>
      </c>
      <c r="G10906" s="7" t="s">
        <v>9064</v>
      </c>
      <c r="H10906" s="7" t="str">
        <f t="shared" si="341"/>
        <v>(-28.8941972, 31.8541361)</v>
      </c>
    </row>
    <row r="10907" spans="1:8" x14ac:dyDescent="0.25">
      <c r="A10907" s="7" t="str">
        <f t="shared" si="340"/>
        <v>TRIM: Newcastle Sdg.Falkirk Products - Private Siding (644773)</v>
      </c>
      <c r="B10907" s="7" t="s">
        <v>5724</v>
      </c>
      <c r="C10907" s="7" t="s">
        <v>2974</v>
      </c>
      <c r="D10907" s="14">
        <v>-27.752734719999999</v>
      </c>
      <c r="E10907" s="14">
        <v>29.94171944</v>
      </c>
      <c r="F10907" s="7" t="s">
        <v>3398</v>
      </c>
      <c r="G10907" s="7" t="s">
        <v>9065</v>
      </c>
      <c r="H10907" s="7" t="str">
        <f t="shared" si="341"/>
        <v>(-27.7527347, 29.9417194)</v>
      </c>
    </row>
    <row r="10908" spans="1:8" x14ac:dyDescent="0.25">
      <c r="A10908" s="7" t="str">
        <f t="shared" si="340"/>
        <v>TRIM: Isipingo Sdg.Iscor Pension Fund 2 - Private Siding (644838)</v>
      </c>
      <c r="B10908" s="7" t="s">
        <v>5725</v>
      </c>
      <c r="C10908" s="7" t="s">
        <v>2974</v>
      </c>
      <c r="D10908" s="14">
        <v>-29.983152780000001</v>
      </c>
      <c r="E10908" s="14">
        <v>30.929266670000001</v>
      </c>
      <c r="F10908" s="7" t="s">
        <v>3398</v>
      </c>
      <c r="G10908" s="7" t="s">
        <v>9066</v>
      </c>
      <c r="H10908" s="7" t="str">
        <f t="shared" si="341"/>
        <v>(-29.9831528, 30.9292667)</v>
      </c>
    </row>
    <row r="10909" spans="1:8" x14ac:dyDescent="0.25">
      <c r="A10909" s="7" t="str">
        <f t="shared" si="340"/>
        <v>TRIM: Ngagane Sdg.Natal Navigation Collieries - Private Siding (644927)</v>
      </c>
      <c r="B10909" s="7" t="s">
        <v>5726</v>
      </c>
      <c r="C10909" s="7" t="s">
        <v>2974</v>
      </c>
      <c r="D10909" s="14">
        <v>-27.854925000000001</v>
      </c>
      <c r="E10909" s="14">
        <v>29.974627779999999</v>
      </c>
      <c r="F10909" s="7" t="s">
        <v>3398</v>
      </c>
      <c r="G10909" s="7" t="s">
        <v>9067</v>
      </c>
      <c r="H10909" s="7" t="str">
        <f t="shared" si="341"/>
        <v>(-27.854925, 29.9746278)</v>
      </c>
    </row>
    <row r="10910" spans="1:8" x14ac:dyDescent="0.25">
      <c r="A10910" s="7" t="str">
        <f t="shared" si="340"/>
        <v>TRIM: New Guelderland Sdg.Vacum Oil - Private Siding (644935)</v>
      </c>
      <c r="B10910" s="7" t="s">
        <v>5727</v>
      </c>
      <c r="C10910" s="7" t="s">
        <v>2974</v>
      </c>
      <c r="D10910" s="14">
        <v>-29.305583330000001</v>
      </c>
      <c r="E10910" s="14">
        <v>31.347027780000001</v>
      </c>
      <c r="F10910" s="7" t="s">
        <v>3625</v>
      </c>
      <c r="G10910" s="7" t="s">
        <v>9068</v>
      </c>
      <c r="H10910" s="7" t="str">
        <f t="shared" si="341"/>
        <v>(-29.3055833, 31.3470278)</v>
      </c>
    </row>
    <row r="10911" spans="1:8" x14ac:dyDescent="0.25">
      <c r="A10911" s="7" t="str">
        <f t="shared" si="340"/>
        <v>TRIM: New Hanover Sdg.Mondi Limited - Private Siding (645028)</v>
      </c>
      <c r="B10911" s="7" t="s">
        <v>5728</v>
      </c>
      <c r="C10911" s="7" t="s">
        <v>2974</v>
      </c>
      <c r="D10911" s="14">
        <v>-29.361141669999999</v>
      </c>
      <c r="E10911" s="14">
        <v>30.518171939999998</v>
      </c>
      <c r="F10911" s="7" t="s">
        <v>3398</v>
      </c>
      <c r="G10911" s="7" t="s">
        <v>9069</v>
      </c>
      <c r="H10911" s="7" t="str">
        <f t="shared" si="341"/>
        <v>(-29.3611417, 30.5181719)</v>
      </c>
    </row>
    <row r="10912" spans="1:8" x14ac:dyDescent="0.25">
      <c r="A10912" s="7" t="str">
        <f t="shared" si="340"/>
        <v>TRIM: Ngqwatayi Sdg.Empangeni Milling Cc - Private Siding (645036)</v>
      </c>
      <c r="B10912" s="7" t="s">
        <v>5729</v>
      </c>
      <c r="C10912" s="7" t="s">
        <v>2974</v>
      </c>
      <c r="D10912" s="14">
        <v>-28.72715556</v>
      </c>
      <c r="E10912" s="14">
        <v>31.830563890000001</v>
      </c>
      <c r="F10912" s="7" t="s">
        <v>3625</v>
      </c>
      <c r="G10912" s="7" t="s">
        <v>9070</v>
      </c>
      <c r="H10912" s="7" t="str">
        <f t="shared" si="341"/>
        <v>(-28.7271556, 31.8305639)</v>
      </c>
    </row>
    <row r="10913" spans="1:8" x14ac:dyDescent="0.25">
      <c r="A10913" s="7" t="str">
        <f t="shared" si="340"/>
        <v>TRIM: Pentrich Sdg.Capensis Investments - Private Siding (645184)</v>
      </c>
      <c r="B10913" s="7" t="s">
        <v>5730</v>
      </c>
      <c r="C10913" s="7" t="s">
        <v>2974</v>
      </c>
      <c r="D10913" s="14">
        <v>-29.63345833</v>
      </c>
      <c r="E10913" s="14">
        <v>30.35359167</v>
      </c>
      <c r="F10913" s="7" t="s">
        <v>3398</v>
      </c>
      <c r="G10913" s="7" t="s">
        <v>9071</v>
      </c>
      <c r="H10913" s="7" t="str">
        <f t="shared" si="341"/>
        <v>(-29.6334583, 30.3535917)</v>
      </c>
    </row>
    <row r="10914" spans="1:8" x14ac:dyDescent="0.25">
      <c r="A10914" s="7" t="str">
        <f t="shared" si="340"/>
        <v>TRIM: Paulpietersburg Sdg 5 - Private Siding (645486)</v>
      </c>
      <c r="B10914" s="7" t="s">
        <v>5731</v>
      </c>
      <c r="C10914" s="7" t="s">
        <v>2974</v>
      </c>
      <c r="D10914" s="14">
        <v>-25.718900000000001</v>
      </c>
      <c r="E10914" s="14">
        <v>28.335899999999999</v>
      </c>
      <c r="F10914" s="7" t="s">
        <v>3625</v>
      </c>
      <c r="G10914" s="7" t="s">
        <v>9072</v>
      </c>
      <c r="H10914" s="7" t="str">
        <f t="shared" si="341"/>
        <v>(-25.7189, 28.3359)</v>
      </c>
    </row>
    <row r="10915" spans="1:8" x14ac:dyDescent="0.25">
      <c r="A10915" s="7" t="str">
        <f t="shared" si="340"/>
        <v>TRIM: Paulpietersburg Sdg 8 - Private Siding (645508)</v>
      </c>
      <c r="B10915" s="7" t="s">
        <v>5732</v>
      </c>
      <c r="C10915" s="7" t="s">
        <v>2974</v>
      </c>
      <c r="D10915" s="14">
        <v>-24.6419</v>
      </c>
      <c r="E10915" s="14">
        <v>28.6508</v>
      </c>
      <c r="F10915" s="7" t="s">
        <v>3625</v>
      </c>
      <c r="G10915" s="7" t="s">
        <v>9073</v>
      </c>
      <c r="H10915" s="7" t="str">
        <f t="shared" si="341"/>
        <v>(-24.6419, 28.6508)</v>
      </c>
    </row>
    <row r="10916" spans="1:8" x14ac:dyDescent="0.25">
      <c r="A10916" s="7" t="str">
        <f t="shared" si="340"/>
        <v>TRIM: Schroeders Sdg.Comec Mimosa Extract Co - Private Siding (645664)</v>
      </c>
      <c r="B10916" s="7" t="s">
        <v>5733</v>
      </c>
      <c r="C10916" s="7" t="s">
        <v>2974</v>
      </c>
      <c r="D10916" s="14">
        <v>-29.381636109999999</v>
      </c>
      <c r="E10916" s="14">
        <v>30.560458329999999</v>
      </c>
      <c r="F10916" s="7" t="s">
        <v>3398</v>
      </c>
      <c r="G10916" s="7" t="s">
        <v>9074</v>
      </c>
      <c r="H10916" s="7" t="str">
        <f t="shared" si="341"/>
        <v>(-29.3816361, 30.5604583)</v>
      </c>
    </row>
    <row r="10917" spans="1:8" x14ac:dyDescent="0.25">
      <c r="A10917" s="7" t="str">
        <f t="shared" si="340"/>
        <v>TRIM: Utrecht Sdg.Welgedacht Exploration Comp. - Private Siding (645869)</v>
      </c>
      <c r="B10917" s="7" t="s">
        <v>5734</v>
      </c>
      <c r="C10917" s="7" t="s">
        <v>2974</v>
      </c>
      <c r="D10917" s="14">
        <v>-27.664300000000001</v>
      </c>
      <c r="E10917" s="14">
        <v>30.293344439999998</v>
      </c>
      <c r="F10917" s="7" t="s">
        <v>3398</v>
      </c>
      <c r="G10917" s="7" t="s">
        <v>9075</v>
      </c>
      <c r="H10917" s="7" t="str">
        <f t="shared" si="341"/>
        <v>(-27.6643, 30.2933444)</v>
      </c>
    </row>
    <row r="10918" spans="1:8" x14ac:dyDescent="0.25">
      <c r="A10918" s="7" t="str">
        <f t="shared" si="340"/>
        <v>TRIM: Vryheid Sdg.Jaco'S Engineering - Private Siding (646555)</v>
      </c>
      <c r="B10918" s="7" t="s">
        <v>5735</v>
      </c>
      <c r="C10918" s="7" t="s">
        <v>2974</v>
      </c>
      <c r="D10918" s="14">
        <v>-27.765377780000001</v>
      </c>
      <c r="E10918" s="14">
        <v>30.810805559999999</v>
      </c>
      <c r="F10918" s="7" t="s">
        <v>3625</v>
      </c>
      <c r="G10918" s="7" t="s">
        <v>9076</v>
      </c>
      <c r="H10918" s="7" t="str">
        <f t="shared" si="341"/>
        <v>(-27.7653778, 30.8108056)</v>
      </c>
    </row>
    <row r="10919" spans="1:8" x14ac:dyDescent="0.25">
      <c r="A10919" s="7" t="str">
        <f t="shared" si="340"/>
        <v>TRIM: Winklespruit Sdg.Illovo Sugar Limited - Private Siding (646741)</v>
      </c>
      <c r="B10919" s="7" t="s">
        <v>5736</v>
      </c>
      <c r="C10919" s="7" t="s">
        <v>2974</v>
      </c>
      <c r="D10919" s="14">
        <v>-30.098397219999999</v>
      </c>
      <c r="E10919" s="14">
        <v>30.857044439999999</v>
      </c>
      <c r="F10919" s="7" t="s">
        <v>3398</v>
      </c>
      <c r="G10919" s="7" t="s">
        <v>9077</v>
      </c>
      <c r="H10919" s="7" t="str">
        <f t="shared" si="341"/>
        <v>(-30.0983972, 30.8570444)</v>
      </c>
    </row>
    <row r="10920" spans="1:8" x14ac:dyDescent="0.25">
      <c r="A10920" s="7" t="str">
        <f t="shared" si="340"/>
        <v>TRIM: Island View Sdg.Unico Manufacturing - Private Siding (646911)</v>
      </c>
      <c r="B10920" s="7" t="s">
        <v>5737</v>
      </c>
      <c r="C10920" s="7" t="s">
        <v>2974</v>
      </c>
      <c r="D10920" s="14">
        <v>-29.894444440000001</v>
      </c>
      <c r="E10920" s="14">
        <v>31.028777779999999</v>
      </c>
      <c r="F10920" s="7" t="s">
        <v>3398</v>
      </c>
      <c r="G10920" s="7" t="s">
        <v>9078</v>
      </c>
      <c r="H10920" s="7" t="str">
        <f t="shared" si="341"/>
        <v>(-29.8944444, 31.0287778)</v>
      </c>
    </row>
    <row r="10921" spans="1:8" x14ac:dyDescent="0.25">
      <c r="A10921" s="7" t="str">
        <f t="shared" si="340"/>
        <v>TRIM: Isipingo Sdg.Solvista Investments - Private Siding (647578)</v>
      </c>
      <c r="B10921" s="7" t="s">
        <v>5738</v>
      </c>
      <c r="C10921" s="7" t="s">
        <v>2974</v>
      </c>
      <c r="D10921" s="14">
        <v>-29.983152780000001</v>
      </c>
      <c r="E10921" s="14">
        <v>30.929266670000001</v>
      </c>
      <c r="F10921" s="7" t="s">
        <v>3398</v>
      </c>
      <c r="G10921" s="7" t="s">
        <v>9079</v>
      </c>
      <c r="H10921" s="7" t="str">
        <f t="shared" si="341"/>
        <v>(-29.9831528, 30.9292667)</v>
      </c>
    </row>
    <row r="10922" spans="1:8" x14ac:dyDescent="0.25">
      <c r="A10922" s="7" t="str">
        <f t="shared" si="340"/>
        <v>TRIM: Isipingo Sdg.Beier Wool - Private Siding (647624)</v>
      </c>
      <c r="B10922" s="7" t="s">
        <v>5739</v>
      </c>
      <c r="C10922" s="7" t="s">
        <v>2974</v>
      </c>
      <c r="D10922" s="14">
        <v>-29.983152780000001</v>
      </c>
      <c r="E10922" s="14">
        <v>30.929266670000001</v>
      </c>
      <c r="F10922" s="7" t="s">
        <v>3398</v>
      </c>
      <c r="G10922" s="7" t="s">
        <v>9080</v>
      </c>
      <c r="H10922" s="7" t="str">
        <f t="shared" si="341"/>
        <v>(-29.9831528, 30.9292667)</v>
      </c>
    </row>
    <row r="10923" spans="1:8" x14ac:dyDescent="0.25">
      <c r="A10923" s="7" t="str">
        <f t="shared" si="340"/>
        <v>TRIM: Isipingo Sdg.Toyota S.A Manufacturing - Private Siding (647756)</v>
      </c>
      <c r="B10923" s="7" t="s">
        <v>5740</v>
      </c>
      <c r="C10923" s="7" t="s">
        <v>2974</v>
      </c>
      <c r="D10923" s="14">
        <v>-29.983152780000001</v>
      </c>
      <c r="E10923" s="14">
        <v>30.929266670000001</v>
      </c>
      <c r="F10923" s="7" t="s">
        <v>3398</v>
      </c>
      <c r="G10923" s="7" t="s">
        <v>9081</v>
      </c>
      <c r="H10923" s="7" t="str">
        <f t="shared" si="341"/>
        <v>(-29.9831528, 30.9292667)</v>
      </c>
    </row>
    <row r="10924" spans="1:8" x14ac:dyDescent="0.25">
      <c r="A10924" s="7" t="str">
        <f t="shared" si="340"/>
        <v>TRIM: Isipingo Sdg.Penrose Investments - Private Siding (647799)</v>
      </c>
      <c r="B10924" s="7" t="s">
        <v>5741</v>
      </c>
      <c r="C10924" s="7" t="s">
        <v>2974</v>
      </c>
      <c r="D10924" s="14">
        <v>-29.983152780000001</v>
      </c>
      <c r="E10924" s="14">
        <v>30.929266670000001</v>
      </c>
      <c r="F10924" s="7" t="s">
        <v>3398</v>
      </c>
      <c r="G10924" s="7" t="s">
        <v>9082</v>
      </c>
      <c r="H10924" s="7" t="str">
        <f t="shared" si="341"/>
        <v>(-29.9831528, 30.9292667)</v>
      </c>
    </row>
    <row r="10925" spans="1:8" x14ac:dyDescent="0.25">
      <c r="A10925" s="7" t="str">
        <f t="shared" si="340"/>
        <v>TRIM: Isipingo Sdg.Iscor Pension Fund 1 - Private Siding (647802)</v>
      </c>
      <c r="B10925" s="7" t="s">
        <v>5742</v>
      </c>
      <c r="C10925" s="7" t="s">
        <v>2974</v>
      </c>
      <c r="D10925" s="14">
        <v>-29.983152780000001</v>
      </c>
      <c r="E10925" s="14">
        <v>30.929266670000001</v>
      </c>
      <c r="F10925" s="7" t="s">
        <v>3398</v>
      </c>
      <c r="G10925" s="7" t="s">
        <v>9083</v>
      </c>
      <c r="H10925" s="7" t="str">
        <f t="shared" si="341"/>
        <v>(-29.9831528, 30.9292667)</v>
      </c>
    </row>
    <row r="10926" spans="1:8" x14ac:dyDescent="0.25">
      <c r="A10926" s="7" t="str">
        <f t="shared" si="340"/>
        <v>TRIM: Isipingo Sdg.Microsteel - Private Siding (647926)</v>
      </c>
      <c r="B10926" s="7" t="s">
        <v>5743</v>
      </c>
      <c r="C10926" s="7" t="s">
        <v>2974</v>
      </c>
      <c r="D10926" s="14">
        <v>-29.983152780000001</v>
      </c>
      <c r="E10926" s="14">
        <v>30.929266670000001</v>
      </c>
      <c r="F10926" s="7" t="s">
        <v>3398</v>
      </c>
      <c r="G10926" s="7" t="s">
        <v>9084</v>
      </c>
      <c r="H10926" s="7" t="str">
        <f t="shared" si="341"/>
        <v>(-29.9831528, 30.9292667)</v>
      </c>
    </row>
    <row r="10927" spans="1:8" x14ac:dyDescent="0.25">
      <c r="A10927" s="7" t="str">
        <f t="shared" si="340"/>
        <v>TRIM: Empangeni (Sdg) - Private Siding (647985)</v>
      </c>
      <c r="B10927" s="7" t="s">
        <v>5744</v>
      </c>
      <c r="C10927" s="7" t="s">
        <v>2974</v>
      </c>
      <c r="D10927" s="14">
        <v>-28.7685</v>
      </c>
      <c r="E10927" s="14">
        <v>32.089722219999999</v>
      </c>
      <c r="F10927" s="7" t="s">
        <v>3625</v>
      </c>
      <c r="G10927" s="7" t="s">
        <v>9085</v>
      </c>
      <c r="H10927" s="7" t="str">
        <f t="shared" si="341"/>
        <v>(-28.7685, 32.0897222)</v>
      </c>
    </row>
    <row r="10928" spans="1:8" x14ac:dyDescent="0.25">
      <c r="A10928" s="7" t="str">
        <f t="shared" si="340"/>
        <v>TRIM: Isithebe Sdg.Ithala Development 1 - Private Siding (648027)</v>
      </c>
      <c r="B10928" s="7" t="s">
        <v>5745</v>
      </c>
      <c r="C10928" s="7" t="s">
        <v>2974</v>
      </c>
      <c r="D10928" s="14">
        <v>-29.141027780000002</v>
      </c>
      <c r="E10928" s="14">
        <v>31.406027779999999</v>
      </c>
      <c r="F10928" s="7" t="s">
        <v>3625</v>
      </c>
      <c r="G10928" s="7" t="s">
        <v>9086</v>
      </c>
      <c r="H10928" s="7" t="str">
        <f t="shared" si="341"/>
        <v>(-29.1410278, 31.4060278)</v>
      </c>
    </row>
    <row r="10929" spans="1:8" x14ac:dyDescent="0.25">
      <c r="A10929" s="7" t="str">
        <f t="shared" si="340"/>
        <v>TRIM: Mount Edgecombe Sdg.Tongaat Hulett Sugar - Private Siding (648248)</v>
      </c>
      <c r="B10929" s="7" t="s">
        <v>5746</v>
      </c>
      <c r="C10929" s="7" t="s">
        <v>2974</v>
      </c>
      <c r="D10929" s="14">
        <v>-28.287025</v>
      </c>
      <c r="E10929" s="14">
        <v>26.141736000000002</v>
      </c>
      <c r="F10929" s="7" t="s">
        <v>3625</v>
      </c>
      <c r="G10929" s="7" t="s">
        <v>9087</v>
      </c>
      <c r="H10929" s="7" t="str">
        <f t="shared" si="341"/>
        <v>(-28.287025, 26.141736)</v>
      </c>
    </row>
    <row r="10930" spans="1:8" x14ac:dyDescent="0.25">
      <c r="A10930" s="7" t="str">
        <f t="shared" si="340"/>
        <v>TRIM: Merebank Sdg.Tiger Foods Industries - Private Siding (649163)</v>
      </c>
      <c r="B10930" s="7" t="s">
        <v>5747</v>
      </c>
      <c r="C10930" s="7" t="s">
        <v>2974</v>
      </c>
      <c r="D10930" s="14">
        <v>-29.944022220000001</v>
      </c>
      <c r="E10930" s="14">
        <v>30.95856667</v>
      </c>
      <c r="F10930" s="7" t="s">
        <v>3398</v>
      </c>
      <c r="G10930" s="7" t="s">
        <v>9088</v>
      </c>
      <c r="H10930" s="7" t="str">
        <f t="shared" si="341"/>
        <v>(-29.9440222, 30.9585667)</v>
      </c>
    </row>
    <row r="10931" spans="1:8" x14ac:dyDescent="0.25">
      <c r="A10931" s="7" t="str">
        <f t="shared" si="340"/>
        <v>TRIM: Merebank Sdg.Liquid Air - Private Siding (649244)</v>
      </c>
      <c r="B10931" s="7" t="s">
        <v>5748</v>
      </c>
      <c r="C10931" s="7" t="s">
        <v>2974</v>
      </c>
      <c r="D10931" s="14">
        <v>-29.944022220000001</v>
      </c>
      <c r="E10931" s="14">
        <v>30.95856667</v>
      </c>
      <c r="F10931" s="7" t="s">
        <v>3398</v>
      </c>
      <c r="G10931" s="7" t="s">
        <v>9089</v>
      </c>
      <c r="H10931" s="7" t="str">
        <f t="shared" si="341"/>
        <v>(-29.9440222, 30.9585667)</v>
      </c>
    </row>
    <row r="10932" spans="1:8" x14ac:dyDescent="0.25">
      <c r="A10932" s="7" t="str">
        <f t="shared" si="340"/>
        <v>TRIM: Merebank Sdg.Nampak Products Limited - Private Siding (649317)</v>
      </c>
      <c r="B10932" s="7" t="s">
        <v>5749</v>
      </c>
      <c r="C10932" s="7" t="s">
        <v>2974</v>
      </c>
      <c r="D10932" s="14">
        <v>-29.944022220000001</v>
      </c>
      <c r="E10932" s="14">
        <v>30.95856667</v>
      </c>
      <c r="F10932" s="7" t="s">
        <v>3398</v>
      </c>
      <c r="G10932" s="7" t="s">
        <v>9090</v>
      </c>
      <c r="H10932" s="7" t="str">
        <f t="shared" si="341"/>
        <v>(-29.9440222, 30.9585667)</v>
      </c>
    </row>
    <row r="10933" spans="1:8" x14ac:dyDescent="0.25">
      <c r="A10933" s="7" t="str">
        <f t="shared" si="340"/>
        <v>TRIM: Merebank Sdg.Confram Texfin Properties 1 - Private Siding (649384)</v>
      </c>
      <c r="B10933" s="7" t="s">
        <v>5750</v>
      </c>
      <c r="C10933" s="7" t="s">
        <v>2974</v>
      </c>
      <c r="D10933" s="14">
        <v>-29.944022220000001</v>
      </c>
      <c r="E10933" s="14">
        <v>30.95856667</v>
      </c>
      <c r="F10933" s="7" t="s">
        <v>3398</v>
      </c>
      <c r="G10933" s="7" t="s">
        <v>9091</v>
      </c>
      <c r="H10933" s="7" t="str">
        <f t="shared" si="341"/>
        <v>(-29.9440222, 30.9585667)</v>
      </c>
    </row>
    <row r="10934" spans="1:8" x14ac:dyDescent="0.25">
      <c r="A10934" s="7" t="str">
        <f t="shared" si="340"/>
        <v>TRIM: Merebank Sdg.Nampak Products Limited 1 - Private Siding (649457)</v>
      </c>
      <c r="B10934" s="7" t="s">
        <v>5751</v>
      </c>
      <c r="C10934" s="7" t="s">
        <v>2974</v>
      </c>
      <c r="D10934" s="14">
        <v>-29.944022220000001</v>
      </c>
      <c r="E10934" s="14">
        <v>30.95856667</v>
      </c>
      <c r="F10934" s="7" t="s">
        <v>3398</v>
      </c>
      <c r="G10934" s="7" t="s">
        <v>9092</v>
      </c>
      <c r="H10934" s="7" t="str">
        <f t="shared" si="341"/>
        <v>(-29.9440222, 30.9585667)</v>
      </c>
    </row>
    <row r="10935" spans="1:8" x14ac:dyDescent="0.25">
      <c r="A10935" s="7" t="str">
        <f t="shared" si="340"/>
        <v>TRIM: Merebank Sdg.Metal Box South Africa Ltd - Private Siding (649465)</v>
      </c>
      <c r="B10935" s="7" t="s">
        <v>5752</v>
      </c>
      <c r="C10935" s="7" t="s">
        <v>2974</v>
      </c>
      <c r="D10935" s="14">
        <v>-29.944022220000001</v>
      </c>
      <c r="E10935" s="14">
        <v>30.95856667</v>
      </c>
      <c r="F10935" s="7" t="s">
        <v>3398</v>
      </c>
      <c r="G10935" s="7" t="s">
        <v>9093</v>
      </c>
      <c r="H10935" s="7" t="str">
        <f t="shared" si="341"/>
        <v>(-29.9440222, 30.9585667)</v>
      </c>
    </row>
    <row r="10936" spans="1:8" x14ac:dyDescent="0.25">
      <c r="A10936" s="7" t="str">
        <f t="shared" si="340"/>
        <v>TRIM: Merebank Sdg.Firestone Properties - Private Siding (649503)</v>
      </c>
      <c r="B10936" s="7" t="s">
        <v>5753</v>
      </c>
      <c r="C10936" s="7" t="s">
        <v>2974</v>
      </c>
      <c r="D10936" s="14">
        <v>-29.944022220000001</v>
      </c>
      <c r="E10936" s="14">
        <v>30.95856667</v>
      </c>
      <c r="F10936" s="7" t="s">
        <v>3398</v>
      </c>
      <c r="G10936" s="7" t="s">
        <v>9094</v>
      </c>
      <c r="H10936" s="7" t="str">
        <f t="shared" si="341"/>
        <v>(-29.9440222, 30.9585667)</v>
      </c>
    </row>
    <row r="10937" spans="1:8" x14ac:dyDescent="0.25">
      <c r="A10937" s="7" t="str">
        <f t="shared" si="340"/>
        <v>TRIM: Merebank Sdg.Bevcan - Private Siding (649511)</v>
      </c>
      <c r="B10937" s="7" t="s">
        <v>5754</v>
      </c>
      <c r="C10937" s="7" t="s">
        <v>2974</v>
      </c>
      <c r="D10937" s="14">
        <v>-29.944022220000001</v>
      </c>
      <c r="E10937" s="14">
        <v>30.95856667</v>
      </c>
      <c r="F10937" s="7" t="s">
        <v>3398</v>
      </c>
      <c r="G10937" s="7" t="s">
        <v>9095</v>
      </c>
      <c r="H10937" s="7" t="str">
        <f t="shared" si="341"/>
        <v>(-29.9440222, 30.9585667)</v>
      </c>
    </row>
    <row r="10938" spans="1:8" x14ac:dyDescent="0.25">
      <c r="A10938" s="7" t="str">
        <f t="shared" si="340"/>
        <v>TRIM: Merebank Sdg.Solent Properties - Private Siding (649651)</v>
      </c>
      <c r="B10938" s="7" t="s">
        <v>5755</v>
      </c>
      <c r="C10938" s="7" t="s">
        <v>2974</v>
      </c>
      <c r="D10938" s="14">
        <v>-29.944022220000001</v>
      </c>
      <c r="E10938" s="14">
        <v>30.95856667</v>
      </c>
      <c r="F10938" s="7" t="s">
        <v>3398</v>
      </c>
      <c r="G10938" s="7" t="s">
        <v>9096</v>
      </c>
      <c r="H10938" s="7" t="str">
        <f t="shared" si="341"/>
        <v>(-29.9440222, 30.9585667)</v>
      </c>
    </row>
    <row r="10939" spans="1:8" x14ac:dyDescent="0.25">
      <c r="A10939" s="7" t="str">
        <f t="shared" si="340"/>
        <v>TRIM: Merebank Sdg.217 Leicester Road Durban - Private Siding (649708)</v>
      </c>
      <c r="B10939" s="7" t="s">
        <v>5756</v>
      </c>
      <c r="C10939" s="7" t="s">
        <v>2974</v>
      </c>
      <c r="D10939" s="14">
        <v>-29.944022220000001</v>
      </c>
      <c r="E10939" s="14">
        <v>30.95856667</v>
      </c>
      <c r="F10939" s="7" t="s">
        <v>3398</v>
      </c>
      <c r="G10939" s="7" t="s">
        <v>9097</v>
      </c>
      <c r="H10939" s="7" t="str">
        <f t="shared" si="341"/>
        <v>(-29.9440222, 30.9585667)</v>
      </c>
    </row>
    <row r="10940" spans="1:8" x14ac:dyDescent="0.25">
      <c r="A10940" s="7" t="str">
        <f t="shared" si="340"/>
        <v>TRIM: Pentrich Sdg.Hulett Aluminium - Private Siding (649759)</v>
      </c>
      <c r="B10940" s="7" t="s">
        <v>5757</v>
      </c>
      <c r="C10940" s="7" t="s">
        <v>2974</v>
      </c>
      <c r="D10940" s="14">
        <v>-29.63345833</v>
      </c>
      <c r="E10940" s="14">
        <v>30.35359167</v>
      </c>
      <c r="F10940" s="7" t="s">
        <v>3398</v>
      </c>
      <c r="G10940" s="7" t="s">
        <v>9098</v>
      </c>
      <c r="H10940" s="7" t="str">
        <f t="shared" si="341"/>
        <v>(-29.6334583, 30.3535917)</v>
      </c>
    </row>
    <row r="10941" spans="1:8" x14ac:dyDescent="0.25">
      <c r="A10941" s="7" t="str">
        <f t="shared" si="340"/>
        <v>TRIM: Pietermaritzburg (Sd - Private Siding (649813)</v>
      </c>
      <c r="B10941" s="7" t="s">
        <v>5758</v>
      </c>
      <c r="C10941" s="7" t="s">
        <v>2974</v>
      </c>
      <c r="D10941" s="14">
        <v>-32.792200000000001</v>
      </c>
      <c r="E10941" s="14">
        <v>26.835699999999999</v>
      </c>
      <c r="F10941" s="7" t="s">
        <v>3398</v>
      </c>
      <c r="G10941" s="7" t="s">
        <v>9099</v>
      </c>
      <c r="H10941" s="7" t="str">
        <f t="shared" si="341"/>
        <v>(-32.7922, 26.8357)</v>
      </c>
    </row>
    <row r="10942" spans="1:8" x14ac:dyDescent="0.25">
      <c r="A10942" s="7" t="str">
        <f t="shared" si="340"/>
        <v>TRIM: Mason'S Mill Sdg.Quick Leap Investments - Private Siding (650099)</v>
      </c>
      <c r="B10942" s="7" t="s">
        <v>5759</v>
      </c>
      <c r="C10942" s="7" t="s">
        <v>2974</v>
      </c>
      <c r="D10942" s="14">
        <v>-29.63345833</v>
      </c>
      <c r="E10942" s="14">
        <v>30.35359167</v>
      </c>
      <c r="F10942" s="7" t="s">
        <v>3398</v>
      </c>
      <c r="G10942" s="7" t="s">
        <v>9100</v>
      </c>
      <c r="H10942" s="7" t="str">
        <f t="shared" si="341"/>
        <v>(-29.6334583, 30.3535917)</v>
      </c>
    </row>
    <row r="10943" spans="1:8" x14ac:dyDescent="0.25">
      <c r="A10943" s="7" t="str">
        <f t="shared" si="340"/>
        <v>TRIM: Congella Sdg.Trustee Of Westhof - Private Siding (650358)</v>
      </c>
      <c r="B10943" s="7" t="s">
        <v>5760</v>
      </c>
      <c r="C10943" s="7" t="s">
        <v>2974</v>
      </c>
      <c r="D10943" s="14">
        <v>-29.87731389</v>
      </c>
      <c r="E10943" s="14">
        <v>30.996169439999999</v>
      </c>
      <c r="F10943" s="7" t="s">
        <v>3398</v>
      </c>
      <c r="G10943" s="7" t="s">
        <v>9101</v>
      </c>
      <c r="H10943" s="7" t="str">
        <f t="shared" si="341"/>
        <v>(-29.8773139, 30.9961694)</v>
      </c>
    </row>
    <row r="10944" spans="1:8" x14ac:dyDescent="0.25">
      <c r="A10944" s="7" t="str">
        <f t="shared" si="340"/>
        <v>TRIM: Umgeni Sdg.Jt Ross Properties - Private Siding (650595)</v>
      </c>
      <c r="B10944" s="7" t="s">
        <v>5761</v>
      </c>
      <c r="C10944" s="7" t="s">
        <v>2974</v>
      </c>
      <c r="D10944" s="14">
        <v>-29.817</v>
      </c>
      <c r="E10944" s="14">
        <v>31.027694440000001</v>
      </c>
      <c r="F10944" s="7" t="s">
        <v>3398</v>
      </c>
      <c r="G10944" s="7" t="s">
        <v>9102</v>
      </c>
      <c r="H10944" s="7" t="str">
        <f t="shared" si="341"/>
        <v>(-29.817, 31.0276944)</v>
      </c>
    </row>
    <row r="10945" spans="1:8" x14ac:dyDescent="0.25">
      <c r="A10945" s="7" t="str">
        <f t="shared" ref="A10945:A11008" si="342">"TRIM: " &amp; B10945 &amp; " - " &amp; C10945 &amp; " (" &amp; G10945 &amp; ")"</f>
        <v>TRIM: Howick Sdg.Btr Dunlop Limited - Private Siding (650706)</v>
      </c>
      <c r="B10945" s="7" t="s">
        <v>5762</v>
      </c>
      <c r="C10945" s="7" t="s">
        <v>2974</v>
      </c>
      <c r="D10945" s="14">
        <v>-29.488572219999998</v>
      </c>
      <c r="E10945" s="14">
        <v>30.235205830000002</v>
      </c>
      <c r="F10945" s="7" t="s">
        <v>3398</v>
      </c>
      <c r="G10945" s="7" t="s">
        <v>9103</v>
      </c>
      <c r="H10945" s="7" t="str">
        <f t="shared" ref="H10945:H11008" si="343">"(" &amp; TEXT(D10945, "#.#######") &amp; ", " &amp; TEXT(E10945, "#.#######") &amp; ")"</f>
        <v>(-29.4885722, 30.2352058)</v>
      </c>
    </row>
    <row r="10946" spans="1:8" x14ac:dyDescent="0.25">
      <c r="A10946" s="7" t="str">
        <f t="shared" si="342"/>
        <v>TRIM: Bafac Sdg.Baynesfield Estate - Private Siding (650773)</v>
      </c>
      <c r="B10946" s="7" t="s">
        <v>5763</v>
      </c>
      <c r="C10946" s="7" t="s">
        <v>2974</v>
      </c>
      <c r="D10946" s="14">
        <v>-29.762111109999999</v>
      </c>
      <c r="E10946" s="14">
        <v>30.350249999999999</v>
      </c>
      <c r="F10946" s="7" t="s">
        <v>3398</v>
      </c>
      <c r="G10946" s="7" t="s">
        <v>9104</v>
      </c>
      <c r="H10946" s="7" t="str">
        <f t="shared" si="343"/>
        <v>(-29.7621111, 30.35025)</v>
      </c>
    </row>
    <row r="10947" spans="1:8" x14ac:dyDescent="0.25">
      <c r="A10947" s="7" t="str">
        <f t="shared" si="342"/>
        <v>TRIM: Nyalazi River Sdg.Cvs Hitchins - Private Siding (650781)</v>
      </c>
      <c r="B10947" s="7" t="s">
        <v>5764</v>
      </c>
      <c r="C10947" s="7" t="s">
        <v>2974</v>
      </c>
      <c r="D10947" s="14">
        <v>-28.233083329999999</v>
      </c>
      <c r="E10947" s="14">
        <v>32.30323611</v>
      </c>
      <c r="F10947" s="7" t="s">
        <v>3625</v>
      </c>
      <c r="G10947" s="7" t="s">
        <v>9105</v>
      </c>
      <c r="H10947" s="7" t="str">
        <f t="shared" si="343"/>
        <v>(-28.2330833, 32.3032361)</v>
      </c>
    </row>
    <row r="10948" spans="1:8" x14ac:dyDescent="0.25">
      <c r="A10948" s="7" t="str">
        <f t="shared" si="342"/>
        <v>TRIM: Mountain Rise Sdg.The Reclamation Group - Private Siding (650889)</v>
      </c>
      <c r="B10948" s="7" t="s">
        <v>5765</v>
      </c>
      <c r="C10948" s="7" t="s">
        <v>2974</v>
      </c>
      <c r="D10948" s="14">
        <v>-29.593502780000001</v>
      </c>
      <c r="E10948" s="14">
        <v>30.374697220000002</v>
      </c>
      <c r="F10948" s="7" t="s">
        <v>3398</v>
      </c>
      <c r="G10948" s="7" t="s">
        <v>9106</v>
      </c>
      <c r="H10948" s="7" t="str">
        <f t="shared" si="343"/>
        <v>(-29.5935028, 30.3746972)</v>
      </c>
    </row>
    <row r="10949" spans="1:8" x14ac:dyDescent="0.25">
      <c r="A10949" s="7" t="str">
        <f t="shared" si="342"/>
        <v>TRIM: Ahrens Sdg.W.Surendorff Cc - Private Siding (650919)</v>
      </c>
      <c r="B10949" s="7" t="s">
        <v>5766</v>
      </c>
      <c r="C10949" s="7" t="s">
        <v>2974</v>
      </c>
      <c r="D10949" s="14">
        <v>-29.061808330000002</v>
      </c>
      <c r="E10949" s="14">
        <v>30.760738889999999</v>
      </c>
      <c r="F10949" s="7" t="s">
        <v>3398</v>
      </c>
      <c r="G10949" s="7" t="s">
        <v>9107</v>
      </c>
      <c r="H10949" s="7" t="str">
        <f t="shared" si="343"/>
        <v>(-29.0618083, 30.7607389)</v>
      </c>
    </row>
    <row r="10950" spans="1:8" x14ac:dyDescent="0.25">
      <c r="A10950" s="7" t="str">
        <f t="shared" si="342"/>
        <v>TRIM: Jacobs Sdg.Beacon Sweets And Chocolate - Private Siding (650943)</v>
      </c>
      <c r="B10950" s="7" t="s">
        <v>5767</v>
      </c>
      <c r="C10950" s="7" t="s">
        <v>2974</v>
      </c>
      <c r="D10950" s="14">
        <v>-29.92372778</v>
      </c>
      <c r="E10950" s="14">
        <v>30.984103609999998</v>
      </c>
      <c r="F10950" s="7" t="s">
        <v>3398</v>
      </c>
      <c r="G10950" s="7" t="s">
        <v>9108</v>
      </c>
      <c r="H10950" s="7" t="str">
        <f t="shared" si="343"/>
        <v>(-29.9237278, 30.9841036)</v>
      </c>
    </row>
    <row r="10951" spans="1:8" x14ac:dyDescent="0.25">
      <c r="A10951" s="7" t="str">
        <f t="shared" si="342"/>
        <v>TRIM: Maydon Wharf Sdg.Rennies Leashold Prop. - Yard Control + Private Siding (650951)</v>
      </c>
      <c r="B10951" s="7" t="s">
        <v>5768</v>
      </c>
      <c r="C10951" s="7" t="s">
        <v>3352</v>
      </c>
      <c r="D10951" s="14">
        <v>-29.877888890000001</v>
      </c>
      <c r="E10951" s="14">
        <v>31.05461111</v>
      </c>
      <c r="F10951" s="7" t="s">
        <v>3398</v>
      </c>
      <c r="G10951" s="7" t="s">
        <v>9109</v>
      </c>
      <c r="H10951" s="7" t="str">
        <f t="shared" si="343"/>
        <v>(-29.8778889, 31.0546111)</v>
      </c>
    </row>
    <row r="10952" spans="1:8" x14ac:dyDescent="0.25">
      <c r="A10952" s="7" t="str">
        <f t="shared" si="342"/>
        <v>TRIM: Elandslaagte (Sdg) - Departmental Siding (651001)</v>
      </c>
      <c r="B10952" s="7" t="s">
        <v>5769</v>
      </c>
      <c r="C10952" s="7" t="s">
        <v>2991</v>
      </c>
      <c r="D10952" s="14">
        <v>-28.40908056</v>
      </c>
      <c r="E10952" s="14">
        <v>29.95720833</v>
      </c>
      <c r="F10952" s="7" t="s">
        <v>3398</v>
      </c>
      <c r="G10952" s="7" t="s">
        <v>9110</v>
      </c>
      <c r="H10952" s="7" t="str">
        <f t="shared" si="343"/>
        <v>(-28.4090806, 29.9572083)</v>
      </c>
    </row>
    <row r="10953" spans="1:8" x14ac:dyDescent="0.25">
      <c r="A10953" s="7" t="str">
        <f t="shared" si="342"/>
        <v>TRIM: Wentworth (Sdg) - Private Siding (651087)</v>
      </c>
      <c r="B10953" s="7" t="s">
        <v>5770</v>
      </c>
      <c r="C10953" s="7" t="s">
        <v>2974</v>
      </c>
      <c r="D10953" s="14">
        <v>-29.173100000000002</v>
      </c>
      <c r="E10953" s="14">
        <v>31.4068</v>
      </c>
      <c r="F10953" s="7" t="s">
        <v>3398</v>
      </c>
      <c r="G10953" s="7" t="s">
        <v>9111</v>
      </c>
      <c r="H10953" s="7" t="str">
        <f t="shared" si="343"/>
        <v>(-29.1731, 31.4068)</v>
      </c>
    </row>
    <row r="10954" spans="1:8" x14ac:dyDescent="0.25">
      <c r="A10954" s="7" t="str">
        <f t="shared" si="342"/>
        <v>TRIM: Mount Edgecombe (Sdg - Private Siding (651176)</v>
      </c>
      <c r="B10954" s="7" t="s">
        <v>5771</v>
      </c>
      <c r="C10954" s="7" t="s">
        <v>2974</v>
      </c>
      <c r="D10954" s="14">
        <v>-29.70359444</v>
      </c>
      <c r="E10954" s="14">
        <v>31.033841389999999</v>
      </c>
      <c r="F10954" s="7" t="s">
        <v>3625</v>
      </c>
      <c r="G10954" s="7" t="s">
        <v>9112</v>
      </c>
      <c r="H10954" s="7" t="str">
        <f t="shared" si="343"/>
        <v>(-29.7035944, 31.0338414)</v>
      </c>
    </row>
    <row r="10955" spans="1:8" x14ac:dyDescent="0.25">
      <c r="A10955" s="7" t="str">
        <f t="shared" si="342"/>
        <v>TRIM: Stanger Sdg.Kim Joinery Pty Ltd - Private Siding (651265)</v>
      </c>
      <c r="B10955" s="7" t="s">
        <v>5772</v>
      </c>
      <c r="C10955" s="7" t="s">
        <v>2974</v>
      </c>
      <c r="D10955" s="14">
        <v>-29.342658329999999</v>
      </c>
      <c r="E10955" s="14">
        <v>31.295038890000001</v>
      </c>
      <c r="F10955" s="7" t="s">
        <v>3625</v>
      </c>
      <c r="G10955" s="7" t="s">
        <v>9113</v>
      </c>
      <c r="H10955" s="7" t="str">
        <f t="shared" si="343"/>
        <v>(-29.3426583, 31.2950389)</v>
      </c>
    </row>
    <row r="10956" spans="1:8" x14ac:dyDescent="0.25">
      <c r="A10956" s="7" t="str">
        <f t="shared" si="342"/>
        <v>TRIM: Ermelo Private Sdg.4042 - Private Siding (651508)</v>
      </c>
      <c r="B10956" s="7" t="s">
        <v>5773</v>
      </c>
      <c r="C10956" s="7" t="s">
        <v>2974</v>
      </c>
      <c r="D10956" s="14">
        <v>-26.486927779999998</v>
      </c>
      <c r="E10956" s="14">
        <v>29.785522220000001</v>
      </c>
      <c r="F10956" s="7" t="s">
        <v>3625</v>
      </c>
      <c r="G10956" s="7" t="s">
        <v>9114</v>
      </c>
      <c r="H10956" s="7" t="str">
        <f t="shared" si="343"/>
        <v>(-26.4869278, 29.7855222)</v>
      </c>
    </row>
    <row r="10957" spans="1:8" x14ac:dyDescent="0.25">
      <c r="A10957" s="7" t="str">
        <f t="shared" si="342"/>
        <v>TRIM: Maydon Wharf Sdg.Stockport Investments - Yard Control + Private Siding (651656)</v>
      </c>
      <c r="B10957" s="7" t="s">
        <v>5774</v>
      </c>
      <c r="C10957" s="7" t="s">
        <v>3352</v>
      </c>
      <c r="D10957" s="14">
        <v>-29.877888890000001</v>
      </c>
      <c r="E10957" s="14">
        <v>31.05461111</v>
      </c>
      <c r="F10957" s="7" t="s">
        <v>3398</v>
      </c>
      <c r="G10957" s="7" t="s">
        <v>9115</v>
      </c>
      <c r="H10957" s="7" t="str">
        <f t="shared" si="343"/>
        <v>(-29.8778889, 31.0546111)</v>
      </c>
    </row>
    <row r="10958" spans="1:8" x14ac:dyDescent="0.25">
      <c r="A10958" s="7" t="str">
        <f t="shared" si="342"/>
        <v>TRIM: Ermelo Sdg 7 - Private Siding (651869)</v>
      </c>
      <c r="B10958" s="7" t="s">
        <v>5775</v>
      </c>
      <c r="C10958" s="7" t="s">
        <v>2974</v>
      </c>
      <c r="D10958" s="14">
        <v>-26.437633330000001</v>
      </c>
      <c r="E10958" s="14">
        <v>30.020833329999999</v>
      </c>
      <c r="F10958" s="7" t="s">
        <v>3625</v>
      </c>
      <c r="G10958" s="7" t="s">
        <v>9116</v>
      </c>
      <c r="H10958" s="7" t="str">
        <f t="shared" si="343"/>
        <v>(-26.4376333, 30.0208333)</v>
      </c>
    </row>
    <row r="10959" spans="1:8" x14ac:dyDescent="0.25">
      <c r="A10959" s="7" t="str">
        <f t="shared" si="342"/>
        <v>TRIM: Rietvleirus (Sdg) - Mine Area (651885)</v>
      </c>
      <c r="B10959" s="7" t="s">
        <v>5776</v>
      </c>
      <c r="C10959" s="7" t="s">
        <v>3740</v>
      </c>
      <c r="D10959" s="14">
        <v>-26.486927779999998</v>
      </c>
      <c r="E10959" s="14">
        <v>29.785522220000001</v>
      </c>
      <c r="F10959" s="7" t="s">
        <v>3625</v>
      </c>
      <c r="G10959" s="7" t="s">
        <v>9117</v>
      </c>
      <c r="H10959" s="7" t="str">
        <f t="shared" si="343"/>
        <v>(-26.4869278, 29.7855222)</v>
      </c>
    </row>
    <row r="10960" spans="1:8" x14ac:dyDescent="0.25">
      <c r="A10960" s="7" t="str">
        <f t="shared" si="342"/>
        <v>TRIM: Iswepe Sdg.Nte Company Limited - Private Siding (652008)</v>
      </c>
      <c r="B10960" s="7" t="s">
        <v>5777</v>
      </c>
      <c r="C10960" s="7" t="s">
        <v>2974</v>
      </c>
      <c r="D10960" s="14">
        <v>-26.836774999999999</v>
      </c>
      <c r="E10960" s="14">
        <v>30.520527779999998</v>
      </c>
      <c r="F10960" s="7" t="s">
        <v>3625</v>
      </c>
      <c r="G10960" s="7" t="s">
        <v>9118</v>
      </c>
      <c r="H10960" s="7" t="str">
        <f t="shared" si="343"/>
        <v>(-26.836775, 30.5205278)</v>
      </c>
    </row>
    <row r="10961" spans="1:8" x14ac:dyDescent="0.25">
      <c r="A10961" s="7" t="str">
        <f t="shared" si="342"/>
        <v>TRIM: Lothair (Sdg) 2 - Private Siding (652148)</v>
      </c>
      <c r="B10961" s="7" t="s">
        <v>5778</v>
      </c>
      <c r="C10961" s="7" t="s">
        <v>2974</v>
      </c>
      <c r="D10961" s="14">
        <v>-26.39143889</v>
      </c>
      <c r="E10961" s="14">
        <v>30.433495560000001</v>
      </c>
      <c r="F10961" s="7" t="s">
        <v>3625</v>
      </c>
      <c r="G10961" s="7" t="s">
        <v>9119</v>
      </c>
      <c r="H10961" s="7" t="str">
        <f t="shared" si="343"/>
        <v>(-26.3914389, 30.4334956)</v>
      </c>
    </row>
    <row r="10962" spans="1:8" x14ac:dyDescent="0.25">
      <c r="A10962" s="7" t="str">
        <f t="shared" si="342"/>
        <v>TRIM: Lothair (Sdg) - Private Siding (652164)</v>
      </c>
      <c r="B10962" s="7" t="s">
        <v>5779</v>
      </c>
      <c r="C10962" s="7" t="s">
        <v>2974</v>
      </c>
      <c r="D10962" s="14">
        <v>-26.39143889</v>
      </c>
      <c r="E10962" s="14">
        <v>30.433495560000001</v>
      </c>
      <c r="F10962" s="7" t="s">
        <v>3625</v>
      </c>
      <c r="G10962" s="7" t="s">
        <v>9120</v>
      </c>
      <c r="H10962" s="7" t="str">
        <f t="shared" si="343"/>
        <v>(-26.3914389, 30.4334956)</v>
      </c>
    </row>
    <row r="10963" spans="1:8" x14ac:dyDescent="0.25">
      <c r="A10963" s="7" t="str">
        <f t="shared" si="342"/>
        <v>TRIM: Piet Retief (Sdg) - Private Siding (652199)</v>
      </c>
      <c r="B10963" s="7" t="s">
        <v>5780</v>
      </c>
      <c r="C10963" s="7" t="s">
        <v>2974</v>
      </c>
      <c r="D10963" s="14">
        <v>-27.007205559999999</v>
      </c>
      <c r="E10963" s="14">
        <v>30.790833330000002</v>
      </c>
      <c r="F10963" s="7" t="s">
        <v>3625</v>
      </c>
      <c r="G10963" s="7" t="s">
        <v>9121</v>
      </c>
      <c r="H10963" s="7" t="str">
        <f t="shared" si="343"/>
        <v>(-27.0072056, 30.7908333)</v>
      </c>
    </row>
    <row r="10964" spans="1:8" x14ac:dyDescent="0.25">
      <c r="A10964" s="7" t="str">
        <f t="shared" si="342"/>
        <v>TRIM: Carlchew (Sdg) - Private Siding (652326)</v>
      </c>
      <c r="B10964" s="7" t="s">
        <v>5781</v>
      </c>
      <c r="C10964" s="7" t="s">
        <v>2974</v>
      </c>
      <c r="D10964" s="14">
        <v>-26.235314169999999</v>
      </c>
      <c r="E10964" s="14">
        <v>30.012491669999999</v>
      </c>
      <c r="F10964" s="7" t="s">
        <v>3625</v>
      </c>
      <c r="G10964" s="7" t="s">
        <v>9122</v>
      </c>
      <c r="H10964" s="7" t="str">
        <f t="shared" si="343"/>
        <v>(-26.2353142, 30.0124917)</v>
      </c>
    </row>
    <row r="10965" spans="1:8" x14ac:dyDescent="0.25">
      <c r="A10965" s="7" t="str">
        <f t="shared" si="342"/>
        <v>TRIM: Over-Vaal Sdg.Afgri Operations Ltd - Private Siding (652458)</v>
      </c>
      <c r="B10965" s="7" t="s">
        <v>5782</v>
      </c>
      <c r="C10965" s="7" t="s">
        <v>2974</v>
      </c>
      <c r="D10965" s="14">
        <v>-26.697299999999998</v>
      </c>
      <c r="E10965" s="14">
        <v>30.14076111</v>
      </c>
      <c r="F10965" s="7" t="s">
        <v>3625</v>
      </c>
      <c r="G10965" s="7" t="s">
        <v>9123</v>
      </c>
      <c r="H10965" s="7" t="str">
        <f t="shared" si="343"/>
        <v>(-26.6973, 30.1407611)</v>
      </c>
    </row>
    <row r="10966" spans="1:8" x14ac:dyDescent="0.25">
      <c r="A10966" s="7" t="str">
        <f t="shared" si="342"/>
        <v>TRIM: Pieters Sdg.Ithala Development Finance 1 - Private Siding (652563)</v>
      </c>
      <c r="B10966" s="7" t="s">
        <v>5783</v>
      </c>
      <c r="C10966" s="7" t="s">
        <v>2974</v>
      </c>
      <c r="D10966" s="14">
        <v>-28.657080560000001</v>
      </c>
      <c r="E10966" s="14">
        <v>29.839780560000001</v>
      </c>
      <c r="F10966" s="7" t="s">
        <v>3398</v>
      </c>
      <c r="G10966" s="7" t="s">
        <v>9124</v>
      </c>
      <c r="H10966" s="7" t="str">
        <f t="shared" si="343"/>
        <v>(-28.6570806, 29.8397806)</v>
      </c>
    </row>
    <row r="10967" spans="1:8" x14ac:dyDescent="0.25">
      <c r="A10967" s="7" t="str">
        <f t="shared" si="342"/>
        <v>TRIM: Pieters Sdg.Ithala Development Finance 2 - Private Siding (652598)</v>
      </c>
      <c r="B10967" s="7" t="s">
        <v>5784</v>
      </c>
      <c r="C10967" s="7" t="s">
        <v>2974</v>
      </c>
      <c r="D10967" s="14">
        <v>-28.657080560000001</v>
      </c>
      <c r="E10967" s="14">
        <v>29.839780560000001</v>
      </c>
      <c r="F10967" s="7" t="s">
        <v>3398</v>
      </c>
      <c r="G10967" s="7" t="s">
        <v>9125</v>
      </c>
      <c r="H10967" s="7" t="str">
        <f t="shared" si="343"/>
        <v>(-28.6570806, 29.8397806)</v>
      </c>
    </row>
    <row r="10968" spans="1:8" x14ac:dyDescent="0.25">
      <c r="A10968" s="7" t="str">
        <f t="shared" si="342"/>
        <v>TRIM: Congella Sdg.B.T.R Dunlop Limited - Private Siding (652601)</v>
      </c>
      <c r="B10968" s="7" t="s">
        <v>5785</v>
      </c>
      <c r="C10968" s="7" t="s">
        <v>2974</v>
      </c>
      <c r="D10968" s="14">
        <v>-29.87731389</v>
      </c>
      <c r="E10968" s="14">
        <v>30.996169439999999</v>
      </c>
      <c r="F10968" s="7" t="s">
        <v>3398</v>
      </c>
      <c r="G10968" s="7" t="s">
        <v>9126</v>
      </c>
      <c r="H10968" s="7" t="str">
        <f t="shared" si="343"/>
        <v>(-29.8773139, 30.9961694)</v>
      </c>
    </row>
    <row r="10969" spans="1:8" x14ac:dyDescent="0.25">
      <c r="A10969" s="7" t="str">
        <f t="shared" si="342"/>
        <v>TRIM: Isithebe Sdg.Metal South Africa - Private Siding (652792)</v>
      </c>
      <c r="B10969" s="7" t="s">
        <v>5786</v>
      </c>
      <c r="C10969" s="7" t="s">
        <v>2974</v>
      </c>
      <c r="D10969" s="14">
        <v>-29.141027780000002</v>
      </c>
      <c r="E10969" s="14">
        <v>31.406027779999999</v>
      </c>
      <c r="F10969" s="7" t="s">
        <v>3625</v>
      </c>
      <c r="G10969" s="7" t="s">
        <v>9127</v>
      </c>
      <c r="H10969" s="7" t="str">
        <f t="shared" si="343"/>
        <v>(-29.1410278, 31.4060278)</v>
      </c>
    </row>
    <row r="10970" spans="1:8" x14ac:dyDescent="0.25">
      <c r="A10970" s="7" t="str">
        <f t="shared" si="342"/>
        <v>TRIM: Phoenix Sdg.Telkom S.A Beperk - Private Siding (652806)</v>
      </c>
      <c r="B10970" s="7" t="s">
        <v>5787</v>
      </c>
      <c r="C10970" s="7" t="s">
        <v>2974</v>
      </c>
      <c r="D10970" s="14">
        <v>-29.71713278</v>
      </c>
      <c r="E10970" s="14">
        <v>31.010333330000002</v>
      </c>
      <c r="F10970" s="7" t="s">
        <v>3625</v>
      </c>
      <c r="G10970" s="7" t="s">
        <v>9128</v>
      </c>
      <c r="H10970" s="7" t="str">
        <f t="shared" si="343"/>
        <v>(-29.7171328, 31.0103333)</v>
      </c>
    </row>
    <row r="10971" spans="1:8" x14ac:dyDescent="0.25">
      <c r="A10971" s="7" t="str">
        <f t="shared" si="342"/>
        <v>TRIM: Isipingo Sdg.Metal Box South Africa Ltd - Private Siding (652989)</v>
      </c>
      <c r="B10971" s="7" t="s">
        <v>5788</v>
      </c>
      <c r="C10971" s="7" t="s">
        <v>2974</v>
      </c>
      <c r="D10971" s="14">
        <v>-29.983152780000001</v>
      </c>
      <c r="E10971" s="14">
        <v>30.929266670000001</v>
      </c>
      <c r="F10971" s="7" t="s">
        <v>3398</v>
      </c>
      <c r="G10971" s="7" t="s">
        <v>9129</v>
      </c>
      <c r="H10971" s="7" t="str">
        <f t="shared" si="343"/>
        <v>(-29.9831528, 30.9292667)</v>
      </c>
    </row>
    <row r="10972" spans="1:8" x14ac:dyDescent="0.25">
      <c r="A10972" s="7" t="str">
        <f t="shared" si="342"/>
        <v>TRIM: Bayhead Dept.Siding 8143 - Yard Control + Dep Siding (660027)</v>
      </c>
      <c r="B10972" s="7" t="s">
        <v>5789</v>
      </c>
      <c r="C10972" s="7" t="s">
        <v>4085</v>
      </c>
      <c r="D10972" s="14">
        <v>-29.905666669999999</v>
      </c>
      <c r="E10972" s="14">
        <v>30.98581472</v>
      </c>
      <c r="F10972" s="7" t="s">
        <v>3398</v>
      </c>
      <c r="G10972" s="7" t="s">
        <v>9130</v>
      </c>
      <c r="H10972" s="7" t="str">
        <f t="shared" si="343"/>
        <v>(-29.9056667, 30.9858147)</v>
      </c>
    </row>
    <row r="10973" spans="1:8" x14ac:dyDescent="0.25">
      <c r="A10973" s="7" t="str">
        <f t="shared" si="342"/>
        <v>TRIM: Dundee Dept.Siding 8168 - Departmental Siding (660124)</v>
      </c>
      <c r="B10973" s="7" t="s">
        <v>5790</v>
      </c>
      <c r="C10973" s="7" t="s">
        <v>2991</v>
      </c>
      <c r="D10973" s="14">
        <v>-28.164872219999999</v>
      </c>
      <c r="E10973" s="14">
        <v>30.230374999999999</v>
      </c>
      <c r="F10973" s="7" t="s">
        <v>3625</v>
      </c>
      <c r="G10973" s="7" t="s">
        <v>9131</v>
      </c>
      <c r="H10973" s="7" t="str">
        <f t="shared" si="343"/>
        <v>(-28.1648722, 30.230375)</v>
      </c>
    </row>
    <row r="10974" spans="1:8" x14ac:dyDescent="0.25">
      <c r="A10974" s="7" t="str">
        <f t="shared" si="342"/>
        <v>TRIM: Durban Dept.Siding 8171 - Departmental Siding (660175)</v>
      </c>
      <c r="B10974" s="7" t="s">
        <v>5791</v>
      </c>
      <c r="C10974" s="7" t="s">
        <v>2991</v>
      </c>
      <c r="D10974" s="14">
        <v>-29.844561110000001</v>
      </c>
      <c r="E10974" s="14">
        <v>31.02276389</v>
      </c>
      <c r="F10974" s="7" t="s">
        <v>3398</v>
      </c>
      <c r="G10974" s="7" t="s">
        <v>9132</v>
      </c>
      <c r="H10974" s="7" t="str">
        <f t="shared" si="343"/>
        <v>(-29.8445611, 31.0227639)</v>
      </c>
    </row>
    <row r="10975" spans="1:8" x14ac:dyDescent="0.25">
      <c r="A10975" s="7" t="str">
        <f t="shared" si="342"/>
        <v>TRIM: Cato Ridge Wash Out Siding - Wash Out Siding (660248)</v>
      </c>
      <c r="B10975" s="7" t="s">
        <v>5792</v>
      </c>
      <c r="C10975" s="7" t="s">
        <v>4091</v>
      </c>
      <c r="D10975" s="14">
        <v>-29.73076944</v>
      </c>
      <c r="E10975" s="14">
        <v>30.590163889999999</v>
      </c>
      <c r="F10975" s="7" t="s">
        <v>3398</v>
      </c>
      <c r="G10975" s="7" t="s">
        <v>9133</v>
      </c>
      <c r="H10975" s="7" t="str">
        <f t="shared" si="343"/>
        <v>(-29.7307694, 30.5901639)</v>
      </c>
    </row>
    <row r="10976" spans="1:8" x14ac:dyDescent="0.25">
      <c r="A10976" s="7" t="str">
        <f t="shared" si="342"/>
        <v>TRIM: Isipingo Site Car Train - Site (660299)</v>
      </c>
      <c r="B10976" s="7" t="s">
        <v>5793</v>
      </c>
      <c r="C10976" s="7" t="s">
        <v>3693</v>
      </c>
      <c r="D10976" s="14">
        <v>-29.983152780000001</v>
      </c>
      <c r="E10976" s="14">
        <v>30.929266670000001</v>
      </c>
      <c r="F10976" s="7" t="s">
        <v>3398</v>
      </c>
      <c r="G10976" s="7" t="s">
        <v>9134</v>
      </c>
      <c r="H10976" s="7" t="str">
        <f t="shared" si="343"/>
        <v>(-29.9831528, 30.9292667)</v>
      </c>
    </row>
    <row r="10977" spans="1:8" x14ac:dyDescent="0.25">
      <c r="A10977" s="7" t="str">
        <f t="shared" si="342"/>
        <v>TRIM: Ermelo Loko/Depot - Locomotive Depot (660345)</v>
      </c>
      <c r="B10977" s="7" t="s">
        <v>5794</v>
      </c>
      <c r="C10977" s="7" t="s">
        <v>5053</v>
      </c>
      <c r="D10977" s="14">
        <v>-26.521249999999998</v>
      </c>
      <c r="E10977" s="14">
        <v>29.999027779999999</v>
      </c>
      <c r="F10977" s="7" t="s">
        <v>3625</v>
      </c>
      <c r="G10977" s="7" t="s">
        <v>9135</v>
      </c>
      <c r="H10977" s="7" t="str">
        <f t="shared" si="343"/>
        <v>(-26.52125, 29.9990278)</v>
      </c>
    </row>
    <row r="10978" spans="1:8" x14ac:dyDescent="0.25">
      <c r="A10978" s="7" t="str">
        <f t="shared" si="342"/>
        <v>TRIM: Ladysmith Dept.Siding 8267 - Departmental Siding (660434)</v>
      </c>
      <c r="B10978" s="7" t="s">
        <v>5795</v>
      </c>
      <c r="C10978" s="7" t="s">
        <v>2991</v>
      </c>
      <c r="D10978" s="14">
        <v>-27.143699999999999</v>
      </c>
      <c r="E10978" s="14">
        <v>29.9773</v>
      </c>
      <c r="F10978" s="7" t="s">
        <v>3398</v>
      </c>
      <c r="G10978" s="7" t="s">
        <v>9136</v>
      </c>
      <c r="H10978" s="7" t="str">
        <f t="shared" si="343"/>
        <v>(-27.1437, 29.9773)</v>
      </c>
    </row>
    <row r="10979" spans="1:8" x14ac:dyDescent="0.25">
      <c r="A10979" s="7" t="str">
        <f t="shared" si="342"/>
        <v>TRIM: Umgeni Dept. Siding 660531 - Departmental Siding (660531)</v>
      </c>
      <c r="B10979" s="7" t="s">
        <v>5796</v>
      </c>
      <c r="C10979" s="7" t="s">
        <v>2991</v>
      </c>
      <c r="D10979" s="14">
        <v>-29.817001390000001</v>
      </c>
      <c r="E10979" s="14">
        <v>31.027691669999999</v>
      </c>
      <c r="F10979" s="7" t="s">
        <v>3398</v>
      </c>
      <c r="G10979" s="7" t="s">
        <v>9137</v>
      </c>
      <c r="H10979" s="7" t="str">
        <f t="shared" si="343"/>
        <v>(-29.8170014, 31.0276917)</v>
      </c>
    </row>
    <row r="10980" spans="1:8" x14ac:dyDescent="0.25">
      <c r="A10980" s="7" t="str">
        <f t="shared" si="342"/>
        <v>TRIM: Danskraal Dept.Siding 8273 - Departmental Siding (660558)</v>
      </c>
      <c r="B10980" s="7" t="s">
        <v>5797</v>
      </c>
      <c r="C10980" s="7" t="s">
        <v>2991</v>
      </c>
      <c r="D10980" s="14">
        <v>-28.537333329999999</v>
      </c>
      <c r="E10980" s="14">
        <v>29.796944440000001</v>
      </c>
      <c r="F10980" s="7" t="s">
        <v>3398</v>
      </c>
      <c r="G10980" s="7" t="s">
        <v>9138</v>
      </c>
      <c r="H10980" s="7" t="str">
        <f t="shared" si="343"/>
        <v>(-28.5373333, 29.7969444)</v>
      </c>
    </row>
    <row r="10981" spans="1:8" x14ac:dyDescent="0.25">
      <c r="A10981" s="7" t="str">
        <f t="shared" si="342"/>
        <v>TRIM: Mason'S Mill Repair Depot - Repair (Depot / Siding) (660698)</v>
      </c>
      <c r="B10981" s="7" t="s">
        <v>5798</v>
      </c>
      <c r="C10981" s="7" t="s">
        <v>4889</v>
      </c>
      <c r="D10981" s="14">
        <v>-30.255400000000002</v>
      </c>
      <c r="E10981" s="14">
        <v>30.363099999999999</v>
      </c>
      <c r="F10981" s="7" t="s">
        <v>3398</v>
      </c>
      <c r="G10981" s="7" t="s">
        <v>9139</v>
      </c>
      <c r="H10981" s="7" t="str">
        <f t="shared" si="343"/>
        <v>(-30.2554, 30.3631)</v>
      </c>
    </row>
    <row r="10982" spans="1:8" x14ac:dyDescent="0.25">
      <c r="A10982" s="7" t="str">
        <f t="shared" si="342"/>
        <v>TRIM: Newcastle Yard - Departmental Siding (660833)</v>
      </c>
      <c r="B10982" s="7" t="s">
        <v>5799</v>
      </c>
      <c r="C10982" s="7" t="s">
        <v>2991</v>
      </c>
      <c r="D10982" s="14">
        <v>-27.7532</v>
      </c>
      <c r="E10982" s="14">
        <v>29.941500000000001</v>
      </c>
      <c r="F10982" s="7" t="s">
        <v>3398</v>
      </c>
      <c r="G10982" s="7" t="s">
        <v>9140</v>
      </c>
      <c r="H10982" s="7" t="str">
        <f t="shared" si="343"/>
        <v>(-27.7532, 29.9415)</v>
      </c>
    </row>
    <row r="10983" spans="1:8" x14ac:dyDescent="0.25">
      <c r="A10983" s="7" t="str">
        <f t="shared" si="342"/>
        <v>TRIM: Danskraal Locomotive Depot - Locomotive Depot (660884)</v>
      </c>
      <c r="B10983" s="7" t="s">
        <v>5800</v>
      </c>
      <c r="C10983" s="7" t="s">
        <v>5053</v>
      </c>
      <c r="D10983" s="14">
        <v>-26.563489000000001</v>
      </c>
      <c r="E10983" s="14">
        <v>27.129366999999998</v>
      </c>
      <c r="F10983" s="7" t="s">
        <v>3398</v>
      </c>
      <c r="G10983" s="7" t="s">
        <v>9141</v>
      </c>
      <c r="H10983" s="7" t="str">
        <f t="shared" si="343"/>
        <v>(-26.563489, 27.129367)</v>
      </c>
    </row>
    <row r="10984" spans="1:8" x14ac:dyDescent="0.25">
      <c r="A10984" s="7" t="str">
        <f t="shared" si="342"/>
        <v>TRIM: Mason'S Mill Werf Loco Storage - Locomotive Depot (661074)</v>
      </c>
      <c r="B10984" s="7" t="s">
        <v>5801</v>
      </c>
      <c r="C10984" s="7" t="s">
        <v>5053</v>
      </c>
      <c r="D10984" s="14">
        <v>-29.633472000000001</v>
      </c>
      <c r="E10984" s="14">
        <v>30.353583</v>
      </c>
      <c r="F10984" s="7" t="s">
        <v>3398</v>
      </c>
      <c r="G10984" s="7" t="s">
        <v>9142</v>
      </c>
      <c r="H10984" s="7" t="str">
        <f t="shared" si="343"/>
        <v>(-29.633472, 30.353583)</v>
      </c>
    </row>
    <row r="10985" spans="1:8" x14ac:dyDescent="0.25">
      <c r="A10985" s="7" t="str">
        <f t="shared" si="342"/>
        <v>TRIM: Bayhead Dept.Siding 8479 - Departmental Siding (661104)</v>
      </c>
      <c r="B10985" s="7" t="s">
        <v>5802</v>
      </c>
      <c r="C10985" s="7" t="s">
        <v>2991</v>
      </c>
      <c r="D10985" s="14">
        <v>-29.905666669999999</v>
      </c>
      <c r="E10985" s="14">
        <v>30.98581472</v>
      </c>
      <c r="F10985" s="7" t="s">
        <v>3398</v>
      </c>
      <c r="G10985" s="7" t="s">
        <v>9143</v>
      </c>
      <c r="H10985" s="7" t="str">
        <f t="shared" si="343"/>
        <v>(-29.9056667, 30.9858147)</v>
      </c>
    </row>
    <row r="10986" spans="1:8" x14ac:dyDescent="0.25">
      <c r="A10986" s="7" t="str">
        <f t="shared" si="342"/>
        <v>TRIM: Umbilo Loco Storage - Locomotive Depot (661171)</v>
      </c>
      <c r="B10986" s="7" t="s">
        <v>5803</v>
      </c>
      <c r="C10986" s="7" t="s">
        <v>5053</v>
      </c>
      <c r="D10986" s="14">
        <v>-29.888861110000001</v>
      </c>
      <c r="E10986" s="14">
        <v>30.984444440000001</v>
      </c>
      <c r="F10986" s="7" t="s">
        <v>3398</v>
      </c>
      <c r="G10986" s="7" t="s">
        <v>9144</v>
      </c>
      <c r="H10986" s="7" t="str">
        <f t="shared" si="343"/>
        <v>(-29.8888611, 30.9844444)</v>
      </c>
    </row>
    <row r="10987" spans="1:8" x14ac:dyDescent="0.25">
      <c r="A10987" s="7" t="str">
        <f t="shared" si="342"/>
        <v>TRIM: Richards Bay Dept.Siding 8483 - Departmental Siding (661333)</v>
      </c>
      <c r="B10987" s="7" t="s">
        <v>5804</v>
      </c>
      <c r="C10987" s="7" t="s">
        <v>2991</v>
      </c>
      <c r="D10987" s="14">
        <v>-30.263400000000001</v>
      </c>
      <c r="E10987" s="14">
        <v>29.527999999999999</v>
      </c>
      <c r="F10987" s="7" t="s">
        <v>3625</v>
      </c>
      <c r="G10987" s="7" t="s">
        <v>9145</v>
      </c>
      <c r="H10987" s="7" t="str">
        <f t="shared" si="343"/>
        <v>(-30.2634, 29.528)</v>
      </c>
    </row>
    <row r="10988" spans="1:8" x14ac:dyDescent="0.25">
      <c r="A10988" s="7" t="str">
        <f t="shared" si="342"/>
        <v>TRIM: Newcastle Repair Depot - Repair (Depot / Siding) (661511)</v>
      </c>
      <c r="B10988" s="7" t="s">
        <v>5805</v>
      </c>
      <c r="C10988" s="7" t="s">
        <v>4889</v>
      </c>
      <c r="D10988" s="14">
        <v>-25.59</v>
      </c>
      <c r="E10988" s="14">
        <v>26.4026</v>
      </c>
      <c r="F10988" s="7" t="s">
        <v>3398</v>
      </c>
      <c r="G10988" s="7" t="s">
        <v>9146</v>
      </c>
      <c r="H10988" s="7" t="str">
        <f t="shared" si="343"/>
        <v>(-25.59, 26.4026)</v>
      </c>
    </row>
    <row r="10989" spans="1:8" x14ac:dyDescent="0.25">
      <c r="A10989" s="7" t="str">
        <f t="shared" si="342"/>
        <v>TRIM: Gingindlovu Dept.Siding 8470 - Departmental Siding (661546)</v>
      </c>
      <c r="B10989" s="7" t="s">
        <v>5806</v>
      </c>
      <c r="C10989" s="7" t="s">
        <v>2991</v>
      </c>
      <c r="D10989" s="14">
        <v>-29.029266669999998</v>
      </c>
      <c r="E10989" s="14">
        <v>31.583378329999999</v>
      </c>
      <c r="F10989" s="7" t="s">
        <v>3625</v>
      </c>
      <c r="G10989" s="7" t="s">
        <v>9147</v>
      </c>
      <c r="H10989" s="7" t="str">
        <f t="shared" si="343"/>
        <v>(-29.0292667, 31.5833783)</v>
      </c>
    </row>
    <row r="10990" spans="1:8" x14ac:dyDescent="0.25">
      <c r="A10990" s="7" t="str">
        <f t="shared" si="342"/>
        <v>TRIM: Mtubatuba Dept.Siding 8473 - Departmental Siding (661554)</v>
      </c>
      <c r="B10990" s="7" t="s">
        <v>5807</v>
      </c>
      <c r="C10990" s="7" t="s">
        <v>2991</v>
      </c>
      <c r="D10990" s="14">
        <v>-28.41614444</v>
      </c>
      <c r="E10990" s="14">
        <v>32.185956390000001</v>
      </c>
      <c r="F10990" s="7" t="s">
        <v>3625</v>
      </c>
      <c r="G10990" s="7" t="s">
        <v>9148</v>
      </c>
      <c r="H10990" s="7" t="str">
        <f t="shared" si="343"/>
        <v>(-28.4161444, 32.1859564)</v>
      </c>
    </row>
    <row r="10991" spans="1:8" x14ac:dyDescent="0.25">
      <c r="A10991" s="7" t="str">
        <f t="shared" si="342"/>
        <v>TRIM: Bayhead Workshop - Truck Workshop Depot (661678)</v>
      </c>
      <c r="B10991" s="7" t="s">
        <v>5808</v>
      </c>
      <c r="C10991" s="7" t="s">
        <v>3620</v>
      </c>
      <c r="D10991" s="14">
        <v>-26.840399999999999</v>
      </c>
      <c r="E10991" s="14">
        <v>29.713899999999999</v>
      </c>
      <c r="F10991" s="7" t="s">
        <v>3398</v>
      </c>
      <c r="G10991" s="7" t="s">
        <v>9149</v>
      </c>
      <c r="H10991" s="7" t="str">
        <f t="shared" si="343"/>
        <v>(-26.8404, 29.7139)</v>
      </c>
    </row>
    <row r="10992" spans="1:8" x14ac:dyDescent="0.25">
      <c r="A10992" s="7" t="str">
        <f t="shared" si="342"/>
        <v>TRIM: Richards Bay Repair Depot - Repair (Depot / Siding) (661767)</v>
      </c>
      <c r="B10992" s="7" t="s">
        <v>5809</v>
      </c>
      <c r="C10992" s="7" t="s">
        <v>4889</v>
      </c>
      <c r="D10992" s="14">
        <v>-24.732635999999999</v>
      </c>
      <c r="E10992" s="14">
        <v>30.215199999999999</v>
      </c>
      <c r="F10992" s="7" t="s">
        <v>3625</v>
      </c>
      <c r="G10992" s="7" t="s">
        <v>9150</v>
      </c>
      <c r="H10992" s="7" t="str">
        <f t="shared" si="343"/>
        <v>(-24.732636, 30.2152)</v>
      </c>
    </row>
    <row r="10993" spans="1:8" x14ac:dyDescent="0.25">
      <c r="A10993" s="7" t="str">
        <f t="shared" si="342"/>
        <v>TRIM: Nottingham Road Dept.Siding 8465 - Departmental Siding (661929)</v>
      </c>
      <c r="B10993" s="7" t="s">
        <v>5810</v>
      </c>
      <c r="C10993" s="7" t="s">
        <v>2991</v>
      </c>
      <c r="D10993" s="14">
        <v>-29.35571667</v>
      </c>
      <c r="E10993" s="14">
        <v>29.993675</v>
      </c>
      <c r="F10993" s="7" t="s">
        <v>3398</v>
      </c>
      <c r="G10993" s="7" t="s">
        <v>9151</v>
      </c>
      <c r="H10993" s="7" t="str">
        <f t="shared" si="343"/>
        <v>(-29.3557167, 29.993675)</v>
      </c>
    </row>
    <row r="10994" spans="1:8" x14ac:dyDescent="0.25">
      <c r="A10994" s="7" t="str">
        <f t="shared" si="342"/>
        <v>TRIM: Umgeni-Springddflats - Departmental Siding (661996)</v>
      </c>
      <c r="B10994" s="7" t="s">
        <v>5811</v>
      </c>
      <c r="C10994" s="7" t="s">
        <v>2991</v>
      </c>
      <c r="D10994" s="14">
        <v>-29.817</v>
      </c>
      <c r="E10994" s="14">
        <v>31.027694440000001</v>
      </c>
      <c r="F10994" s="7" t="s">
        <v>3398</v>
      </c>
      <c r="G10994" s="7" t="s">
        <v>9152</v>
      </c>
      <c r="H10994" s="7" t="str">
        <f t="shared" si="343"/>
        <v>(-29.817, 31.0276944)</v>
      </c>
    </row>
    <row r="10995" spans="1:8" x14ac:dyDescent="0.25">
      <c r="A10995" s="7" t="str">
        <f t="shared" si="342"/>
        <v>TRIM: Victoria Exchange Yard 06 - Departmental Siding (662038)</v>
      </c>
      <c r="B10995" s="7" t="s">
        <v>5812</v>
      </c>
      <c r="C10995" s="7" t="s">
        <v>2991</v>
      </c>
      <c r="D10995" s="14">
        <v>-29.593502780000001</v>
      </c>
      <c r="E10995" s="14">
        <v>30.374697220000002</v>
      </c>
      <c r="F10995" s="7" t="s">
        <v>3398</v>
      </c>
      <c r="G10995" s="7" t="s">
        <v>9153</v>
      </c>
      <c r="H10995" s="7" t="str">
        <f t="shared" si="343"/>
        <v>(-29.5935028, 30.3746972)</v>
      </c>
    </row>
    <row r="10996" spans="1:8" x14ac:dyDescent="0.25">
      <c r="A10996" s="7" t="str">
        <f t="shared" si="342"/>
        <v>TRIM: Hlungwana Dept.Siding 8547 - Departmental Siding (662054)</v>
      </c>
      <c r="B10996" s="7" t="s">
        <v>5813</v>
      </c>
      <c r="C10996" s="7" t="s">
        <v>2991</v>
      </c>
      <c r="D10996" s="14">
        <v>-27.360683330000001</v>
      </c>
      <c r="E10996" s="14">
        <v>30.867443609999999</v>
      </c>
      <c r="F10996" s="7" t="s">
        <v>3625</v>
      </c>
      <c r="G10996" s="7" t="s">
        <v>9154</v>
      </c>
      <c r="H10996" s="7" t="str">
        <f t="shared" si="343"/>
        <v>(-27.3606833, 30.8674436)</v>
      </c>
    </row>
    <row r="10997" spans="1:8" x14ac:dyDescent="0.25">
      <c r="A10997" s="7" t="str">
        <f t="shared" si="342"/>
        <v>TRIM: Zungwini Dept.Siding 8548 - Departmental Siding (662062)</v>
      </c>
      <c r="B10997" s="7" t="s">
        <v>5814</v>
      </c>
      <c r="C10997" s="7" t="s">
        <v>2991</v>
      </c>
      <c r="D10997" s="14">
        <v>-27.634309999999999</v>
      </c>
      <c r="E10997" s="14">
        <v>30.82126667</v>
      </c>
      <c r="F10997" s="7" t="s">
        <v>3625</v>
      </c>
      <c r="G10997" s="7" t="s">
        <v>9155</v>
      </c>
      <c r="H10997" s="7" t="str">
        <f t="shared" si="343"/>
        <v>(-27.63431, 30.8212667)</v>
      </c>
    </row>
    <row r="10998" spans="1:8" x14ac:dyDescent="0.25">
      <c r="A10998" s="7" t="str">
        <f t="shared" si="342"/>
        <v>TRIM: Commondale Dept.Siding 8550 - Departmental Siding (662097)</v>
      </c>
      <c r="B10998" s="7" t="s">
        <v>5815</v>
      </c>
      <c r="C10998" s="7" t="s">
        <v>2991</v>
      </c>
      <c r="D10998" s="14">
        <v>-27.216252780000001</v>
      </c>
      <c r="E10998" s="14">
        <v>30.886944440000001</v>
      </c>
      <c r="F10998" s="7" t="s">
        <v>3625</v>
      </c>
      <c r="G10998" s="7" t="s">
        <v>9156</v>
      </c>
      <c r="H10998" s="7" t="str">
        <f t="shared" si="343"/>
        <v>(-27.2162528, 30.8869444)</v>
      </c>
    </row>
    <row r="10999" spans="1:8" x14ac:dyDescent="0.25">
      <c r="A10999" s="7" t="str">
        <f t="shared" si="342"/>
        <v>TRIM: Moolman Dept.Siding 8552 - Departmental Siding (662127)</v>
      </c>
      <c r="B10999" s="7" t="s">
        <v>5816</v>
      </c>
      <c r="C10999" s="7" t="s">
        <v>2991</v>
      </c>
      <c r="D10999" s="14">
        <v>-27.14833333</v>
      </c>
      <c r="E10999" s="14">
        <v>30.882825</v>
      </c>
      <c r="F10999" s="7" t="s">
        <v>3625</v>
      </c>
      <c r="G10999" s="7" t="s">
        <v>9157</v>
      </c>
      <c r="H10999" s="7" t="str">
        <f t="shared" si="343"/>
        <v>(-27.1483333, 30.882825)</v>
      </c>
    </row>
    <row r="11000" spans="1:8" x14ac:dyDescent="0.25">
      <c r="A11000" s="7" t="str">
        <f t="shared" si="342"/>
        <v>TRIM: Mqwabe Dept.Siding 8554 - Departmental Siding (662143)</v>
      </c>
      <c r="B11000" s="7" t="s">
        <v>5817</v>
      </c>
      <c r="C11000" s="7" t="s">
        <v>2991</v>
      </c>
      <c r="D11000" s="14">
        <v>-27.765377780000001</v>
      </c>
      <c r="E11000" s="14">
        <v>30.810805559999999</v>
      </c>
      <c r="F11000" s="7" t="s">
        <v>3625</v>
      </c>
      <c r="G11000" s="7" t="s">
        <v>9158</v>
      </c>
      <c r="H11000" s="7" t="str">
        <f t="shared" si="343"/>
        <v>(-27.7653778, 30.8108056)</v>
      </c>
    </row>
    <row r="11001" spans="1:8" x14ac:dyDescent="0.25">
      <c r="A11001" s="7" t="str">
        <f t="shared" si="342"/>
        <v>TRIM: Sheepmoor Dept.Siding 8559 - Departmental Siding (662186)</v>
      </c>
      <c r="B11001" s="7" t="s">
        <v>5818</v>
      </c>
      <c r="C11001" s="7" t="s">
        <v>2991</v>
      </c>
      <c r="D11001" s="14">
        <v>-26.712599999999998</v>
      </c>
      <c r="E11001" s="14">
        <v>30.29715556</v>
      </c>
      <c r="F11001" s="7" t="s">
        <v>3625</v>
      </c>
      <c r="G11001" s="7" t="s">
        <v>9159</v>
      </c>
      <c r="H11001" s="7" t="str">
        <f t="shared" si="343"/>
        <v>(-26.7126, 30.2971556)</v>
      </c>
    </row>
    <row r="11002" spans="1:8" x14ac:dyDescent="0.25">
      <c r="A11002" s="7" t="str">
        <f t="shared" si="342"/>
        <v>TRIM: Wildrand Dept.Siding 8563 - Departmental Siding (662224)</v>
      </c>
      <c r="B11002" s="7" t="s">
        <v>5819</v>
      </c>
      <c r="C11002" s="7" t="s">
        <v>2991</v>
      </c>
      <c r="D11002" s="14">
        <v>-26.893330559999999</v>
      </c>
      <c r="E11002" s="14">
        <v>30.683849720000001</v>
      </c>
      <c r="F11002" s="7" t="s">
        <v>3625</v>
      </c>
      <c r="G11002" s="7" t="s">
        <v>9160</v>
      </c>
      <c r="H11002" s="7" t="str">
        <f t="shared" si="343"/>
        <v>(-26.8933306, 30.6838497)</v>
      </c>
    </row>
    <row r="11003" spans="1:8" x14ac:dyDescent="0.25">
      <c r="A11003" s="7" t="str">
        <f t="shared" si="342"/>
        <v>TRIM: Cato Ridge Dept.Siding 8599 - Departmental Siding (662399)</v>
      </c>
      <c r="B11003" s="7" t="s">
        <v>5820</v>
      </c>
      <c r="C11003" s="7" t="s">
        <v>2991</v>
      </c>
      <c r="D11003" s="14">
        <v>-29.462499999999999</v>
      </c>
      <c r="E11003" s="14">
        <v>30.618600000000001</v>
      </c>
      <c r="F11003" s="7" t="s">
        <v>3398</v>
      </c>
      <c r="G11003" s="7" t="s">
        <v>9161</v>
      </c>
      <c r="H11003" s="7" t="str">
        <f t="shared" si="343"/>
        <v>(-29.4625, 30.6186)</v>
      </c>
    </row>
    <row r="11004" spans="1:8" x14ac:dyDescent="0.25">
      <c r="A11004" s="7" t="str">
        <f t="shared" si="342"/>
        <v>TRIM: Port Shepstone Dept.Siding 8773 - Departmental Siding (662518)</v>
      </c>
      <c r="B11004" s="7" t="s">
        <v>5821</v>
      </c>
      <c r="C11004" s="7" t="s">
        <v>2991</v>
      </c>
      <c r="D11004" s="14">
        <v>-30.741661109999999</v>
      </c>
      <c r="E11004" s="14">
        <v>30.458449999999999</v>
      </c>
      <c r="F11004" s="7" t="s">
        <v>3398</v>
      </c>
      <c r="G11004" s="7" t="s">
        <v>9162</v>
      </c>
      <c r="H11004" s="7" t="str">
        <f t="shared" si="343"/>
        <v>(-30.7416611, 30.45845)</v>
      </c>
    </row>
    <row r="11005" spans="1:8" x14ac:dyDescent="0.25">
      <c r="A11005" s="7" t="str">
        <f t="shared" si="342"/>
        <v>TRIM: Ermelo Yard Dept.Siding 8759 - Departmental Siding (662526)</v>
      </c>
      <c r="B11005" s="7" t="s">
        <v>5822</v>
      </c>
      <c r="C11005" s="7" t="s">
        <v>2991</v>
      </c>
      <c r="D11005" s="14">
        <v>-26.521249999999998</v>
      </c>
      <c r="E11005" s="14">
        <v>29.999019440000001</v>
      </c>
      <c r="F11005" s="7" t="s">
        <v>3625</v>
      </c>
      <c r="G11005" s="7" t="s">
        <v>9163</v>
      </c>
      <c r="H11005" s="7" t="str">
        <f t="shared" si="343"/>
        <v>(-26.52125, 29.9990194)</v>
      </c>
    </row>
    <row r="11006" spans="1:8" x14ac:dyDescent="0.25">
      <c r="A11006" s="7" t="str">
        <f t="shared" si="342"/>
        <v>TRIM: Pietermaritzburg Dept.Siding 8780 - Departmental Siding (662593)</v>
      </c>
      <c r="B11006" s="7" t="s">
        <v>5823</v>
      </c>
      <c r="C11006" s="7" t="s">
        <v>2991</v>
      </c>
      <c r="D11006" s="14">
        <v>-25.449200000000001</v>
      </c>
      <c r="E11006" s="14">
        <v>27.117000000000001</v>
      </c>
      <c r="F11006" s="7" t="s">
        <v>3398</v>
      </c>
      <c r="G11006" s="7" t="s">
        <v>9164</v>
      </c>
      <c r="H11006" s="7" t="str">
        <f t="shared" si="343"/>
        <v>(-25.4492, 27.117)</v>
      </c>
    </row>
    <row r="11007" spans="1:8" x14ac:dyDescent="0.25">
      <c r="A11007" s="7" t="str">
        <f t="shared" si="342"/>
        <v>TRIM: Empangeni Dept.Siding 8778 - Departmental Siding (662615)</v>
      </c>
      <c r="B11007" s="7" t="s">
        <v>5824</v>
      </c>
      <c r="C11007" s="7" t="s">
        <v>2991</v>
      </c>
      <c r="D11007" s="14">
        <v>-26.336364</v>
      </c>
      <c r="E11007" s="14">
        <v>29.879432999999999</v>
      </c>
      <c r="F11007" s="7" t="s">
        <v>3625</v>
      </c>
      <c r="G11007" s="7" t="s">
        <v>9165</v>
      </c>
      <c r="H11007" s="7" t="str">
        <f t="shared" si="343"/>
        <v>(-26.336364, 29.879433)</v>
      </c>
    </row>
    <row r="11008" spans="1:8" x14ac:dyDescent="0.25">
      <c r="A11008" s="7" t="str">
        <f t="shared" si="342"/>
        <v>TRIM: Victoria Exchange Yard 03 - Departmental Siding (662887)</v>
      </c>
      <c r="B11008" s="7" t="s">
        <v>5825</v>
      </c>
      <c r="C11008" s="7" t="s">
        <v>2991</v>
      </c>
      <c r="D11008" s="14">
        <v>-29.593502780000001</v>
      </c>
      <c r="E11008" s="14">
        <v>30.374697220000002</v>
      </c>
      <c r="F11008" s="7" t="s">
        <v>3398</v>
      </c>
      <c r="G11008" s="7" t="s">
        <v>9166</v>
      </c>
      <c r="H11008" s="7" t="str">
        <f t="shared" si="343"/>
        <v>(-29.5935028, 30.3746972)</v>
      </c>
    </row>
    <row r="11009" spans="1:8" x14ac:dyDescent="0.25">
      <c r="A11009" s="7" t="str">
        <f t="shared" ref="A11009:A11072" si="344">"TRIM: " &amp; B11009 &amp; " - " &amp; C11009 &amp; " (" &amp; G11009 &amp; ")"</f>
        <v>TRIM: Wentworth Locomotive Workshop - Locomotive Workshop (662895)</v>
      </c>
      <c r="B11009" s="7" t="s">
        <v>5826</v>
      </c>
      <c r="C11009" s="7" t="s">
        <v>2998</v>
      </c>
      <c r="D11009" s="14">
        <v>-29.91677778</v>
      </c>
      <c r="E11009" s="14">
        <v>30.998000000000001</v>
      </c>
      <c r="F11009" s="7" t="s">
        <v>3625</v>
      </c>
      <c r="G11009" s="7" t="s">
        <v>9167</v>
      </c>
      <c r="H11009" s="7" t="str">
        <f t="shared" ref="H11009:H11072" si="345">"(" &amp; TEXT(D11009, "#.#######") &amp; ", " &amp; TEXT(E11009, "#.#######") &amp; ")"</f>
        <v>(-29.9167778, 30.998)</v>
      </c>
    </row>
    <row r="11010" spans="1:8" x14ac:dyDescent="0.25">
      <c r="A11010" s="7" t="str">
        <f t="shared" si="344"/>
        <v>TRIM: Richards Bay Bhz Alton Exchange Yard - Exchange Yard (662933)</v>
      </c>
      <c r="B11010" s="7" t="s">
        <v>5827</v>
      </c>
      <c r="C11010" s="7" t="s">
        <v>5501</v>
      </c>
      <c r="D11010" s="14">
        <v>-28.7685</v>
      </c>
      <c r="E11010" s="14">
        <v>32.089722219999999</v>
      </c>
      <c r="F11010" s="7" t="s">
        <v>3625</v>
      </c>
      <c r="G11010" s="7" t="s">
        <v>9168</v>
      </c>
      <c r="H11010" s="7" t="str">
        <f t="shared" si="345"/>
        <v>(-28.7685, 32.0897222)</v>
      </c>
    </row>
    <row r="11011" spans="1:8" x14ac:dyDescent="0.25">
      <c r="A11011" s="7" t="str">
        <f t="shared" si="344"/>
        <v>TRIM: Richards Bay Bhizolo Exchange Yard - Exchange Yard (662984)</v>
      </c>
      <c r="B11011" s="7" t="s">
        <v>5828</v>
      </c>
      <c r="C11011" s="7" t="s">
        <v>5501</v>
      </c>
      <c r="D11011" s="14">
        <v>-28.7685</v>
      </c>
      <c r="E11011" s="14">
        <v>32.089722219999999</v>
      </c>
      <c r="F11011" s="7" t="s">
        <v>3625</v>
      </c>
      <c r="G11011" s="7" t="s">
        <v>9169</v>
      </c>
      <c r="H11011" s="7" t="str">
        <f t="shared" si="345"/>
        <v>(-28.7685, 32.0897222)</v>
      </c>
    </row>
    <row r="11012" spans="1:8" x14ac:dyDescent="0.25">
      <c r="A11012" s="7" t="str">
        <f t="shared" si="344"/>
        <v>TRIM: Durban Harbour Shed C - Haweterrein(Kaaikant (663026)</v>
      </c>
      <c r="B11012" s="7" t="s">
        <v>5829</v>
      </c>
      <c r="C11012" s="7" t="s">
        <v>4088</v>
      </c>
      <c r="D11012" s="14">
        <v>-29.872538890000001</v>
      </c>
      <c r="E11012" s="14">
        <v>31.050386670000002</v>
      </c>
      <c r="F11012" s="7" t="s">
        <v>3398</v>
      </c>
      <c r="G11012" s="7" t="s">
        <v>9170</v>
      </c>
      <c r="H11012" s="7" t="str">
        <f t="shared" si="345"/>
        <v>(-29.8725389, 31.0503867)</v>
      </c>
    </row>
    <row r="11013" spans="1:8" x14ac:dyDescent="0.25">
      <c r="A11013" s="7" t="str">
        <f t="shared" si="344"/>
        <v>TRIM: Durban Harbour Shed D &amp; F - Haweterrein(Kaaikant (663077)</v>
      </c>
      <c r="B11013" s="7" t="s">
        <v>5830</v>
      </c>
      <c r="C11013" s="7" t="s">
        <v>4088</v>
      </c>
      <c r="D11013" s="14">
        <v>-29.872538890000001</v>
      </c>
      <c r="E11013" s="14">
        <v>31.050386670000002</v>
      </c>
      <c r="F11013" s="7" t="s">
        <v>3398</v>
      </c>
      <c r="G11013" s="7" t="s">
        <v>9171</v>
      </c>
      <c r="H11013" s="7" t="str">
        <f t="shared" si="345"/>
        <v>(-29.8725389, 31.0503867)</v>
      </c>
    </row>
    <row r="11014" spans="1:8" x14ac:dyDescent="0.25">
      <c r="A11014" s="7" t="str">
        <f t="shared" si="344"/>
        <v>TRIM: Maydon Wharf Dept.Siding 8843 - Yard Control + Dep Siding (663085)</v>
      </c>
      <c r="B11014" s="7" t="s">
        <v>5831</v>
      </c>
      <c r="C11014" s="7" t="s">
        <v>4085</v>
      </c>
      <c r="D11014" s="14">
        <v>-29.877888890000001</v>
      </c>
      <c r="E11014" s="14">
        <v>31.05461111</v>
      </c>
      <c r="F11014" s="7" t="s">
        <v>3398</v>
      </c>
      <c r="G11014" s="7" t="s">
        <v>9172</v>
      </c>
      <c r="H11014" s="7" t="str">
        <f t="shared" si="345"/>
        <v>(-29.8778889, 31.0546111)</v>
      </c>
    </row>
    <row r="11015" spans="1:8" x14ac:dyDescent="0.25">
      <c r="A11015" s="7" t="str">
        <f t="shared" si="344"/>
        <v>TRIM: Richards Bay Loco Storage - Locomotive Depot (663093)</v>
      </c>
      <c r="B11015" s="7" t="s">
        <v>5832</v>
      </c>
      <c r="C11015" s="7" t="s">
        <v>5053</v>
      </c>
      <c r="D11015" s="14">
        <v>-28.192525</v>
      </c>
      <c r="E11015" s="14">
        <v>28.181699999999999</v>
      </c>
      <c r="F11015" s="7" t="s">
        <v>3625</v>
      </c>
      <c r="G11015" s="7" t="s">
        <v>9173</v>
      </c>
      <c r="H11015" s="7" t="str">
        <f t="shared" si="345"/>
        <v>(-28.192525, 28.1817)</v>
      </c>
    </row>
    <row r="11016" spans="1:8" x14ac:dyDescent="0.25">
      <c r="A11016" s="7" t="str">
        <f t="shared" si="344"/>
        <v>TRIM: Durban Harbour Shed M &amp; P - Haweterrein(Kaaikant (663131)</v>
      </c>
      <c r="B11016" s="7" t="s">
        <v>5833</v>
      </c>
      <c r="C11016" s="7" t="s">
        <v>4088</v>
      </c>
      <c r="D11016" s="14">
        <v>-29.872538890000001</v>
      </c>
      <c r="E11016" s="14">
        <v>31.050386670000002</v>
      </c>
      <c r="F11016" s="7" t="s">
        <v>3398</v>
      </c>
      <c r="G11016" s="7" t="s">
        <v>9174</v>
      </c>
      <c r="H11016" s="7" t="str">
        <f t="shared" si="345"/>
        <v>(-29.8725389, 31.0503867)</v>
      </c>
    </row>
    <row r="11017" spans="1:8" x14ac:dyDescent="0.25">
      <c r="A11017" s="7" t="str">
        <f t="shared" si="344"/>
        <v>TRIM: Durban Harbour Shed Q &amp; R - Haweterrein(Kaaikant (663174)</v>
      </c>
      <c r="B11017" s="7" t="s">
        <v>5834</v>
      </c>
      <c r="C11017" s="7" t="s">
        <v>4088</v>
      </c>
      <c r="D11017" s="14">
        <v>-29.872538890000001</v>
      </c>
      <c r="E11017" s="14">
        <v>31.050386670000002</v>
      </c>
      <c r="F11017" s="7" t="s">
        <v>3398</v>
      </c>
      <c r="G11017" s="7" t="s">
        <v>9175</v>
      </c>
      <c r="H11017" s="7" t="str">
        <f t="shared" si="345"/>
        <v>(-29.8725389, 31.0503867)</v>
      </c>
    </row>
    <row r="11018" spans="1:8" x14ac:dyDescent="0.25">
      <c r="A11018" s="7" t="str">
        <f t="shared" si="344"/>
        <v>TRIM: Maydon Wharf Berth 1 &amp; 2 - Haweterrein(Kaaikant (663204)</v>
      </c>
      <c r="B11018" s="7" t="s">
        <v>5835</v>
      </c>
      <c r="C11018" s="7" t="s">
        <v>4088</v>
      </c>
      <c r="D11018" s="14">
        <v>-29.877888890000001</v>
      </c>
      <c r="E11018" s="14">
        <v>31.05461111</v>
      </c>
      <c r="F11018" s="7" t="s">
        <v>3398</v>
      </c>
      <c r="G11018" s="7" t="s">
        <v>9176</v>
      </c>
      <c r="H11018" s="7" t="str">
        <f t="shared" si="345"/>
        <v>(-29.8778889, 31.0546111)</v>
      </c>
    </row>
    <row r="11019" spans="1:8" x14ac:dyDescent="0.25">
      <c r="A11019" s="7" t="str">
        <f t="shared" si="344"/>
        <v>TRIM: Maydon Wharf Berth 3 &amp; 4 - Haweterrein(Kaaikant (663212)</v>
      </c>
      <c r="B11019" s="7" t="s">
        <v>5836</v>
      </c>
      <c r="C11019" s="7" t="s">
        <v>4088</v>
      </c>
      <c r="D11019" s="14">
        <v>-29.877888890000001</v>
      </c>
      <c r="E11019" s="14">
        <v>31.05461111</v>
      </c>
      <c r="F11019" s="7" t="s">
        <v>3398</v>
      </c>
      <c r="G11019" s="7" t="s">
        <v>9177</v>
      </c>
      <c r="H11019" s="7" t="str">
        <f t="shared" si="345"/>
        <v>(-29.8778889, 31.0546111)</v>
      </c>
    </row>
    <row r="11020" spans="1:8" x14ac:dyDescent="0.25">
      <c r="A11020" s="7" t="str">
        <f t="shared" si="344"/>
        <v>TRIM: Maydon Wharf Berth 5 - Haweterrein(Kaaikant (663239)</v>
      </c>
      <c r="B11020" s="7" t="s">
        <v>5837</v>
      </c>
      <c r="C11020" s="7" t="s">
        <v>4088</v>
      </c>
      <c r="D11020" s="14">
        <v>-29.877888890000001</v>
      </c>
      <c r="E11020" s="14">
        <v>31.05461111</v>
      </c>
      <c r="F11020" s="7" t="s">
        <v>3398</v>
      </c>
      <c r="G11020" s="7" t="s">
        <v>9178</v>
      </c>
      <c r="H11020" s="7" t="str">
        <f t="shared" si="345"/>
        <v>(-29.8778889, 31.0546111)</v>
      </c>
    </row>
    <row r="11021" spans="1:8" x14ac:dyDescent="0.25">
      <c r="A11021" s="7" t="str">
        <f t="shared" si="344"/>
        <v>TRIM: Maydon Wharf Berth 9 - Haweterrein(Kaaikant (663263)</v>
      </c>
      <c r="B11021" s="7" t="s">
        <v>5838</v>
      </c>
      <c r="C11021" s="7" t="s">
        <v>4088</v>
      </c>
      <c r="D11021" s="14">
        <v>-29.877888890000001</v>
      </c>
      <c r="E11021" s="14">
        <v>31.05461111</v>
      </c>
      <c r="F11021" s="7" t="s">
        <v>3398</v>
      </c>
      <c r="G11021" s="7" t="s">
        <v>9179</v>
      </c>
      <c r="H11021" s="7" t="str">
        <f t="shared" si="345"/>
        <v>(-29.8778889, 31.0546111)</v>
      </c>
    </row>
    <row r="11022" spans="1:8" x14ac:dyDescent="0.25">
      <c r="A11022" s="7" t="str">
        <f t="shared" si="344"/>
        <v>TRIM: Maydon Wharf Berth 11 - Haweterrein(Kaaikant (663298)</v>
      </c>
      <c r="B11022" s="7" t="s">
        <v>5839</v>
      </c>
      <c r="C11022" s="7" t="s">
        <v>4088</v>
      </c>
      <c r="D11022" s="14">
        <v>-29.877888890000001</v>
      </c>
      <c r="E11022" s="14">
        <v>31.05461111</v>
      </c>
      <c r="F11022" s="7" t="s">
        <v>3398</v>
      </c>
      <c r="G11022" s="7" t="s">
        <v>9180</v>
      </c>
      <c r="H11022" s="7" t="str">
        <f t="shared" si="345"/>
        <v>(-29.8778889, 31.0546111)</v>
      </c>
    </row>
    <row r="11023" spans="1:8" x14ac:dyDescent="0.25">
      <c r="A11023" s="7" t="str">
        <f t="shared" si="344"/>
        <v>TRIM: Maydon Wharf Berth 12 - Haweterrein(Kaaikant (663301)</v>
      </c>
      <c r="B11023" s="7" t="s">
        <v>5840</v>
      </c>
      <c r="C11023" s="7" t="s">
        <v>4088</v>
      </c>
      <c r="D11023" s="14">
        <v>-29.877888890000001</v>
      </c>
      <c r="E11023" s="14">
        <v>31.05461111</v>
      </c>
      <c r="F11023" s="7" t="s">
        <v>3398</v>
      </c>
      <c r="G11023" s="7" t="s">
        <v>9181</v>
      </c>
      <c r="H11023" s="7" t="str">
        <f t="shared" si="345"/>
        <v>(-29.8778889, 31.0546111)</v>
      </c>
    </row>
    <row r="11024" spans="1:8" x14ac:dyDescent="0.25">
      <c r="A11024" s="7" t="str">
        <f t="shared" si="344"/>
        <v>TRIM: Maydon Wharf Berth 15 - Haweterrein(Kaaikant (663344)</v>
      </c>
      <c r="B11024" s="7" t="s">
        <v>5841</v>
      </c>
      <c r="C11024" s="7" t="s">
        <v>4088</v>
      </c>
      <c r="D11024" s="14">
        <v>-29.877888890000001</v>
      </c>
      <c r="E11024" s="14">
        <v>31.05461111</v>
      </c>
      <c r="F11024" s="7" t="s">
        <v>3398</v>
      </c>
      <c r="G11024" s="7" t="s">
        <v>9182</v>
      </c>
      <c r="H11024" s="7" t="str">
        <f t="shared" si="345"/>
        <v>(-29.8778889, 31.0546111)</v>
      </c>
    </row>
    <row r="11025" spans="1:8" x14ac:dyDescent="0.25">
      <c r="A11025" s="7" t="str">
        <f t="shared" si="344"/>
        <v>TRIM: Ermelo Dept.Weigh Bridge - Weighbridge (663441)</v>
      </c>
      <c r="B11025" s="7" t="s">
        <v>5842</v>
      </c>
      <c r="C11025" s="7" t="s">
        <v>4609</v>
      </c>
      <c r="D11025" s="14">
        <v>-26.521249999999998</v>
      </c>
      <c r="E11025" s="14">
        <v>29.999019440000001</v>
      </c>
      <c r="F11025" s="7" t="s">
        <v>3625</v>
      </c>
      <c r="G11025" s="7" t="s">
        <v>9183</v>
      </c>
      <c r="H11025" s="7" t="str">
        <f t="shared" si="345"/>
        <v>(-26.52125, 29.9990194)</v>
      </c>
    </row>
    <row r="11026" spans="1:8" x14ac:dyDescent="0.25">
      <c r="A11026" s="7" t="str">
        <f t="shared" si="344"/>
        <v>TRIM: King'S Rest Combi Ter - Haweterrein(Kaaikant (663468)</v>
      </c>
      <c r="B11026" s="7" t="s">
        <v>5843</v>
      </c>
      <c r="C11026" s="7" t="s">
        <v>4088</v>
      </c>
      <c r="D11026" s="14">
        <v>-29.904422220000001</v>
      </c>
      <c r="E11026" s="14">
        <v>31.015116670000001</v>
      </c>
      <c r="F11026" s="7" t="s">
        <v>3398</v>
      </c>
      <c r="G11026" s="7" t="s">
        <v>9184</v>
      </c>
      <c r="H11026" s="7" t="str">
        <f t="shared" si="345"/>
        <v>(-29.9044222, 31.0151167)</v>
      </c>
    </row>
    <row r="11027" spans="1:8" x14ac:dyDescent="0.25">
      <c r="A11027" s="7" t="str">
        <f t="shared" si="344"/>
        <v>TRIM: Danskraal Dept.Weigh Bridge - Weighbridge (663476)</v>
      </c>
      <c r="B11027" s="7" t="s">
        <v>5844</v>
      </c>
      <c r="C11027" s="7" t="s">
        <v>4609</v>
      </c>
      <c r="D11027" s="14">
        <v>-28.537336109999998</v>
      </c>
      <c r="E11027" s="14">
        <v>29.79693889</v>
      </c>
      <c r="F11027" s="7" t="s">
        <v>3398</v>
      </c>
      <c r="G11027" s="7" t="s">
        <v>9185</v>
      </c>
      <c r="H11027" s="7" t="str">
        <f t="shared" si="345"/>
        <v>(-28.5373361, 29.7969389)</v>
      </c>
    </row>
    <row r="11028" spans="1:8" x14ac:dyDescent="0.25">
      <c r="A11028" s="7" t="str">
        <f t="shared" si="344"/>
        <v>TRIM: King'S Rest Dept.Weigh Bridge - Weighbridge (663514)</v>
      </c>
      <c r="B11028" s="7" t="s">
        <v>5845</v>
      </c>
      <c r="C11028" s="7" t="s">
        <v>4609</v>
      </c>
      <c r="D11028" s="14">
        <v>-29.904422220000001</v>
      </c>
      <c r="E11028" s="14">
        <v>31.015116670000001</v>
      </c>
      <c r="F11028" s="7" t="s">
        <v>3398</v>
      </c>
      <c r="G11028" s="7" t="s">
        <v>9186</v>
      </c>
      <c r="H11028" s="7" t="str">
        <f t="shared" si="345"/>
        <v>(-29.9044222, 31.0151167)</v>
      </c>
    </row>
    <row r="11029" spans="1:8" x14ac:dyDescent="0.25">
      <c r="A11029" s="7" t="str">
        <f t="shared" si="344"/>
        <v>TRIM: Durban Harbour Dept.Weigh Bridge - Weighbridge (663565)</v>
      </c>
      <c r="B11029" s="7" t="s">
        <v>5846</v>
      </c>
      <c r="C11029" s="7" t="s">
        <v>4609</v>
      </c>
      <c r="D11029" s="14">
        <v>-29.872538890000001</v>
      </c>
      <c r="E11029" s="14">
        <v>31.050386670000002</v>
      </c>
      <c r="F11029" s="7" t="s">
        <v>3398</v>
      </c>
      <c r="G11029" s="7" t="s">
        <v>9187</v>
      </c>
      <c r="H11029" s="7" t="str">
        <f t="shared" si="345"/>
        <v>(-29.8725389, 31.0503867)</v>
      </c>
    </row>
    <row r="11030" spans="1:8" x14ac:dyDescent="0.25">
      <c r="A11030" s="7" t="str">
        <f t="shared" si="344"/>
        <v>TRIM: Richards Bay Harbour Wagon Load Terminal - Haweterrein(Kaaikant (663646)</v>
      </c>
      <c r="B11030" s="7" t="s">
        <v>5847</v>
      </c>
      <c r="C11030" s="7" t="s">
        <v>4088</v>
      </c>
      <c r="D11030" s="14">
        <v>-28.7685</v>
      </c>
      <c r="E11030" s="14">
        <v>32.089722219999999</v>
      </c>
      <c r="F11030" s="7" t="s">
        <v>3625</v>
      </c>
      <c r="G11030" s="7" t="s">
        <v>9188</v>
      </c>
      <c r="H11030" s="7" t="str">
        <f t="shared" si="345"/>
        <v>(-28.7685, 32.0897222)</v>
      </c>
    </row>
    <row r="11031" spans="1:8" x14ac:dyDescent="0.25">
      <c r="A11031" s="7" t="str">
        <f t="shared" si="344"/>
        <v>TRIM: Richards Bay Harbour Wharf 702 - Haweterrein(Kaaikant (663689)</v>
      </c>
      <c r="B11031" s="7" t="s">
        <v>5848</v>
      </c>
      <c r="C11031" s="7" t="s">
        <v>4088</v>
      </c>
      <c r="D11031" s="14">
        <v>-28.7685</v>
      </c>
      <c r="E11031" s="14">
        <v>32.089722219999999</v>
      </c>
      <c r="F11031" s="7" t="s">
        <v>3625</v>
      </c>
      <c r="G11031" s="7" t="s">
        <v>9189</v>
      </c>
      <c r="H11031" s="7" t="str">
        <f t="shared" si="345"/>
        <v>(-28.7685, 32.0897222)</v>
      </c>
    </row>
    <row r="11032" spans="1:8" x14ac:dyDescent="0.25">
      <c r="A11032" s="7" t="str">
        <f t="shared" si="344"/>
        <v>TRIM: Durban Motor Bank - Departmental Siding (663751)</v>
      </c>
      <c r="B11032" s="7" t="s">
        <v>5849</v>
      </c>
      <c r="C11032" s="7" t="s">
        <v>2991</v>
      </c>
      <c r="D11032" s="14">
        <v>-29.92484722</v>
      </c>
      <c r="E11032" s="14">
        <v>30.972180560000002</v>
      </c>
      <c r="F11032" s="7" t="s">
        <v>3398</v>
      </c>
      <c r="G11032" s="7" t="s">
        <v>9190</v>
      </c>
      <c r="H11032" s="7" t="str">
        <f t="shared" si="345"/>
        <v>(-29.9248472, 30.9721806)</v>
      </c>
    </row>
    <row r="11033" spans="1:8" x14ac:dyDescent="0.25">
      <c r="A11033" s="7" t="str">
        <f t="shared" si="344"/>
        <v>TRIM: Bayhead Asgat - Yard Control (663778)</v>
      </c>
      <c r="B11033" s="7" t="s">
        <v>5850</v>
      </c>
      <c r="C11033" s="7" t="s">
        <v>5151</v>
      </c>
      <c r="D11033" s="14">
        <v>-29.905666669999999</v>
      </c>
      <c r="E11033" s="14">
        <v>30.98581472</v>
      </c>
      <c r="F11033" s="7" t="s">
        <v>3398</v>
      </c>
      <c r="G11033" s="7" t="s">
        <v>9191</v>
      </c>
      <c r="H11033" s="7" t="str">
        <f t="shared" si="345"/>
        <v>(-29.9056667, 30.9858147)</v>
      </c>
    </row>
    <row r="11034" spans="1:8" x14ac:dyDescent="0.25">
      <c r="A11034" s="7" t="str">
        <f t="shared" si="344"/>
        <v>TRIM: Newcastle Passangers - Accounting Location (663786)</v>
      </c>
      <c r="B11034" s="7" t="s">
        <v>5851</v>
      </c>
      <c r="C11034" s="7" t="s">
        <v>3798</v>
      </c>
      <c r="D11034" s="14">
        <v>-29.1084</v>
      </c>
      <c r="E11034" s="14">
        <v>25.416799999999999</v>
      </c>
      <c r="F11034" s="7" t="s">
        <v>3398</v>
      </c>
      <c r="G11034" s="7" t="s">
        <v>9192</v>
      </c>
      <c r="H11034" s="7" t="str">
        <f t="shared" si="345"/>
        <v>(-29.1084, 25.4168)</v>
      </c>
    </row>
    <row r="11035" spans="1:8" x14ac:dyDescent="0.25">
      <c r="A11035" s="7" t="str">
        <f t="shared" si="344"/>
        <v>TRIM: Durban Harbour (Cx) - Hawe-Terreine (663808)</v>
      </c>
      <c r="B11035" s="7" t="s">
        <v>5852</v>
      </c>
      <c r="C11035" s="7" t="s">
        <v>5188</v>
      </c>
      <c r="D11035" s="14">
        <v>-29.872538890000001</v>
      </c>
      <c r="E11035" s="14">
        <v>31.050386670000002</v>
      </c>
      <c r="F11035" s="7" t="s">
        <v>3398</v>
      </c>
      <c r="G11035" s="7" t="s">
        <v>9193</v>
      </c>
      <c r="H11035" s="7" t="str">
        <f t="shared" si="345"/>
        <v>(-29.8725389, 31.0503867)</v>
      </c>
    </row>
    <row r="11036" spans="1:8" x14ac:dyDescent="0.25">
      <c r="A11036" s="7" t="str">
        <f t="shared" si="344"/>
        <v>TRIM: King'S Rest Combi Terminal - Hawe-Terreine (663816)</v>
      </c>
      <c r="B11036" s="7" t="s">
        <v>5853</v>
      </c>
      <c r="C11036" s="7" t="s">
        <v>5188</v>
      </c>
      <c r="D11036" s="14">
        <v>-29.904422220000001</v>
      </c>
      <c r="E11036" s="14">
        <v>31.015116670000001</v>
      </c>
      <c r="F11036" s="7" t="s">
        <v>3398</v>
      </c>
      <c r="G11036" s="7" t="s">
        <v>9194</v>
      </c>
      <c r="H11036" s="7" t="str">
        <f t="shared" si="345"/>
        <v>(-29.9044222, 31.0151167)</v>
      </c>
    </row>
    <row r="11037" spans="1:8" x14ac:dyDescent="0.25">
      <c r="A11037" s="7" t="str">
        <f t="shared" si="344"/>
        <v>TRIM: Newcastle Loco - Locomotive Depot (663883)</v>
      </c>
      <c r="B11037" s="7" t="s">
        <v>5854</v>
      </c>
      <c r="C11037" s="7" t="s">
        <v>5053</v>
      </c>
      <c r="D11037" s="14">
        <v>-27.752120999999999</v>
      </c>
      <c r="E11037" s="14">
        <v>29.941379999999999</v>
      </c>
      <c r="F11037" s="7" t="s">
        <v>3398</v>
      </c>
      <c r="G11037" s="7" t="s">
        <v>9195</v>
      </c>
      <c r="H11037" s="7" t="str">
        <f t="shared" si="345"/>
        <v>(-27.752121, 29.94138)</v>
      </c>
    </row>
    <row r="11038" spans="1:8" x14ac:dyDescent="0.25">
      <c r="A11038" s="7" t="str">
        <f t="shared" si="344"/>
        <v>TRIM: Bayhead Yard - Yard Control (663956)</v>
      </c>
      <c r="B11038" s="7" t="s">
        <v>5855</v>
      </c>
      <c r="C11038" s="7" t="s">
        <v>5151</v>
      </c>
      <c r="D11038" s="14">
        <v>-29.905999999999999</v>
      </c>
      <c r="E11038" s="14">
        <v>30.985600000000002</v>
      </c>
      <c r="F11038" s="7" t="s">
        <v>3398</v>
      </c>
      <c r="G11038" s="7" t="s">
        <v>9196</v>
      </c>
      <c r="H11038" s="7" t="str">
        <f t="shared" si="345"/>
        <v>(-29.906, 30.9856)</v>
      </c>
    </row>
    <row r="11039" spans="1:8" x14ac:dyDescent="0.25">
      <c r="A11039" s="7" t="str">
        <f t="shared" si="344"/>
        <v>TRIM: Richards Bay Visgraat Sidings - Departmental Siding (667889)</v>
      </c>
      <c r="B11039" s="7" t="s">
        <v>5856</v>
      </c>
      <c r="C11039" s="7" t="s">
        <v>2991</v>
      </c>
      <c r="D11039" s="14">
        <v>-28.7685</v>
      </c>
      <c r="E11039" s="14">
        <v>32.089722219999999</v>
      </c>
      <c r="F11039" s="7" t="s">
        <v>3625</v>
      </c>
      <c r="G11039" s="7" t="s">
        <v>9197</v>
      </c>
      <c r="H11039" s="7" t="str">
        <f t="shared" si="345"/>
        <v>(-28.7685, 32.0897222)</v>
      </c>
    </row>
    <row r="11040" spans="1:8" x14ac:dyDescent="0.25">
      <c r="A11040" s="7" t="str">
        <f t="shared" si="344"/>
        <v>TRIM: Mkondini Marshalling Yard - Shunting Marshalling Yard (668087)</v>
      </c>
      <c r="B11040" s="7" t="s">
        <v>5857</v>
      </c>
      <c r="C11040" s="7" t="s">
        <v>3310</v>
      </c>
      <c r="D11040" s="14">
        <v>-30.378844000000001</v>
      </c>
      <c r="E11040" s="14">
        <v>29.041613999999999</v>
      </c>
      <c r="F11040" s="7" t="s">
        <v>3398</v>
      </c>
      <c r="G11040" s="7" t="s">
        <v>9198</v>
      </c>
      <c r="H11040" s="7" t="str">
        <f t="shared" si="345"/>
        <v>(-30.378844, 29.041614)</v>
      </c>
    </row>
    <row r="11041" spans="1:8" x14ac:dyDescent="0.25">
      <c r="A11041" s="7" t="str">
        <f t="shared" si="344"/>
        <v>TRIM: Vryheid Oos Marshalling Yard - Shunting Marshalling Yard (668125)</v>
      </c>
      <c r="B11041" s="7" t="s">
        <v>5858</v>
      </c>
      <c r="C11041" s="7" t="s">
        <v>3310</v>
      </c>
      <c r="D11041" s="14">
        <v>-25.9147</v>
      </c>
      <c r="E11041" s="14">
        <v>28.229099999999999</v>
      </c>
      <c r="F11041" s="7" t="s">
        <v>3625</v>
      </c>
      <c r="G11041" s="7" t="s">
        <v>9199</v>
      </c>
      <c r="H11041" s="7" t="str">
        <f t="shared" si="345"/>
        <v>(-25.9147, 28.2291)</v>
      </c>
    </row>
    <row r="11042" spans="1:8" x14ac:dyDescent="0.25">
      <c r="A11042" s="7" t="str">
        <f t="shared" si="344"/>
        <v>TRIM: Ermelo Yard Air Brake Yard - Yard (669792)</v>
      </c>
      <c r="B11042" s="7" t="s">
        <v>5859</v>
      </c>
      <c r="C11042" s="7" t="s">
        <v>4944</v>
      </c>
      <c r="D11042" s="14">
        <v>-27.016999999999999</v>
      </c>
      <c r="E11042" s="14">
        <v>26.704599999999999</v>
      </c>
      <c r="F11042" s="7" t="s">
        <v>3625</v>
      </c>
      <c r="G11042" s="7" t="s">
        <v>9200</v>
      </c>
      <c r="H11042" s="7" t="str">
        <f t="shared" si="345"/>
        <v>(-27.017, 26.7046)</v>
      </c>
    </row>
    <row r="11043" spans="1:8" x14ac:dyDescent="0.25">
      <c r="A11043" s="7" t="str">
        <f t="shared" si="344"/>
        <v>TRIM: Newcastle Iscor Siding - Departmental Siding (669814)</v>
      </c>
      <c r="B11043" s="7" t="s">
        <v>5860</v>
      </c>
      <c r="C11043" s="7" t="s">
        <v>2991</v>
      </c>
      <c r="D11043" s="14">
        <v>-27.7532</v>
      </c>
      <c r="E11043" s="14">
        <v>29.941500000000001</v>
      </c>
      <c r="F11043" s="7" t="s">
        <v>3398</v>
      </c>
      <c r="G11043" s="7" t="s">
        <v>9201</v>
      </c>
      <c r="H11043" s="7" t="str">
        <f t="shared" si="345"/>
        <v>(-27.7532, 29.9415)</v>
      </c>
    </row>
    <row r="11044" spans="1:8" x14ac:dyDescent="0.25">
      <c r="A11044" s="7" t="str">
        <f t="shared" si="344"/>
        <v>TRIM: Umbogintwini Sidings - Departmental Siding (669822)</v>
      </c>
      <c r="B11044" s="7" t="s">
        <v>5861</v>
      </c>
      <c r="C11044" s="7" t="s">
        <v>2991</v>
      </c>
      <c r="D11044" s="14">
        <v>-30.02294444</v>
      </c>
      <c r="E11044" s="14">
        <v>30.90733333</v>
      </c>
      <c r="F11044" s="7" t="s">
        <v>3398</v>
      </c>
      <c r="G11044" s="7" t="s">
        <v>9202</v>
      </c>
      <c r="H11044" s="7" t="str">
        <f t="shared" si="345"/>
        <v>(-30.0229444, 30.9073333)</v>
      </c>
    </row>
    <row r="11045" spans="1:8" x14ac:dyDescent="0.25">
      <c r="A11045" s="7" t="str">
        <f t="shared" si="344"/>
        <v>TRIM: Ermelo Yard Anthra Mine - Mine Area (670022)</v>
      </c>
      <c r="B11045" s="7" t="s">
        <v>5862</v>
      </c>
      <c r="C11045" s="7" t="s">
        <v>3740</v>
      </c>
      <c r="D11045" s="14">
        <v>-26.521249999999998</v>
      </c>
      <c r="E11045" s="14">
        <v>29.999027779999999</v>
      </c>
      <c r="F11045" s="7" t="s">
        <v>3625</v>
      </c>
      <c r="G11045" s="7" t="s">
        <v>9203</v>
      </c>
      <c r="H11045" s="7" t="str">
        <f t="shared" si="345"/>
        <v>(-26.52125, 29.9990278)</v>
      </c>
    </row>
    <row r="11046" spans="1:8" x14ac:dyDescent="0.25">
      <c r="A11046" s="7" t="str">
        <f t="shared" si="344"/>
        <v>TRIM: Ermelo South 25Kv Side - Infra Occupation Location (670138)</v>
      </c>
      <c r="B11046" s="7" t="s">
        <v>5863</v>
      </c>
      <c r="C11046" s="7" t="s">
        <v>5864</v>
      </c>
      <c r="D11046" s="14">
        <v>-27.381554000000001</v>
      </c>
      <c r="E11046" s="14">
        <v>26.618949000000001</v>
      </c>
      <c r="F11046" s="7" t="s">
        <v>3625</v>
      </c>
      <c r="G11046" s="7" t="s">
        <v>9204</v>
      </c>
      <c r="H11046" s="7" t="str">
        <f t="shared" si="345"/>
        <v>(-27.381554, 26.618949)</v>
      </c>
    </row>
    <row r="11047" spans="1:8" x14ac:dyDescent="0.25">
      <c r="A11047" s="7" t="str">
        <f t="shared" si="344"/>
        <v>TRIM: Cato Creek Yard - Yard (671541)</v>
      </c>
      <c r="B11047" s="7" t="s">
        <v>5865</v>
      </c>
      <c r="C11047" s="7" t="s">
        <v>4944</v>
      </c>
      <c r="D11047" s="14">
        <v>-29.872527779999999</v>
      </c>
      <c r="E11047" s="14">
        <v>31.050388890000001</v>
      </c>
      <c r="F11047" s="7" t="s">
        <v>3398</v>
      </c>
      <c r="G11047" s="7" t="s">
        <v>9205</v>
      </c>
      <c r="H11047" s="7" t="str">
        <f t="shared" si="345"/>
        <v>(-29.8725278, 31.0503889)</v>
      </c>
    </row>
    <row r="11048" spans="1:8" x14ac:dyDescent="0.25">
      <c r="A11048" s="7" t="str">
        <f t="shared" si="344"/>
        <v>TRIM: Newcastle Dept.Siding Future Coal Pty Lt - Departmental Siding (671606)</v>
      </c>
      <c r="B11048" s="7" t="s">
        <v>5866</v>
      </c>
      <c r="C11048" s="7" t="s">
        <v>2991</v>
      </c>
      <c r="D11048" s="14">
        <v>-95669.55</v>
      </c>
      <c r="E11048" s="14">
        <v>3072111.58</v>
      </c>
      <c r="F11048" s="7" t="s">
        <v>3398</v>
      </c>
      <c r="G11048" s="7" t="s">
        <v>9206</v>
      </c>
      <c r="H11048" s="7" t="str">
        <f t="shared" si="345"/>
        <v>(-95669.55, 3072111.58)</v>
      </c>
    </row>
    <row r="11049" spans="1:8" x14ac:dyDescent="0.25">
      <c r="A11049" s="7" t="str">
        <f t="shared" si="344"/>
        <v>TRIM: Vereeniging - Station (700029)</v>
      </c>
      <c r="B11049" s="7" t="s">
        <v>1191</v>
      </c>
      <c r="C11049" s="7" t="s">
        <v>2979</v>
      </c>
      <c r="D11049" s="14">
        <v>-26.674295999999998</v>
      </c>
      <c r="E11049" s="14">
        <v>27.936212000000001</v>
      </c>
      <c r="F11049" s="7" t="s">
        <v>3149</v>
      </c>
      <c r="G11049" s="7" t="s">
        <v>9207</v>
      </c>
      <c r="H11049" s="7" t="str">
        <f t="shared" si="345"/>
        <v>(-26.674296, 27.936212)</v>
      </c>
    </row>
    <row r="11050" spans="1:8" x14ac:dyDescent="0.25">
      <c r="A11050" s="7" t="str">
        <f t="shared" si="344"/>
        <v>TRIM: Redan - Station (700037)</v>
      </c>
      <c r="B11050" s="7" t="s">
        <v>2643</v>
      </c>
      <c r="C11050" s="7" t="s">
        <v>2979</v>
      </c>
      <c r="D11050" s="14">
        <v>-26.626774999999999</v>
      </c>
      <c r="E11050" s="14">
        <v>27.967334999999999</v>
      </c>
      <c r="F11050" s="7" t="s">
        <v>3149</v>
      </c>
      <c r="G11050" s="7" t="s">
        <v>9208</v>
      </c>
      <c r="H11050" s="7" t="str">
        <f t="shared" si="345"/>
        <v>(-26.626775, 27.967335)</v>
      </c>
    </row>
    <row r="11051" spans="1:8" x14ac:dyDescent="0.25">
      <c r="A11051" s="7" t="str">
        <f t="shared" si="344"/>
        <v>TRIM: Meyerton - Station (700053)</v>
      </c>
      <c r="B11051" s="7" t="s">
        <v>1110</v>
      </c>
      <c r="C11051" s="7" t="s">
        <v>2979</v>
      </c>
      <c r="D11051" s="14">
        <v>-26.555871</v>
      </c>
      <c r="E11051" s="14">
        <v>28.009526000000001</v>
      </c>
      <c r="F11051" s="7" t="s">
        <v>3149</v>
      </c>
      <c r="G11051" s="7" t="s">
        <v>9209</v>
      </c>
      <c r="H11051" s="7" t="str">
        <f t="shared" si="345"/>
        <v>(-26.555871, 28.009526)</v>
      </c>
    </row>
    <row r="11052" spans="1:8" x14ac:dyDescent="0.25">
      <c r="A11052" s="7" t="str">
        <f t="shared" si="344"/>
        <v>TRIM: Daleside - Station (700061)</v>
      </c>
      <c r="B11052" s="7" t="s">
        <v>999</v>
      </c>
      <c r="C11052" s="7" t="s">
        <v>2979</v>
      </c>
      <c r="D11052" s="14">
        <v>-26.483941999999999</v>
      </c>
      <c r="E11052" s="14">
        <v>28.065156000000002</v>
      </c>
      <c r="F11052" s="7" t="s">
        <v>3149</v>
      </c>
      <c r="G11052" s="7" t="s">
        <v>9210</v>
      </c>
      <c r="H11052" s="7" t="str">
        <f t="shared" si="345"/>
        <v>(-26.483942, 28.065156)</v>
      </c>
    </row>
    <row r="11053" spans="1:8" x14ac:dyDescent="0.25">
      <c r="A11053" s="7" t="str">
        <f t="shared" si="344"/>
        <v>TRIM: Kliprivier - Station (700088)</v>
      </c>
      <c r="B11053" s="7" t="s">
        <v>2357</v>
      </c>
      <c r="C11053" s="7" t="s">
        <v>2979</v>
      </c>
      <c r="D11053" s="14">
        <v>-26.42043</v>
      </c>
      <c r="E11053" s="14">
        <v>28.087168999999999</v>
      </c>
      <c r="F11053" s="7" t="s">
        <v>3398</v>
      </c>
      <c r="G11053" s="7" t="s">
        <v>9211</v>
      </c>
      <c r="H11053" s="7" t="str">
        <f t="shared" si="345"/>
        <v>(-26.42043, 28.087169)</v>
      </c>
    </row>
    <row r="11054" spans="1:8" x14ac:dyDescent="0.25">
      <c r="A11054" s="7" t="str">
        <f t="shared" si="344"/>
        <v>TRIM: Angus - Station (700118)</v>
      </c>
      <c r="B11054" s="7" t="s">
        <v>969</v>
      </c>
      <c r="C11054" s="7" t="s">
        <v>2979</v>
      </c>
      <c r="D11054" s="14">
        <v>-26.349653</v>
      </c>
      <c r="E11054" s="14">
        <v>28.126829000000001</v>
      </c>
      <c r="F11054" s="7" t="s">
        <v>3398</v>
      </c>
      <c r="G11054" s="7" t="s">
        <v>9212</v>
      </c>
      <c r="H11054" s="7" t="str">
        <f t="shared" si="345"/>
        <v>(-26.349653, 28.126829)</v>
      </c>
    </row>
    <row r="11055" spans="1:8" x14ac:dyDescent="0.25">
      <c r="A11055" s="7" t="str">
        <f t="shared" si="344"/>
        <v>TRIM: Natalspruit - Station (700126)</v>
      </c>
      <c r="B11055" s="7" t="s">
        <v>1101</v>
      </c>
      <c r="C11055" s="7" t="s">
        <v>2979</v>
      </c>
      <c r="D11055" s="14">
        <v>-26.303885000000001</v>
      </c>
      <c r="E11055" s="14">
        <v>28.143453999999998</v>
      </c>
      <c r="F11055" s="7" t="s">
        <v>3398</v>
      </c>
      <c r="G11055" s="7" t="s">
        <v>9213</v>
      </c>
      <c r="H11055" s="7" t="str">
        <f t="shared" si="345"/>
        <v>(-26.303885, 28.143454)</v>
      </c>
    </row>
    <row r="11056" spans="1:8" x14ac:dyDescent="0.25">
      <c r="A11056" s="7" t="str">
        <f t="shared" si="344"/>
        <v>TRIM: Bijlkor - Repair (Depot / Siding) + Sta (700134)</v>
      </c>
      <c r="B11056" s="7" t="s">
        <v>5867</v>
      </c>
      <c r="C11056" s="7" t="s">
        <v>4950</v>
      </c>
      <c r="D11056" s="14">
        <v>-26.642824999999998</v>
      </c>
      <c r="E11056" s="14">
        <v>27.859503</v>
      </c>
      <c r="F11056" s="7" t="s">
        <v>3149</v>
      </c>
      <c r="G11056" s="7" t="s">
        <v>9214</v>
      </c>
      <c r="H11056" s="7" t="str">
        <f t="shared" si="345"/>
        <v>(-26.642825, 27.859503)</v>
      </c>
    </row>
    <row r="11057" spans="1:8" x14ac:dyDescent="0.25">
      <c r="A11057" s="7" t="str">
        <f t="shared" si="344"/>
        <v>TRIM: Houtheuwel - Station (700169)</v>
      </c>
      <c r="B11057" s="7" t="s">
        <v>1047</v>
      </c>
      <c r="C11057" s="7" t="s">
        <v>2979</v>
      </c>
      <c r="D11057" s="14">
        <v>-26.605184999999999</v>
      </c>
      <c r="E11057" s="14">
        <v>27.853819000000001</v>
      </c>
      <c r="F11057" s="7" t="s">
        <v>3149</v>
      </c>
      <c r="G11057" s="7" t="s">
        <v>9215</v>
      </c>
      <c r="H11057" s="7" t="str">
        <f t="shared" si="345"/>
        <v>(-26.605185, 27.853819)</v>
      </c>
    </row>
    <row r="11058" spans="1:8" x14ac:dyDescent="0.25">
      <c r="A11058" s="7" t="str">
        <f t="shared" si="344"/>
        <v>TRIM: Kwaggastroom - Station (700177)</v>
      </c>
      <c r="B11058" s="7" t="s">
        <v>1074</v>
      </c>
      <c r="C11058" s="7" t="s">
        <v>2979</v>
      </c>
      <c r="D11058" s="14">
        <v>-26.56598</v>
      </c>
      <c r="E11058" s="14">
        <v>27.863935999999999</v>
      </c>
      <c r="F11058" s="7" t="s">
        <v>3149</v>
      </c>
      <c r="G11058" s="7" t="s">
        <v>9216</v>
      </c>
      <c r="H11058" s="7" t="str">
        <f t="shared" si="345"/>
        <v>(-26.56598, 27.863936)</v>
      </c>
    </row>
    <row r="11059" spans="1:8" x14ac:dyDescent="0.25">
      <c r="A11059" s="7" t="str">
        <f t="shared" si="344"/>
        <v>TRIM: Eatonside - Station (700185)</v>
      </c>
      <c r="B11059" s="7" t="s">
        <v>1002</v>
      </c>
      <c r="C11059" s="7" t="s">
        <v>2979</v>
      </c>
      <c r="D11059" s="14">
        <v>-26.557506</v>
      </c>
      <c r="E11059" s="14">
        <v>27.878613999999999</v>
      </c>
      <c r="F11059" s="7" t="s">
        <v>3149</v>
      </c>
      <c r="G11059" s="7" t="s">
        <v>9217</v>
      </c>
      <c r="H11059" s="7" t="str">
        <f t="shared" si="345"/>
        <v>(-26.557506, 27.878614)</v>
      </c>
    </row>
    <row r="11060" spans="1:8" x14ac:dyDescent="0.25">
      <c r="A11060" s="7" t="str">
        <f t="shared" si="344"/>
        <v>TRIM: Residensia - Station (700207)</v>
      </c>
      <c r="B11060" s="7" t="s">
        <v>1127</v>
      </c>
      <c r="C11060" s="7" t="s">
        <v>2979</v>
      </c>
      <c r="D11060" s="14">
        <v>-26.537976</v>
      </c>
      <c r="E11060" s="14">
        <v>27.888649000000001</v>
      </c>
      <c r="F11060" s="7" t="s">
        <v>3149</v>
      </c>
      <c r="G11060" s="7" t="s">
        <v>9218</v>
      </c>
      <c r="H11060" s="7" t="str">
        <f t="shared" si="345"/>
        <v>(-26.537976, 27.888649)</v>
      </c>
    </row>
    <row r="11061" spans="1:8" x14ac:dyDescent="0.25">
      <c r="A11061" s="7" t="str">
        <f t="shared" si="344"/>
        <v>TRIM: Grasmere - Station (700215)</v>
      </c>
      <c r="B11061" s="7" t="s">
        <v>1028</v>
      </c>
      <c r="C11061" s="7" t="s">
        <v>2979</v>
      </c>
      <c r="D11061" s="14">
        <v>-26.426404000000002</v>
      </c>
      <c r="E11061" s="14">
        <v>27.863384</v>
      </c>
      <c r="F11061" s="7" t="s">
        <v>3149</v>
      </c>
      <c r="G11061" s="7" t="s">
        <v>9219</v>
      </c>
      <c r="H11061" s="7" t="str">
        <f t="shared" si="345"/>
        <v>(-26.426404, 27.863384)</v>
      </c>
    </row>
    <row r="11062" spans="1:8" x14ac:dyDescent="0.25">
      <c r="A11062" s="7" t="str">
        <f t="shared" si="344"/>
        <v>TRIM: Lawley - Station (700223)</v>
      </c>
      <c r="B11062" s="7" t="s">
        <v>1070</v>
      </c>
      <c r="C11062" s="7" t="s">
        <v>2979</v>
      </c>
      <c r="D11062" s="14">
        <v>-26.354534999999998</v>
      </c>
      <c r="E11062" s="14">
        <v>27.830914</v>
      </c>
      <c r="F11062" s="7" t="s">
        <v>3149</v>
      </c>
      <c r="G11062" s="7" t="s">
        <v>9220</v>
      </c>
      <c r="H11062" s="7" t="str">
        <f t="shared" si="345"/>
        <v>(-26.354535, 27.830914)</v>
      </c>
    </row>
    <row r="11063" spans="1:8" x14ac:dyDescent="0.25">
      <c r="A11063" s="7" t="str">
        <f t="shared" si="344"/>
        <v>TRIM: Lenz - Station (700258)</v>
      </c>
      <c r="B11063" s="7" t="s">
        <v>5868</v>
      </c>
      <c r="C11063" s="7" t="s">
        <v>2979</v>
      </c>
      <c r="D11063" s="14">
        <v>-26.319127999999999</v>
      </c>
      <c r="E11063" s="14">
        <v>27.823333999999999</v>
      </c>
      <c r="F11063" s="7" t="s">
        <v>3149</v>
      </c>
      <c r="G11063" s="7" t="s">
        <v>9221</v>
      </c>
      <c r="H11063" s="7" t="str">
        <f t="shared" si="345"/>
        <v>(-26.319128, 27.823334)</v>
      </c>
    </row>
    <row r="11064" spans="1:8" x14ac:dyDescent="0.25">
      <c r="A11064" s="7" t="str">
        <f t="shared" si="344"/>
        <v>TRIM: Midway - Station (700266)</v>
      </c>
      <c r="B11064" s="7" t="s">
        <v>1113</v>
      </c>
      <c r="C11064" s="7" t="s">
        <v>2979</v>
      </c>
      <c r="D11064" s="14">
        <v>-26.292639000000001</v>
      </c>
      <c r="E11064" s="14">
        <v>27.851938000000001</v>
      </c>
      <c r="F11064" s="7" t="s">
        <v>3149</v>
      </c>
      <c r="G11064" s="7" t="s">
        <v>9222</v>
      </c>
      <c r="H11064" s="7" t="str">
        <f t="shared" si="345"/>
        <v>(-26.292639, 27.851938)</v>
      </c>
    </row>
    <row r="11065" spans="1:8" x14ac:dyDescent="0.25">
      <c r="A11065" s="7" t="str">
        <f t="shared" si="344"/>
        <v>TRIM: Tshiawelo - Station (700274)</v>
      </c>
      <c r="B11065" s="7" t="s">
        <v>1154</v>
      </c>
      <c r="C11065" s="7" t="s">
        <v>2979</v>
      </c>
      <c r="D11065" s="14">
        <v>-26.288547999999999</v>
      </c>
      <c r="E11065" s="14">
        <v>27.870833999999999</v>
      </c>
      <c r="F11065" s="7" t="s">
        <v>3149</v>
      </c>
      <c r="G11065" s="7" t="s">
        <v>9223</v>
      </c>
      <c r="H11065" s="7" t="str">
        <f t="shared" si="345"/>
        <v>(-26.288548, 27.870834)</v>
      </c>
    </row>
    <row r="11066" spans="1:8" x14ac:dyDescent="0.25">
      <c r="A11066" s="7" t="str">
        <f t="shared" si="344"/>
        <v>TRIM: Kliptown - Station (700304)</v>
      </c>
      <c r="B11066" s="7" t="s">
        <v>74</v>
      </c>
      <c r="C11066" s="7" t="s">
        <v>2979</v>
      </c>
      <c r="D11066" s="14">
        <v>-26.272214999999999</v>
      </c>
      <c r="E11066" s="14">
        <v>27.888088</v>
      </c>
      <c r="F11066" s="7" t="s">
        <v>3149</v>
      </c>
      <c r="G11066" s="7" t="s">
        <v>9224</v>
      </c>
      <c r="H11066" s="7" t="str">
        <f t="shared" si="345"/>
        <v>(-26.272215, 27.888088)</v>
      </c>
    </row>
    <row r="11067" spans="1:8" x14ac:dyDescent="0.25">
      <c r="A11067" s="7" t="str">
        <f t="shared" si="344"/>
        <v>TRIM: Nancefield - Station (700312)</v>
      </c>
      <c r="B11067" s="7" t="s">
        <v>1391</v>
      </c>
      <c r="C11067" s="7" t="s">
        <v>2979</v>
      </c>
      <c r="D11067" s="14">
        <v>-26.251024999999998</v>
      </c>
      <c r="E11067" s="14">
        <v>27.906649000000002</v>
      </c>
      <c r="F11067" s="7" t="s">
        <v>3149</v>
      </c>
      <c r="G11067" s="7" t="s">
        <v>9225</v>
      </c>
      <c r="H11067" s="7" t="str">
        <f t="shared" si="345"/>
        <v>(-26.251025, 27.906649)</v>
      </c>
    </row>
    <row r="11068" spans="1:8" x14ac:dyDescent="0.25">
      <c r="A11068" s="7" t="str">
        <f t="shared" si="344"/>
        <v>TRIM: Orlando - Station (700339)</v>
      </c>
      <c r="B11068" s="7" t="s">
        <v>1105</v>
      </c>
      <c r="C11068" s="7" t="s">
        <v>2979</v>
      </c>
      <c r="D11068" s="14">
        <v>-26.237382</v>
      </c>
      <c r="E11068" s="14">
        <v>27.917338000000001</v>
      </c>
      <c r="F11068" s="7" t="s">
        <v>3149</v>
      </c>
      <c r="G11068" s="7" t="s">
        <v>9226</v>
      </c>
      <c r="H11068" s="7" t="str">
        <f t="shared" si="345"/>
        <v>(-26.237382, 27.917338)</v>
      </c>
    </row>
    <row r="11069" spans="1:8" x14ac:dyDescent="0.25">
      <c r="A11069" s="7" t="str">
        <f t="shared" si="344"/>
        <v>TRIM: Mlamlankunzi - Station (700355)</v>
      </c>
      <c r="B11069" s="7" t="s">
        <v>75</v>
      </c>
      <c r="C11069" s="7" t="s">
        <v>2979</v>
      </c>
      <c r="D11069" s="14">
        <v>-26.225715999999998</v>
      </c>
      <c r="E11069" s="14">
        <v>27.92793</v>
      </c>
      <c r="F11069" s="7" t="s">
        <v>3149</v>
      </c>
      <c r="G11069" s="7" t="s">
        <v>9227</v>
      </c>
      <c r="H11069" s="7" t="str">
        <f t="shared" si="345"/>
        <v>(-26.225716, 27.92793)</v>
      </c>
    </row>
    <row r="11070" spans="1:8" x14ac:dyDescent="0.25">
      <c r="A11070" s="7" t="str">
        <f t="shared" si="344"/>
        <v>TRIM: Suurbekom - Station (700363)</v>
      </c>
      <c r="B11070" s="7" t="s">
        <v>1160</v>
      </c>
      <c r="C11070" s="7" t="s">
        <v>2979</v>
      </c>
      <c r="D11070" s="14">
        <v>-26.306090000000001</v>
      </c>
      <c r="E11070" s="14">
        <v>27.747796000000001</v>
      </c>
      <c r="F11070" s="7" t="s">
        <v>3149</v>
      </c>
      <c r="G11070" s="7" t="s">
        <v>9228</v>
      </c>
      <c r="H11070" s="7" t="str">
        <f t="shared" si="345"/>
        <v>(-26.30609, 27.747796)</v>
      </c>
    </row>
    <row r="11071" spans="1:8" x14ac:dyDescent="0.25">
      <c r="A11071" s="7" t="str">
        <f t="shared" si="344"/>
        <v>TRIM: Westonaria - Station (700371)</v>
      </c>
      <c r="B11071" s="7" t="s">
        <v>2223</v>
      </c>
      <c r="C11071" s="7" t="s">
        <v>2979</v>
      </c>
      <c r="D11071" s="14">
        <v>-26.311934000000001</v>
      </c>
      <c r="E11071" s="14">
        <v>27.651855999999999</v>
      </c>
      <c r="F11071" s="7" t="s">
        <v>3149</v>
      </c>
      <c r="G11071" s="7" t="s">
        <v>9229</v>
      </c>
      <c r="H11071" s="7" t="str">
        <f t="shared" si="345"/>
        <v>(-26.311934, 27.651856)</v>
      </c>
    </row>
    <row r="11072" spans="1:8" x14ac:dyDescent="0.25">
      <c r="A11072" s="7" t="str">
        <f t="shared" si="344"/>
        <v>TRIM: Alberton - Station (700401)</v>
      </c>
      <c r="B11072" s="7" t="s">
        <v>5869</v>
      </c>
      <c r="C11072" s="7" t="s">
        <v>2979</v>
      </c>
      <c r="D11072" s="14">
        <v>-26.250955999999999</v>
      </c>
      <c r="E11072" s="14">
        <v>28.135664999999999</v>
      </c>
      <c r="F11072" s="7" t="s">
        <v>3398</v>
      </c>
      <c r="G11072" s="7" t="s">
        <v>9230</v>
      </c>
      <c r="H11072" s="7" t="str">
        <f t="shared" si="345"/>
        <v>(-26.250956, 28.135665)</v>
      </c>
    </row>
    <row r="11073" spans="1:8" x14ac:dyDescent="0.25">
      <c r="A11073" s="7" t="str">
        <f t="shared" ref="A11073:A11136" si="346">"TRIM: " &amp; B11073 &amp; " - " &amp; C11073 &amp; " (" &amp; G11073 &amp; ")"</f>
        <v>TRIM: Jupiter - Station (700428)</v>
      </c>
      <c r="B11073" s="7" t="s">
        <v>1062</v>
      </c>
      <c r="C11073" s="7" t="s">
        <v>2979</v>
      </c>
      <c r="D11073" s="14">
        <v>-26.219428000000001</v>
      </c>
      <c r="E11073" s="14">
        <v>28.119218</v>
      </c>
      <c r="F11073" s="7" t="s">
        <v>3398</v>
      </c>
      <c r="G11073" s="7" t="s">
        <v>9231</v>
      </c>
      <c r="H11073" s="7" t="str">
        <f t="shared" ref="H11073:H11136" si="347">"(" &amp; TEXT(D11073, "#.#######") &amp; ", " &amp; TEXT(E11073, "#.#######") &amp; ")"</f>
        <v>(-26.219428, 28.119218)</v>
      </c>
    </row>
    <row r="11074" spans="1:8" x14ac:dyDescent="0.25">
      <c r="A11074" s="7" t="str">
        <f t="shared" si="346"/>
        <v>TRIM: City Deep - Container Terminal (700436)</v>
      </c>
      <c r="B11074" s="7" t="s">
        <v>5870</v>
      </c>
      <c r="C11074" s="7" t="s">
        <v>3317</v>
      </c>
      <c r="D11074" s="14">
        <v>-26.217865</v>
      </c>
      <c r="E11074" s="14">
        <v>28.079264999999999</v>
      </c>
      <c r="F11074" s="7" t="s">
        <v>3398</v>
      </c>
      <c r="G11074" s="7" t="s">
        <v>9232</v>
      </c>
      <c r="H11074" s="7" t="str">
        <f t="shared" si="347"/>
        <v>(-26.217865, 28.079265)</v>
      </c>
    </row>
    <row r="11075" spans="1:8" x14ac:dyDescent="0.25">
      <c r="A11075" s="7" t="str">
        <f t="shared" si="346"/>
        <v>TRIM: Village Main - Station (700452)</v>
      </c>
      <c r="B11075" s="7" t="s">
        <v>1198</v>
      </c>
      <c r="C11075" s="7" t="s">
        <v>2979</v>
      </c>
      <c r="D11075" s="14">
        <v>-26.218527000000002</v>
      </c>
      <c r="E11075" s="14">
        <v>28.045273000000002</v>
      </c>
      <c r="F11075" s="7" t="s">
        <v>3149</v>
      </c>
      <c r="G11075" s="7" t="s">
        <v>9233</v>
      </c>
      <c r="H11075" s="7" t="str">
        <f t="shared" si="347"/>
        <v>(-26.218527, 28.045273)</v>
      </c>
    </row>
    <row r="11076" spans="1:8" x14ac:dyDescent="0.25">
      <c r="A11076" s="7" t="str">
        <f t="shared" si="346"/>
        <v>TRIM: Faraday - Station (700479)</v>
      </c>
      <c r="B11076" s="7" t="s">
        <v>2542</v>
      </c>
      <c r="C11076" s="7" t="s">
        <v>2979</v>
      </c>
      <c r="D11076" s="14">
        <v>-26.212516999999998</v>
      </c>
      <c r="E11076" s="14">
        <v>28.044478000000002</v>
      </c>
      <c r="F11076" s="7" t="s">
        <v>3149</v>
      </c>
      <c r="G11076" s="7" t="s">
        <v>9234</v>
      </c>
      <c r="H11076" s="7" t="str">
        <f t="shared" si="347"/>
        <v>(-26.212517, 28.044478)</v>
      </c>
    </row>
    <row r="11077" spans="1:8" x14ac:dyDescent="0.25">
      <c r="A11077" s="7" t="str">
        <f t="shared" si="346"/>
        <v>TRIM: Booysens - Station (700487)</v>
      </c>
      <c r="B11077" s="7" t="s">
        <v>971</v>
      </c>
      <c r="C11077" s="7" t="s">
        <v>2979</v>
      </c>
      <c r="D11077" s="14">
        <v>-26.224177999999998</v>
      </c>
      <c r="E11077" s="14">
        <v>28.040664</v>
      </c>
      <c r="F11077" s="7" t="s">
        <v>3149</v>
      </c>
      <c r="G11077" s="7" t="s">
        <v>9235</v>
      </c>
      <c r="H11077" s="7" t="str">
        <f t="shared" si="347"/>
        <v>(-26.224178, 28.040664)</v>
      </c>
    </row>
    <row r="11078" spans="1:8" x14ac:dyDescent="0.25">
      <c r="A11078" s="7" t="str">
        <f t="shared" si="346"/>
        <v>TRIM: Crown - Station (700509)</v>
      </c>
      <c r="B11078" s="7" t="s">
        <v>995</v>
      </c>
      <c r="C11078" s="7" t="s">
        <v>2979</v>
      </c>
      <c r="D11078" s="14">
        <v>-26.221983000000002</v>
      </c>
      <c r="E11078" s="14">
        <v>28.013300000000001</v>
      </c>
      <c r="F11078" s="7" t="s">
        <v>3149</v>
      </c>
      <c r="G11078" s="7" t="s">
        <v>9236</v>
      </c>
      <c r="H11078" s="7" t="str">
        <f t="shared" si="347"/>
        <v>(-26.221983, 28.0133)</v>
      </c>
    </row>
    <row r="11079" spans="1:8" x14ac:dyDescent="0.25">
      <c r="A11079" s="7" t="str">
        <f t="shared" si="346"/>
        <v>TRIM: New Canada - Station (700517)</v>
      </c>
      <c r="B11079" s="7" t="s">
        <v>76</v>
      </c>
      <c r="C11079" s="7" t="s">
        <v>2979</v>
      </c>
      <c r="D11079" s="14">
        <v>-26.213861999999999</v>
      </c>
      <c r="E11079" s="14">
        <v>27.942962999999999</v>
      </c>
      <c r="F11079" s="7" t="s">
        <v>3149</v>
      </c>
      <c r="G11079" s="7" t="s">
        <v>9237</v>
      </c>
      <c r="H11079" s="7" t="str">
        <f t="shared" si="347"/>
        <v>(-26.213862, 27.942963)</v>
      </c>
    </row>
    <row r="11080" spans="1:8" x14ac:dyDescent="0.25">
      <c r="A11080" s="7" t="str">
        <f t="shared" si="346"/>
        <v>TRIM: Croesus - Station (700525)</v>
      </c>
      <c r="B11080" s="7" t="s">
        <v>993</v>
      </c>
      <c r="C11080" s="7" t="s">
        <v>2979</v>
      </c>
      <c r="D11080" s="14">
        <v>-26.201435</v>
      </c>
      <c r="E11080" s="14">
        <v>27.972536000000002</v>
      </c>
      <c r="F11080" s="7" t="s">
        <v>3149</v>
      </c>
      <c r="G11080" s="7" t="s">
        <v>9238</v>
      </c>
      <c r="H11080" s="7" t="str">
        <f t="shared" si="347"/>
        <v>(-26.201435, 27.972536)</v>
      </c>
    </row>
    <row r="11081" spans="1:8" x14ac:dyDescent="0.25">
      <c r="A11081" s="7" t="str">
        <f t="shared" si="346"/>
        <v>TRIM: Longdale - Station (700541)</v>
      </c>
      <c r="B11081" s="7" t="s">
        <v>1091</v>
      </c>
      <c r="C11081" s="7" t="s">
        <v>2979</v>
      </c>
      <c r="D11081" s="14">
        <v>-26.197946000000002</v>
      </c>
      <c r="E11081" s="14">
        <v>27.963792999999999</v>
      </c>
      <c r="F11081" s="7" t="s">
        <v>3149</v>
      </c>
      <c r="G11081" s="7" t="s">
        <v>9239</v>
      </c>
      <c r="H11081" s="7" t="str">
        <f t="shared" si="347"/>
        <v>(-26.197946, 27.963793)</v>
      </c>
    </row>
    <row r="11082" spans="1:8" x14ac:dyDescent="0.25">
      <c r="A11082" s="7" t="str">
        <f t="shared" si="346"/>
        <v>TRIM: Westgate - Station (700568)</v>
      </c>
      <c r="B11082" s="7" t="s">
        <v>1175</v>
      </c>
      <c r="C11082" s="7" t="s">
        <v>2979</v>
      </c>
      <c r="D11082" s="14">
        <v>-26.210989000000001</v>
      </c>
      <c r="E11082" s="14">
        <v>28.034020000000002</v>
      </c>
      <c r="F11082" s="7" t="s">
        <v>3149</v>
      </c>
      <c r="G11082" s="7" t="s">
        <v>9240</v>
      </c>
      <c r="H11082" s="7" t="str">
        <f t="shared" si="347"/>
        <v>(-26.210989, 28.03402)</v>
      </c>
    </row>
    <row r="11083" spans="1:8" x14ac:dyDescent="0.25">
      <c r="A11083" s="7" t="str">
        <f t="shared" si="346"/>
        <v>TRIM: Mzimhlope - Station (700576)</v>
      </c>
      <c r="B11083" s="7" t="s">
        <v>78</v>
      </c>
      <c r="C11083" s="7" t="s">
        <v>2979</v>
      </c>
      <c r="D11083" s="14">
        <v>-26.222750000000001</v>
      </c>
      <c r="E11083" s="14">
        <v>27.923158000000001</v>
      </c>
      <c r="F11083" s="7" t="s">
        <v>3149</v>
      </c>
      <c r="G11083" s="7" t="s">
        <v>9241</v>
      </c>
      <c r="H11083" s="7" t="str">
        <f t="shared" si="347"/>
        <v>(-26.22275, 27.923158)</v>
      </c>
    </row>
    <row r="11084" spans="1:8" x14ac:dyDescent="0.25">
      <c r="A11084" s="7" t="str">
        <f t="shared" si="346"/>
        <v>TRIM: Phomolong - Station (700592)</v>
      </c>
      <c r="B11084" s="7" t="s">
        <v>1135</v>
      </c>
      <c r="C11084" s="7" t="s">
        <v>2979</v>
      </c>
      <c r="D11084" s="14">
        <v>-26.226279000000002</v>
      </c>
      <c r="E11084" s="14">
        <v>27.909267</v>
      </c>
      <c r="F11084" s="7" t="s">
        <v>3149</v>
      </c>
      <c r="G11084" s="7" t="s">
        <v>9242</v>
      </c>
      <c r="H11084" s="7" t="str">
        <f t="shared" si="347"/>
        <v>(-26.226279, 27.909267)</v>
      </c>
    </row>
    <row r="11085" spans="1:8" x14ac:dyDescent="0.25">
      <c r="A11085" s="7" t="str">
        <f t="shared" si="346"/>
        <v>TRIM: Phefeni - Station (700606)</v>
      </c>
      <c r="B11085" s="7" t="s">
        <v>1134</v>
      </c>
      <c r="C11085" s="7" t="s">
        <v>2979</v>
      </c>
      <c r="D11085" s="14">
        <v>-26.234714</v>
      </c>
      <c r="E11085" s="14">
        <v>27.904959000000002</v>
      </c>
      <c r="F11085" s="7" t="s">
        <v>3149</v>
      </c>
      <c r="G11085" s="7" t="s">
        <v>9243</v>
      </c>
      <c r="H11085" s="7" t="str">
        <f t="shared" si="347"/>
        <v>(-26.234714, 27.904959)</v>
      </c>
    </row>
    <row r="11086" spans="1:8" x14ac:dyDescent="0.25">
      <c r="A11086" s="7" t="str">
        <f t="shared" si="346"/>
        <v>TRIM: Dube - Station (700614)</v>
      </c>
      <c r="B11086" s="7" t="s">
        <v>1011</v>
      </c>
      <c r="C11086" s="7" t="s">
        <v>2979</v>
      </c>
      <c r="D11086" s="14">
        <v>-26.232702</v>
      </c>
      <c r="E11086" s="14">
        <v>27.892866999999999</v>
      </c>
      <c r="F11086" s="7" t="s">
        <v>3149</v>
      </c>
      <c r="G11086" s="7" t="s">
        <v>9244</v>
      </c>
      <c r="H11086" s="7" t="str">
        <f t="shared" si="347"/>
        <v>(-26.232702, 27.892867)</v>
      </c>
    </row>
    <row r="11087" spans="1:8" x14ac:dyDescent="0.25">
      <c r="A11087" s="7" t="str">
        <f t="shared" si="346"/>
        <v>TRIM: Ikwezi - Station (700649)</v>
      </c>
      <c r="B11087" s="7" t="s">
        <v>1042</v>
      </c>
      <c r="C11087" s="7" t="s">
        <v>2979</v>
      </c>
      <c r="D11087" s="14">
        <v>-26.229966999999998</v>
      </c>
      <c r="E11087" s="14">
        <v>27.877458000000001</v>
      </c>
      <c r="F11087" s="7" t="s">
        <v>3149</v>
      </c>
      <c r="G11087" s="7" t="s">
        <v>9245</v>
      </c>
      <c r="H11087" s="7" t="str">
        <f t="shared" si="347"/>
        <v>(-26.229967, 27.877458)</v>
      </c>
    </row>
    <row r="11088" spans="1:8" x14ac:dyDescent="0.25">
      <c r="A11088" s="7" t="str">
        <f t="shared" si="346"/>
        <v>TRIM: Inhlazane - Station (700657)</v>
      </c>
      <c r="B11088" s="7" t="s">
        <v>1044</v>
      </c>
      <c r="C11088" s="7" t="s">
        <v>2979</v>
      </c>
      <c r="D11088" s="14">
        <v>-26.250829</v>
      </c>
      <c r="E11088" s="14">
        <v>27.862684000000002</v>
      </c>
      <c r="F11088" s="7" t="s">
        <v>3149</v>
      </c>
      <c r="G11088" s="7" t="s">
        <v>9246</v>
      </c>
      <c r="H11088" s="7" t="str">
        <f t="shared" si="347"/>
        <v>(-26.250829, 27.862684)</v>
      </c>
    </row>
    <row r="11089" spans="1:8" x14ac:dyDescent="0.25">
      <c r="A11089" s="7" t="str">
        <f t="shared" si="346"/>
        <v>TRIM: Merafe - Station (700665)</v>
      </c>
      <c r="B11089" s="7" t="s">
        <v>1109</v>
      </c>
      <c r="C11089" s="7" t="s">
        <v>2979</v>
      </c>
      <c r="D11089" s="14">
        <v>-26.261666000000002</v>
      </c>
      <c r="E11089" s="14">
        <v>27.846879999999999</v>
      </c>
      <c r="F11089" s="7" t="s">
        <v>3149</v>
      </c>
      <c r="G11089" s="7" t="s">
        <v>9247</v>
      </c>
      <c r="H11089" s="7" t="str">
        <f t="shared" si="347"/>
        <v>(-26.261666, 27.84688)</v>
      </c>
    </row>
    <row r="11090" spans="1:8" x14ac:dyDescent="0.25">
      <c r="A11090" s="7" t="str">
        <f t="shared" si="346"/>
        <v>TRIM: Naledi - Station (700681)</v>
      </c>
      <c r="B11090" s="7" t="s">
        <v>1097</v>
      </c>
      <c r="C11090" s="7" t="s">
        <v>2979</v>
      </c>
      <c r="D11090" s="14">
        <v>-26.256187000000001</v>
      </c>
      <c r="E11090" s="14">
        <v>27.821472</v>
      </c>
      <c r="F11090" s="7" t="s">
        <v>3149</v>
      </c>
      <c r="G11090" s="7" t="s">
        <v>9248</v>
      </c>
      <c r="H11090" s="7" t="str">
        <f t="shared" si="347"/>
        <v>(-26.256187, 27.821472)</v>
      </c>
    </row>
    <row r="11091" spans="1:8" x14ac:dyDescent="0.25">
      <c r="A11091" s="7" t="str">
        <f t="shared" si="346"/>
        <v>TRIM: Kutalo - Station (700711)</v>
      </c>
      <c r="B11091" s="7" t="s">
        <v>1075</v>
      </c>
      <c r="C11091" s="7" t="s">
        <v>2979</v>
      </c>
      <c r="D11091" s="14">
        <v>-26.217088</v>
      </c>
      <c r="E11091" s="14">
        <v>28.189475999999999</v>
      </c>
      <c r="F11091" s="7" t="s">
        <v>3398</v>
      </c>
      <c r="G11091" s="7" t="s">
        <v>9249</v>
      </c>
      <c r="H11091" s="7" t="str">
        <f t="shared" si="347"/>
        <v>(-26.217088, 28.189476)</v>
      </c>
    </row>
    <row r="11092" spans="1:8" x14ac:dyDescent="0.25">
      <c r="A11092" s="7" t="str">
        <f t="shared" si="346"/>
        <v>TRIM: Wadeville - Station (700746)</v>
      </c>
      <c r="B11092" s="7" t="s">
        <v>1195</v>
      </c>
      <c r="C11092" s="7" t="s">
        <v>2979</v>
      </c>
      <c r="D11092" s="14">
        <v>-26.260681999999999</v>
      </c>
      <c r="E11092" s="14">
        <v>28.182047000000001</v>
      </c>
      <c r="F11092" s="7" t="s">
        <v>3398</v>
      </c>
      <c r="G11092" s="7" t="s">
        <v>9250</v>
      </c>
      <c r="H11092" s="7" t="str">
        <f t="shared" si="347"/>
        <v>(-26.260682, 28.182047)</v>
      </c>
    </row>
    <row r="11093" spans="1:8" x14ac:dyDescent="0.25">
      <c r="A11093" s="7" t="str">
        <f t="shared" si="346"/>
        <v>TRIM: Katlehong - Station (700754)</v>
      </c>
      <c r="B11093" s="7" t="s">
        <v>1059</v>
      </c>
      <c r="C11093" s="7" t="s">
        <v>2979</v>
      </c>
      <c r="D11093" s="14">
        <v>-26.309239999999999</v>
      </c>
      <c r="E11093" s="14">
        <v>28.162085000000001</v>
      </c>
      <c r="F11093" s="7" t="s">
        <v>3398</v>
      </c>
      <c r="G11093" s="7" t="s">
        <v>9251</v>
      </c>
      <c r="H11093" s="7" t="str">
        <f t="shared" si="347"/>
        <v>(-26.30924, 28.162085)</v>
      </c>
    </row>
    <row r="11094" spans="1:8" x14ac:dyDescent="0.25">
      <c r="A11094" s="7" t="str">
        <f t="shared" si="346"/>
        <v>TRIM: Lindela - Station (700762)</v>
      </c>
      <c r="B11094" s="7" t="s">
        <v>1093</v>
      </c>
      <c r="C11094" s="7" t="s">
        <v>2979</v>
      </c>
      <c r="D11094" s="14">
        <v>-26.325877999999999</v>
      </c>
      <c r="E11094" s="14">
        <v>28.158093000000001</v>
      </c>
      <c r="F11094" s="7" t="s">
        <v>3398</v>
      </c>
      <c r="G11094" s="7" t="s">
        <v>9252</v>
      </c>
      <c r="H11094" s="7" t="str">
        <f t="shared" si="347"/>
        <v>(-26.325878, 28.158093)</v>
      </c>
    </row>
    <row r="11095" spans="1:8" x14ac:dyDescent="0.25">
      <c r="A11095" s="7" t="str">
        <f t="shared" si="346"/>
        <v>TRIM: Pilot - Station (700797)</v>
      </c>
      <c r="B11095" s="7" t="s">
        <v>2178</v>
      </c>
      <c r="C11095" s="7" t="s">
        <v>2979</v>
      </c>
      <c r="D11095" s="14">
        <v>-26.340558000000001</v>
      </c>
      <c r="E11095" s="14">
        <v>28.152778999999999</v>
      </c>
      <c r="F11095" s="7" t="s">
        <v>3398</v>
      </c>
      <c r="G11095" s="7" t="s">
        <v>9253</v>
      </c>
      <c r="H11095" s="7" t="str">
        <f t="shared" si="347"/>
        <v>(-26.340558, 28.152779)</v>
      </c>
    </row>
    <row r="11096" spans="1:8" x14ac:dyDescent="0.25">
      <c r="A11096" s="7" t="str">
        <f t="shared" si="346"/>
        <v>TRIM: Kwesine - Station (700819)</v>
      </c>
      <c r="B11096" s="7" t="s">
        <v>1073</v>
      </c>
      <c r="C11096" s="7" t="s">
        <v>2979</v>
      </c>
      <c r="D11096" s="14">
        <v>-26.364761000000001</v>
      </c>
      <c r="E11096" s="14">
        <v>28.152994</v>
      </c>
      <c r="F11096" s="7" t="s">
        <v>3398</v>
      </c>
      <c r="G11096" s="7" t="s">
        <v>9254</v>
      </c>
      <c r="H11096" s="7" t="str">
        <f t="shared" si="347"/>
        <v>(-26.364761, 28.152994)</v>
      </c>
    </row>
    <row r="11097" spans="1:8" x14ac:dyDescent="0.25">
      <c r="A11097" s="7" t="str">
        <f t="shared" si="346"/>
        <v>TRIM: Elsburg - Station (700827)</v>
      </c>
      <c r="B11097" s="7" t="s">
        <v>2353</v>
      </c>
      <c r="C11097" s="7" t="s">
        <v>2979</v>
      </c>
      <c r="D11097" s="14">
        <v>-26.240022</v>
      </c>
      <c r="E11097" s="14">
        <v>28.194026000000001</v>
      </c>
      <c r="F11097" s="7" t="s">
        <v>3398</v>
      </c>
      <c r="G11097" s="7" t="s">
        <v>9255</v>
      </c>
      <c r="H11097" s="7" t="str">
        <f t="shared" si="347"/>
        <v>(-26.240022, 28.194026)</v>
      </c>
    </row>
    <row r="11098" spans="1:8" x14ac:dyDescent="0.25">
      <c r="A11098" s="7" t="str">
        <f t="shared" si="346"/>
        <v>TRIM: Germiston - Station (700851)</v>
      </c>
      <c r="B11098" s="7" t="s">
        <v>1018</v>
      </c>
      <c r="C11098" s="7" t="s">
        <v>2979</v>
      </c>
      <c r="D11098" s="14">
        <v>-26.209237000000002</v>
      </c>
      <c r="E11098" s="14">
        <v>28.167534</v>
      </c>
      <c r="F11098" s="7" t="s">
        <v>3149</v>
      </c>
      <c r="G11098" s="7" t="s">
        <v>9256</v>
      </c>
      <c r="H11098" s="7" t="str">
        <f t="shared" si="347"/>
        <v>(-26.209237, 28.167534)</v>
      </c>
    </row>
    <row r="11099" spans="1:8" x14ac:dyDescent="0.25">
      <c r="A11099" s="7" t="str">
        <f t="shared" si="346"/>
        <v>TRIM: President - Station (700878)</v>
      </c>
      <c r="B11099" s="7" t="s">
        <v>1139</v>
      </c>
      <c r="C11099" s="7" t="s">
        <v>2979</v>
      </c>
      <c r="D11099" s="14">
        <v>-26.211832000000001</v>
      </c>
      <c r="E11099" s="14">
        <v>28.159085999999999</v>
      </c>
      <c r="F11099" s="7" t="s">
        <v>3398</v>
      </c>
      <c r="G11099" s="7" t="s">
        <v>9257</v>
      </c>
      <c r="H11099" s="7" t="str">
        <f t="shared" si="347"/>
        <v>(-26.211832, 28.159086)</v>
      </c>
    </row>
    <row r="11100" spans="1:8" x14ac:dyDescent="0.25">
      <c r="A11100" s="7" t="str">
        <f t="shared" si="346"/>
        <v>TRIM: Driehoek - Station (700894)</v>
      </c>
      <c r="B11100" s="7" t="s">
        <v>1009</v>
      </c>
      <c r="C11100" s="7" t="s">
        <v>2979</v>
      </c>
      <c r="D11100" s="14">
        <v>-26.212868</v>
      </c>
      <c r="E11100" s="14">
        <v>28.149478999999999</v>
      </c>
      <c r="F11100" s="7" t="s">
        <v>3149</v>
      </c>
      <c r="G11100" s="7" t="s">
        <v>9258</v>
      </c>
      <c r="H11100" s="7" t="str">
        <f t="shared" si="347"/>
        <v>(-26.212868, 28.149479)</v>
      </c>
    </row>
    <row r="11101" spans="1:8" x14ac:dyDescent="0.25">
      <c r="A11101" s="7" t="str">
        <f t="shared" si="346"/>
        <v>TRIM: Geldenhuis - Station (700908)</v>
      </c>
      <c r="B11101" s="7" t="s">
        <v>1014</v>
      </c>
      <c r="C11101" s="7" t="s">
        <v>2979</v>
      </c>
      <c r="D11101" s="14">
        <v>-26.207464999999999</v>
      </c>
      <c r="E11101" s="14">
        <v>28.133505</v>
      </c>
      <c r="F11101" s="7" t="s">
        <v>3149</v>
      </c>
      <c r="G11101" s="7" t="s">
        <v>9259</v>
      </c>
      <c r="H11101" s="7" t="str">
        <f t="shared" si="347"/>
        <v>(-26.207465, 28.133505)</v>
      </c>
    </row>
    <row r="11102" spans="1:8" x14ac:dyDescent="0.25">
      <c r="A11102" s="7" t="str">
        <f t="shared" si="346"/>
        <v>TRIM: Cleveland - Station (700916)</v>
      </c>
      <c r="B11102" s="7" t="s">
        <v>978</v>
      </c>
      <c r="C11102" s="7" t="s">
        <v>2979</v>
      </c>
      <c r="D11102" s="14">
        <v>-26.208258000000001</v>
      </c>
      <c r="E11102" s="14">
        <v>28.119107</v>
      </c>
      <c r="F11102" s="7" t="s">
        <v>3149</v>
      </c>
      <c r="G11102" s="7" t="s">
        <v>9260</v>
      </c>
      <c r="H11102" s="7" t="str">
        <f t="shared" si="347"/>
        <v>(-26.208258, 28.119107)</v>
      </c>
    </row>
    <row r="11103" spans="1:8" x14ac:dyDescent="0.25">
      <c r="A11103" s="7" t="str">
        <f t="shared" si="346"/>
        <v>TRIM: Tooronga - Station (700932)</v>
      </c>
      <c r="B11103" s="7" t="s">
        <v>1155</v>
      </c>
      <c r="C11103" s="7" t="s">
        <v>2979</v>
      </c>
      <c r="D11103" s="14">
        <v>-26.203641000000001</v>
      </c>
      <c r="E11103" s="14">
        <v>28.110614999999999</v>
      </c>
      <c r="F11103" s="7" t="s">
        <v>3149</v>
      </c>
      <c r="G11103" s="7" t="s">
        <v>9261</v>
      </c>
      <c r="H11103" s="7" t="str">
        <f t="shared" si="347"/>
        <v>(-26.203641, 28.110615)</v>
      </c>
    </row>
    <row r="11104" spans="1:8" x14ac:dyDescent="0.25">
      <c r="A11104" s="7" t="str">
        <f t="shared" si="346"/>
        <v>TRIM: Denver - Station (700959)</v>
      </c>
      <c r="B11104" s="7" t="s">
        <v>989</v>
      </c>
      <c r="C11104" s="7" t="s">
        <v>2979</v>
      </c>
      <c r="D11104" s="14">
        <v>-26.205624</v>
      </c>
      <c r="E11104" s="14">
        <v>28.096620000000001</v>
      </c>
      <c r="F11104" s="7" t="s">
        <v>3398</v>
      </c>
      <c r="G11104" s="7" t="s">
        <v>9262</v>
      </c>
      <c r="H11104" s="7" t="str">
        <f t="shared" si="347"/>
        <v>(-26.205624, 28.09662)</v>
      </c>
    </row>
    <row r="11105" spans="1:8" x14ac:dyDescent="0.25">
      <c r="A11105" s="7" t="str">
        <f t="shared" si="346"/>
        <v>TRIM: George Goch - Station (700967)</v>
      </c>
      <c r="B11105" s="7" t="s">
        <v>1019</v>
      </c>
      <c r="C11105" s="7" t="s">
        <v>2979</v>
      </c>
      <c r="D11105" s="14">
        <v>-26.207035999999999</v>
      </c>
      <c r="E11105" s="14">
        <v>28.081057999999999</v>
      </c>
      <c r="F11105" s="7" t="s">
        <v>3398</v>
      </c>
      <c r="G11105" s="7" t="s">
        <v>9263</v>
      </c>
      <c r="H11105" s="7" t="str">
        <f t="shared" si="347"/>
        <v>(-26.207036, 28.081058)</v>
      </c>
    </row>
    <row r="11106" spans="1:8" x14ac:dyDescent="0.25">
      <c r="A11106" s="7" t="str">
        <f t="shared" si="346"/>
        <v>TRIM: Jeppe - Station (700983)</v>
      </c>
      <c r="B11106" s="7" t="s">
        <v>1068</v>
      </c>
      <c r="C11106" s="7" t="s">
        <v>2979</v>
      </c>
      <c r="D11106" s="14">
        <v>-26.203341999999999</v>
      </c>
      <c r="E11106" s="14">
        <v>28.063679</v>
      </c>
      <c r="F11106" s="7" t="s">
        <v>3149</v>
      </c>
      <c r="G11106" s="7" t="s">
        <v>9264</v>
      </c>
      <c r="H11106" s="7" t="str">
        <f t="shared" si="347"/>
        <v>(-26.203342, 28.063679)</v>
      </c>
    </row>
    <row r="11107" spans="1:8" x14ac:dyDescent="0.25">
      <c r="A11107" s="7" t="str">
        <f t="shared" si="346"/>
        <v>TRIM: Doornfontein - Station (700991)</v>
      </c>
      <c r="B11107" s="7" t="s">
        <v>1007</v>
      </c>
      <c r="C11107" s="7" t="s">
        <v>2979</v>
      </c>
      <c r="D11107" s="14">
        <v>-26.196662</v>
      </c>
      <c r="E11107" s="14">
        <v>28.054888999999999</v>
      </c>
      <c r="F11107" s="7" t="s">
        <v>3149</v>
      </c>
      <c r="G11107" s="7" t="s">
        <v>9265</v>
      </c>
      <c r="H11107" s="7" t="str">
        <f t="shared" si="347"/>
        <v>(-26.196662, 28.054889)</v>
      </c>
    </row>
    <row r="11108" spans="1:8" x14ac:dyDescent="0.25">
      <c r="A11108" s="7" t="str">
        <f t="shared" si="346"/>
        <v>TRIM: Johannesburg Pktte - Station (701009)</v>
      </c>
      <c r="B11108" s="7" t="s">
        <v>5871</v>
      </c>
      <c r="C11108" s="7" t="s">
        <v>2979</v>
      </c>
      <c r="D11108" s="14">
        <v>-26.196680560000001</v>
      </c>
      <c r="E11108" s="14">
        <v>28.042711109999999</v>
      </c>
      <c r="F11108" s="7" t="s">
        <v>3149</v>
      </c>
      <c r="G11108" s="7" t="s">
        <v>9266</v>
      </c>
      <c r="H11108" s="7" t="str">
        <f t="shared" si="347"/>
        <v>(-26.1966806, 28.0427111)</v>
      </c>
    </row>
    <row r="11109" spans="1:8" x14ac:dyDescent="0.25">
      <c r="A11109" s="7" t="str">
        <f t="shared" si="346"/>
        <v>TRIM: Kaserne - Station (701025)</v>
      </c>
      <c r="B11109" s="7" t="s">
        <v>5872</v>
      </c>
      <c r="C11109" s="7" t="s">
        <v>2979</v>
      </c>
      <c r="D11109" s="14">
        <v>-26.216706940000002</v>
      </c>
      <c r="E11109" s="14">
        <v>28.10409722</v>
      </c>
      <c r="F11109" s="7" t="s">
        <v>3398</v>
      </c>
      <c r="G11109" s="7" t="s">
        <v>9267</v>
      </c>
      <c r="H11109" s="7" t="str">
        <f t="shared" si="347"/>
        <v>(-26.2167069, 28.1040972)</v>
      </c>
    </row>
    <row r="11110" spans="1:8" x14ac:dyDescent="0.25">
      <c r="A11110" s="7" t="str">
        <f t="shared" si="346"/>
        <v>TRIM: Kaserne Transrand - Station (701076)</v>
      </c>
      <c r="B11110" s="7" t="s">
        <v>5873</v>
      </c>
      <c r="C11110" s="7" t="s">
        <v>2979</v>
      </c>
      <c r="D11110" s="14">
        <v>-26.216706940000002</v>
      </c>
      <c r="E11110" s="14">
        <v>28.10409722</v>
      </c>
      <c r="F11110" s="7" t="s">
        <v>3398</v>
      </c>
      <c r="G11110" s="7" t="s">
        <v>9268</v>
      </c>
      <c r="H11110" s="7" t="str">
        <f t="shared" si="347"/>
        <v>(-26.2167069, 28.1040972)</v>
      </c>
    </row>
    <row r="11111" spans="1:8" x14ac:dyDescent="0.25">
      <c r="A11111" s="7" t="str">
        <f t="shared" si="346"/>
        <v>TRIM: Braamfontein - Repair (Depot / Siding) + Sta (701092)</v>
      </c>
      <c r="B11111" s="7" t="s">
        <v>984</v>
      </c>
      <c r="C11111" s="7" t="s">
        <v>4950</v>
      </c>
      <c r="D11111" s="14">
        <v>-26.197372000000001</v>
      </c>
      <c r="E11111" s="14">
        <v>28.022670999999999</v>
      </c>
      <c r="F11111" s="7" t="s">
        <v>3149</v>
      </c>
      <c r="G11111" s="7" t="s">
        <v>9269</v>
      </c>
      <c r="H11111" s="7" t="str">
        <f t="shared" si="347"/>
        <v>(-26.197372, 28.022671)</v>
      </c>
    </row>
    <row r="11112" spans="1:8" x14ac:dyDescent="0.25">
      <c r="A11112" s="7" t="str">
        <f t="shared" si="346"/>
        <v>TRIM: Mayfair - Station (701114)</v>
      </c>
      <c r="B11112" s="7" t="s">
        <v>77</v>
      </c>
      <c r="C11112" s="7" t="s">
        <v>2979</v>
      </c>
      <c r="D11112" s="14">
        <v>-26.203793999999998</v>
      </c>
      <c r="E11112" s="14">
        <v>28.014682000000001</v>
      </c>
      <c r="F11112" s="7" t="s">
        <v>3149</v>
      </c>
      <c r="G11112" s="7" t="s">
        <v>9270</v>
      </c>
      <c r="H11112" s="7" t="str">
        <f t="shared" si="347"/>
        <v>(-26.203794, 28.014682)</v>
      </c>
    </row>
    <row r="11113" spans="1:8" x14ac:dyDescent="0.25">
      <c r="A11113" s="7" t="str">
        <f t="shared" si="346"/>
        <v>TRIM: Grosvenor - Station (701122)</v>
      </c>
      <c r="B11113" s="7" t="s">
        <v>1034</v>
      </c>
      <c r="C11113" s="7" t="s">
        <v>2979</v>
      </c>
      <c r="D11113" s="14">
        <v>-26.202183999999999</v>
      </c>
      <c r="E11113" s="14">
        <v>28.005047999999999</v>
      </c>
      <c r="F11113" s="7" t="s">
        <v>3149</v>
      </c>
      <c r="G11113" s="7" t="s">
        <v>9271</v>
      </c>
      <c r="H11113" s="7" t="str">
        <f t="shared" si="347"/>
        <v>(-26.202184, 28.005048)</v>
      </c>
    </row>
    <row r="11114" spans="1:8" x14ac:dyDescent="0.25">
      <c r="A11114" s="7" t="str">
        <f t="shared" si="346"/>
        <v>TRIM: Langlaagte - Station (701149)</v>
      </c>
      <c r="B11114" s="7" t="s">
        <v>2655</v>
      </c>
      <c r="C11114" s="7" t="s">
        <v>2979</v>
      </c>
      <c r="D11114" s="14">
        <v>-26.200925999999999</v>
      </c>
      <c r="E11114" s="14">
        <v>27.991693000000001</v>
      </c>
      <c r="F11114" s="7" t="s">
        <v>3149</v>
      </c>
      <c r="G11114" s="7" t="s">
        <v>9272</v>
      </c>
      <c r="H11114" s="7" t="str">
        <f t="shared" si="347"/>
        <v>(-26.200926, 27.991693)</v>
      </c>
    </row>
    <row r="11115" spans="1:8" x14ac:dyDescent="0.25">
      <c r="A11115" s="7" t="str">
        <f t="shared" si="346"/>
        <v>TRIM: Westbury - Station (701165)</v>
      </c>
      <c r="B11115" s="7" t="s">
        <v>1176</v>
      </c>
      <c r="C11115" s="7" t="s">
        <v>2979</v>
      </c>
      <c r="D11115" s="14">
        <v>-26.188245999999999</v>
      </c>
      <c r="E11115" s="14">
        <v>27.968845999999999</v>
      </c>
      <c r="F11115" s="7" t="s">
        <v>3149</v>
      </c>
      <c r="G11115" s="7" t="s">
        <v>9273</v>
      </c>
      <c r="H11115" s="7" t="str">
        <f t="shared" si="347"/>
        <v>(-26.188246, 27.968846)</v>
      </c>
    </row>
    <row r="11116" spans="1:8" x14ac:dyDescent="0.25">
      <c r="A11116" s="7" t="str">
        <f t="shared" si="346"/>
        <v>TRIM: Newclare - Station (701173)</v>
      </c>
      <c r="B11116" s="7" t="s">
        <v>1104</v>
      </c>
      <c r="C11116" s="7" t="s">
        <v>2979</v>
      </c>
      <c r="D11116" s="14">
        <v>-26.185728000000001</v>
      </c>
      <c r="E11116" s="14">
        <v>27.962586999999999</v>
      </c>
      <c r="F11116" s="7" t="s">
        <v>3149</v>
      </c>
      <c r="G11116" s="7" t="s">
        <v>9274</v>
      </c>
      <c r="H11116" s="7" t="str">
        <f t="shared" si="347"/>
        <v>(-26.185728, 27.962587)</v>
      </c>
    </row>
    <row r="11117" spans="1:8" x14ac:dyDescent="0.25">
      <c r="A11117" s="7" t="str">
        <f t="shared" si="346"/>
        <v>TRIM: Bosmont - Station (701181)</v>
      </c>
      <c r="B11117" s="7" t="s">
        <v>970</v>
      </c>
      <c r="C11117" s="7" t="s">
        <v>2979</v>
      </c>
      <c r="D11117" s="14">
        <v>-26.182839000000001</v>
      </c>
      <c r="E11117" s="14">
        <v>27.951366</v>
      </c>
      <c r="F11117" s="7" t="s">
        <v>3149</v>
      </c>
      <c r="G11117" s="7" t="s">
        <v>9275</v>
      </c>
      <c r="H11117" s="7" t="str">
        <f t="shared" si="347"/>
        <v>(-26.182839, 27.951366)</v>
      </c>
    </row>
    <row r="11118" spans="1:8" x14ac:dyDescent="0.25">
      <c r="A11118" s="7" t="str">
        <f t="shared" si="346"/>
        <v>TRIM: Maraisburg - Station (701211)</v>
      </c>
      <c r="B11118" s="7" t="s">
        <v>1084</v>
      </c>
      <c r="C11118" s="7" t="s">
        <v>2979</v>
      </c>
      <c r="D11118" s="14">
        <v>-26.178965999999999</v>
      </c>
      <c r="E11118" s="14">
        <v>27.940552</v>
      </c>
      <c r="F11118" s="7" t="s">
        <v>3149</v>
      </c>
      <c r="G11118" s="7" t="s">
        <v>9276</v>
      </c>
      <c r="H11118" s="7" t="str">
        <f t="shared" si="347"/>
        <v>(-26.178966, 27.940552)</v>
      </c>
    </row>
    <row r="11119" spans="1:8" x14ac:dyDescent="0.25">
      <c r="A11119" s="7" t="str">
        <f t="shared" si="346"/>
        <v>TRIM: Unified - Station (701238)</v>
      </c>
      <c r="B11119" s="7" t="s">
        <v>1192</v>
      </c>
      <c r="C11119" s="7" t="s">
        <v>2979</v>
      </c>
      <c r="D11119" s="14">
        <v>-26.178751999999999</v>
      </c>
      <c r="E11119" s="14">
        <v>27.927567</v>
      </c>
      <c r="F11119" s="7" t="s">
        <v>3149</v>
      </c>
      <c r="G11119" s="7" t="s">
        <v>9277</v>
      </c>
      <c r="H11119" s="7" t="str">
        <f t="shared" si="347"/>
        <v>(-26.178752, 27.927567)</v>
      </c>
    </row>
    <row r="11120" spans="1:8" x14ac:dyDescent="0.25">
      <c r="A11120" s="7" t="str">
        <f t="shared" si="346"/>
        <v>TRIM: Florida - Station (701246)</v>
      </c>
      <c r="B11120" s="7" t="s">
        <v>1025</v>
      </c>
      <c r="C11120" s="7" t="s">
        <v>2979</v>
      </c>
      <c r="D11120" s="14">
        <v>-26.176029</v>
      </c>
      <c r="E11120" s="14">
        <v>27.914432999999999</v>
      </c>
      <c r="F11120" s="7" t="s">
        <v>3149</v>
      </c>
      <c r="G11120" s="7" t="s">
        <v>9278</v>
      </c>
      <c r="H11120" s="7" t="str">
        <f t="shared" si="347"/>
        <v>(-26.176029, 27.914433)</v>
      </c>
    </row>
    <row r="11121" spans="1:8" x14ac:dyDescent="0.25">
      <c r="A11121" s="7" t="str">
        <f t="shared" si="346"/>
        <v>TRIM: Hamberg - Station (701262)</v>
      </c>
      <c r="B11121" s="7" t="s">
        <v>1031</v>
      </c>
      <c r="C11121" s="7" t="s">
        <v>2979</v>
      </c>
      <c r="D11121" s="14">
        <v>-26.167209</v>
      </c>
      <c r="E11121" s="14">
        <v>27.894531000000001</v>
      </c>
      <c r="F11121" s="7" t="s">
        <v>3149</v>
      </c>
      <c r="G11121" s="7" t="s">
        <v>9279</v>
      </c>
      <c r="H11121" s="7" t="str">
        <f t="shared" si="347"/>
        <v>(-26.167209, 27.894531)</v>
      </c>
    </row>
    <row r="11122" spans="1:8" x14ac:dyDescent="0.25">
      <c r="A11122" s="7" t="str">
        <f t="shared" si="346"/>
        <v>TRIM: Roodepoort - Station (701289)</v>
      </c>
      <c r="B11122" s="7" t="s">
        <v>146</v>
      </c>
      <c r="C11122" s="7" t="s">
        <v>2979</v>
      </c>
      <c r="D11122" s="14">
        <v>-26.158736999999999</v>
      </c>
      <c r="E11122" s="14">
        <v>27.870574999999999</v>
      </c>
      <c r="F11122" s="7" t="s">
        <v>3149</v>
      </c>
      <c r="G11122" s="7" t="s">
        <v>9280</v>
      </c>
      <c r="H11122" s="7" t="str">
        <f t="shared" si="347"/>
        <v>(-26.158737, 27.870575)</v>
      </c>
    </row>
    <row r="11123" spans="1:8" x14ac:dyDescent="0.25">
      <c r="A11123" s="7" t="str">
        <f t="shared" si="346"/>
        <v>TRIM: Witpoortjie - Station (701297)</v>
      </c>
      <c r="B11123" s="7" t="s">
        <v>1181</v>
      </c>
      <c r="C11123" s="7" t="s">
        <v>2979</v>
      </c>
      <c r="D11123" s="14">
        <v>-26.126726999999999</v>
      </c>
      <c r="E11123" s="14">
        <v>27.831424999999999</v>
      </c>
      <c r="F11123" s="7" t="s">
        <v>3149</v>
      </c>
      <c r="G11123" s="7" t="s">
        <v>9281</v>
      </c>
      <c r="H11123" s="7" t="str">
        <f t="shared" si="347"/>
        <v>(-26.126727, 27.831425)</v>
      </c>
    </row>
    <row r="11124" spans="1:8" x14ac:dyDescent="0.25">
      <c r="A11124" s="7" t="str">
        <f t="shared" si="346"/>
        <v>TRIM: Luipaardsvlei - Station (701327)</v>
      </c>
      <c r="B11124" s="7" t="s">
        <v>1088</v>
      </c>
      <c r="C11124" s="7" t="s">
        <v>2979</v>
      </c>
      <c r="D11124" s="14">
        <v>-26.119206999999999</v>
      </c>
      <c r="E11124" s="14">
        <v>27.811921999999999</v>
      </c>
      <c r="F11124" s="7" t="s">
        <v>3149</v>
      </c>
      <c r="G11124" s="7" t="s">
        <v>9282</v>
      </c>
      <c r="H11124" s="7" t="str">
        <f t="shared" si="347"/>
        <v>(-26.119207, 27.811922)</v>
      </c>
    </row>
    <row r="11125" spans="1:8" x14ac:dyDescent="0.25">
      <c r="A11125" s="7" t="str">
        <f t="shared" si="346"/>
        <v>TRIM: Krugersdorp - Station (701335)</v>
      </c>
      <c r="B11125" s="7" t="s">
        <v>1076</v>
      </c>
      <c r="C11125" s="7" t="s">
        <v>2979</v>
      </c>
      <c r="D11125" s="14">
        <v>-26.108481000000001</v>
      </c>
      <c r="E11125" s="14">
        <v>27.772116</v>
      </c>
      <c r="F11125" s="7" t="s">
        <v>3149</v>
      </c>
      <c r="G11125" s="7" t="s">
        <v>9283</v>
      </c>
      <c r="H11125" s="7" t="str">
        <f t="shared" si="347"/>
        <v>(-26.108481, 27.772116)</v>
      </c>
    </row>
    <row r="11126" spans="1:8" x14ac:dyDescent="0.25">
      <c r="A11126" s="7" t="str">
        <f t="shared" si="346"/>
        <v>TRIM: Wes-Rand - Station (701343)</v>
      </c>
      <c r="B11126" s="7" t="s">
        <v>2225</v>
      </c>
      <c r="C11126" s="7" t="s">
        <v>2979</v>
      </c>
      <c r="D11126" s="14">
        <v>-26.111339000000001</v>
      </c>
      <c r="E11126" s="14">
        <v>27.748892000000001</v>
      </c>
      <c r="F11126" s="7" t="s">
        <v>3149</v>
      </c>
      <c r="G11126" s="7" t="s">
        <v>9284</v>
      </c>
      <c r="H11126" s="7" t="str">
        <f t="shared" si="347"/>
        <v>(-26.111339, 27.748892)</v>
      </c>
    </row>
    <row r="11127" spans="1:8" x14ac:dyDescent="0.25">
      <c r="A11127" s="7" t="str">
        <f t="shared" si="346"/>
        <v>TRIM: Robinson - Station (701378)</v>
      </c>
      <c r="B11127" s="7" t="s">
        <v>1129</v>
      </c>
      <c r="C11127" s="7" t="s">
        <v>2979</v>
      </c>
      <c r="D11127" s="14">
        <v>-26.157214</v>
      </c>
      <c r="E11127" s="14">
        <v>27.716021999999999</v>
      </c>
      <c r="F11127" s="7" t="s">
        <v>3149</v>
      </c>
      <c r="G11127" s="7" t="s">
        <v>9285</v>
      </c>
      <c r="H11127" s="7" t="str">
        <f t="shared" si="347"/>
        <v>(-26.157214, 27.716022)</v>
      </c>
    </row>
    <row r="11128" spans="1:8" x14ac:dyDescent="0.25">
      <c r="A11128" s="7" t="str">
        <f t="shared" si="346"/>
        <v>TRIM: Randfontein - Station (701386)</v>
      </c>
      <c r="B11128" s="7" t="s">
        <v>1121</v>
      </c>
      <c r="C11128" s="7" t="s">
        <v>2979</v>
      </c>
      <c r="D11128" s="14">
        <v>-26.181276</v>
      </c>
      <c r="E11128" s="14">
        <v>27.697984000000002</v>
      </c>
      <c r="F11128" s="7" t="s">
        <v>3149</v>
      </c>
      <c r="G11128" s="7" t="s">
        <v>9286</v>
      </c>
      <c r="H11128" s="7" t="str">
        <f t="shared" si="347"/>
        <v>(-26.181276, 27.697984)</v>
      </c>
    </row>
    <row r="11129" spans="1:8" x14ac:dyDescent="0.25">
      <c r="A11129" s="7" t="str">
        <f t="shared" si="346"/>
        <v>TRIM: Middelvlei - Station (701394)</v>
      </c>
      <c r="B11129" s="7" t="s">
        <v>1116</v>
      </c>
      <c r="C11129" s="7" t="s">
        <v>2979</v>
      </c>
      <c r="D11129" s="14">
        <v>-26.235216000000001</v>
      </c>
      <c r="E11129" s="14">
        <v>27.639942000000001</v>
      </c>
      <c r="F11129" s="7" t="s">
        <v>3149</v>
      </c>
      <c r="G11129" s="7" t="s">
        <v>9287</v>
      </c>
      <c r="H11129" s="7" t="str">
        <f t="shared" si="347"/>
        <v>(-26.235216, 27.639942)</v>
      </c>
    </row>
    <row r="11130" spans="1:8" x14ac:dyDescent="0.25">
      <c r="A11130" s="7" t="str">
        <f t="shared" si="346"/>
        <v>TRIM: Oberholzer - Station (701416)</v>
      </c>
      <c r="B11130" s="7" t="s">
        <v>1398</v>
      </c>
      <c r="C11130" s="7" t="s">
        <v>2979</v>
      </c>
      <c r="D11130" s="14">
        <v>-26.342305</v>
      </c>
      <c r="E11130" s="14">
        <v>27.393573</v>
      </c>
      <c r="F11130" s="7" t="s">
        <v>3149</v>
      </c>
      <c r="G11130" s="7" t="s">
        <v>9288</v>
      </c>
      <c r="H11130" s="7" t="str">
        <f t="shared" si="347"/>
        <v>(-26.342305, 27.393573)</v>
      </c>
    </row>
    <row r="11131" spans="1:8" x14ac:dyDescent="0.25">
      <c r="A11131" s="7" t="str">
        <f t="shared" si="346"/>
        <v>TRIM: Welverdiend - Station (701424)</v>
      </c>
      <c r="B11131" s="7" t="s">
        <v>5874</v>
      </c>
      <c r="C11131" s="7" t="s">
        <v>2979</v>
      </c>
      <c r="D11131" s="14">
        <v>-26.378356</v>
      </c>
      <c r="E11131" s="14">
        <v>27.284700999999998</v>
      </c>
      <c r="F11131" s="7" t="s">
        <v>3149</v>
      </c>
      <c r="G11131" s="7" t="s">
        <v>9289</v>
      </c>
      <c r="H11131" s="7" t="str">
        <f t="shared" si="347"/>
        <v>(-26.378356, 27.284701)</v>
      </c>
    </row>
    <row r="11132" spans="1:8" x14ac:dyDescent="0.25">
      <c r="A11132" s="7" t="str">
        <f t="shared" si="346"/>
        <v>TRIM: Frederikstad - Station (701432)</v>
      </c>
      <c r="B11132" s="7" t="s">
        <v>5875</v>
      </c>
      <c r="C11132" s="7" t="s">
        <v>2979</v>
      </c>
      <c r="D11132" s="14">
        <v>-26.508593000000001</v>
      </c>
      <c r="E11132" s="14">
        <v>27.145496999999999</v>
      </c>
      <c r="F11132" s="7" t="s">
        <v>3149</v>
      </c>
      <c r="G11132" s="7" t="s">
        <v>9290</v>
      </c>
      <c r="H11132" s="7" t="str">
        <f t="shared" si="347"/>
        <v>(-26.508593, 27.145497)</v>
      </c>
    </row>
    <row r="11133" spans="1:8" x14ac:dyDescent="0.25">
      <c r="A11133" s="7" t="str">
        <f t="shared" si="346"/>
        <v>TRIM: Boskop - Station (701467)</v>
      </c>
      <c r="B11133" s="7" t="s">
        <v>1253</v>
      </c>
      <c r="C11133" s="7" t="s">
        <v>2979</v>
      </c>
      <c r="D11133" s="14">
        <v>-26.563490999999999</v>
      </c>
      <c r="E11133" s="14">
        <v>27.129367999999999</v>
      </c>
      <c r="F11133" s="7" t="s">
        <v>3149</v>
      </c>
      <c r="G11133" s="7" t="s">
        <v>9291</v>
      </c>
      <c r="H11133" s="7" t="str">
        <f t="shared" si="347"/>
        <v>(-26.563491, 27.129368)</v>
      </c>
    </row>
    <row r="11134" spans="1:8" x14ac:dyDescent="0.25">
      <c r="A11134" s="7" t="str">
        <f t="shared" si="346"/>
        <v>TRIM: Potchefstroom - Station (701475)</v>
      </c>
      <c r="B11134" s="7" t="s">
        <v>1421</v>
      </c>
      <c r="C11134" s="7" t="s">
        <v>2979</v>
      </c>
      <c r="D11134" s="14">
        <v>-26.711217999999999</v>
      </c>
      <c r="E11134" s="14">
        <v>27.084892</v>
      </c>
      <c r="F11134" s="7" t="s">
        <v>3149</v>
      </c>
      <c r="G11134" s="7" t="s">
        <v>9292</v>
      </c>
      <c r="H11134" s="7" t="str">
        <f t="shared" si="347"/>
        <v>(-26.711218, 27.084892)</v>
      </c>
    </row>
    <row r="11135" spans="1:8" x14ac:dyDescent="0.25">
      <c r="A11135" s="7" t="str">
        <f t="shared" si="346"/>
        <v>TRIM: Fochville - Station (701513)</v>
      </c>
      <c r="B11135" s="7" t="s">
        <v>1288</v>
      </c>
      <c r="C11135" s="7" t="s">
        <v>2979</v>
      </c>
      <c r="D11135" s="14">
        <v>-26.535941000000001</v>
      </c>
      <c r="E11135" s="14">
        <v>27.497748999999999</v>
      </c>
      <c r="F11135" s="7" t="s">
        <v>3149</v>
      </c>
      <c r="G11135" s="7" t="s">
        <v>9293</v>
      </c>
      <c r="H11135" s="7" t="str">
        <f t="shared" si="347"/>
        <v>(-26.535941, 27.497749)</v>
      </c>
    </row>
    <row r="11136" spans="1:8" x14ac:dyDescent="0.25">
      <c r="A11136" s="7" t="str">
        <f t="shared" si="346"/>
        <v>TRIM: Tarlton - Station (701521)</v>
      </c>
      <c r="B11136" s="7" t="s">
        <v>1158</v>
      </c>
      <c r="C11136" s="7" t="s">
        <v>2979</v>
      </c>
      <c r="D11136" s="14">
        <v>-26.080439999999999</v>
      </c>
      <c r="E11136" s="14">
        <v>27.641127999999998</v>
      </c>
      <c r="F11136" s="7" t="s">
        <v>3149</v>
      </c>
      <c r="G11136" s="7" t="s">
        <v>9294</v>
      </c>
      <c r="H11136" s="7" t="str">
        <f t="shared" si="347"/>
        <v>(-26.08044, 27.641128)</v>
      </c>
    </row>
    <row r="11137" spans="1:8" x14ac:dyDescent="0.25">
      <c r="A11137" s="7" t="str">
        <f t="shared" ref="A11137:A11200" si="348">"TRIM: " &amp; B11137 &amp; " - " &amp; C11137 &amp; " (" &amp; G11137 &amp; ")"</f>
        <v>TRIM: Magaliesburg - Station (701556)</v>
      </c>
      <c r="B11137" s="7" t="s">
        <v>1724</v>
      </c>
      <c r="C11137" s="7" t="s">
        <v>2979</v>
      </c>
      <c r="D11137" s="14">
        <v>-26.001052000000001</v>
      </c>
      <c r="E11137" s="14">
        <v>27.537723</v>
      </c>
      <c r="F11137" s="7" t="s">
        <v>3149</v>
      </c>
      <c r="G11137" s="7" t="s">
        <v>9295</v>
      </c>
      <c r="H11137" s="7" t="str">
        <f t="shared" ref="H11137:H11200" si="349">"(" &amp; TEXT(D11137, "#.#######") &amp; ", " &amp; TEXT(E11137, "#.#######") &amp; ")"</f>
        <v>(-26.001052, 27.537723)</v>
      </c>
    </row>
    <row r="11138" spans="1:8" x14ac:dyDescent="0.25">
      <c r="A11138" s="7" t="str">
        <f t="shared" si="348"/>
        <v>TRIM: Syferbult - Station (701564)</v>
      </c>
      <c r="B11138" s="7" t="s">
        <v>1489</v>
      </c>
      <c r="C11138" s="7" t="s">
        <v>2979</v>
      </c>
      <c r="D11138" s="14">
        <v>-26.00489</v>
      </c>
      <c r="E11138" s="14">
        <v>27.328545999999999</v>
      </c>
      <c r="F11138" s="7" t="s">
        <v>3149</v>
      </c>
      <c r="G11138" s="7" t="s">
        <v>9296</v>
      </c>
      <c r="H11138" s="7" t="str">
        <f t="shared" si="349"/>
        <v>(-26.00489, 27.328546)</v>
      </c>
    </row>
    <row r="11139" spans="1:8" x14ac:dyDescent="0.25">
      <c r="A11139" s="7" t="str">
        <f t="shared" si="348"/>
        <v>TRIM: Boons - Station (701572)</v>
      </c>
      <c r="B11139" s="7" t="s">
        <v>1239</v>
      </c>
      <c r="C11139" s="7" t="s">
        <v>2979</v>
      </c>
      <c r="D11139" s="14">
        <v>-25.968836</v>
      </c>
      <c r="E11139" s="14">
        <v>27.234929999999999</v>
      </c>
      <c r="F11139" s="7" t="s">
        <v>3149</v>
      </c>
      <c r="G11139" s="7" t="s">
        <v>9297</v>
      </c>
      <c r="H11139" s="7" t="str">
        <f t="shared" si="349"/>
        <v>(-25.968836, 27.23493)</v>
      </c>
    </row>
    <row r="11140" spans="1:8" x14ac:dyDescent="0.25">
      <c r="A11140" s="7" t="str">
        <f t="shared" si="348"/>
        <v>TRIM: Derby - Station (701602)</v>
      </c>
      <c r="B11140" s="7" t="s">
        <v>1284</v>
      </c>
      <c r="C11140" s="7" t="s">
        <v>2979</v>
      </c>
      <c r="D11140" s="14">
        <v>-25.910045</v>
      </c>
      <c r="E11140" s="14">
        <v>27.042217999999998</v>
      </c>
      <c r="F11140" s="7" t="s">
        <v>3149</v>
      </c>
      <c r="G11140" s="7" t="s">
        <v>9298</v>
      </c>
      <c r="H11140" s="7" t="str">
        <f t="shared" si="349"/>
        <v>(-25.910045, 27.042218)</v>
      </c>
    </row>
    <row r="11141" spans="1:8" x14ac:dyDescent="0.25">
      <c r="A11141" s="7" t="str">
        <f t="shared" si="348"/>
        <v>TRIM: Koster - Station (701629)</v>
      </c>
      <c r="B11141" s="7" t="s">
        <v>1331</v>
      </c>
      <c r="C11141" s="7" t="s">
        <v>2979</v>
      </c>
      <c r="D11141" s="14">
        <v>-25.871603</v>
      </c>
      <c r="E11141" s="14">
        <v>26.901845999999999</v>
      </c>
      <c r="F11141" s="7" t="s">
        <v>3149</v>
      </c>
      <c r="G11141" s="7" t="s">
        <v>9299</v>
      </c>
      <c r="H11141" s="7" t="str">
        <f t="shared" si="349"/>
        <v>(-25.871603, 26.901846)</v>
      </c>
    </row>
    <row r="11142" spans="1:8" x14ac:dyDescent="0.25">
      <c r="A11142" s="7" t="str">
        <f t="shared" si="348"/>
        <v>TRIM: Klipbankfontein - Station (701637)</v>
      </c>
      <c r="B11142" s="7" t="s">
        <v>1335</v>
      </c>
      <c r="C11142" s="7" t="s">
        <v>2979</v>
      </c>
      <c r="D11142" s="14">
        <v>-25.729244000000001</v>
      </c>
      <c r="E11142" s="14">
        <v>26.750595000000001</v>
      </c>
      <c r="F11142" s="7" t="s">
        <v>3149</v>
      </c>
      <c r="G11142" s="7" t="s">
        <v>9300</v>
      </c>
      <c r="H11142" s="7" t="str">
        <f t="shared" si="349"/>
        <v>(-25.729244, 26.750595)</v>
      </c>
    </row>
    <row r="11143" spans="1:8" x14ac:dyDescent="0.25">
      <c r="A11143" s="7" t="str">
        <f t="shared" si="348"/>
        <v>TRIM: Swartruggens - Station (701653)</v>
      </c>
      <c r="B11143" s="7" t="s">
        <v>2267</v>
      </c>
      <c r="C11143" s="7" t="s">
        <v>2979</v>
      </c>
      <c r="D11143" s="14">
        <v>-25.651167999999998</v>
      </c>
      <c r="E11143" s="14">
        <v>26.687353999999999</v>
      </c>
      <c r="F11143" s="7" t="s">
        <v>3149</v>
      </c>
      <c r="G11143" s="7" t="s">
        <v>9301</v>
      </c>
      <c r="H11143" s="7" t="str">
        <f t="shared" si="349"/>
        <v>(-25.651168, 26.687354)</v>
      </c>
    </row>
    <row r="11144" spans="1:8" x14ac:dyDescent="0.25">
      <c r="A11144" s="7" t="str">
        <f t="shared" si="348"/>
        <v>TRIM: Groot-Marico - Station (701661)</v>
      </c>
      <c r="B11144" s="7" t="s">
        <v>5876</v>
      </c>
      <c r="C11144" s="7" t="s">
        <v>2979</v>
      </c>
      <c r="D11144" s="14">
        <v>-25.596229000000001</v>
      </c>
      <c r="E11144" s="14">
        <v>26.413651000000002</v>
      </c>
      <c r="F11144" s="7" t="s">
        <v>3149</v>
      </c>
      <c r="G11144" s="7" t="s">
        <v>9302</v>
      </c>
      <c r="H11144" s="7" t="str">
        <f t="shared" si="349"/>
        <v>(-25.596229, 26.413651)</v>
      </c>
    </row>
    <row r="11145" spans="1:8" x14ac:dyDescent="0.25">
      <c r="A11145" s="7" t="str">
        <f t="shared" si="348"/>
        <v>TRIM: Zeerust - Station (701688)</v>
      </c>
      <c r="B11145" s="7" t="s">
        <v>1887</v>
      </c>
      <c r="C11145" s="7" t="s">
        <v>2979</v>
      </c>
      <c r="D11145" s="14">
        <v>-25.549398</v>
      </c>
      <c r="E11145" s="14">
        <v>26.081123000000002</v>
      </c>
      <c r="F11145" s="7" t="s">
        <v>3149</v>
      </c>
      <c r="G11145" s="7" t="s">
        <v>9303</v>
      </c>
      <c r="H11145" s="7" t="str">
        <f t="shared" si="349"/>
        <v>(-25.549398, 26.081123)</v>
      </c>
    </row>
    <row r="11146" spans="1:8" x14ac:dyDescent="0.25">
      <c r="A11146" s="7" t="str">
        <f t="shared" si="348"/>
        <v>TRIM: Ottoshoop - Station (701718)</v>
      </c>
      <c r="B11146" s="7" t="s">
        <v>5877</v>
      </c>
      <c r="C11146" s="7" t="s">
        <v>2979</v>
      </c>
      <c r="D11146" s="14">
        <v>-25.751915</v>
      </c>
      <c r="E11146" s="14">
        <v>25.965322</v>
      </c>
      <c r="F11146" s="7" t="s">
        <v>3149</v>
      </c>
      <c r="G11146" s="7" t="s">
        <v>9304</v>
      </c>
      <c r="H11146" s="7" t="str">
        <f t="shared" si="349"/>
        <v>(-25.751915, 25.965322)</v>
      </c>
    </row>
    <row r="11147" spans="1:8" x14ac:dyDescent="0.25">
      <c r="A11147" s="7" t="str">
        <f t="shared" si="348"/>
        <v>TRIM: Slurry - Station (701726)</v>
      </c>
      <c r="B11147" s="7" t="s">
        <v>1451</v>
      </c>
      <c r="C11147" s="7" t="s">
        <v>2979</v>
      </c>
      <c r="D11147" s="14">
        <v>-25.811734999999999</v>
      </c>
      <c r="E11147" s="14">
        <v>25.838819999999998</v>
      </c>
      <c r="F11147" s="7" t="s">
        <v>3149</v>
      </c>
      <c r="G11147" s="7" t="s">
        <v>9305</v>
      </c>
      <c r="H11147" s="7" t="str">
        <f t="shared" si="349"/>
        <v>(-25.811735, 25.83882)</v>
      </c>
    </row>
    <row r="11148" spans="1:8" x14ac:dyDescent="0.25">
      <c r="A11148" s="7" t="str">
        <f t="shared" si="348"/>
        <v>TRIM: Buhrmannsdrif - Station (701734)</v>
      </c>
      <c r="B11148" s="7" t="s">
        <v>1247</v>
      </c>
      <c r="C11148" s="7" t="s">
        <v>2979</v>
      </c>
      <c r="D11148" s="14">
        <v>-25.828385999999998</v>
      </c>
      <c r="E11148" s="14">
        <v>25.793956999999999</v>
      </c>
      <c r="F11148" s="7" t="s">
        <v>3149</v>
      </c>
      <c r="G11148" s="7" t="s">
        <v>9306</v>
      </c>
      <c r="H11148" s="7" t="str">
        <f t="shared" si="349"/>
        <v>(-25.828386, 25.793957)</v>
      </c>
    </row>
    <row r="11149" spans="1:8" x14ac:dyDescent="0.25">
      <c r="A11149" s="7" t="str">
        <f t="shared" si="348"/>
        <v>TRIM: Knights - Station (701769)</v>
      </c>
      <c r="B11149" s="7" t="s">
        <v>1080</v>
      </c>
      <c r="C11149" s="7" t="s">
        <v>2979</v>
      </c>
      <c r="D11149" s="14">
        <v>-26.197043000000001</v>
      </c>
      <c r="E11149" s="14">
        <v>28.196268</v>
      </c>
      <c r="F11149" s="7" t="s">
        <v>3149</v>
      </c>
      <c r="G11149" s="7" t="s">
        <v>9307</v>
      </c>
      <c r="H11149" s="7" t="str">
        <f t="shared" si="349"/>
        <v>(-26.197043, 28.196268)</v>
      </c>
    </row>
    <row r="11150" spans="1:8" x14ac:dyDescent="0.25">
      <c r="A11150" s="7" t="str">
        <f t="shared" si="348"/>
        <v>TRIM: Ravensklip - Station (701777)</v>
      </c>
      <c r="B11150" s="7" t="s">
        <v>1123</v>
      </c>
      <c r="C11150" s="7" t="s">
        <v>2979</v>
      </c>
      <c r="D11150" s="14">
        <v>-26.180979000000001</v>
      </c>
      <c r="E11150" s="14">
        <v>28.199849</v>
      </c>
      <c r="F11150" s="7" t="s">
        <v>3149</v>
      </c>
      <c r="G11150" s="7" t="s">
        <v>9308</v>
      </c>
      <c r="H11150" s="7" t="str">
        <f t="shared" si="349"/>
        <v>(-26.180979, 28.199849)</v>
      </c>
    </row>
    <row r="11151" spans="1:8" x14ac:dyDescent="0.25">
      <c r="A11151" s="7" t="str">
        <f t="shared" si="348"/>
        <v>TRIM: Elandsfontein - Station (701785)</v>
      </c>
      <c r="B11151" s="7" t="s">
        <v>1005</v>
      </c>
      <c r="C11151" s="7" t="s">
        <v>2979</v>
      </c>
      <c r="D11151" s="14">
        <v>-26.166685999999999</v>
      </c>
      <c r="E11151" s="14">
        <v>28.205427</v>
      </c>
      <c r="F11151" s="7" t="s">
        <v>3149</v>
      </c>
      <c r="G11151" s="7" t="s">
        <v>9309</v>
      </c>
      <c r="H11151" s="7" t="str">
        <f t="shared" si="349"/>
        <v>(-26.166686, 28.205427)</v>
      </c>
    </row>
    <row r="11152" spans="1:8" x14ac:dyDescent="0.25">
      <c r="A11152" s="7" t="str">
        <f t="shared" si="348"/>
        <v>TRIM: Kempton Park - Station (701815)</v>
      </c>
      <c r="B11152" s="7" t="s">
        <v>1056</v>
      </c>
      <c r="C11152" s="7" t="s">
        <v>2979</v>
      </c>
      <c r="D11152" s="14">
        <v>-26.107810000000001</v>
      </c>
      <c r="E11152" s="14">
        <v>28.227308000000001</v>
      </c>
      <c r="F11152" s="7" t="s">
        <v>3149</v>
      </c>
      <c r="G11152" s="7" t="s">
        <v>9310</v>
      </c>
      <c r="H11152" s="7" t="str">
        <f t="shared" si="349"/>
        <v>(-26.10781, 28.227308)</v>
      </c>
    </row>
    <row r="11153" spans="1:8" x14ac:dyDescent="0.25">
      <c r="A11153" s="7" t="str">
        <f t="shared" si="348"/>
        <v>TRIM: Birchleigh - Station (701823)</v>
      </c>
      <c r="B11153" s="7" t="s">
        <v>975</v>
      </c>
      <c r="C11153" s="7" t="s">
        <v>2979</v>
      </c>
      <c r="D11153" s="14">
        <v>-26.066448999999999</v>
      </c>
      <c r="E11153" s="14">
        <v>28.235144999999999</v>
      </c>
      <c r="F11153" s="7" t="s">
        <v>3149</v>
      </c>
      <c r="G11153" s="7" t="s">
        <v>9311</v>
      </c>
      <c r="H11153" s="7" t="str">
        <f t="shared" si="349"/>
        <v>(-26.066449, 28.235145)</v>
      </c>
    </row>
    <row r="11154" spans="1:8" x14ac:dyDescent="0.25">
      <c r="A11154" s="7" t="str">
        <f t="shared" si="348"/>
        <v>TRIM: Van Riebeeckpark - Station (701831)</v>
      </c>
      <c r="B11154" s="7" t="s">
        <v>2696</v>
      </c>
      <c r="C11154" s="7" t="s">
        <v>2979</v>
      </c>
      <c r="D11154" s="14">
        <v>-26.086967999999999</v>
      </c>
      <c r="E11154" s="14">
        <v>28.222178</v>
      </c>
      <c r="F11154" s="7" t="s">
        <v>3149</v>
      </c>
      <c r="G11154" s="7" t="s">
        <v>9312</v>
      </c>
      <c r="H11154" s="7" t="str">
        <f t="shared" si="349"/>
        <v>(-26.086968, 28.222178)</v>
      </c>
    </row>
    <row r="11155" spans="1:8" x14ac:dyDescent="0.25">
      <c r="A11155" s="7" t="str">
        <f t="shared" si="348"/>
        <v>TRIM: Kaalfontein - Station (701858)</v>
      </c>
      <c r="B11155" s="7" t="s">
        <v>1063</v>
      </c>
      <c r="C11155" s="7" t="s">
        <v>2979</v>
      </c>
      <c r="D11155" s="14">
        <v>-26.035582999999999</v>
      </c>
      <c r="E11155" s="14">
        <v>28.254846000000001</v>
      </c>
      <c r="F11155" s="7" t="s">
        <v>3149</v>
      </c>
      <c r="G11155" s="7" t="s">
        <v>9313</v>
      </c>
      <c r="H11155" s="7" t="str">
        <f t="shared" si="349"/>
        <v>(-26.035583, 28.254846)</v>
      </c>
    </row>
    <row r="11156" spans="1:8" x14ac:dyDescent="0.25">
      <c r="A11156" s="7" t="str">
        <f t="shared" si="348"/>
        <v>TRIM: Oakmoor - Station (701866)</v>
      </c>
      <c r="B11156" s="7" t="s">
        <v>1108</v>
      </c>
      <c r="C11156" s="7" t="s">
        <v>2979</v>
      </c>
      <c r="D11156" s="14">
        <v>-26.005129</v>
      </c>
      <c r="E11156" s="14">
        <v>28.249020999999999</v>
      </c>
      <c r="F11156" s="7" t="s">
        <v>3149</v>
      </c>
      <c r="G11156" s="7" t="s">
        <v>9314</v>
      </c>
      <c r="H11156" s="7" t="str">
        <f t="shared" si="349"/>
        <v>(-26.005129, 28.249021)</v>
      </c>
    </row>
    <row r="11157" spans="1:8" x14ac:dyDescent="0.25">
      <c r="A11157" s="7" t="str">
        <f t="shared" si="348"/>
        <v>TRIM: Tembisa - Station (701963)</v>
      </c>
      <c r="B11157" s="7" t="s">
        <v>1157</v>
      </c>
      <c r="C11157" s="7" t="s">
        <v>2979</v>
      </c>
      <c r="D11157" s="14">
        <v>-26.008762999999998</v>
      </c>
      <c r="E11157" s="14">
        <v>28.231345999999998</v>
      </c>
      <c r="F11157" s="7" t="s">
        <v>3149</v>
      </c>
      <c r="G11157" s="7" t="s">
        <v>9315</v>
      </c>
      <c r="H11157" s="7" t="str">
        <f t="shared" si="349"/>
        <v>(-26.008763, 28.231346)</v>
      </c>
    </row>
    <row r="11158" spans="1:8" x14ac:dyDescent="0.25">
      <c r="A11158" s="7" t="str">
        <f t="shared" si="348"/>
        <v>TRIM: Limindlela - Station (701971)</v>
      </c>
      <c r="B11158" s="7" t="s">
        <v>1092</v>
      </c>
      <c r="C11158" s="7" t="s">
        <v>2979</v>
      </c>
      <c r="D11158" s="14">
        <v>-26.010777999999998</v>
      </c>
      <c r="E11158" s="14">
        <v>28.215119999999999</v>
      </c>
      <c r="F11158" s="7" t="s">
        <v>3149</v>
      </c>
      <c r="G11158" s="7" t="s">
        <v>9316</v>
      </c>
      <c r="H11158" s="7" t="str">
        <f t="shared" si="349"/>
        <v>(-26.010778, 28.21512)</v>
      </c>
    </row>
    <row r="11159" spans="1:8" x14ac:dyDescent="0.25">
      <c r="A11159" s="7" t="str">
        <f t="shared" si="348"/>
        <v>TRIM: Leralla - Station (702005)</v>
      </c>
      <c r="B11159" s="7" t="s">
        <v>1095</v>
      </c>
      <c r="C11159" s="7" t="s">
        <v>2979</v>
      </c>
      <c r="D11159" s="14">
        <v>-26.028953999999999</v>
      </c>
      <c r="E11159" s="14">
        <v>28.196881999999999</v>
      </c>
      <c r="F11159" s="7" t="s">
        <v>3149</v>
      </c>
      <c r="G11159" s="7" t="s">
        <v>9317</v>
      </c>
      <c r="H11159" s="7" t="str">
        <f t="shared" si="349"/>
        <v>(-26.028954, 28.196882)</v>
      </c>
    </row>
    <row r="11160" spans="1:8" x14ac:dyDescent="0.25">
      <c r="A11160" s="7" t="str">
        <f t="shared" si="348"/>
        <v>TRIM: Delmore - Station (702021)</v>
      </c>
      <c r="B11160" s="7" t="s">
        <v>2360</v>
      </c>
      <c r="C11160" s="7" t="s">
        <v>2979</v>
      </c>
      <c r="D11160" s="14">
        <v>-26.205814</v>
      </c>
      <c r="E11160" s="14">
        <v>28.199038999999999</v>
      </c>
      <c r="F11160" s="7" t="s">
        <v>3149</v>
      </c>
      <c r="G11160" s="7" t="s">
        <v>9318</v>
      </c>
      <c r="H11160" s="7" t="str">
        <f t="shared" si="349"/>
        <v>(-26.205814, 28.199039)</v>
      </c>
    </row>
    <row r="11161" spans="1:8" x14ac:dyDescent="0.25">
      <c r="A11161" s="7" t="str">
        <f t="shared" si="348"/>
        <v>TRIM: Oos-Rand - Station (702056)</v>
      </c>
      <c r="B11161" s="7" t="s">
        <v>5878</v>
      </c>
      <c r="C11161" s="7" t="s">
        <v>2979</v>
      </c>
      <c r="D11161" s="14">
        <v>-26.217423</v>
      </c>
      <c r="E11161" s="14">
        <v>28.231721</v>
      </c>
      <c r="F11161" s="7" t="s">
        <v>3149</v>
      </c>
      <c r="G11161" s="7" t="s">
        <v>9319</v>
      </c>
      <c r="H11161" s="7" t="str">
        <f t="shared" si="349"/>
        <v>(-26.217423, 28.231721)</v>
      </c>
    </row>
    <row r="11162" spans="1:8" x14ac:dyDescent="0.25">
      <c r="A11162" s="7" t="str">
        <f t="shared" si="348"/>
        <v>TRIM: Boksburg - Station (702064)</v>
      </c>
      <c r="B11162" s="7" t="s">
        <v>974</v>
      </c>
      <c r="C11162" s="7" t="s">
        <v>2979</v>
      </c>
      <c r="D11162" s="14">
        <v>-26.218509999999998</v>
      </c>
      <c r="E11162" s="14">
        <v>28.241617999999999</v>
      </c>
      <c r="F11162" s="7" t="s">
        <v>3149</v>
      </c>
      <c r="G11162" s="7" t="s">
        <v>9320</v>
      </c>
      <c r="H11162" s="7" t="str">
        <f t="shared" si="349"/>
        <v>(-26.21851, 28.241618)</v>
      </c>
    </row>
    <row r="11163" spans="1:8" x14ac:dyDescent="0.25">
      <c r="A11163" s="7" t="str">
        <f t="shared" si="348"/>
        <v>TRIM: Boksburg Oos - Station (702072)</v>
      </c>
      <c r="B11163" s="7" t="s">
        <v>5879</v>
      </c>
      <c r="C11163" s="7" t="s">
        <v>2979</v>
      </c>
      <c r="D11163" s="14">
        <v>-33.925832999999997</v>
      </c>
      <c r="E11163" s="14">
        <v>18.476963999999999</v>
      </c>
      <c r="F11163" s="7" t="s">
        <v>3149</v>
      </c>
      <c r="G11163" s="7" t="s">
        <v>9321</v>
      </c>
      <c r="H11163" s="7" t="str">
        <f t="shared" si="349"/>
        <v>(-33.925833, 18.476964)</v>
      </c>
    </row>
    <row r="11164" spans="1:8" x14ac:dyDescent="0.25">
      <c r="A11164" s="7" t="str">
        <f t="shared" si="348"/>
        <v>TRIM: Dunswart - Station (702102)</v>
      </c>
      <c r="B11164" s="7" t="s">
        <v>1000</v>
      </c>
      <c r="C11164" s="7" t="s">
        <v>2979</v>
      </c>
      <c r="D11164" s="14">
        <v>-26.209070000000001</v>
      </c>
      <c r="E11164" s="14">
        <v>28.285962000000001</v>
      </c>
      <c r="F11164" s="7" t="s">
        <v>3149</v>
      </c>
      <c r="G11164" s="7" t="s">
        <v>9322</v>
      </c>
      <c r="H11164" s="7" t="str">
        <f t="shared" si="349"/>
        <v>(-26.20907, 28.285962)</v>
      </c>
    </row>
    <row r="11165" spans="1:8" x14ac:dyDescent="0.25">
      <c r="A11165" s="7" t="str">
        <f t="shared" si="348"/>
        <v>TRIM: Apex - Station (702129)</v>
      </c>
      <c r="B11165" s="7" t="s">
        <v>967</v>
      </c>
      <c r="C11165" s="7" t="s">
        <v>2979</v>
      </c>
      <c r="D11165" s="14">
        <v>-26.215809</v>
      </c>
      <c r="E11165" s="14">
        <v>28.334149</v>
      </c>
      <c r="F11165" s="7" t="s">
        <v>3625</v>
      </c>
      <c r="G11165" s="7" t="s">
        <v>9323</v>
      </c>
      <c r="H11165" s="7" t="str">
        <f t="shared" si="349"/>
        <v>(-26.215809, 28.334149)</v>
      </c>
    </row>
    <row r="11166" spans="1:8" x14ac:dyDescent="0.25">
      <c r="A11166" s="7" t="str">
        <f t="shared" si="348"/>
        <v>TRIM: Geduld - Station (702137)</v>
      </c>
      <c r="B11166" s="7" t="s">
        <v>1015</v>
      </c>
      <c r="C11166" s="7" t="s">
        <v>2979</v>
      </c>
      <c r="D11166" s="14">
        <v>-26.202915999999998</v>
      </c>
      <c r="E11166" s="14">
        <v>28.441354</v>
      </c>
      <c r="F11166" s="7" t="s">
        <v>3625</v>
      </c>
      <c r="G11166" s="7" t="s">
        <v>9324</v>
      </c>
      <c r="H11166" s="7" t="str">
        <f t="shared" si="349"/>
        <v>(-26.202916, 28.441354)</v>
      </c>
    </row>
    <row r="11167" spans="1:8" x14ac:dyDescent="0.25">
      <c r="A11167" s="7" t="str">
        <f t="shared" si="348"/>
        <v>TRIM: Sundra - Station (702153)</v>
      </c>
      <c r="B11167" s="7" t="s">
        <v>2484</v>
      </c>
      <c r="C11167" s="7" t="s">
        <v>2979</v>
      </c>
      <c r="D11167" s="14">
        <v>-26.187031999999999</v>
      </c>
      <c r="E11167" s="14">
        <v>28.547508000000001</v>
      </c>
      <c r="F11167" s="7" t="s">
        <v>3625</v>
      </c>
      <c r="G11167" s="7" t="s">
        <v>9325</v>
      </c>
      <c r="H11167" s="7" t="str">
        <f t="shared" si="349"/>
        <v>(-26.187032, 28.547508)</v>
      </c>
    </row>
    <row r="11168" spans="1:8" x14ac:dyDescent="0.25">
      <c r="A11168" s="7" t="str">
        <f t="shared" si="348"/>
        <v>TRIM: Eloff - Station (702161)</v>
      </c>
      <c r="B11168" s="7" t="s">
        <v>5880</v>
      </c>
      <c r="C11168" s="7" t="s">
        <v>2979</v>
      </c>
      <c r="D11168" s="14">
        <v>-26.171710000000001</v>
      </c>
      <c r="E11168" s="14">
        <v>28.597570000000001</v>
      </c>
      <c r="F11168" s="7" t="s">
        <v>3625</v>
      </c>
      <c r="G11168" s="7" t="s">
        <v>9326</v>
      </c>
      <c r="H11168" s="7" t="str">
        <f t="shared" si="349"/>
        <v>(-26.17171, 28.59757)</v>
      </c>
    </row>
    <row r="11169" spans="1:8" x14ac:dyDescent="0.25">
      <c r="A11169" s="7" t="str">
        <f t="shared" si="348"/>
        <v>TRIM: Delmas - Station (702188)</v>
      </c>
      <c r="B11169" s="7" t="s">
        <v>2684</v>
      </c>
      <c r="C11169" s="7" t="s">
        <v>2979</v>
      </c>
      <c r="D11169" s="14">
        <v>-26.151775000000001</v>
      </c>
      <c r="E11169" s="14">
        <v>28.682524000000001</v>
      </c>
      <c r="F11169" s="7" t="s">
        <v>3625</v>
      </c>
      <c r="G11169" s="7" t="s">
        <v>9327</v>
      </c>
      <c r="H11169" s="7" t="str">
        <f t="shared" si="349"/>
        <v>(-26.151775, 28.682524)</v>
      </c>
    </row>
    <row r="11170" spans="1:8" x14ac:dyDescent="0.25">
      <c r="A11170" s="7" t="str">
        <f t="shared" si="348"/>
        <v>TRIM: Dryden - Station (702218)</v>
      </c>
      <c r="B11170" s="7" t="s">
        <v>5881</v>
      </c>
      <c r="C11170" s="7" t="s">
        <v>2979</v>
      </c>
      <c r="D11170" s="14">
        <v>-26.114723000000001</v>
      </c>
      <c r="E11170" s="14">
        <v>28.752438000000001</v>
      </c>
      <c r="F11170" s="7" t="s">
        <v>3625</v>
      </c>
      <c r="G11170" s="7" t="s">
        <v>9328</v>
      </c>
      <c r="H11170" s="7" t="str">
        <f t="shared" si="349"/>
        <v>(-26.114723, 28.752438)</v>
      </c>
    </row>
    <row r="11171" spans="1:8" x14ac:dyDescent="0.25">
      <c r="A11171" s="7" t="str">
        <f t="shared" si="348"/>
        <v>TRIM: Argent - Station (702226)</v>
      </c>
      <c r="B11171" s="7" t="s">
        <v>5882</v>
      </c>
      <c r="C11171" s="7" t="s">
        <v>2979</v>
      </c>
      <c r="D11171" s="14">
        <v>-26.063851</v>
      </c>
      <c r="E11171" s="14">
        <v>28.821148999999998</v>
      </c>
      <c r="F11171" s="7" t="s">
        <v>3625</v>
      </c>
      <c r="G11171" s="7" t="s">
        <v>9329</v>
      </c>
      <c r="H11171" s="7" t="str">
        <f t="shared" si="349"/>
        <v>(-26.063851, 28.821149)</v>
      </c>
    </row>
    <row r="11172" spans="1:8" x14ac:dyDescent="0.25">
      <c r="A11172" s="7" t="str">
        <f t="shared" si="348"/>
        <v>TRIM: Arbor - Station (702234)</v>
      </c>
      <c r="B11172" s="7" t="s">
        <v>2662</v>
      </c>
      <c r="C11172" s="7" t="s">
        <v>2979</v>
      </c>
      <c r="D11172" s="14">
        <v>-26.039922000000001</v>
      </c>
      <c r="E11172" s="14">
        <v>28.883721000000001</v>
      </c>
      <c r="F11172" s="7" t="s">
        <v>3625</v>
      </c>
      <c r="G11172" s="7" t="s">
        <v>9330</v>
      </c>
      <c r="H11172" s="7" t="str">
        <f t="shared" si="349"/>
        <v>(-26.039922, 28.883721)</v>
      </c>
    </row>
    <row r="11173" spans="1:8" x14ac:dyDescent="0.25">
      <c r="A11173" s="7" t="str">
        <f t="shared" si="348"/>
        <v>TRIM: Kendal - Station (702269)</v>
      </c>
      <c r="B11173" s="7" t="s">
        <v>5883</v>
      </c>
      <c r="C11173" s="7" t="s">
        <v>2979</v>
      </c>
      <c r="D11173" s="14">
        <v>-26.057302</v>
      </c>
      <c r="E11173" s="14">
        <v>28.954692999999999</v>
      </c>
      <c r="F11173" s="7" t="s">
        <v>3625</v>
      </c>
      <c r="G11173" s="7" t="s">
        <v>9331</v>
      </c>
      <c r="H11173" s="7" t="str">
        <f t="shared" si="349"/>
        <v>(-26.057302, 28.954693)</v>
      </c>
    </row>
    <row r="11174" spans="1:8" x14ac:dyDescent="0.25">
      <c r="A11174" s="7" t="str">
        <f t="shared" si="348"/>
        <v>TRIM: Ogies - Station (702277)</v>
      </c>
      <c r="B11174" s="7" t="s">
        <v>2392</v>
      </c>
      <c r="C11174" s="7" t="s">
        <v>2979</v>
      </c>
      <c r="D11174" s="14">
        <v>-26.049572999999999</v>
      </c>
      <c r="E11174" s="14">
        <v>29.05086</v>
      </c>
      <c r="F11174" s="7" t="s">
        <v>3625</v>
      </c>
      <c r="G11174" s="7" t="s">
        <v>9332</v>
      </c>
      <c r="H11174" s="7" t="str">
        <f t="shared" si="349"/>
        <v>(-26.049573, 29.05086)</v>
      </c>
    </row>
    <row r="11175" spans="1:8" x14ac:dyDescent="0.25">
      <c r="A11175" s="7" t="str">
        <f t="shared" si="348"/>
        <v>TRIM: Minnaar - Station (702285)</v>
      </c>
      <c r="B11175" s="7" t="s">
        <v>5884</v>
      </c>
      <c r="C11175" s="7" t="s">
        <v>2979</v>
      </c>
      <c r="D11175" s="14">
        <v>-26.017254999999999</v>
      </c>
      <c r="E11175" s="14">
        <v>29.105708</v>
      </c>
      <c r="F11175" s="7" t="s">
        <v>3625</v>
      </c>
      <c r="G11175" s="7" t="s">
        <v>9333</v>
      </c>
      <c r="H11175" s="7" t="str">
        <f t="shared" si="349"/>
        <v>(-26.017255, 29.105708)</v>
      </c>
    </row>
    <row r="11176" spans="1:8" x14ac:dyDescent="0.25">
      <c r="A11176" s="7" t="str">
        <f t="shared" si="348"/>
        <v>TRIM: Blackhill - Station (702307)</v>
      </c>
      <c r="B11176" s="7" t="s">
        <v>2683</v>
      </c>
      <c r="C11176" s="7" t="s">
        <v>2979</v>
      </c>
      <c r="D11176" s="14">
        <v>-25.947747</v>
      </c>
      <c r="E11176" s="14">
        <v>29.148306000000002</v>
      </c>
      <c r="F11176" s="7" t="s">
        <v>3625</v>
      </c>
      <c r="G11176" s="7" t="s">
        <v>9334</v>
      </c>
      <c r="H11176" s="7" t="str">
        <f t="shared" si="349"/>
        <v>(-25.947747, 29.148306)</v>
      </c>
    </row>
    <row r="11177" spans="1:8" x14ac:dyDescent="0.25">
      <c r="A11177" s="7" t="str">
        <f t="shared" si="348"/>
        <v>TRIM: Hawerklip - Station (702315)</v>
      </c>
      <c r="B11177" s="7" t="s">
        <v>2264</v>
      </c>
      <c r="C11177" s="7" t="s">
        <v>2979</v>
      </c>
      <c r="D11177" s="14">
        <v>-26.246082000000001</v>
      </c>
      <c r="E11177" s="14">
        <v>28.826250000000002</v>
      </c>
      <c r="F11177" s="7" t="s">
        <v>3625</v>
      </c>
      <c r="G11177" s="7" t="s">
        <v>9335</v>
      </c>
      <c r="H11177" s="7" t="str">
        <f t="shared" si="349"/>
        <v>(-26.246082, 28.82625)</v>
      </c>
    </row>
    <row r="11178" spans="1:8" x14ac:dyDescent="0.25">
      <c r="A11178" s="7" t="str">
        <f t="shared" si="348"/>
        <v>TRIM: Daveyton - Station (702323)</v>
      </c>
      <c r="B11178" s="7" t="s">
        <v>986</v>
      </c>
      <c r="C11178" s="7" t="s">
        <v>2979</v>
      </c>
      <c r="D11178" s="14">
        <v>-26.155815</v>
      </c>
      <c r="E11178" s="14">
        <v>28.425017</v>
      </c>
      <c r="F11178" s="7" t="s">
        <v>3625</v>
      </c>
      <c r="G11178" s="7" t="s">
        <v>9336</v>
      </c>
      <c r="H11178" s="7" t="str">
        <f t="shared" si="349"/>
        <v>(-26.155815, 28.425017)</v>
      </c>
    </row>
    <row r="11179" spans="1:8" x14ac:dyDescent="0.25">
      <c r="A11179" s="7" t="str">
        <f t="shared" si="348"/>
        <v>TRIM: Saaiwater - Station (702358)</v>
      </c>
      <c r="B11179" s="7" t="s">
        <v>5885</v>
      </c>
      <c r="C11179" s="7" t="s">
        <v>2979</v>
      </c>
      <c r="D11179" s="14">
        <v>-26.089728000000001</v>
      </c>
      <c r="E11179" s="14">
        <v>29.146075</v>
      </c>
      <c r="F11179" s="7" t="s">
        <v>3625</v>
      </c>
      <c r="G11179" s="7" t="s">
        <v>9337</v>
      </c>
      <c r="H11179" s="7" t="str">
        <f t="shared" si="349"/>
        <v>(-26.089728, 29.146075)</v>
      </c>
    </row>
    <row r="11180" spans="1:8" x14ac:dyDescent="0.25">
      <c r="A11180" s="7" t="str">
        <f t="shared" si="348"/>
        <v>TRIM: Bezuidenhoutsrus - Station (702366)</v>
      </c>
      <c r="B11180" s="7" t="s">
        <v>2630</v>
      </c>
      <c r="C11180" s="7" t="s">
        <v>2979</v>
      </c>
      <c r="D11180" s="14">
        <v>-26.08972778</v>
      </c>
      <c r="E11180" s="14">
        <v>29.14608333</v>
      </c>
      <c r="F11180" s="7" t="s">
        <v>3625</v>
      </c>
      <c r="G11180" s="7" t="s">
        <v>9338</v>
      </c>
      <c r="H11180" s="7" t="str">
        <f t="shared" si="349"/>
        <v>(-26.0897278, 29.1460833)</v>
      </c>
    </row>
    <row r="11181" spans="1:8" x14ac:dyDescent="0.25">
      <c r="A11181" s="7" t="str">
        <f t="shared" si="348"/>
        <v>TRIM: Avenue - Station (702439)</v>
      </c>
      <c r="B11181" s="7" t="s">
        <v>965</v>
      </c>
      <c r="C11181" s="7" t="s">
        <v>2979</v>
      </c>
      <c r="D11181" s="14">
        <v>-26.202400000000001</v>
      </c>
      <c r="E11181" s="14">
        <v>28.297038000000001</v>
      </c>
      <c r="F11181" s="7" t="s">
        <v>3625</v>
      </c>
      <c r="G11181" s="7" t="s">
        <v>9339</v>
      </c>
      <c r="H11181" s="7" t="str">
        <f t="shared" si="349"/>
        <v>(-26.2024, 28.297038)</v>
      </c>
    </row>
    <row r="11182" spans="1:8" x14ac:dyDescent="0.25">
      <c r="A11182" s="7" t="str">
        <f t="shared" si="348"/>
        <v>TRIM: Northmead - Station (702455)</v>
      </c>
      <c r="B11182" s="7" t="s">
        <v>1102</v>
      </c>
      <c r="C11182" s="7" t="s">
        <v>2979</v>
      </c>
      <c r="D11182" s="14">
        <v>-26.180441999999999</v>
      </c>
      <c r="E11182" s="14">
        <v>28.318085</v>
      </c>
      <c r="F11182" s="7" t="s">
        <v>3625</v>
      </c>
      <c r="G11182" s="7" t="s">
        <v>9340</v>
      </c>
      <c r="H11182" s="7" t="str">
        <f t="shared" si="349"/>
        <v>(-26.180442, 28.318085)</v>
      </c>
    </row>
    <row r="11183" spans="1:8" x14ac:dyDescent="0.25">
      <c r="A11183" s="7" t="str">
        <f t="shared" si="348"/>
        <v>TRIM: Alliance - Station (702463)</v>
      </c>
      <c r="B11183" s="7" t="s">
        <v>959</v>
      </c>
      <c r="C11183" s="7" t="s">
        <v>2979</v>
      </c>
      <c r="D11183" s="14">
        <v>-26.171823</v>
      </c>
      <c r="E11183" s="14">
        <v>28.417057</v>
      </c>
      <c r="F11183" s="7" t="s">
        <v>3625</v>
      </c>
      <c r="G11183" s="7" t="s">
        <v>9341</v>
      </c>
      <c r="H11183" s="7" t="str">
        <f t="shared" si="349"/>
        <v>(-26.171823, 28.417057)</v>
      </c>
    </row>
    <row r="11184" spans="1:8" x14ac:dyDescent="0.25">
      <c r="A11184" s="7" t="str">
        <f t="shared" si="348"/>
        <v>TRIM: Benoni - Station (702471)</v>
      </c>
      <c r="B11184" s="7" t="s">
        <v>976</v>
      </c>
      <c r="C11184" s="7" t="s">
        <v>2979</v>
      </c>
      <c r="D11184" s="14">
        <v>-26.199151000000001</v>
      </c>
      <c r="E11184" s="14">
        <v>28.308883000000002</v>
      </c>
      <c r="F11184" s="7" t="s">
        <v>3149</v>
      </c>
      <c r="G11184" s="7" t="s">
        <v>9342</v>
      </c>
      <c r="H11184" s="7" t="str">
        <f t="shared" si="349"/>
        <v>(-26.199151, 28.308883)</v>
      </c>
    </row>
    <row r="11185" spans="1:8" x14ac:dyDescent="0.25">
      <c r="A11185" s="7" t="str">
        <f t="shared" si="348"/>
        <v>TRIM: Brakpan - Station (702501)</v>
      </c>
      <c r="B11185" s="7" t="s">
        <v>983</v>
      </c>
      <c r="C11185" s="7" t="s">
        <v>2979</v>
      </c>
      <c r="D11185" s="14">
        <v>-26.240186000000001</v>
      </c>
      <c r="E11185" s="14">
        <v>28.361442</v>
      </c>
      <c r="F11185" s="7" t="s">
        <v>3625</v>
      </c>
      <c r="G11185" s="7" t="s">
        <v>9343</v>
      </c>
      <c r="H11185" s="7" t="str">
        <f t="shared" si="349"/>
        <v>(-26.240186, 28.361442)</v>
      </c>
    </row>
    <row r="11186" spans="1:8" x14ac:dyDescent="0.25">
      <c r="A11186" s="7" t="str">
        <f t="shared" si="348"/>
        <v>TRIM: Springs - Station (702528)</v>
      </c>
      <c r="B11186" s="7" t="s">
        <v>1153</v>
      </c>
      <c r="C11186" s="7" t="s">
        <v>2979</v>
      </c>
      <c r="D11186" s="14">
        <v>-26.250209999999999</v>
      </c>
      <c r="E11186" s="14">
        <v>28.438236</v>
      </c>
      <c r="F11186" s="7" t="s">
        <v>3625</v>
      </c>
      <c r="G11186" s="7" t="s">
        <v>9344</v>
      </c>
      <c r="H11186" s="7" t="str">
        <f t="shared" si="349"/>
        <v>(-26.25021, 28.438236)</v>
      </c>
    </row>
    <row r="11187" spans="1:8" x14ac:dyDescent="0.25">
      <c r="A11187" s="7" t="str">
        <f t="shared" si="348"/>
        <v>TRIM: Endicott - Station (702536)</v>
      </c>
      <c r="B11187" s="7" t="s">
        <v>1020</v>
      </c>
      <c r="C11187" s="7" t="s">
        <v>2979</v>
      </c>
      <c r="D11187" s="14">
        <v>-26.302976000000001</v>
      </c>
      <c r="E11187" s="14">
        <v>28.588059999999999</v>
      </c>
      <c r="F11187" s="7" t="s">
        <v>3625</v>
      </c>
      <c r="G11187" s="7" t="s">
        <v>9345</v>
      </c>
      <c r="H11187" s="7" t="str">
        <f t="shared" si="349"/>
        <v>(-26.302976, 28.58806)</v>
      </c>
    </row>
    <row r="11188" spans="1:8" x14ac:dyDescent="0.25">
      <c r="A11188" s="7" t="str">
        <f t="shared" si="348"/>
        <v>TRIM: Isando Operational - Operational Location (702544)</v>
      </c>
      <c r="B11188" s="7" t="s">
        <v>5886</v>
      </c>
      <c r="C11188" s="7" t="s">
        <v>3402</v>
      </c>
      <c r="D11188" s="14">
        <v>-26.166686110000001</v>
      </c>
      <c r="E11188" s="14">
        <v>28.205416670000002</v>
      </c>
      <c r="F11188" s="7" t="s">
        <v>3149</v>
      </c>
      <c r="G11188" s="7" t="s">
        <v>9346</v>
      </c>
      <c r="H11188" s="7" t="str">
        <f t="shared" si="349"/>
        <v>(-26.1666861, 28.2054167)</v>
      </c>
    </row>
    <row r="11189" spans="1:8" x14ac:dyDescent="0.25">
      <c r="A11189" s="7" t="str">
        <f t="shared" si="348"/>
        <v>TRIM: Devon - Station (702552)</v>
      </c>
      <c r="B11189" s="7" t="s">
        <v>5887</v>
      </c>
      <c r="C11189" s="7" t="s">
        <v>2979</v>
      </c>
      <c r="D11189" s="14">
        <v>-26.355156999999998</v>
      </c>
      <c r="E11189" s="14">
        <v>28.781787999999999</v>
      </c>
      <c r="F11189" s="7" t="s">
        <v>3625</v>
      </c>
      <c r="G11189" s="7" t="s">
        <v>9347</v>
      </c>
      <c r="H11189" s="7" t="str">
        <f t="shared" si="349"/>
        <v>(-26.355157, 28.781788)</v>
      </c>
    </row>
    <row r="11190" spans="1:8" x14ac:dyDescent="0.25">
      <c r="A11190" s="7" t="str">
        <f t="shared" si="348"/>
        <v>TRIM: Leslie - Station (702579)</v>
      </c>
      <c r="B11190" s="7" t="s">
        <v>1944</v>
      </c>
      <c r="C11190" s="7" t="s">
        <v>2979</v>
      </c>
      <c r="D11190" s="14">
        <v>-26.366651000000001</v>
      </c>
      <c r="E11190" s="14">
        <v>28.927495</v>
      </c>
      <c r="F11190" s="7" t="s">
        <v>3625</v>
      </c>
      <c r="G11190" s="7" t="s">
        <v>9348</v>
      </c>
      <c r="H11190" s="7" t="str">
        <f t="shared" si="349"/>
        <v>(-26.366651, 28.927495)</v>
      </c>
    </row>
    <row r="11191" spans="1:8" x14ac:dyDescent="0.25">
      <c r="A11191" s="7" t="str">
        <f t="shared" si="348"/>
        <v>TRIM: Kinross - Station (702587)</v>
      </c>
      <c r="B11191" s="7" t="s">
        <v>2700</v>
      </c>
      <c r="C11191" s="7" t="s">
        <v>2979</v>
      </c>
      <c r="D11191" s="14">
        <v>-26.422056000000001</v>
      </c>
      <c r="E11191" s="14">
        <v>29.095510999999998</v>
      </c>
      <c r="F11191" s="7" t="s">
        <v>3625</v>
      </c>
      <c r="G11191" s="7" t="s">
        <v>9349</v>
      </c>
      <c r="H11191" s="7" t="str">
        <f t="shared" si="349"/>
        <v>(-26.422056, 29.095511)</v>
      </c>
    </row>
    <row r="11192" spans="1:8" x14ac:dyDescent="0.25">
      <c r="A11192" s="7" t="str">
        <f t="shared" si="348"/>
        <v>TRIM: Langlaagte Operational - Operational Location (702595)</v>
      </c>
      <c r="B11192" s="7" t="s">
        <v>5888</v>
      </c>
      <c r="C11192" s="7" t="s">
        <v>3402</v>
      </c>
      <c r="D11192" s="14">
        <v>-26.201499999999999</v>
      </c>
      <c r="E11192" s="14">
        <v>27.991399999999999</v>
      </c>
      <c r="F11192" s="7" t="s">
        <v>3149</v>
      </c>
      <c r="G11192" s="7" t="s">
        <v>9350</v>
      </c>
      <c r="H11192" s="7" t="str">
        <f t="shared" si="349"/>
        <v>(-26.2015, 27.9914)</v>
      </c>
    </row>
    <row r="11193" spans="1:8" x14ac:dyDescent="0.25">
      <c r="A11193" s="7" t="str">
        <f t="shared" si="348"/>
        <v>TRIM: Trichardt - Station (702609)</v>
      </c>
      <c r="B11193" s="7" t="s">
        <v>5889</v>
      </c>
      <c r="C11193" s="7" t="s">
        <v>2979</v>
      </c>
      <c r="D11193" s="14">
        <v>-26.497441999999999</v>
      </c>
      <c r="E11193" s="14">
        <v>29.224404</v>
      </c>
      <c r="F11193" s="7" t="s">
        <v>3625</v>
      </c>
      <c r="G11193" s="7" t="s">
        <v>9351</v>
      </c>
      <c r="H11193" s="7" t="str">
        <f t="shared" si="349"/>
        <v>(-26.497442, 29.224404)</v>
      </c>
    </row>
    <row r="11194" spans="1:8" x14ac:dyDescent="0.25">
      <c r="A11194" s="7" t="str">
        <f t="shared" si="348"/>
        <v>TRIM: Bethal - Station (702617)</v>
      </c>
      <c r="B11194" s="7" t="s">
        <v>2488</v>
      </c>
      <c r="C11194" s="7" t="s">
        <v>2979</v>
      </c>
      <c r="D11194" s="14">
        <v>-26.434374999999999</v>
      </c>
      <c r="E11194" s="14">
        <v>29.483913999999999</v>
      </c>
      <c r="F11194" s="7" t="s">
        <v>3625</v>
      </c>
      <c r="G11194" s="7" t="s">
        <v>9352</v>
      </c>
      <c r="H11194" s="7" t="str">
        <f t="shared" si="349"/>
        <v>(-26.434375, 29.483914)</v>
      </c>
    </row>
    <row r="11195" spans="1:8" x14ac:dyDescent="0.25">
      <c r="A11195" s="7" t="str">
        <f t="shared" si="348"/>
        <v>TRIM: Davel - Station (702625)</v>
      </c>
      <c r="B11195" s="7" t="s">
        <v>2001</v>
      </c>
      <c r="C11195" s="7" t="s">
        <v>2979</v>
      </c>
      <c r="D11195" s="14">
        <v>-26.426966</v>
      </c>
      <c r="E11195" s="14">
        <v>29.672243000000002</v>
      </c>
      <c r="F11195" s="7" t="s">
        <v>3625</v>
      </c>
      <c r="G11195" s="7" t="s">
        <v>9353</v>
      </c>
      <c r="H11195" s="7" t="str">
        <f t="shared" si="349"/>
        <v>(-26.426966, 29.672243)</v>
      </c>
    </row>
    <row r="11196" spans="1:8" x14ac:dyDescent="0.25">
      <c r="A11196" s="7" t="str">
        <f t="shared" si="348"/>
        <v>TRIM: City Deep Operational - Operational Location (702633)</v>
      </c>
      <c r="B11196" s="7" t="s">
        <v>5890</v>
      </c>
      <c r="C11196" s="7" t="s">
        <v>3402</v>
      </c>
      <c r="D11196" s="14">
        <v>-26.216706940000002</v>
      </c>
      <c r="E11196" s="14">
        <v>28.10409722</v>
      </c>
      <c r="F11196" s="7" t="s">
        <v>3398</v>
      </c>
      <c r="G11196" s="7" t="s">
        <v>9354</v>
      </c>
      <c r="H11196" s="7" t="str">
        <f t="shared" si="349"/>
        <v>(-26.2167069, 28.1040972)</v>
      </c>
    </row>
    <row r="11197" spans="1:8" x14ac:dyDescent="0.25">
      <c r="A11197" s="7" t="str">
        <f t="shared" si="348"/>
        <v>TRIM: Estancia - Station (702641)</v>
      </c>
      <c r="B11197" s="7" t="s">
        <v>2004</v>
      </c>
      <c r="C11197" s="7" t="s">
        <v>2979</v>
      </c>
      <c r="D11197" s="14">
        <v>-26.336366000000002</v>
      </c>
      <c r="E11197" s="14">
        <v>29.879435000000001</v>
      </c>
      <c r="F11197" s="7" t="s">
        <v>3625</v>
      </c>
      <c r="G11197" s="7" t="s">
        <v>9355</v>
      </c>
      <c r="H11197" s="7" t="str">
        <f t="shared" si="349"/>
        <v>(-26.336366, 29.879435)</v>
      </c>
    </row>
    <row r="11198" spans="1:8" x14ac:dyDescent="0.25">
      <c r="A11198" s="7" t="str">
        <f t="shared" si="348"/>
        <v>TRIM: Daggafontein - Station (702668)</v>
      </c>
      <c r="B11198" s="7" t="s">
        <v>996</v>
      </c>
      <c r="C11198" s="7" t="s">
        <v>2979</v>
      </c>
      <c r="D11198" s="14">
        <v>-26.291602000000001</v>
      </c>
      <c r="E11198" s="14">
        <v>28.470372000000001</v>
      </c>
      <c r="F11198" s="7" t="s">
        <v>3625</v>
      </c>
      <c r="G11198" s="7" t="s">
        <v>9356</v>
      </c>
      <c r="H11198" s="7" t="str">
        <f t="shared" si="349"/>
        <v>(-26.291602, 28.470372)</v>
      </c>
    </row>
    <row r="11199" spans="1:8" x14ac:dyDescent="0.25">
      <c r="A11199" s="7" t="str">
        <f t="shared" si="348"/>
        <v>TRIM: Dunnottar - Station (702676)</v>
      </c>
      <c r="B11199" s="7" t="s">
        <v>1013</v>
      </c>
      <c r="C11199" s="7" t="s">
        <v>2979</v>
      </c>
      <c r="D11199" s="14">
        <v>-26.349034</v>
      </c>
      <c r="E11199" s="14">
        <v>28.441866999999998</v>
      </c>
      <c r="F11199" s="7" t="s">
        <v>3625</v>
      </c>
      <c r="G11199" s="7" t="s">
        <v>9357</v>
      </c>
      <c r="H11199" s="7" t="str">
        <f t="shared" si="349"/>
        <v>(-26.349034, 28.441867)</v>
      </c>
    </row>
    <row r="11200" spans="1:8" x14ac:dyDescent="0.25">
      <c r="A11200" s="7" t="str">
        <f t="shared" si="348"/>
        <v>TRIM: Krugersdorp Operational - Operational Location (702684)</v>
      </c>
      <c r="B11200" s="7" t="s">
        <v>5891</v>
      </c>
      <c r="C11200" s="7" t="s">
        <v>3402</v>
      </c>
      <c r="D11200" s="14">
        <v>-26.108896999999999</v>
      </c>
      <c r="E11200" s="14">
        <v>27.772147</v>
      </c>
      <c r="F11200" s="7" t="s">
        <v>3149</v>
      </c>
      <c r="G11200" s="7" t="s">
        <v>9358</v>
      </c>
      <c r="H11200" s="7" t="str">
        <f t="shared" si="349"/>
        <v>(-26.108897, 27.772147)</v>
      </c>
    </row>
    <row r="11201" spans="1:8" x14ac:dyDescent="0.25">
      <c r="A11201" s="7" t="str">
        <f t="shared" ref="A11201:A11264" si="350">"TRIM: " &amp; B11201 &amp; " - " &amp; C11201 &amp; " (" &amp; G11201 &amp; ")"</f>
        <v>TRIM: Nigel - Station (702692)</v>
      </c>
      <c r="B11201" s="7" t="s">
        <v>1103</v>
      </c>
      <c r="C11201" s="7" t="s">
        <v>2979</v>
      </c>
      <c r="D11201" s="14">
        <v>-26.422217</v>
      </c>
      <c r="E11201" s="14">
        <v>28.448882000000001</v>
      </c>
      <c r="F11201" s="7" t="s">
        <v>3625</v>
      </c>
      <c r="G11201" s="7" t="s">
        <v>9359</v>
      </c>
      <c r="H11201" s="7" t="str">
        <f t="shared" ref="H11201:H11264" si="351">"(" &amp; TEXT(D11201, "#.#######") &amp; ", " &amp; TEXT(E11201, "#.#######") &amp; ")"</f>
        <v>(-26.422217, 28.448882)</v>
      </c>
    </row>
    <row r="11202" spans="1:8" x14ac:dyDescent="0.25">
      <c r="A11202" s="7" t="str">
        <f t="shared" si="350"/>
        <v>TRIM: Rooikop - Repair (Depot / Siding) + Sta (702706)</v>
      </c>
      <c r="B11202" s="7" t="s">
        <v>1131</v>
      </c>
      <c r="C11202" s="7" t="s">
        <v>4950</v>
      </c>
      <c r="D11202" s="14">
        <v>-26.289954999999999</v>
      </c>
      <c r="E11202" s="14">
        <v>28.185580999999999</v>
      </c>
      <c r="F11202" s="7" t="s">
        <v>3398</v>
      </c>
      <c r="G11202" s="7" t="s">
        <v>9360</v>
      </c>
      <c r="H11202" s="7" t="str">
        <f t="shared" si="351"/>
        <v>(-26.289955, 28.185581)</v>
      </c>
    </row>
    <row r="11203" spans="1:8" x14ac:dyDescent="0.25">
      <c r="A11203" s="7" t="str">
        <f t="shared" si="350"/>
        <v>TRIM: Glenroy - Station (702714)</v>
      </c>
      <c r="B11203" s="7" t="s">
        <v>1036</v>
      </c>
      <c r="C11203" s="7" t="s">
        <v>2979</v>
      </c>
      <c r="D11203" s="14">
        <v>-26.386955</v>
      </c>
      <c r="E11203" s="14">
        <v>28.309972999999999</v>
      </c>
      <c r="F11203" s="7" t="s">
        <v>3398</v>
      </c>
      <c r="G11203" s="7" t="s">
        <v>9361</v>
      </c>
      <c r="H11203" s="7" t="str">
        <f t="shared" si="351"/>
        <v>(-26.386955, 28.309973)</v>
      </c>
    </row>
    <row r="11204" spans="1:8" x14ac:dyDescent="0.25">
      <c r="A11204" s="7" t="str">
        <f t="shared" si="350"/>
        <v>TRIM: Driemanskap - Station (702749)</v>
      </c>
      <c r="B11204" s="7" t="s">
        <v>1010</v>
      </c>
      <c r="C11204" s="7" t="s">
        <v>2979</v>
      </c>
      <c r="D11204" s="14">
        <v>-26.413805</v>
      </c>
      <c r="E11204" s="14">
        <v>28.352039999999999</v>
      </c>
      <c r="F11204" s="7" t="s">
        <v>3398</v>
      </c>
      <c r="G11204" s="7" t="s">
        <v>9362</v>
      </c>
      <c r="H11204" s="7" t="str">
        <f t="shared" si="351"/>
        <v>(-26.413805, 28.35204)</v>
      </c>
    </row>
    <row r="11205" spans="1:8" x14ac:dyDescent="0.25">
      <c r="A11205" s="7" t="str">
        <f t="shared" si="350"/>
        <v>TRIM: Heidelberg Gauteng - Station (702757)</v>
      </c>
      <c r="B11205" s="7" t="s">
        <v>5892</v>
      </c>
      <c r="C11205" s="7" t="s">
        <v>2979</v>
      </c>
      <c r="D11205" s="14">
        <v>-26.674294</v>
      </c>
      <c r="E11205" s="14">
        <v>27.936211</v>
      </c>
      <c r="F11205" s="7" t="s">
        <v>3398</v>
      </c>
      <c r="G11205" s="7" t="s">
        <v>9363</v>
      </c>
      <c r="H11205" s="7" t="str">
        <f t="shared" si="351"/>
        <v>(-26.674294, 27.936211)</v>
      </c>
    </row>
    <row r="11206" spans="1:8" x14ac:dyDescent="0.25">
      <c r="A11206" s="7" t="str">
        <f t="shared" si="350"/>
        <v>TRIM: Balfour North - Station (702765)</v>
      </c>
      <c r="B11206" s="7" t="s">
        <v>1778</v>
      </c>
      <c r="C11206" s="7" t="s">
        <v>2979</v>
      </c>
      <c r="D11206" s="14">
        <v>-26.652733999999999</v>
      </c>
      <c r="E11206" s="14">
        <v>28.588156999999999</v>
      </c>
      <c r="F11206" s="7" t="s">
        <v>3398</v>
      </c>
      <c r="G11206" s="7" t="s">
        <v>9364</v>
      </c>
      <c r="H11206" s="7" t="str">
        <f t="shared" si="351"/>
        <v>(-26.652734, 28.588157)</v>
      </c>
    </row>
    <row r="11207" spans="1:8" x14ac:dyDescent="0.25">
      <c r="A11207" s="7" t="str">
        <f t="shared" si="350"/>
        <v>TRIM: Vereeniging Dc Subional - Operational Location (702773)</v>
      </c>
      <c r="B11207" s="7" t="s">
        <v>5893</v>
      </c>
      <c r="C11207" s="7" t="s">
        <v>3402</v>
      </c>
      <c r="D11207" s="14">
        <v>-26.674800000000001</v>
      </c>
      <c r="E11207" s="14">
        <v>27.9359</v>
      </c>
      <c r="F11207" s="7" t="s">
        <v>3149</v>
      </c>
      <c r="G11207" s="7" t="s">
        <v>9365</v>
      </c>
      <c r="H11207" s="7" t="str">
        <f t="shared" si="351"/>
        <v>(-26.6748, 27.9359)</v>
      </c>
    </row>
    <row r="11208" spans="1:8" x14ac:dyDescent="0.25">
      <c r="A11208" s="7" t="str">
        <f t="shared" si="350"/>
        <v>TRIM: Greylingstad - Station (702781)</v>
      </c>
      <c r="B11208" s="7" t="s">
        <v>5894</v>
      </c>
      <c r="C11208" s="7" t="s">
        <v>2979</v>
      </c>
      <c r="D11208" s="14">
        <v>-26.745571000000002</v>
      </c>
      <c r="E11208" s="14">
        <v>28.745343999999999</v>
      </c>
      <c r="F11208" s="7" t="s">
        <v>3398</v>
      </c>
      <c r="G11208" s="7" t="s">
        <v>9366</v>
      </c>
      <c r="H11208" s="7" t="str">
        <f t="shared" si="351"/>
        <v>(-26.745571, 28.745344)</v>
      </c>
    </row>
    <row r="11209" spans="1:8" x14ac:dyDescent="0.25">
      <c r="A11209" s="7" t="str">
        <f t="shared" si="350"/>
        <v>TRIM: Val - Station (702803)</v>
      </c>
      <c r="B11209" s="7" t="s">
        <v>1772</v>
      </c>
      <c r="C11209" s="7" t="s">
        <v>2979</v>
      </c>
      <c r="D11209" s="14">
        <v>-26.796472000000001</v>
      </c>
      <c r="E11209" s="14">
        <v>28.934840999999999</v>
      </c>
      <c r="F11209" s="7" t="s">
        <v>3398</v>
      </c>
      <c r="G11209" s="7" t="s">
        <v>9367</v>
      </c>
      <c r="H11209" s="7" t="str">
        <f t="shared" si="351"/>
        <v>(-26.796472, 28.934841)</v>
      </c>
    </row>
    <row r="11210" spans="1:8" x14ac:dyDescent="0.25">
      <c r="A11210" s="7" t="str">
        <f t="shared" si="350"/>
        <v>TRIM: Holmdene - Station (702811)</v>
      </c>
      <c r="B11210" s="7" t="s">
        <v>2660</v>
      </c>
      <c r="C11210" s="7" t="s">
        <v>2979</v>
      </c>
      <c r="D11210" s="14">
        <v>-26.846354000000002</v>
      </c>
      <c r="E11210" s="14">
        <v>29.071971999999999</v>
      </c>
      <c r="F11210" s="7" t="s">
        <v>3398</v>
      </c>
      <c r="G11210" s="7" t="s">
        <v>9368</v>
      </c>
      <c r="H11210" s="7" t="str">
        <f t="shared" si="351"/>
        <v>(-26.846354, 29.071972)</v>
      </c>
    </row>
    <row r="11211" spans="1:8" x14ac:dyDescent="0.25">
      <c r="A11211" s="7" t="str">
        <f t="shared" si="350"/>
        <v>TRIM: Standerton - Station (702846)</v>
      </c>
      <c r="B11211" s="7" t="s">
        <v>1771</v>
      </c>
      <c r="C11211" s="7" t="s">
        <v>2979</v>
      </c>
      <c r="D11211" s="14">
        <v>-26.954377000000001</v>
      </c>
      <c r="E11211" s="14">
        <v>29.234919000000001</v>
      </c>
      <c r="F11211" s="7" t="s">
        <v>3398</v>
      </c>
      <c r="G11211" s="7" t="s">
        <v>9369</v>
      </c>
      <c r="H11211" s="7" t="str">
        <f t="shared" si="351"/>
        <v>(-26.954377, 29.234919)</v>
      </c>
    </row>
    <row r="11212" spans="1:8" x14ac:dyDescent="0.25">
      <c r="A11212" s="7" t="str">
        <f t="shared" si="350"/>
        <v>TRIM: Platrand - Station (702854)</v>
      </c>
      <c r="B11212" s="7" t="s">
        <v>2322</v>
      </c>
      <c r="C11212" s="7" t="s">
        <v>2979</v>
      </c>
      <c r="D11212" s="14">
        <v>-27.117180999999999</v>
      </c>
      <c r="E11212" s="14">
        <v>29.453983999999998</v>
      </c>
      <c r="F11212" s="7" t="s">
        <v>3398</v>
      </c>
      <c r="G11212" s="7" t="s">
        <v>9370</v>
      </c>
      <c r="H11212" s="7" t="str">
        <f t="shared" si="351"/>
        <v>(-27.117181, 29.453984)</v>
      </c>
    </row>
    <row r="11213" spans="1:8" x14ac:dyDescent="0.25">
      <c r="A11213" s="7" t="str">
        <f t="shared" si="350"/>
        <v>TRIM: Perdekop - Station (702862)</v>
      </c>
      <c r="B11213" s="7" t="s">
        <v>5895</v>
      </c>
      <c r="C11213" s="7" t="s">
        <v>2979</v>
      </c>
      <c r="D11213" s="14">
        <v>-27.181204000000001</v>
      </c>
      <c r="E11213" s="14">
        <v>29.617356999999998</v>
      </c>
      <c r="F11213" s="7" t="s">
        <v>3398</v>
      </c>
      <c r="G11213" s="7" t="s">
        <v>9371</v>
      </c>
      <c r="H11213" s="7" t="str">
        <f t="shared" si="351"/>
        <v>(-27.181204, 29.617357)</v>
      </c>
    </row>
    <row r="11214" spans="1:8" x14ac:dyDescent="0.25">
      <c r="A11214" s="7" t="str">
        <f t="shared" si="350"/>
        <v>TRIM: Volksrust - Station (702897)</v>
      </c>
      <c r="B11214" s="7" t="s">
        <v>5896</v>
      </c>
      <c r="C11214" s="7" t="s">
        <v>2979</v>
      </c>
      <c r="D11214" s="14">
        <v>-27.368272000000001</v>
      </c>
      <c r="E11214" s="14">
        <v>29.891030000000001</v>
      </c>
      <c r="F11214" s="7" t="s">
        <v>3398</v>
      </c>
      <c r="G11214" s="7" t="s">
        <v>9372</v>
      </c>
      <c r="H11214" s="7" t="str">
        <f t="shared" si="351"/>
        <v>(-27.368272, 29.89103)</v>
      </c>
    </row>
    <row r="11215" spans="1:8" x14ac:dyDescent="0.25">
      <c r="A11215" s="7" t="str">
        <f t="shared" si="350"/>
        <v>TRIM: Grootvlei - Station (702919)</v>
      </c>
      <c r="B11215" s="7" t="s">
        <v>5897</v>
      </c>
      <c r="C11215" s="7" t="s">
        <v>2979</v>
      </c>
      <c r="D11215" s="14">
        <v>-26.788426000000001</v>
      </c>
      <c r="E11215" s="14">
        <v>28.513991999999998</v>
      </c>
      <c r="F11215" s="7" t="s">
        <v>3625</v>
      </c>
      <c r="G11215" s="7" t="s">
        <v>9373</v>
      </c>
      <c r="H11215" s="7" t="str">
        <f t="shared" si="351"/>
        <v>(-26.788426, 28.513992)</v>
      </c>
    </row>
    <row r="11216" spans="1:8" x14ac:dyDescent="0.25">
      <c r="A11216" s="7" t="str">
        <f t="shared" si="350"/>
        <v>TRIM: Wakkerstroom - Station (702927)</v>
      </c>
      <c r="B11216" s="7" t="s">
        <v>2158</v>
      </c>
      <c r="C11216" s="7" t="s">
        <v>2979</v>
      </c>
      <c r="D11216" s="14">
        <v>-27.338588000000001</v>
      </c>
      <c r="E11216" s="14">
        <v>30.129960000000001</v>
      </c>
      <c r="F11216" s="7" t="s">
        <v>3625</v>
      </c>
      <c r="G11216" s="7" t="s">
        <v>9374</v>
      </c>
      <c r="H11216" s="7" t="str">
        <f t="shared" si="351"/>
        <v>(-27.338588, 30.12996)</v>
      </c>
    </row>
    <row r="11217" spans="1:8" x14ac:dyDescent="0.25">
      <c r="A11217" s="7" t="str">
        <f t="shared" si="350"/>
        <v>TRIM: Amersfoort - Station (702943)</v>
      </c>
      <c r="B11217" s="7" t="s">
        <v>5898</v>
      </c>
      <c r="C11217" s="7" t="s">
        <v>2979</v>
      </c>
      <c r="D11217" s="14">
        <v>-27.007942</v>
      </c>
      <c r="E11217" s="14">
        <v>29.859722000000001</v>
      </c>
      <c r="F11217" s="7" t="s">
        <v>3625</v>
      </c>
      <c r="G11217" s="7" t="s">
        <v>9375</v>
      </c>
      <c r="H11217" s="7" t="str">
        <f t="shared" si="351"/>
        <v>(-27.007942, 29.859722)</v>
      </c>
    </row>
    <row r="11218" spans="1:8" x14ac:dyDescent="0.25">
      <c r="A11218" s="7" t="str">
        <f t="shared" si="350"/>
        <v>TRIM: Morgenzon - Station (702951)</v>
      </c>
      <c r="B11218" s="7" t="s">
        <v>2036</v>
      </c>
      <c r="C11218" s="7" t="s">
        <v>2979</v>
      </c>
      <c r="D11218" s="14">
        <v>-26.740579</v>
      </c>
      <c r="E11218" s="14">
        <v>29.622250999999999</v>
      </c>
      <c r="F11218" s="7" t="s">
        <v>3625</v>
      </c>
      <c r="G11218" s="7" t="s">
        <v>9376</v>
      </c>
      <c r="H11218" s="7" t="str">
        <f t="shared" si="351"/>
        <v>(-26.740579, 29.622251)</v>
      </c>
    </row>
    <row r="11219" spans="1:8" x14ac:dyDescent="0.25">
      <c r="A11219" s="7" t="str">
        <f t="shared" si="350"/>
        <v>TRIM: Sentrarand - Station (702978)</v>
      </c>
      <c r="B11219" s="7" t="s">
        <v>5899</v>
      </c>
      <c r="C11219" s="7" t="s">
        <v>2979</v>
      </c>
      <c r="D11219" s="14">
        <v>-26.086383999999999</v>
      </c>
      <c r="E11219" s="14">
        <v>28.449916999999999</v>
      </c>
      <c r="F11219" s="7" t="s">
        <v>3149</v>
      </c>
      <c r="G11219" s="7" t="s">
        <v>9377</v>
      </c>
      <c r="H11219" s="7" t="str">
        <f t="shared" si="351"/>
        <v>(-26.086384, 28.449917)</v>
      </c>
    </row>
    <row r="11220" spans="1:8" x14ac:dyDescent="0.25">
      <c r="A11220" s="7" t="str">
        <f t="shared" si="350"/>
        <v>TRIM: Vrede - Station (703044)</v>
      </c>
      <c r="B11220" s="7" t="s">
        <v>367</v>
      </c>
      <c r="C11220" s="7" t="s">
        <v>2979</v>
      </c>
      <c r="D11220" s="14">
        <v>-27.435423</v>
      </c>
      <c r="E11220" s="14">
        <v>29.14725</v>
      </c>
      <c r="F11220" s="7" t="s">
        <v>3398</v>
      </c>
      <c r="G11220" s="7" t="s">
        <v>9378</v>
      </c>
      <c r="H11220" s="7" t="str">
        <f t="shared" si="351"/>
        <v>(-27.435423, 29.14725)</v>
      </c>
    </row>
    <row r="11221" spans="1:8" x14ac:dyDescent="0.25">
      <c r="A11221" s="7" t="str">
        <f t="shared" si="350"/>
        <v>TRIM: Rhodesfield - Station (703125)</v>
      </c>
      <c r="B11221" s="7" t="s">
        <v>2359</v>
      </c>
      <c r="C11221" s="7" t="s">
        <v>2979</v>
      </c>
      <c r="D11221" s="14">
        <v>-26.128333000000001</v>
      </c>
      <c r="E11221" s="14">
        <v>28.225232999999999</v>
      </c>
      <c r="F11221" s="7" t="s">
        <v>3149</v>
      </c>
      <c r="G11221" s="7" t="s">
        <v>9379</v>
      </c>
      <c r="H11221" s="7" t="str">
        <f t="shared" si="351"/>
        <v>(-26.128333, 28.225233)</v>
      </c>
    </row>
    <row r="11222" spans="1:8" x14ac:dyDescent="0.25">
      <c r="A11222" s="7" t="str">
        <f t="shared" si="350"/>
        <v>TRIM: Kazcon Cx - Container Terminal (704172)</v>
      </c>
      <c r="B11222" s="7" t="s">
        <v>5900</v>
      </c>
      <c r="C11222" s="7" t="s">
        <v>3317</v>
      </c>
      <c r="D11222" s="14">
        <v>-28.075299999999999</v>
      </c>
      <c r="E11222" s="14">
        <v>26.888300000000001</v>
      </c>
      <c r="F11222" s="7" t="s">
        <v>3398</v>
      </c>
      <c r="G11222" s="7" t="s">
        <v>9380</v>
      </c>
      <c r="H11222" s="7" t="str">
        <f t="shared" si="351"/>
        <v>(-28.0753, 26.8883)</v>
      </c>
    </row>
    <row r="11223" spans="1:8" x14ac:dyDescent="0.25">
      <c r="A11223" s="7" t="str">
        <f t="shared" si="350"/>
        <v>TRIM: Alloy - Public Siding (720003)</v>
      </c>
      <c r="B11223" s="7" t="s">
        <v>2220</v>
      </c>
      <c r="C11223" s="7" t="s">
        <v>2967</v>
      </c>
      <c r="D11223" s="14">
        <v>-26.656288</v>
      </c>
      <c r="E11223" s="14">
        <v>27.943804</v>
      </c>
      <c r="F11223" s="7" t="s">
        <v>3149</v>
      </c>
      <c r="G11223" s="7" t="s">
        <v>9381</v>
      </c>
      <c r="H11223" s="7" t="str">
        <f t="shared" si="351"/>
        <v>(-26.656288, 27.943804)</v>
      </c>
    </row>
    <row r="11224" spans="1:8" x14ac:dyDescent="0.25">
      <c r="A11224" s="7" t="str">
        <f t="shared" si="350"/>
        <v>TRIM: Kookrus - Public Siding (720011)</v>
      </c>
      <c r="B11224" s="7" t="s">
        <v>1078</v>
      </c>
      <c r="C11224" s="7" t="s">
        <v>2967</v>
      </c>
      <c r="D11224" s="14">
        <v>-26.588933000000001</v>
      </c>
      <c r="E11224" s="14">
        <v>27.992901</v>
      </c>
      <c r="F11224" s="7" t="s">
        <v>3149</v>
      </c>
      <c r="G11224" s="7" t="s">
        <v>9382</v>
      </c>
      <c r="H11224" s="7" t="str">
        <f t="shared" si="351"/>
        <v>(-26.588933, 27.992901)</v>
      </c>
    </row>
    <row r="11225" spans="1:8" x14ac:dyDescent="0.25">
      <c r="A11225" s="7" t="str">
        <f t="shared" si="350"/>
        <v>TRIM: Pullens Hope - Public Siding (720038)</v>
      </c>
      <c r="B11225" s="7" t="s">
        <v>5901</v>
      </c>
      <c r="C11225" s="7" t="s">
        <v>2967</v>
      </c>
      <c r="D11225" s="14">
        <v>-26.065725</v>
      </c>
      <c r="E11225" s="14">
        <v>29.477611110000002</v>
      </c>
      <c r="F11225" s="7" t="s">
        <v>3625</v>
      </c>
      <c r="G11225" s="7" t="s">
        <v>9383</v>
      </c>
      <c r="H11225" s="7" t="str">
        <f t="shared" si="351"/>
        <v>(-26.065725, 29.4776111)</v>
      </c>
    </row>
    <row r="11226" spans="1:8" x14ac:dyDescent="0.25">
      <c r="A11226" s="7" t="str">
        <f t="shared" si="350"/>
        <v>TRIM: Henley On Klip - Public Siding (720046)</v>
      </c>
      <c r="B11226" s="7" t="s">
        <v>5902</v>
      </c>
      <c r="C11226" s="7" t="s">
        <v>2967</v>
      </c>
      <c r="D11226" s="14">
        <v>-26.524107000000001</v>
      </c>
      <c r="E11226" s="14">
        <v>28.040347000000001</v>
      </c>
      <c r="F11226" s="7" t="s">
        <v>3149</v>
      </c>
      <c r="G11226" s="7" t="s">
        <v>9384</v>
      </c>
      <c r="H11226" s="7" t="str">
        <f t="shared" si="351"/>
        <v>(-26.524107, 28.040347)</v>
      </c>
    </row>
    <row r="11227" spans="1:8" x14ac:dyDescent="0.25">
      <c r="A11227" s="7" t="str">
        <f t="shared" si="350"/>
        <v>TRIM: Skansdam - Public Siding (720054)</v>
      </c>
      <c r="B11227" s="7" t="s">
        <v>2354</v>
      </c>
      <c r="C11227" s="7" t="s">
        <v>2967</v>
      </c>
      <c r="D11227" s="14">
        <v>-26.466331</v>
      </c>
      <c r="E11227" s="14">
        <v>28.072704999999999</v>
      </c>
      <c r="F11227" s="7" t="s">
        <v>3398</v>
      </c>
      <c r="G11227" s="7" t="s">
        <v>9385</v>
      </c>
      <c r="H11227" s="7" t="str">
        <f t="shared" si="351"/>
        <v>(-26.466331, 28.072705)</v>
      </c>
    </row>
    <row r="11228" spans="1:8" x14ac:dyDescent="0.25">
      <c r="A11228" s="7" t="str">
        <f t="shared" si="350"/>
        <v>TRIM: Randwater - Public Siding (720062)</v>
      </c>
      <c r="B11228" s="7" t="s">
        <v>2752</v>
      </c>
      <c r="C11228" s="7" t="s">
        <v>2967</v>
      </c>
      <c r="D11228" s="14">
        <v>-26.382632000000001</v>
      </c>
      <c r="E11228" s="14">
        <v>28.100757999999999</v>
      </c>
      <c r="F11228" s="7" t="s">
        <v>3398</v>
      </c>
      <c r="G11228" s="7" t="s">
        <v>9386</v>
      </c>
      <c r="H11228" s="7" t="str">
        <f t="shared" si="351"/>
        <v>(-26.382632, 28.100758)</v>
      </c>
    </row>
    <row r="11229" spans="1:8" x14ac:dyDescent="0.25">
      <c r="A11229" s="7" t="str">
        <f t="shared" si="350"/>
        <v>TRIM: Rietkuil - Public Siding (720089)</v>
      </c>
      <c r="B11229" s="7" t="s">
        <v>5903</v>
      </c>
      <c r="C11229" s="7" t="s">
        <v>2967</v>
      </c>
      <c r="D11229" s="14">
        <v>-25.917942</v>
      </c>
      <c r="E11229" s="14">
        <v>29.776111</v>
      </c>
      <c r="F11229" s="7" t="s">
        <v>3625</v>
      </c>
      <c r="G11229" s="7" t="s">
        <v>9387</v>
      </c>
      <c r="H11229" s="7" t="str">
        <f t="shared" si="351"/>
        <v>(-25.917942, 29.776111)</v>
      </c>
    </row>
    <row r="11230" spans="1:8" x14ac:dyDescent="0.25">
      <c r="A11230" s="7" t="str">
        <f t="shared" si="350"/>
        <v>TRIM: Mpilisweni - Public Siding (720097)</v>
      </c>
      <c r="B11230" s="7" t="s">
        <v>1098</v>
      </c>
      <c r="C11230" s="7" t="s">
        <v>2967</v>
      </c>
      <c r="D11230" s="14">
        <v>-26.320978</v>
      </c>
      <c r="E11230" s="14">
        <v>28.140222999999999</v>
      </c>
      <c r="F11230" s="7" t="s">
        <v>3398</v>
      </c>
      <c r="G11230" s="7" t="s">
        <v>9388</v>
      </c>
      <c r="H11230" s="7" t="str">
        <f t="shared" si="351"/>
        <v>(-26.320978, 28.140223)</v>
      </c>
    </row>
    <row r="11231" spans="1:8" x14ac:dyDescent="0.25">
      <c r="A11231" s="7" t="str">
        <f t="shared" si="350"/>
        <v>TRIM: Union - Public Siding (720119)</v>
      </c>
      <c r="B11231" s="7" t="s">
        <v>2355</v>
      </c>
      <c r="C11231" s="7" t="s">
        <v>2967</v>
      </c>
      <c r="D11231" s="14">
        <v>-26.270088000000001</v>
      </c>
      <c r="E11231" s="14">
        <v>28.162741</v>
      </c>
      <c r="F11231" s="7" t="s">
        <v>3398</v>
      </c>
      <c r="G11231" s="7" t="s">
        <v>9389</v>
      </c>
      <c r="H11231" s="7" t="str">
        <f t="shared" si="351"/>
        <v>(-26.270088, 28.162741)</v>
      </c>
    </row>
    <row r="11232" spans="1:8" x14ac:dyDescent="0.25">
      <c r="A11232" s="7" t="str">
        <f t="shared" si="350"/>
        <v>TRIM: Burttholm - Public Siding (720127)</v>
      </c>
      <c r="B11232" s="7" t="s">
        <v>981</v>
      </c>
      <c r="C11232" s="7" t="s">
        <v>2967</v>
      </c>
      <c r="D11232" s="14">
        <v>-26.628253000000001</v>
      </c>
      <c r="E11232" s="14">
        <v>28.037203000000002</v>
      </c>
      <c r="F11232" s="7" t="s">
        <v>3149</v>
      </c>
      <c r="G11232" s="7" t="s">
        <v>9390</v>
      </c>
      <c r="H11232" s="7" t="str">
        <f t="shared" si="351"/>
        <v>(-26.628253, 28.037203)</v>
      </c>
    </row>
    <row r="11233" spans="1:8" x14ac:dyDescent="0.25">
      <c r="A11233" s="7" t="str">
        <f t="shared" si="350"/>
        <v>TRIM: Gelukplaas - Public Siding (720135)</v>
      </c>
      <c r="B11233" s="7" t="s">
        <v>5904</v>
      </c>
      <c r="C11233" s="7" t="s">
        <v>2967</v>
      </c>
      <c r="D11233" s="14">
        <v>-26.10106</v>
      </c>
      <c r="E11233" s="14">
        <v>29.520814999999999</v>
      </c>
      <c r="F11233" s="7" t="s">
        <v>3625</v>
      </c>
      <c r="G11233" s="7" t="s">
        <v>9391</v>
      </c>
      <c r="H11233" s="7" t="str">
        <f t="shared" si="351"/>
        <v>(-26.10106, 29.520815)</v>
      </c>
    </row>
    <row r="11234" spans="1:8" x14ac:dyDescent="0.25">
      <c r="A11234" s="7" t="str">
        <f t="shared" si="350"/>
        <v>TRIM: Goeiehoek - Public Siding (720143)</v>
      </c>
      <c r="B11234" s="7" t="s">
        <v>5905</v>
      </c>
      <c r="C11234" s="7" t="s">
        <v>2967</v>
      </c>
      <c r="D11234" s="14">
        <v>-26.658988999999998</v>
      </c>
      <c r="E11234" s="14">
        <v>28.120781000000001</v>
      </c>
      <c r="F11234" s="7" t="s">
        <v>3149</v>
      </c>
      <c r="G11234" s="7" t="s">
        <v>9392</v>
      </c>
      <c r="H11234" s="7" t="str">
        <f t="shared" si="351"/>
        <v>(-26.658989, 28.120781)</v>
      </c>
    </row>
    <row r="11235" spans="1:8" x14ac:dyDescent="0.25">
      <c r="A11235" s="7" t="str">
        <f t="shared" si="350"/>
        <v>TRIM: Bosrivier - Public Siding (720151)</v>
      </c>
      <c r="B11235" s="7" t="s">
        <v>985</v>
      </c>
      <c r="C11235" s="7" t="s">
        <v>2967</v>
      </c>
      <c r="D11235" s="14">
        <v>-26.65765</v>
      </c>
      <c r="E11235" s="14">
        <v>28.202127000000001</v>
      </c>
      <c r="F11235" s="7" t="s">
        <v>3149</v>
      </c>
      <c r="G11235" s="7" t="s">
        <v>9393</v>
      </c>
      <c r="H11235" s="7" t="str">
        <f t="shared" si="351"/>
        <v>(-26.65765, 28.202127)</v>
      </c>
    </row>
    <row r="11236" spans="1:8" x14ac:dyDescent="0.25">
      <c r="A11236" s="7" t="str">
        <f t="shared" si="350"/>
        <v>TRIM: Goedbeloon - Public Siding (720178)</v>
      </c>
      <c r="B11236" s="7" t="s">
        <v>1040</v>
      </c>
      <c r="C11236" s="7" t="s">
        <v>2967</v>
      </c>
      <c r="D11236" s="14">
        <v>-26.704901</v>
      </c>
      <c r="E11236" s="14">
        <v>28.277854999999999</v>
      </c>
      <c r="F11236" s="7" t="s">
        <v>3149</v>
      </c>
      <c r="G11236" s="7" t="s">
        <v>9394</v>
      </c>
      <c r="H11236" s="7" t="str">
        <f t="shared" si="351"/>
        <v>(-26.704901, 28.277855)</v>
      </c>
    </row>
    <row r="11237" spans="1:8" x14ac:dyDescent="0.25">
      <c r="A11237" s="7" t="str">
        <f t="shared" si="350"/>
        <v>TRIM: Tutuka - Public Siding (720186)</v>
      </c>
      <c r="B11237" s="7" t="s">
        <v>2391</v>
      </c>
      <c r="C11237" s="7" t="s">
        <v>2967</v>
      </c>
      <c r="D11237" s="14">
        <v>-26.936878</v>
      </c>
      <c r="E11237" s="14">
        <v>29.206078999999999</v>
      </c>
      <c r="F11237" s="7" t="s">
        <v>3398</v>
      </c>
      <c r="G11237" s="7" t="s">
        <v>9395</v>
      </c>
      <c r="H11237" s="7" t="str">
        <f t="shared" si="351"/>
        <v>(-26.936878, 29.206079)</v>
      </c>
    </row>
    <row r="11238" spans="1:8" x14ac:dyDescent="0.25">
      <c r="A11238" s="7" t="str">
        <f t="shared" si="350"/>
        <v>TRIM: Bloekomspruit - Public Siding (720194)</v>
      </c>
      <c r="B11238" s="7" t="s">
        <v>5906</v>
      </c>
      <c r="C11238" s="7" t="s">
        <v>2967</v>
      </c>
      <c r="D11238" s="14">
        <v>-26.743238000000002</v>
      </c>
      <c r="E11238" s="14">
        <v>28.342995999999999</v>
      </c>
      <c r="F11238" s="7" t="s">
        <v>3149</v>
      </c>
      <c r="G11238" s="7" t="s">
        <v>9396</v>
      </c>
      <c r="H11238" s="7" t="str">
        <f t="shared" si="351"/>
        <v>(-26.743238, 28.342996)</v>
      </c>
    </row>
    <row r="11239" spans="1:8" x14ac:dyDescent="0.25">
      <c r="A11239" s="7" t="str">
        <f t="shared" si="350"/>
        <v>TRIM: Downingdale - Public Siding (720208)</v>
      </c>
      <c r="B11239" s="7" t="s">
        <v>5907</v>
      </c>
      <c r="C11239" s="7" t="s">
        <v>2967</v>
      </c>
      <c r="D11239" s="14">
        <v>-26.774374999999999</v>
      </c>
      <c r="E11239" s="14">
        <v>28.415217999999999</v>
      </c>
      <c r="F11239" s="7" t="s">
        <v>3149</v>
      </c>
      <c r="G11239" s="7" t="s">
        <v>9397</v>
      </c>
      <c r="H11239" s="7" t="str">
        <f t="shared" si="351"/>
        <v>(-26.774375, 28.415218)</v>
      </c>
    </row>
    <row r="11240" spans="1:8" x14ac:dyDescent="0.25">
      <c r="A11240" s="7" t="str">
        <f t="shared" si="350"/>
        <v>TRIM: Duncanville - Public Siding (720216)</v>
      </c>
      <c r="B11240" s="7" t="s">
        <v>1012</v>
      </c>
      <c r="C11240" s="7" t="s">
        <v>2967</v>
      </c>
      <c r="D11240" s="14">
        <v>-26.663069</v>
      </c>
      <c r="E11240" s="14">
        <v>27.927893999999998</v>
      </c>
      <c r="F11240" s="7" t="s">
        <v>3149</v>
      </c>
      <c r="G11240" s="7" t="s">
        <v>9398</v>
      </c>
      <c r="H11240" s="7" t="str">
        <f t="shared" si="351"/>
        <v>(-26.663069, 27.927894)</v>
      </c>
    </row>
    <row r="11241" spans="1:8" x14ac:dyDescent="0.25">
      <c r="A11241" s="7" t="str">
        <f t="shared" si="350"/>
        <v>TRIM: Payneville - Public Siding (720224)</v>
      </c>
      <c r="B11241" s="7" t="s">
        <v>5908</v>
      </c>
      <c r="C11241" s="7" t="s">
        <v>2967</v>
      </c>
      <c r="D11241" s="14">
        <v>-26.226057000000001</v>
      </c>
      <c r="E11241" s="14">
        <v>28.462018</v>
      </c>
      <c r="F11241" s="7" t="s">
        <v>3625</v>
      </c>
      <c r="G11241" s="7" t="s">
        <v>9399</v>
      </c>
      <c r="H11241" s="7" t="str">
        <f t="shared" si="351"/>
        <v>(-26.226057, 28.462018)</v>
      </c>
    </row>
    <row r="11242" spans="1:8" x14ac:dyDescent="0.25">
      <c r="A11242" s="7" t="str">
        <f t="shared" si="350"/>
        <v>TRIM: Leeuhof - Public Siding (720232)</v>
      </c>
      <c r="B11242" s="7" t="s">
        <v>1069</v>
      </c>
      <c r="C11242" s="7" t="s">
        <v>2967</v>
      </c>
      <c r="D11242" s="14">
        <v>-26.654330000000002</v>
      </c>
      <c r="E11242" s="14">
        <v>27.905919000000001</v>
      </c>
      <c r="F11242" s="7" t="s">
        <v>3149</v>
      </c>
      <c r="G11242" s="7" t="s">
        <v>9400</v>
      </c>
      <c r="H11242" s="7" t="str">
        <f t="shared" si="351"/>
        <v>(-26.65433, 27.905919)</v>
      </c>
    </row>
    <row r="11243" spans="1:8" x14ac:dyDescent="0.25">
      <c r="A11243" s="7" t="str">
        <f t="shared" si="350"/>
        <v>TRIM: Kleigrond - Public Siding (720259)</v>
      </c>
      <c r="B11243" s="7" t="s">
        <v>1057</v>
      </c>
      <c r="C11243" s="7" t="s">
        <v>2967</v>
      </c>
      <c r="D11243" s="14">
        <v>-26.378900000000002</v>
      </c>
      <c r="E11243" s="14">
        <v>27.284400000000002</v>
      </c>
      <c r="F11243" s="7" t="s">
        <v>3149</v>
      </c>
      <c r="G11243" s="7" t="s">
        <v>9401</v>
      </c>
      <c r="H11243" s="7" t="str">
        <f t="shared" si="351"/>
        <v>(-26.3789, 27.2844)</v>
      </c>
    </row>
    <row r="11244" spans="1:8" x14ac:dyDescent="0.25">
      <c r="A11244" s="7" t="str">
        <f t="shared" si="350"/>
        <v>TRIM: Stretford - Public Siding (720267)</v>
      </c>
      <c r="B11244" s="7" t="s">
        <v>1150</v>
      </c>
      <c r="C11244" s="7" t="s">
        <v>2967</v>
      </c>
      <c r="D11244" s="14">
        <v>-26.471087000000001</v>
      </c>
      <c r="E11244" s="14">
        <v>27.871178</v>
      </c>
      <c r="F11244" s="7" t="s">
        <v>3149</v>
      </c>
      <c r="G11244" s="7" t="s">
        <v>9402</v>
      </c>
      <c r="H11244" s="7" t="str">
        <f t="shared" si="351"/>
        <v>(-26.471087, 27.871178)</v>
      </c>
    </row>
    <row r="11245" spans="1:8" x14ac:dyDescent="0.25">
      <c r="A11245" s="7" t="str">
        <f t="shared" si="350"/>
        <v>TRIM: Mynhoop - Public Siding (720275)</v>
      </c>
      <c r="B11245" s="7" t="s">
        <v>5909</v>
      </c>
      <c r="C11245" s="7" t="s">
        <v>2967</v>
      </c>
      <c r="D11245" s="14">
        <v>-26.197209000000001</v>
      </c>
      <c r="E11245" s="14">
        <v>28.042179999999998</v>
      </c>
      <c r="F11245" s="7" t="s">
        <v>3625</v>
      </c>
      <c r="G11245" s="7" t="s">
        <v>9403</v>
      </c>
      <c r="H11245" s="7" t="str">
        <f t="shared" si="351"/>
        <v>(-26.197209, 28.04218)</v>
      </c>
    </row>
    <row r="11246" spans="1:8" x14ac:dyDescent="0.25">
      <c r="A11246" s="7" t="str">
        <f t="shared" si="350"/>
        <v>TRIM: Midannadale - Public Siding (720283)</v>
      </c>
      <c r="B11246" s="7" t="s">
        <v>1115</v>
      </c>
      <c r="C11246" s="7" t="s">
        <v>2967</v>
      </c>
      <c r="D11246" s="14">
        <v>-26.414345999999998</v>
      </c>
      <c r="E11246" s="14">
        <v>27.857351000000001</v>
      </c>
      <c r="F11246" s="7" t="s">
        <v>3149</v>
      </c>
      <c r="G11246" s="7" t="s">
        <v>9404</v>
      </c>
      <c r="H11246" s="7" t="str">
        <f t="shared" si="351"/>
        <v>(-26.414346, 27.857351)</v>
      </c>
    </row>
    <row r="11247" spans="1:8" x14ac:dyDescent="0.25">
      <c r="A11247" s="7" t="str">
        <f t="shared" si="350"/>
        <v>TRIM: Anglers - Public Siding (720291)</v>
      </c>
      <c r="B11247" s="7" t="s">
        <v>968</v>
      </c>
      <c r="C11247" s="7" t="s">
        <v>2967</v>
      </c>
      <c r="D11247" s="14">
        <v>-26.368745000000001</v>
      </c>
      <c r="E11247" s="14">
        <v>27.835162</v>
      </c>
      <c r="F11247" s="7" t="s">
        <v>3149</v>
      </c>
      <c r="G11247" s="7" t="s">
        <v>9405</v>
      </c>
      <c r="H11247" s="7" t="str">
        <f t="shared" si="351"/>
        <v>(-26.368745, 27.835162)</v>
      </c>
    </row>
    <row r="11248" spans="1:8" x14ac:dyDescent="0.25">
      <c r="A11248" s="7" t="str">
        <f t="shared" si="350"/>
        <v>TRIM: Waterworks - Public Siding (720305)</v>
      </c>
      <c r="B11248" s="7" t="s">
        <v>1177</v>
      </c>
      <c r="C11248" s="7" t="s">
        <v>2967</v>
      </c>
      <c r="D11248" s="14">
        <v>-26.302512</v>
      </c>
      <c r="E11248" s="14">
        <v>27.806940999999998</v>
      </c>
      <c r="F11248" s="7" t="s">
        <v>3149</v>
      </c>
      <c r="G11248" s="7" t="s">
        <v>9406</v>
      </c>
      <c r="H11248" s="7" t="str">
        <f t="shared" si="351"/>
        <v>(-26.302512, 27.806941)</v>
      </c>
    </row>
    <row r="11249" spans="1:8" x14ac:dyDescent="0.25">
      <c r="A11249" s="7" t="str">
        <f t="shared" si="350"/>
        <v>TRIM: Meerlus - Public Siding (720313)</v>
      </c>
      <c r="B11249" s="7" t="s">
        <v>5910</v>
      </c>
      <c r="C11249" s="7" t="s">
        <v>2967</v>
      </c>
      <c r="D11249" s="14">
        <v>-26.088329999999999</v>
      </c>
      <c r="E11249" s="14">
        <v>29.551110000000001</v>
      </c>
      <c r="F11249" s="7" t="s">
        <v>3625</v>
      </c>
      <c r="G11249" s="7" t="s">
        <v>9407</v>
      </c>
      <c r="H11249" s="7" t="str">
        <f t="shared" si="351"/>
        <v>(-26.08833, 29.55111)</v>
      </c>
    </row>
    <row r="11250" spans="1:8" x14ac:dyDescent="0.25">
      <c r="A11250" s="7" t="str">
        <f t="shared" si="350"/>
        <v>TRIM: Goudeon - Public Siding (720321)</v>
      </c>
      <c r="B11250" s="7" t="s">
        <v>1030</v>
      </c>
      <c r="C11250" s="7" t="s">
        <v>2967</v>
      </c>
      <c r="D11250" s="14">
        <v>-26.304649000000001</v>
      </c>
      <c r="E11250" s="14">
        <v>27.771467000000001</v>
      </c>
      <c r="F11250" s="7" t="s">
        <v>3149</v>
      </c>
      <c r="G11250" s="7" t="s">
        <v>9408</v>
      </c>
      <c r="H11250" s="7" t="str">
        <f t="shared" si="351"/>
        <v>(-26.304649, 27.771467)</v>
      </c>
    </row>
    <row r="11251" spans="1:8" x14ac:dyDescent="0.25">
      <c r="A11251" s="7" t="str">
        <f t="shared" si="350"/>
        <v>TRIM: Gosforth Park - Public Siding (720348)</v>
      </c>
      <c r="B11251" s="7" t="s">
        <v>1029</v>
      </c>
      <c r="C11251" s="7" t="s">
        <v>2967</v>
      </c>
      <c r="D11251" s="14">
        <v>-26.234897</v>
      </c>
      <c r="E11251" s="14">
        <v>28.139381</v>
      </c>
      <c r="F11251" s="7" t="s">
        <v>3398</v>
      </c>
      <c r="G11251" s="7" t="s">
        <v>9409</v>
      </c>
      <c r="H11251" s="7" t="str">
        <f t="shared" si="351"/>
        <v>(-26.234897, 28.139381)</v>
      </c>
    </row>
    <row r="11252" spans="1:8" x14ac:dyDescent="0.25">
      <c r="A11252" s="7" t="str">
        <f t="shared" si="350"/>
        <v>TRIM: Refinery - Public Siding (720356)</v>
      </c>
      <c r="B11252" s="7" t="s">
        <v>1125</v>
      </c>
      <c r="C11252" s="7" t="s">
        <v>2967</v>
      </c>
      <c r="D11252" s="14">
        <v>-26.220314999999999</v>
      </c>
      <c r="E11252" s="14">
        <v>28.151906</v>
      </c>
      <c r="F11252" s="7" t="s">
        <v>3398</v>
      </c>
      <c r="G11252" s="7" t="s">
        <v>9410</v>
      </c>
      <c r="H11252" s="7" t="str">
        <f t="shared" si="351"/>
        <v>(-26.220315, 28.151906)</v>
      </c>
    </row>
    <row r="11253" spans="1:8" x14ac:dyDescent="0.25">
      <c r="A11253" s="7" t="str">
        <f t="shared" si="350"/>
        <v>TRIM: Wattles - Public Siding (720364)</v>
      </c>
      <c r="B11253" s="7" t="s">
        <v>2460</v>
      </c>
      <c r="C11253" s="7" t="s">
        <v>2967</v>
      </c>
      <c r="D11253" s="14">
        <v>-26.257035999999999</v>
      </c>
      <c r="E11253" s="14">
        <v>28.172664000000001</v>
      </c>
      <c r="F11253" s="7" t="s">
        <v>3398</v>
      </c>
      <c r="G11253" s="7" t="s">
        <v>9411</v>
      </c>
      <c r="H11253" s="7" t="str">
        <f t="shared" si="351"/>
        <v>(-26.257036, 28.172664)</v>
      </c>
    </row>
    <row r="11254" spans="1:8" x14ac:dyDescent="0.25">
      <c r="A11254" s="7" t="str">
        <f t="shared" si="350"/>
        <v>TRIM: Hillview - Public Siding (720372)</v>
      </c>
      <c r="B11254" s="7" t="s">
        <v>1051</v>
      </c>
      <c r="C11254" s="7" t="s">
        <v>2967</v>
      </c>
      <c r="D11254" s="14">
        <v>-26.221505000000001</v>
      </c>
      <c r="E11254" s="14">
        <v>28.143246999999999</v>
      </c>
      <c r="F11254" s="7" t="s">
        <v>3398</v>
      </c>
      <c r="G11254" s="7" t="s">
        <v>9412</v>
      </c>
      <c r="H11254" s="7" t="str">
        <f t="shared" si="351"/>
        <v>(-26.221505, 28.143247)</v>
      </c>
    </row>
    <row r="11255" spans="1:8" x14ac:dyDescent="0.25">
      <c r="A11255" s="7" t="str">
        <f t="shared" si="350"/>
        <v>TRIM: Dallas - Public Siding (720399)</v>
      </c>
      <c r="B11255" s="7" t="s">
        <v>998</v>
      </c>
      <c r="C11255" s="7" t="s">
        <v>2967</v>
      </c>
      <c r="D11255" s="14">
        <v>-26.247949999999999</v>
      </c>
      <c r="E11255" s="14">
        <v>28.184277999999999</v>
      </c>
      <c r="F11255" s="7" t="s">
        <v>3398</v>
      </c>
      <c r="G11255" s="7" t="s">
        <v>9413</v>
      </c>
      <c r="H11255" s="7" t="str">
        <f t="shared" si="351"/>
        <v>(-26.24795, 28.184278)</v>
      </c>
    </row>
    <row r="11256" spans="1:8" x14ac:dyDescent="0.25">
      <c r="A11256" s="7" t="str">
        <f t="shared" si="350"/>
        <v>TRIM: Park Hill - Public Siding (720402)</v>
      </c>
      <c r="B11256" s="7" t="s">
        <v>1133</v>
      </c>
      <c r="C11256" s="7" t="s">
        <v>2967</v>
      </c>
      <c r="D11256" s="14">
        <v>-26.235258999999999</v>
      </c>
      <c r="E11256" s="14">
        <v>28.187349000000001</v>
      </c>
      <c r="F11256" s="7" t="s">
        <v>3398</v>
      </c>
      <c r="G11256" s="7" t="s">
        <v>9414</v>
      </c>
      <c r="H11256" s="7" t="str">
        <f t="shared" si="351"/>
        <v>(-26.235259, 28.187349)</v>
      </c>
    </row>
    <row r="11257" spans="1:8" x14ac:dyDescent="0.25">
      <c r="A11257" s="7" t="str">
        <f t="shared" si="350"/>
        <v>TRIM: Kleinkoppie - Public Siding (720429)</v>
      </c>
      <c r="B11257" s="7" t="s">
        <v>5911</v>
      </c>
      <c r="C11257" s="7" t="s">
        <v>2967</v>
      </c>
      <c r="D11257" s="14">
        <v>-26.100932</v>
      </c>
      <c r="E11257" s="14">
        <v>29.222135000000002</v>
      </c>
      <c r="F11257" s="7" t="s">
        <v>3625</v>
      </c>
      <c r="G11257" s="7" t="s">
        <v>9415</v>
      </c>
      <c r="H11257" s="7" t="str">
        <f t="shared" si="351"/>
        <v>(-26.100932, 29.222135)</v>
      </c>
    </row>
    <row r="11258" spans="1:8" x14ac:dyDescent="0.25">
      <c r="A11258" s="7" t="str">
        <f t="shared" si="350"/>
        <v>TRIM: Webber - Public Siding (720437)</v>
      </c>
      <c r="B11258" s="7" t="s">
        <v>1179</v>
      </c>
      <c r="C11258" s="7" t="s">
        <v>2967</v>
      </c>
      <c r="D11258" s="14">
        <v>-26.2332</v>
      </c>
      <c r="E11258" s="14">
        <v>28.176380999999999</v>
      </c>
      <c r="F11258" s="7" t="s">
        <v>3398</v>
      </c>
      <c r="G11258" s="7" t="s">
        <v>9416</v>
      </c>
      <c r="H11258" s="7" t="str">
        <f t="shared" si="351"/>
        <v>(-26.2332, 28.176381)</v>
      </c>
    </row>
    <row r="11259" spans="1:8" x14ac:dyDescent="0.25">
      <c r="A11259" s="7" t="str">
        <f t="shared" si="350"/>
        <v>TRIM: Germiston Lake - Public Siding (720445)</v>
      </c>
      <c r="B11259" s="7" t="s">
        <v>5912</v>
      </c>
      <c r="C11259" s="7" t="s">
        <v>2967</v>
      </c>
      <c r="D11259" s="14">
        <v>-26.231824</v>
      </c>
      <c r="E11259" s="14">
        <v>28.167459000000001</v>
      </c>
      <c r="F11259" s="7" t="s">
        <v>3398</v>
      </c>
      <c r="G11259" s="7" t="s">
        <v>9417</v>
      </c>
      <c r="H11259" s="7" t="str">
        <f t="shared" si="351"/>
        <v>(-26.231824, 28.167459)</v>
      </c>
    </row>
    <row r="11260" spans="1:8" x14ac:dyDescent="0.25">
      <c r="A11260" s="7" t="str">
        <f t="shared" si="350"/>
        <v>TRIM: Germiston South - Public Siding (720453)</v>
      </c>
      <c r="B11260" s="7" t="s">
        <v>1037</v>
      </c>
      <c r="C11260" s="7" t="s">
        <v>2967</v>
      </c>
      <c r="D11260" s="14">
        <v>-26.226285000000001</v>
      </c>
      <c r="E11260" s="14">
        <v>28.164871000000002</v>
      </c>
      <c r="F11260" s="7" t="s">
        <v>3398</v>
      </c>
      <c r="G11260" s="7" t="s">
        <v>9418</v>
      </c>
      <c r="H11260" s="7" t="str">
        <f t="shared" si="351"/>
        <v>(-26.226285, 28.164871)</v>
      </c>
    </row>
    <row r="11261" spans="1:8" x14ac:dyDescent="0.25">
      <c r="A11261" s="7" t="str">
        <f t="shared" si="350"/>
        <v>TRIM: Clavis - Public Siding (720461)</v>
      </c>
      <c r="B11261" s="7" t="s">
        <v>5913</v>
      </c>
      <c r="C11261" s="7" t="s">
        <v>2967</v>
      </c>
      <c r="D11261" s="14">
        <v>-27.410429000000001</v>
      </c>
      <c r="E11261" s="14">
        <v>29.867238</v>
      </c>
      <c r="F11261" s="7" t="s">
        <v>3398</v>
      </c>
      <c r="G11261" s="7" t="s">
        <v>9419</v>
      </c>
      <c r="H11261" s="7" t="str">
        <f t="shared" si="351"/>
        <v>(-27.410429, 29.867238)</v>
      </c>
    </row>
    <row r="11262" spans="1:8" x14ac:dyDescent="0.25">
      <c r="A11262" s="7" t="str">
        <f t="shared" si="350"/>
        <v>TRIM: Germiston West - Public Siding (720488)</v>
      </c>
      <c r="B11262" s="7" t="s">
        <v>1038</v>
      </c>
      <c r="C11262" s="7" t="s">
        <v>2967</v>
      </c>
      <c r="D11262" s="14">
        <v>-26.220544</v>
      </c>
      <c r="E11262" s="14">
        <v>28.162461</v>
      </c>
      <c r="F11262" s="7" t="s">
        <v>3398</v>
      </c>
      <c r="G11262" s="7" t="s">
        <v>9420</v>
      </c>
      <c r="H11262" s="7" t="str">
        <f t="shared" si="351"/>
        <v>(-26.220544, 28.162461)</v>
      </c>
    </row>
    <row r="11263" spans="1:8" x14ac:dyDescent="0.25">
      <c r="A11263" s="7" t="str">
        <f t="shared" si="350"/>
        <v>TRIM: India - Public Siding (720496)</v>
      </c>
      <c r="B11263" s="7" t="s">
        <v>1041</v>
      </c>
      <c r="C11263" s="7" t="s">
        <v>2967</v>
      </c>
      <c r="D11263" s="14">
        <v>-26.218539</v>
      </c>
      <c r="E11263" s="14">
        <v>28.160709000000001</v>
      </c>
      <c r="F11263" s="7" t="s">
        <v>3398</v>
      </c>
      <c r="G11263" s="7" t="s">
        <v>9421</v>
      </c>
      <c r="H11263" s="7" t="str">
        <f t="shared" si="351"/>
        <v>(-26.218539, 28.160709)</v>
      </c>
    </row>
    <row r="11264" spans="1:8" x14ac:dyDescent="0.25">
      <c r="A11264" s="7" t="str">
        <f t="shared" si="350"/>
        <v>TRIM: Cowlesdam - Public Siding (720526)</v>
      </c>
      <c r="B11264" s="7" t="s">
        <v>5914</v>
      </c>
      <c r="C11264" s="7" t="s">
        <v>2967</v>
      </c>
      <c r="D11264" s="14">
        <v>-22.228899999999999</v>
      </c>
      <c r="E11264" s="14">
        <v>29.9862</v>
      </c>
      <c r="F11264" s="7" t="s">
        <v>3149</v>
      </c>
      <c r="G11264" s="7" t="s">
        <v>9422</v>
      </c>
      <c r="H11264" s="7" t="str">
        <f t="shared" si="351"/>
        <v>(-22.2289, 29.9862)</v>
      </c>
    </row>
    <row r="11265" spans="1:8" x14ac:dyDescent="0.25">
      <c r="A11265" s="7" t="str">
        <f t="shared" ref="A11265:A11328" si="352">"TRIM: " &amp; B11265 &amp; " - " &amp; C11265 &amp; " (" &amp; G11265 &amp; ")"</f>
        <v>TRIM: Ellis Park - Public Siding (720534)</v>
      </c>
      <c r="B11265" s="7" t="s">
        <v>2693</v>
      </c>
      <c r="C11265" s="7" t="s">
        <v>2967</v>
      </c>
      <c r="D11265" s="14">
        <v>-26.198125000000001</v>
      </c>
      <c r="E11265" s="14">
        <v>28.059159000000001</v>
      </c>
      <c r="F11265" s="7" t="s">
        <v>3149</v>
      </c>
      <c r="G11265" s="7" t="s">
        <v>9423</v>
      </c>
      <c r="H11265" s="7" t="str">
        <f t="shared" ref="H11265:H11328" si="353">"(" &amp; TEXT(D11265, "#.#######") &amp; ", " &amp; TEXT(E11265, "#.#######") &amp; ")"</f>
        <v>(-26.198125, 28.059159)</v>
      </c>
    </row>
    <row r="11266" spans="1:8" x14ac:dyDescent="0.25">
      <c r="A11266" s="7" t="str">
        <f t="shared" si="352"/>
        <v>TRIM: Milner Park - Public Siding (720542)</v>
      </c>
      <c r="B11266" s="7" t="s">
        <v>5915</v>
      </c>
      <c r="C11266" s="7" t="s">
        <v>2967</v>
      </c>
      <c r="D11266" s="14">
        <v>-26.189447000000001</v>
      </c>
      <c r="E11266" s="14">
        <v>28.023282999999999</v>
      </c>
      <c r="F11266" s="7" t="s">
        <v>3149</v>
      </c>
      <c r="G11266" s="7" t="s">
        <v>9424</v>
      </c>
      <c r="H11266" s="7" t="str">
        <f t="shared" si="353"/>
        <v>(-26.189447, 28.023283)</v>
      </c>
    </row>
    <row r="11267" spans="1:8" x14ac:dyDescent="0.25">
      <c r="A11267" s="7" t="str">
        <f t="shared" si="352"/>
        <v>TRIM: Industria - Public Siding (720569)</v>
      </c>
      <c r="B11267" s="7" t="s">
        <v>2224</v>
      </c>
      <c r="C11267" s="7" t="s">
        <v>2967</v>
      </c>
      <c r="D11267" s="14">
        <v>-26.199729999999999</v>
      </c>
      <c r="E11267" s="14">
        <v>27.98077</v>
      </c>
      <c r="F11267" s="7" t="s">
        <v>3149</v>
      </c>
      <c r="G11267" s="7" t="s">
        <v>9425</v>
      </c>
      <c r="H11267" s="7" t="str">
        <f t="shared" si="353"/>
        <v>(-26.19973, 27.98077)</v>
      </c>
    </row>
    <row r="11268" spans="1:8" x14ac:dyDescent="0.25">
      <c r="A11268" s="7" t="str">
        <f t="shared" si="352"/>
        <v>TRIM: Marieshoop - Public Siding (720577)</v>
      </c>
      <c r="B11268" s="7" t="s">
        <v>5916</v>
      </c>
      <c r="C11268" s="7" t="s">
        <v>2967</v>
      </c>
      <c r="D11268" s="14">
        <v>-25.996082000000001</v>
      </c>
      <c r="E11268" s="14">
        <v>28.272611000000001</v>
      </c>
      <c r="F11268" s="7" t="s">
        <v>3149</v>
      </c>
      <c r="G11268" s="7" t="s">
        <v>9426</v>
      </c>
      <c r="H11268" s="7" t="str">
        <f t="shared" si="353"/>
        <v>(-25.996082, 28.272611)</v>
      </c>
    </row>
    <row r="11269" spans="1:8" x14ac:dyDescent="0.25">
      <c r="A11269" s="7" t="str">
        <f t="shared" si="352"/>
        <v>TRIM: Georginia - Public Siding (720585)</v>
      </c>
      <c r="B11269" s="7" t="s">
        <v>145</v>
      </c>
      <c r="C11269" s="7" t="s">
        <v>2967</v>
      </c>
      <c r="D11269" s="14">
        <v>-26.164242999999999</v>
      </c>
      <c r="E11269" s="14">
        <v>27.880917</v>
      </c>
      <c r="F11269" s="7" t="s">
        <v>3398</v>
      </c>
      <c r="G11269" s="7" t="s">
        <v>9427</v>
      </c>
      <c r="H11269" s="7" t="str">
        <f t="shared" si="353"/>
        <v>(-26.164243, 27.880917)</v>
      </c>
    </row>
    <row r="11270" spans="1:8" x14ac:dyDescent="0.25">
      <c r="A11270" s="7" t="str">
        <f t="shared" si="352"/>
        <v>TRIM: Horison - Public Siding (720593)</v>
      </c>
      <c r="B11270" s="7" t="s">
        <v>1046</v>
      </c>
      <c r="C11270" s="7" t="s">
        <v>2967</v>
      </c>
      <c r="D11270" s="14">
        <v>-26.146001999999999</v>
      </c>
      <c r="E11270" s="14">
        <v>27.864345</v>
      </c>
      <c r="F11270" s="7" t="s">
        <v>3398</v>
      </c>
      <c r="G11270" s="7" t="s">
        <v>9428</v>
      </c>
      <c r="H11270" s="7" t="str">
        <f t="shared" si="353"/>
        <v>(-26.146002, 27.864345)</v>
      </c>
    </row>
    <row r="11271" spans="1:8" x14ac:dyDescent="0.25">
      <c r="A11271" s="7" t="str">
        <f t="shared" si="352"/>
        <v>TRIM: Princess - Public Siding (720607)</v>
      </c>
      <c r="B11271" s="7" t="s">
        <v>1143</v>
      </c>
      <c r="C11271" s="7" t="s">
        <v>2967</v>
      </c>
      <c r="D11271" s="14">
        <v>-26.132093000000001</v>
      </c>
      <c r="E11271" s="14">
        <v>27.853770000000001</v>
      </c>
      <c r="F11271" s="7" t="s">
        <v>3398</v>
      </c>
      <c r="G11271" s="7" t="s">
        <v>9429</v>
      </c>
      <c r="H11271" s="7" t="str">
        <f t="shared" si="353"/>
        <v>(-26.132093, 27.85377)</v>
      </c>
    </row>
    <row r="11272" spans="1:8" x14ac:dyDescent="0.25">
      <c r="A11272" s="7" t="str">
        <f t="shared" si="352"/>
        <v>TRIM: Rooivlei - Public Siding (720615)</v>
      </c>
      <c r="B11272" s="7" t="s">
        <v>5917</v>
      </c>
      <c r="C11272" s="7" t="s">
        <v>2967</v>
      </c>
      <c r="D11272" s="14">
        <v>-26.318701999999998</v>
      </c>
      <c r="E11272" s="14">
        <v>28.304037000000001</v>
      </c>
      <c r="F11272" s="7" t="s">
        <v>3149</v>
      </c>
      <c r="G11272" s="7" t="s">
        <v>9430</v>
      </c>
      <c r="H11272" s="7" t="str">
        <f t="shared" si="353"/>
        <v>(-26.318702, 28.304037)</v>
      </c>
    </row>
    <row r="11273" spans="1:8" x14ac:dyDescent="0.25">
      <c r="A11273" s="7" t="str">
        <f t="shared" si="352"/>
        <v>TRIM: Lanwen - Public Siding (720623)</v>
      </c>
      <c r="B11273" s="7" t="s">
        <v>1072</v>
      </c>
      <c r="C11273" s="7" t="s">
        <v>2967</v>
      </c>
      <c r="D11273" s="14">
        <v>-26.114581999999999</v>
      </c>
      <c r="E11273" s="14">
        <v>27.793949999999999</v>
      </c>
      <c r="F11273" s="7" t="s">
        <v>3149</v>
      </c>
      <c r="G11273" s="7" t="s">
        <v>9431</v>
      </c>
      <c r="H11273" s="7" t="str">
        <f t="shared" si="353"/>
        <v>(-26.114582, 27.79395)</v>
      </c>
    </row>
    <row r="11274" spans="1:8" x14ac:dyDescent="0.25">
      <c r="A11274" s="7" t="str">
        <f t="shared" si="352"/>
        <v>TRIM: Windsor Mine - Public Siding (720631)</v>
      </c>
      <c r="B11274" s="7" t="s">
        <v>1187</v>
      </c>
      <c r="C11274" s="7" t="s">
        <v>2967</v>
      </c>
      <c r="D11274" s="14">
        <v>-26.109390999999999</v>
      </c>
      <c r="E11274" s="14">
        <v>27.782399000000002</v>
      </c>
      <c r="F11274" s="7" t="s">
        <v>3149</v>
      </c>
      <c r="G11274" s="7" t="s">
        <v>9432</v>
      </c>
      <c r="H11274" s="7" t="str">
        <f t="shared" si="353"/>
        <v>(-26.109391, 27.782399)</v>
      </c>
    </row>
    <row r="11275" spans="1:8" x14ac:dyDescent="0.25">
      <c r="A11275" s="7" t="str">
        <f t="shared" si="352"/>
        <v>TRIM: Millsite - Public Siding (720658)</v>
      </c>
      <c r="B11275" s="7" t="s">
        <v>1117</v>
      </c>
      <c r="C11275" s="7" t="s">
        <v>2967</v>
      </c>
      <c r="D11275" s="14">
        <v>-26.128112999999999</v>
      </c>
      <c r="E11275" s="14">
        <v>27.739440999999999</v>
      </c>
      <c r="F11275" s="7" t="s">
        <v>3149</v>
      </c>
      <c r="G11275" s="7" t="s">
        <v>9433</v>
      </c>
      <c r="H11275" s="7" t="str">
        <f t="shared" si="353"/>
        <v>(-26.128113, 27.739441)</v>
      </c>
    </row>
    <row r="11276" spans="1:8" x14ac:dyDescent="0.25">
      <c r="A11276" s="7" t="str">
        <f t="shared" si="352"/>
        <v>TRIM: Zesfontein - Public Siding (720666)</v>
      </c>
      <c r="B11276" s="7" t="s">
        <v>5918</v>
      </c>
      <c r="C11276" s="7" t="s">
        <v>2967</v>
      </c>
      <c r="D11276" s="14">
        <v>-26.166416000000002</v>
      </c>
      <c r="E11276" s="14">
        <v>28.476265999999999</v>
      </c>
      <c r="F11276" s="7" t="s">
        <v>3149</v>
      </c>
      <c r="G11276" s="7" t="s">
        <v>9434</v>
      </c>
      <c r="H11276" s="7" t="str">
        <f t="shared" si="353"/>
        <v>(-26.166416, 28.476266)</v>
      </c>
    </row>
    <row r="11277" spans="1:8" x14ac:dyDescent="0.25">
      <c r="A11277" s="7" t="str">
        <f t="shared" si="352"/>
        <v>TRIM: Central - Public Siding (720674)</v>
      </c>
      <c r="B11277" s="7" t="s">
        <v>979</v>
      </c>
      <c r="C11277" s="7" t="s">
        <v>2967</v>
      </c>
      <c r="D11277" s="14">
        <v>-26.141183999999999</v>
      </c>
      <c r="E11277" s="14">
        <v>27.733953</v>
      </c>
      <c r="F11277" s="7" t="s">
        <v>3149</v>
      </c>
      <c r="G11277" s="7" t="s">
        <v>9435</v>
      </c>
      <c r="H11277" s="7" t="str">
        <f t="shared" si="353"/>
        <v>(-26.141184, 27.733953)</v>
      </c>
    </row>
    <row r="11278" spans="1:8" x14ac:dyDescent="0.25">
      <c r="A11278" s="7" t="str">
        <f t="shared" si="352"/>
        <v>TRIM: Home Lake - Public Siding (720682)</v>
      </c>
      <c r="B11278" s="7" t="s">
        <v>1050</v>
      </c>
      <c r="C11278" s="7" t="s">
        <v>2967</v>
      </c>
      <c r="D11278" s="14">
        <v>-26.167255000000001</v>
      </c>
      <c r="E11278" s="14">
        <v>27.708002</v>
      </c>
      <c r="F11278" s="7" t="s">
        <v>3149</v>
      </c>
      <c r="G11278" s="7" t="s">
        <v>9436</v>
      </c>
      <c r="H11278" s="7" t="str">
        <f t="shared" si="353"/>
        <v>(-26.167255, 27.708002)</v>
      </c>
    </row>
    <row r="11279" spans="1:8" x14ac:dyDescent="0.25">
      <c r="A11279" s="7" t="str">
        <f t="shared" si="352"/>
        <v>TRIM: Vleikop - Public Siding (720704)</v>
      </c>
      <c r="B11279" s="7" t="s">
        <v>1200</v>
      </c>
      <c r="C11279" s="7" t="s">
        <v>2967</v>
      </c>
      <c r="D11279" s="14">
        <v>-26.276126999999999</v>
      </c>
      <c r="E11279" s="14">
        <v>27.590340999999999</v>
      </c>
      <c r="F11279" s="7" t="s">
        <v>3149</v>
      </c>
      <c r="G11279" s="7" t="s">
        <v>9437</v>
      </c>
      <c r="H11279" s="7" t="str">
        <f t="shared" si="353"/>
        <v>(-26.276127, 27.590341)</v>
      </c>
    </row>
    <row r="11280" spans="1:8" x14ac:dyDescent="0.25">
      <c r="A11280" s="7" t="str">
        <f t="shared" si="352"/>
        <v>TRIM: Germiston Oos - Public Siding (720712)</v>
      </c>
      <c r="B11280" s="7" t="s">
        <v>5919</v>
      </c>
      <c r="C11280" s="7" t="s">
        <v>2967</v>
      </c>
      <c r="D11280" s="14">
        <v>-26.226299999999998</v>
      </c>
      <c r="E11280" s="14">
        <v>27.927600000000002</v>
      </c>
      <c r="F11280" s="7" t="s">
        <v>3149</v>
      </c>
      <c r="G11280" s="7" t="s">
        <v>9438</v>
      </c>
      <c r="H11280" s="7" t="str">
        <f t="shared" si="353"/>
        <v>(-26.2263, 27.9276)</v>
      </c>
    </row>
    <row r="11281" spans="1:8" x14ac:dyDescent="0.25">
      <c r="A11281" s="7" t="str">
        <f t="shared" si="352"/>
        <v>TRIM: Maizelands - Public Siding (720739)</v>
      </c>
      <c r="B11281" s="7" t="s">
        <v>1363</v>
      </c>
      <c r="C11281" s="7" t="s">
        <v>2967</v>
      </c>
      <c r="D11281" s="14">
        <v>-26.329418</v>
      </c>
      <c r="E11281" s="14">
        <v>27.439271999999999</v>
      </c>
      <c r="F11281" s="7" t="s">
        <v>3149</v>
      </c>
      <c r="G11281" s="7" t="s">
        <v>9439</v>
      </c>
      <c r="H11281" s="7" t="str">
        <f t="shared" si="353"/>
        <v>(-26.329418, 27.439272)</v>
      </c>
    </row>
    <row r="11282" spans="1:8" x14ac:dyDescent="0.25">
      <c r="A11282" s="7" t="str">
        <f t="shared" si="352"/>
        <v>TRIM: Gatsrand - Public Siding (720747)</v>
      </c>
      <c r="B11282" s="7" t="s">
        <v>1290</v>
      </c>
      <c r="C11282" s="7" t="s">
        <v>2967</v>
      </c>
      <c r="D11282" s="14">
        <v>-26.435044999999999</v>
      </c>
      <c r="E11282" s="14">
        <v>27.185538000000001</v>
      </c>
      <c r="F11282" s="7" t="s">
        <v>3149</v>
      </c>
      <c r="G11282" s="7" t="s">
        <v>9440</v>
      </c>
      <c r="H11282" s="7" t="str">
        <f t="shared" si="353"/>
        <v>(-26.435045, 27.185538)</v>
      </c>
    </row>
    <row r="11283" spans="1:8" x14ac:dyDescent="0.25">
      <c r="A11283" s="7" t="str">
        <f t="shared" si="352"/>
        <v>TRIM: Safarcamp - Public Siding (720755)</v>
      </c>
      <c r="B11283" s="7" t="s">
        <v>1468</v>
      </c>
      <c r="C11283" s="7" t="s">
        <v>2967</v>
      </c>
      <c r="D11283" s="14">
        <v>-26.666975999999998</v>
      </c>
      <c r="E11283" s="14">
        <v>27.088550000000001</v>
      </c>
      <c r="F11283" s="7" t="s">
        <v>3149</v>
      </c>
      <c r="G11283" s="7" t="s">
        <v>9441</v>
      </c>
      <c r="H11283" s="7" t="str">
        <f t="shared" si="353"/>
        <v>(-26.666976, 27.08855)</v>
      </c>
    </row>
    <row r="11284" spans="1:8" x14ac:dyDescent="0.25">
      <c r="A11284" s="7" t="str">
        <f t="shared" si="352"/>
        <v>TRIM: Cachet - Public Siding (720771)</v>
      </c>
      <c r="B11284" s="7" t="s">
        <v>1250</v>
      </c>
      <c r="C11284" s="7" t="s">
        <v>2967</v>
      </c>
      <c r="D11284" s="14">
        <v>-26.689696000000001</v>
      </c>
      <c r="E11284" s="14">
        <v>27.089918000000001</v>
      </c>
      <c r="F11284" s="7" t="s">
        <v>3149</v>
      </c>
      <c r="G11284" s="7" t="s">
        <v>9442</v>
      </c>
      <c r="H11284" s="7" t="str">
        <f t="shared" si="353"/>
        <v>(-26.689696, 27.089918)</v>
      </c>
    </row>
    <row r="11285" spans="1:8" x14ac:dyDescent="0.25">
      <c r="A11285" s="7" t="str">
        <f t="shared" si="352"/>
        <v>TRIM: New Machavie - Public Siding (720798)</v>
      </c>
      <c r="B11285" s="7" t="s">
        <v>5920</v>
      </c>
      <c r="C11285" s="7" t="s">
        <v>2967</v>
      </c>
      <c r="D11285" s="14">
        <v>-26.792355000000001</v>
      </c>
      <c r="E11285" s="14">
        <v>26.923864999999999</v>
      </c>
      <c r="F11285" s="7" t="s">
        <v>3149</v>
      </c>
      <c r="G11285" s="7" t="s">
        <v>9443</v>
      </c>
      <c r="H11285" s="7" t="str">
        <f t="shared" si="353"/>
        <v>(-26.792355, 26.923865)</v>
      </c>
    </row>
    <row r="11286" spans="1:8" x14ac:dyDescent="0.25">
      <c r="A11286" s="7" t="str">
        <f t="shared" si="352"/>
        <v>TRIM: Rangeview - Public Siding (720828)</v>
      </c>
      <c r="B11286" s="7" t="s">
        <v>5921</v>
      </c>
      <c r="C11286" s="7" t="s">
        <v>2967</v>
      </c>
      <c r="D11286" s="14">
        <v>-26.200925999999999</v>
      </c>
      <c r="E11286" s="14">
        <v>27.991692</v>
      </c>
      <c r="F11286" s="7" t="s">
        <v>3149</v>
      </c>
      <c r="G11286" s="7" t="s">
        <v>9444</v>
      </c>
      <c r="H11286" s="7" t="str">
        <f t="shared" si="353"/>
        <v>(-26.200926, 27.991692)</v>
      </c>
    </row>
    <row r="11287" spans="1:8" x14ac:dyDescent="0.25">
      <c r="A11287" s="7" t="str">
        <f t="shared" si="352"/>
        <v>TRIM: Klipdrif - Public Siding (720836)</v>
      </c>
      <c r="B11287" s="7" t="s">
        <v>1334</v>
      </c>
      <c r="C11287" s="7" t="s">
        <v>2967</v>
      </c>
      <c r="D11287" s="14">
        <v>-26.648868</v>
      </c>
      <c r="E11287" s="14">
        <v>27.263798999999999</v>
      </c>
      <c r="F11287" s="7" t="s">
        <v>3149</v>
      </c>
      <c r="G11287" s="7" t="s">
        <v>9445</v>
      </c>
      <c r="H11287" s="7" t="str">
        <f t="shared" si="353"/>
        <v>(-26.648868, 27.263799)</v>
      </c>
    </row>
    <row r="11288" spans="1:8" x14ac:dyDescent="0.25">
      <c r="A11288" s="7" t="str">
        <f t="shared" si="352"/>
        <v>TRIM: Enselspruit - Public Siding (720844)</v>
      </c>
      <c r="B11288" s="7" t="s">
        <v>1298</v>
      </c>
      <c r="C11288" s="7" t="s">
        <v>2967</v>
      </c>
      <c r="D11288" s="14">
        <v>-26.608360999999999</v>
      </c>
      <c r="E11288" s="14">
        <v>27.401353</v>
      </c>
      <c r="F11288" s="7" t="s">
        <v>3149</v>
      </c>
      <c r="G11288" s="7" t="s">
        <v>9446</v>
      </c>
      <c r="H11288" s="7" t="str">
        <f t="shared" si="353"/>
        <v>(-26.608361, 27.401353)</v>
      </c>
    </row>
    <row r="11289" spans="1:8" x14ac:dyDescent="0.25">
      <c r="A11289" s="7" t="str">
        <f t="shared" si="352"/>
        <v>TRIM: Raathsvlei - Public Siding (720852)</v>
      </c>
      <c r="B11289" s="7" t="s">
        <v>1146</v>
      </c>
      <c r="C11289" s="7" t="s">
        <v>2967</v>
      </c>
      <c r="D11289" s="14">
        <v>-26.567299999999999</v>
      </c>
      <c r="E11289" s="14">
        <v>27.652298999999999</v>
      </c>
      <c r="F11289" s="7" t="s">
        <v>3149</v>
      </c>
      <c r="G11289" s="7" t="s">
        <v>9447</v>
      </c>
      <c r="H11289" s="7" t="str">
        <f t="shared" si="353"/>
        <v>(-26.5673, 27.652299)</v>
      </c>
    </row>
    <row r="11290" spans="1:8" x14ac:dyDescent="0.25">
      <c r="A11290" s="7" t="str">
        <f t="shared" si="352"/>
        <v>TRIM: Silica - Public Siding (720879)</v>
      </c>
      <c r="B11290" s="7" t="s">
        <v>2456</v>
      </c>
      <c r="C11290" s="7" t="s">
        <v>2967</v>
      </c>
      <c r="D11290" s="14">
        <v>-26.215935000000002</v>
      </c>
      <c r="E11290" s="14">
        <v>28.826301999999998</v>
      </c>
      <c r="F11290" s="7" t="s">
        <v>3625</v>
      </c>
      <c r="G11290" s="7" t="s">
        <v>9448</v>
      </c>
      <c r="H11290" s="7" t="str">
        <f t="shared" si="353"/>
        <v>(-26.215935, 28.826302)</v>
      </c>
    </row>
    <row r="11291" spans="1:8" x14ac:dyDescent="0.25">
      <c r="A11291" s="7" t="str">
        <f t="shared" si="352"/>
        <v>TRIM: Battery - Public Siding (720887)</v>
      </c>
      <c r="B11291" s="7" t="s">
        <v>963</v>
      </c>
      <c r="C11291" s="7" t="s">
        <v>2967</v>
      </c>
      <c r="D11291" s="14">
        <v>-26.115786</v>
      </c>
      <c r="E11291" s="14">
        <v>27.685967999999999</v>
      </c>
      <c r="F11291" s="7" t="s">
        <v>3149</v>
      </c>
      <c r="G11291" s="7" t="s">
        <v>9449</v>
      </c>
      <c r="H11291" s="7" t="str">
        <f t="shared" si="353"/>
        <v>(-26.115786, 27.685968)</v>
      </c>
    </row>
    <row r="11292" spans="1:8" x14ac:dyDescent="0.25">
      <c r="A11292" s="7" t="str">
        <f t="shared" si="352"/>
        <v>TRIM: Orient - Public Siding (720895)</v>
      </c>
      <c r="B11292" s="7" t="s">
        <v>1106</v>
      </c>
      <c r="C11292" s="7" t="s">
        <v>2967</v>
      </c>
      <c r="D11292" s="14">
        <v>-26.018333999999999</v>
      </c>
      <c r="E11292" s="14">
        <v>27.584696000000001</v>
      </c>
      <c r="F11292" s="7" t="s">
        <v>3149</v>
      </c>
      <c r="G11292" s="7" t="s">
        <v>9450</v>
      </c>
      <c r="H11292" s="7" t="str">
        <f t="shared" si="353"/>
        <v>(-26.018334, 27.584696)</v>
      </c>
    </row>
    <row r="11293" spans="1:8" x14ac:dyDescent="0.25">
      <c r="A11293" s="7" t="str">
        <f t="shared" si="352"/>
        <v>TRIM: Seekmore - Public Siding (720909)</v>
      </c>
      <c r="B11293" s="7" t="s">
        <v>1164</v>
      </c>
      <c r="C11293" s="7" t="s">
        <v>2967</v>
      </c>
      <c r="D11293" s="14">
        <v>-26.002780999999999</v>
      </c>
      <c r="E11293" s="14">
        <v>27.486848999999999</v>
      </c>
      <c r="F11293" s="7" t="s">
        <v>3149</v>
      </c>
      <c r="G11293" s="7" t="s">
        <v>9451</v>
      </c>
      <c r="H11293" s="7" t="str">
        <f t="shared" si="353"/>
        <v>(-26.002781, 27.486849)</v>
      </c>
    </row>
    <row r="11294" spans="1:8" x14ac:dyDescent="0.25">
      <c r="A11294" s="7" t="str">
        <f t="shared" si="352"/>
        <v>TRIM: Watershed - Public Siding (720925)</v>
      </c>
      <c r="B11294" s="7" t="s">
        <v>1178</v>
      </c>
      <c r="C11294" s="7" t="s">
        <v>2967</v>
      </c>
      <c r="D11294" s="14">
        <v>-26.004977</v>
      </c>
      <c r="E11294" s="14">
        <v>27.467344000000001</v>
      </c>
      <c r="F11294" s="7" t="s">
        <v>3149</v>
      </c>
      <c r="G11294" s="7" t="s">
        <v>9452</v>
      </c>
      <c r="H11294" s="7" t="str">
        <f t="shared" si="353"/>
        <v>(-26.004977, 27.467344)</v>
      </c>
    </row>
    <row r="11295" spans="1:8" x14ac:dyDescent="0.25">
      <c r="A11295" s="7" t="str">
        <f t="shared" si="352"/>
        <v>TRIM: Vlakdrif - Public Siding (720933)</v>
      </c>
      <c r="B11295" s="7" t="s">
        <v>1518</v>
      </c>
      <c r="C11295" s="7" t="s">
        <v>2967</v>
      </c>
      <c r="D11295" s="14">
        <v>-25.994016999999999</v>
      </c>
      <c r="E11295" s="14">
        <v>27.439723000000001</v>
      </c>
      <c r="F11295" s="7" t="s">
        <v>3149</v>
      </c>
      <c r="G11295" s="7" t="s">
        <v>9453</v>
      </c>
      <c r="H11295" s="7" t="str">
        <f t="shared" si="353"/>
        <v>(-25.994017, 27.439723)</v>
      </c>
    </row>
    <row r="11296" spans="1:8" x14ac:dyDescent="0.25">
      <c r="A11296" s="7" t="str">
        <f t="shared" si="352"/>
        <v>TRIM: Breetsvlei - Public Siding (720941)</v>
      </c>
      <c r="B11296" s="7" t="s">
        <v>5922</v>
      </c>
      <c r="C11296" s="7" t="s">
        <v>2967</v>
      </c>
      <c r="D11296" s="14">
        <v>-26.000399000000002</v>
      </c>
      <c r="E11296" s="14">
        <v>27.375359</v>
      </c>
      <c r="F11296" s="7" t="s">
        <v>3149</v>
      </c>
      <c r="G11296" s="7" t="s">
        <v>9454</v>
      </c>
      <c r="H11296" s="7" t="str">
        <f t="shared" si="353"/>
        <v>(-26.000399, 27.375359)</v>
      </c>
    </row>
    <row r="11297" spans="1:8" x14ac:dyDescent="0.25">
      <c r="A11297" s="7" t="str">
        <f t="shared" si="352"/>
        <v>TRIM: Vanderbijl Park - Public Siding (720968)</v>
      </c>
      <c r="B11297" s="7" t="s">
        <v>5923</v>
      </c>
      <c r="C11297" s="7" t="s">
        <v>2967</v>
      </c>
      <c r="D11297" s="14">
        <v>-26.729327000000001</v>
      </c>
      <c r="E11297" s="14">
        <v>27.863033000000001</v>
      </c>
      <c r="F11297" s="7" t="s">
        <v>3149</v>
      </c>
      <c r="G11297" s="7" t="s">
        <v>9455</v>
      </c>
      <c r="H11297" s="7" t="str">
        <f t="shared" si="353"/>
        <v>(-26.729327, 27.863033)</v>
      </c>
    </row>
    <row r="11298" spans="1:8" x14ac:dyDescent="0.25">
      <c r="A11298" s="7" t="str">
        <f t="shared" si="352"/>
        <v>TRIM: Middellaagte - Public Siding (720976)</v>
      </c>
      <c r="B11298" s="7" t="s">
        <v>5924</v>
      </c>
      <c r="C11298" s="7" t="s">
        <v>2967</v>
      </c>
      <c r="D11298" s="14">
        <v>-25.957505999999999</v>
      </c>
      <c r="E11298" s="14">
        <v>27.199369000000001</v>
      </c>
      <c r="F11298" s="7" t="s">
        <v>3149</v>
      </c>
      <c r="G11298" s="7" t="s">
        <v>9456</v>
      </c>
      <c r="H11298" s="7" t="str">
        <f t="shared" si="353"/>
        <v>(-25.957506, 27.199369)</v>
      </c>
    </row>
    <row r="11299" spans="1:8" x14ac:dyDescent="0.25">
      <c r="A11299" s="7" t="str">
        <f t="shared" si="352"/>
        <v>TRIM: Metz - Public Siding (720984)</v>
      </c>
      <c r="B11299" s="7" t="s">
        <v>1407</v>
      </c>
      <c r="C11299" s="7" t="s">
        <v>2967</v>
      </c>
      <c r="D11299" s="14">
        <v>-25.930285999999999</v>
      </c>
      <c r="E11299" s="14">
        <v>27.129912000000001</v>
      </c>
      <c r="F11299" s="7" t="s">
        <v>3149</v>
      </c>
      <c r="G11299" s="7" t="s">
        <v>9457</v>
      </c>
      <c r="H11299" s="7" t="str">
        <f t="shared" si="353"/>
        <v>(-25.930286, 27.129912)</v>
      </c>
    </row>
    <row r="11300" spans="1:8" x14ac:dyDescent="0.25">
      <c r="A11300" s="7" t="str">
        <f t="shared" si="352"/>
        <v>TRIM: Dessing - Public Siding (720992)</v>
      </c>
      <c r="B11300" s="7" t="s">
        <v>1283</v>
      </c>
      <c r="C11300" s="7" t="s">
        <v>2967</v>
      </c>
      <c r="D11300" s="14">
        <v>-25.905656</v>
      </c>
      <c r="E11300" s="14">
        <v>26.990202</v>
      </c>
      <c r="F11300" s="7" t="s">
        <v>3149</v>
      </c>
      <c r="G11300" s="7" t="s">
        <v>9458</v>
      </c>
      <c r="H11300" s="7" t="str">
        <f t="shared" si="353"/>
        <v>(-25.905656, 26.990202)</v>
      </c>
    </row>
    <row r="11301" spans="1:8" x14ac:dyDescent="0.25">
      <c r="A11301" s="7" t="str">
        <f t="shared" si="352"/>
        <v>TRIM: Voelfontein - Public Siding (721018)</v>
      </c>
      <c r="B11301" s="7" t="s">
        <v>5925</v>
      </c>
      <c r="C11301" s="7" t="s">
        <v>2967</v>
      </c>
      <c r="D11301" s="14">
        <v>-26.291043999999999</v>
      </c>
      <c r="E11301" s="14">
        <v>28.291257999999999</v>
      </c>
      <c r="F11301" s="7" t="s">
        <v>3398</v>
      </c>
      <c r="G11301" s="7" t="s">
        <v>9459</v>
      </c>
      <c r="H11301" s="7" t="str">
        <f t="shared" si="353"/>
        <v>(-26.291044, 28.291258)</v>
      </c>
    </row>
    <row r="11302" spans="1:8" x14ac:dyDescent="0.25">
      <c r="A11302" s="7" t="str">
        <f t="shared" si="352"/>
        <v>TRIM: Chidima - Public Siding (721026)</v>
      </c>
      <c r="B11302" s="7" t="s">
        <v>1267</v>
      </c>
      <c r="C11302" s="7" t="s">
        <v>2967</v>
      </c>
      <c r="D11302" s="14">
        <v>-25.807507999999999</v>
      </c>
      <c r="E11302" s="14">
        <v>26.801801999999999</v>
      </c>
      <c r="F11302" s="7" t="s">
        <v>3149</v>
      </c>
      <c r="G11302" s="7" t="s">
        <v>9460</v>
      </c>
      <c r="H11302" s="7" t="str">
        <f t="shared" si="353"/>
        <v>(-25.807508, 26.801802)</v>
      </c>
    </row>
    <row r="11303" spans="1:8" x14ac:dyDescent="0.25">
      <c r="A11303" s="7" t="str">
        <f t="shared" si="352"/>
        <v>TRIM: Vleidraai - Public Siding (721034)</v>
      </c>
      <c r="B11303" s="7" t="s">
        <v>1519</v>
      </c>
      <c r="C11303" s="7" t="s">
        <v>2967</v>
      </c>
      <c r="D11303" s="14">
        <v>-25.660989000000001</v>
      </c>
      <c r="E11303" s="14">
        <v>26.614108000000002</v>
      </c>
      <c r="F11303" s="7" t="s">
        <v>3149</v>
      </c>
      <c r="G11303" s="7" t="s">
        <v>9461</v>
      </c>
      <c r="H11303" s="7" t="str">
        <f t="shared" si="353"/>
        <v>(-25.660989, 26.614108)</v>
      </c>
    </row>
    <row r="11304" spans="1:8" x14ac:dyDescent="0.25">
      <c r="A11304" s="7" t="str">
        <f t="shared" si="352"/>
        <v>TRIM: Rondawel - Public Siding (721042)</v>
      </c>
      <c r="B11304" s="7" t="s">
        <v>1459</v>
      </c>
      <c r="C11304" s="7" t="s">
        <v>2967</v>
      </c>
      <c r="D11304" s="14">
        <v>-25.652363999999999</v>
      </c>
      <c r="E11304" s="14">
        <v>26.548179000000001</v>
      </c>
      <c r="F11304" s="7" t="s">
        <v>3149</v>
      </c>
      <c r="G11304" s="7" t="s">
        <v>9462</v>
      </c>
      <c r="H11304" s="7" t="str">
        <f t="shared" si="353"/>
        <v>(-25.652364, 26.548179)</v>
      </c>
    </row>
    <row r="11305" spans="1:8" x14ac:dyDescent="0.25">
      <c r="A11305" s="7" t="str">
        <f t="shared" si="352"/>
        <v>TRIM: Vlakfontein - Public Siding (721069)</v>
      </c>
      <c r="B11305" s="7" t="s">
        <v>5926</v>
      </c>
      <c r="C11305" s="7" t="s">
        <v>2967</v>
      </c>
      <c r="D11305" s="14">
        <v>-26.307034999999999</v>
      </c>
      <c r="E11305" s="14">
        <v>28.315069999999999</v>
      </c>
      <c r="F11305" s="7" t="s">
        <v>3149</v>
      </c>
      <c r="G11305" s="7" t="s">
        <v>9463</v>
      </c>
      <c r="H11305" s="7" t="str">
        <f t="shared" si="353"/>
        <v>(-26.307035, 28.31507)</v>
      </c>
    </row>
    <row r="11306" spans="1:8" x14ac:dyDescent="0.25">
      <c r="A11306" s="7" t="str">
        <f t="shared" si="352"/>
        <v>TRIM: Twyfelspoort - Public Siding (721077)</v>
      </c>
      <c r="B11306" s="7" t="s">
        <v>1485</v>
      </c>
      <c r="C11306" s="7" t="s">
        <v>2967</v>
      </c>
      <c r="D11306" s="14">
        <v>-25.64368</v>
      </c>
      <c r="E11306" s="14">
        <v>26.503204</v>
      </c>
      <c r="F11306" s="7" t="s">
        <v>3149</v>
      </c>
      <c r="G11306" s="7" t="s">
        <v>9464</v>
      </c>
      <c r="H11306" s="7" t="str">
        <f t="shared" si="353"/>
        <v>(-25.64368, 26.503204)</v>
      </c>
    </row>
    <row r="11307" spans="1:8" x14ac:dyDescent="0.25">
      <c r="A11307" s="7" t="str">
        <f t="shared" si="352"/>
        <v>TRIM: Mangope - Public Siding (721085)</v>
      </c>
      <c r="B11307" s="7" t="s">
        <v>1360</v>
      </c>
      <c r="C11307" s="7" t="s">
        <v>2967</v>
      </c>
      <c r="D11307" s="14">
        <v>-25.613282000000002</v>
      </c>
      <c r="E11307" s="14">
        <v>26.461485</v>
      </c>
      <c r="F11307" s="7" t="s">
        <v>3149</v>
      </c>
      <c r="G11307" s="7" t="s">
        <v>9465</v>
      </c>
      <c r="H11307" s="7" t="str">
        <f t="shared" si="353"/>
        <v>(-25.613282, 26.461485)</v>
      </c>
    </row>
    <row r="11308" spans="1:8" x14ac:dyDescent="0.25">
      <c r="A11308" s="7" t="str">
        <f t="shared" si="352"/>
        <v>TRIM: Marico-Wes - Public Siding (721093)</v>
      </c>
      <c r="B11308" s="7" t="s">
        <v>2239</v>
      </c>
      <c r="C11308" s="7" t="s">
        <v>2967</v>
      </c>
      <c r="D11308" s="14">
        <v>-25.58943</v>
      </c>
      <c r="E11308" s="14">
        <v>26.402929</v>
      </c>
      <c r="F11308" s="7" t="s">
        <v>3149</v>
      </c>
      <c r="G11308" s="7" t="s">
        <v>9466</v>
      </c>
      <c r="H11308" s="7" t="str">
        <f t="shared" si="353"/>
        <v>(-25.58943, 26.402929)</v>
      </c>
    </row>
    <row r="11309" spans="1:8" x14ac:dyDescent="0.25">
      <c r="A11309" s="7" t="str">
        <f t="shared" si="352"/>
        <v>TRIM: Germiston Noord - Public Siding (721107)</v>
      </c>
      <c r="B11309" s="7" t="s">
        <v>5927</v>
      </c>
      <c r="C11309" s="7" t="s">
        <v>2967</v>
      </c>
      <c r="D11309" s="14">
        <v>-26.0016</v>
      </c>
      <c r="E11309" s="14">
        <v>27.537400000000002</v>
      </c>
      <c r="F11309" s="7" t="s">
        <v>3149</v>
      </c>
      <c r="G11309" s="7" t="s">
        <v>9467</v>
      </c>
      <c r="H11309" s="7" t="str">
        <f t="shared" si="353"/>
        <v>(-26.0016, 27.5374)</v>
      </c>
    </row>
    <row r="11310" spans="1:8" x14ac:dyDescent="0.25">
      <c r="A11310" s="7" t="str">
        <f t="shared" si="352"/>
        <v>TRIM: Wilgeboomspruit - Public Siding (721115)</v>
      </c>
      <c r="B11310" s="7" t="s">
        <v>2241</v>
      </c>
      <c r="C11310" s="7" t="s">
        <v>2967</v>
      </c>
      <c r="D11310" s="14">
        <v>-25.590192999999999</v>
      </c>
      <c r="E11310" s="14">
        <v>26.298314000000001</v>
      </c>
      <c r="F11310" s="7" t="s">
        <v>3149</v>
      </c>
      <c r="G11310" s="7" t="s">
        <v>9468</v>
      </c>
      <c r="H11310" s="7" t="str">
        <f t="shared" si="353"/>
        <v>(-25.590193, 26.298314)</v>
      </c>
    </row>
    <row r="11311" spans="1:8" x14ac:dyDescent="0.25">
      <c r="A11311" s="7" t="str">
        <f t="shared" si="352"/>
        <v>TRIM: Vaalkop - Public Siding (721123)</v>
      </c>
      <c r="B11311" s="7" t="s">
        <v>2237</v>
      </c>
      <c r="C11311" s="7" t="s">
        <v>2967</v>
      </c>
      <c r="D11311" s="14">
        <v>-25.567571000000001</v>
      </c>
      <c r="E11311" s="14">
        <v>26.240932999999998</v>
      </c>
      <c r="F11311" s="7" t="s">
        <v>3149</v>
      </c>
      <c r="G11311" s="7" t="s">
        <v>9469</v>
      </c>
      <c r="H11311" s="7" t="str">
        <f t="shared" si="353"/>
        <v>(-25.567571, 26.240933)</v>
      </c>
    </row>
    <row r="11312" spans="1:8" x14ac:dyDescent="0.25">
      <c r="A11312" s="7" t="str">
        <f t="shared" si="352"/>
        <v>TRIM: Woodbine - Public Siding (721131)</v>
      </c>
      <c r="B11312" s="7" t="s">
        <v>2238</v>
      </c>
      <c r="C11312" s="7" t="s">
        <v>2967</v>
      </c>
      <c r="D11312" s="14">
        <v>-25.552983000000001</v>
      </c>
      <c r="E11312" s="14">
        <v>26.222660000000001</v>
      </c>
      <c r="F11312" s="7" t="s">
        <v>3149</v>
      </c>
      <c r="G11312" s="7" t="s">
        <v>9470</v>
      </c>
      <c r="H11312" s="7" t="str">
        <f t="shared" si="353"/>
        <v>(-25.552983, 26.22266)</v>
      </c>
    </row>
    <row r="11313" spans="1:8" x14ac:dyDescent="0.25">
      <c r="A11313" s="7" t="str">
        <f t="shared" si="352"/>
        <v>TRIM: Newtown - Public Siding (721158)</v>
      </c>
      <c r="B11313" s="7" t="s">
        <v>5928</v>
      </c>
      <c r="C11313" s="7" t="s">
        <v>2967</v>
      </c>
      <c r="D11313" s="14">
        <v>-26.197369439999999</v>
      </c>
      <c r="E11313" s="14">
        <v>28.02266667</v>
      </c>
      <c r="F11313" s="7" t="s">
        <v>3149</v>
      </c>
      <c r="G11313" s="7" t="s">
        <v>9471</v>
      </c>
      <c r="H11313" s="7" t="str">
        <f t="shared" si="353"/>
        <v>(-26.1973694, 28.0226667)</v>
      </c>
    </row>
    <row r="11314" spans="1:8" x14ac:dyDescent="0.25">
      <c r="A11314" s="7" t="str">
        <f t="shared" si="352"/>
        <v>TRIM: Renbaan - Public Siding (721166)</v>
      </c>
      <c r="B11314" s="7" t="s">
        <v>2242</v>
      </c>
      <c r="C11314" s="7" t="s">
        <v>2967</v>
      </c>
      <c r="D11314" s="14">
        <v>-25.522130000000001</v>
      </c>
      <c r="E11314" s="14">
        <v>26.179252000000002</v>
      </c>
      <c r="F11314" s="7" t="s">
        <v>3149</v>
      </c>
      <c r="G11314" s="7" t="s">
        <v>9472</v>
      </c>
      <c r="H11314" s="7" t="str">
        <f t="shared" si="353"/>
        <v>(-25.52213, 26.179252)</v>
      </c>
    </row>
    <row r="11315" spans="1:8" x14ac:dyDescent="0.25">
      <c r="A11315" s="7" t="str">
        <f t="shared" si="352"/>
        <v>TRIM: Lucerne - Public Siding (721174)</v>
      </c>
      <c r="B11315" s="7" t="s">
        <v>1380</v>
      </c>
      <c r="C11315" s="7" t="s">
        <v>2967</v>
      </c>
      <c r="D11315" s="14">
        <v>-25.631274999999999</v>
      </c>
      <c r="E11315" s="14">
        <v>26.053588999999999</v>
      </c>
      <c r="F11315" s="7" t="s">
        <v>3149</v>
      </c>
      <c r="G11315" s="7" t="s">
        <v>9473</v>
      </c>
      <c r="H11315" s="7" t="str">
        <f t="shared" si="353"/>
        <v>(-25.631275, 26.053589)</v>
      </c>
    </row>
    <row r="11316" spans="1:8" x14ac:dyDescent="0.25">
      <c r="A11316" s="7" t="str">
        <f t="shared" si="352"/>
        <v>TRIM: Sendelingspos - Public Siding (721182)</v>
      </c>
      <c r="B11316" s="7" t="s">
        <v>5929</v>
      </c>
      <c r="C11316" s="7" t="s">
        <v>2967</v>
      </c>
      <c r="D11316" s="14">
        <v>-25.656502</v>
      </c>
      <c r="E11316" s="14">
        <v>26.034686000000001</v>
      </c>
      <c r="F11316" s="7" t="s">
        <v>3149</v>
      </c>
      <c r="G11316" s="7" t="s">
        <v>9474</v>
      </c>
      <c r="H11316" s="7" t="str">
        <f t="shared" si="353"/>
        <v>(-25.656502, 26.034686)</v>
      </c>
    </row>
    <row r="11317" spans="1:8" x14ac:dyDescent="0.25">
      <c r="A11317" s="7" t="str">
        <f t="shared" si="352"/>
        <v>TRIM: Buffelshoek - Public Siding (721212)</v>
      </c>
      <c r="B11317" s="7" t="s">
        <v>5930</v>
      </c>
      <c r="C11317" s="7" t="s">
        <v>2967</v>
      </c>
      <c r="D11317" s="14">
        <v>-25.690773</v>
      </c>
      <c r="E11317" s="14">
        <v>26.029737999999998</v>
      </c>
      <c r="F11317" s="7" t="s">
        <v>3149</v>
      </c>
      <c r="G11317" s="7" t="s">
        <v>9475</v>
      </c>
      <c r="H11317" s="7" t="str">
        <f t="shared" si="353"/>
        <v>(-25.690773, 26.029738)</v>
      </c>
    </row>
    <row r="11318" spans="1:8" x14ac:dyDescent="0.25">
      <c r="A11318" s="7" t="str">
        <f t="shared" si="352"/>
        <v>TRIM: Windheuwel - Public Siding (721239)</v>
      </c>
      <c r="B11318" s="7" t="s">
        <v>5931</v>
      </c>
      <c r="C11318" s="7" t="s">
        <v>2967</v>
      </c>
      <c r="D11318" s="14">
        <v>-25.719771000000001</v>
      </c>
      <c r="E11318" s="14">
        <v>26.001787</v>
      </c>
      <c r="F11318" s="7" t="s">
        <v>3149</v>
      </c>
      <c r="G11318" s="7" t="s">
        <v>9476</v>
      </c>
      <c r="H11318" s="7" t="str">
        <f t="shared" si="353"/>
        <v>(-25.719771, 26.001787)</v>
      </c>
    </row>
    <row r="11319" spans="1:8" x14ac:dyDescent="0.25">
      <c r="A11319" s="7" t="str">
        <f t="shared" si="352"/>
        <v>TRIM: Seekoei - Public Siding (721247)</v>
      </c>
      <c r="B11319" s="7" t="s">
        <v>5932</v>
      </c>
      <c r="C11319" s="7" t="s">
        <v>2967</v>
      </c>
      <c r="D11319" s="14">
        <v>-25.77815</v>
      </c>
      <c r="E11319" s="14">
        <v>25.913292999999999</v>
      </c>
      <c r="F11319" s="7" t="s">
        <v>3149</v>
      </c>
      <c r="G11319" s="7" t="s">
        <v>9477</v>
      </c>
      <c r="H11319" s="7" t="str">
        <f t="shared" si="353"/>
        <v>(-25.77815, 25.913293)</v>
      </c>
    </row>
    <row r="11320" spans="1:8" x14ac:dyDescent="0.25">
      <c r="A11320" s="7" t="str">
        <f t="shared" si="352"/>
        <v>TRIM: Cowan'S Post - Public Siding (721263)</v>
      </c>
      <c r="B11320" s="7" t="s">
        <v>5933</v>
      </c>
      <c r="C11320" s="7" t="s">
        <v>2967</v>
      </c>
      <c r="D11320" s="14">
        <v>-25.837499999999999</v>
      </c>
      <c r="E11320" s="14">
        <v>18.587900000000001</v>
      </c>
      <c r="F11320" s="7" t="s">
        <v>3149</v>
      </c>
      <c r="G11320" s="7" t="s">
        <v>9478</v>
      </c>
      <c r="H11320" s="7" t="str">
        <f t="shared" si="353"/>
        <v>(-25.8375, 18.5879)</v>
      </c>
    </row>
    <row r="11321" spans="1:8" x14ac:dyDescent="0.25">
      <c r="A11321" s="7" t="str">
        <f t="shared" si="352"/>
        <v>TRIM: Mac Mullins - Public Siding (721271)</v>
      </c>
      <c r="B11321" s="7" t="s">
        <v>5934</v>
      </c>
      <c r="C11321" s="7" t="s">
        <v>2967</v>
      </c>
      <c r="D11321" s="14">
        <v>-25.848800000000001</v>
      </c>
      <c r="E11321" s="14">
        <v>25.689299999999999</v>
      </c>
      <c r="F11321" s="7" t="s">
        <v>3149</v>
      </c>
      <c r="G11321" s="7" t="s">
        <v>9479</v>
      </c>
      <c r="H11321" s="7" t="str">
        <f t="shared" si="353"/>
        <v>(-25.8488, 25.6893)</v>
      </c>
    </row>
    <row r="11322" spans="1:8" x14ac:dyDescent="0.25">
      <c r="A11322" s="7" t="str">
        <f t="shared" si="352"/>
        <v>TRIM: Angelo - Public Siding (721344)</v>
      </c>
      <c r="B11322" s="7" t="s">
        <v>960</v>
      </c>
      <c r="C11322" s="7" t="s">
        <v>2967</v>
      </c>
      <c r="D11322" s="14">
        <v>-26.204639</v>
      </c>
      <c r="E11322" s="14">
        <v>28.213443999999999</v>
      </c>
      <c r="F11322" s="7" t="s">
        <v>3149</v>
      </c>
      <c r="G11322" s="7" t="s">
        <v>9480</v>
      </c>
      <c r="H11322" s="7" t="str">
        <f t="shared" si="353"/>
        <v>(-26.204639, 28.213444)</v>
      </c>
    </row>
    <row r="11323" spans="1:8" x14ac:dyDescent="0.25">
      <c r="A11323" s="7" t="str">
        <f t="shared" si="352"/>
        <v>TRIM: Welgedag - Public Siding (721379)</v>
      </c>
      <c r="B11323" s="7" t="s">
        <v>2678</v>
      </c>
      <c r="C11323" s="7" t="s">
        <v>2967</v>
      </c>
      <c r="D11323" s="14">
        <v>-26.205687000000001</v>
      </c>
      <c r="E11323" s="14">
        <v>28.487555</v>
      </c>
      <c r="F11323" s="7" t="s">
        <v>3625</v>
      </c>
      <c r="G11323" s="7" t="s">
        <v>9481</v>
      </c>
      <c r="H11323" s="7" t="str">
        <f t="shared" si="353"/>
        <v>(-26.205687, 28.487555)</v>
      </c>
    </row>
    <row r="11324" spans="1:8" x14ac:dyDescent="0.25">
      <c r="A11324" s="7" t="str">
        <f t="shared" si="352"/>
        <v>TRIM: Kromklip - Public Siding (721387)</v>
      </c>
      <c r="B11324" s="7" t="s">
        <v>5935</v>
      </c>
      <c r="C11324" s="7" t="s">
        <v>2967</v>
      </c>
      <c r="D11324" s="14">
        <v>-26.093174999999999</v>
      </c>
      <c r="E11324" s="14">
        <v>29.202165999999998</v>
      </c>
      <c r="F11324" s="7" t="s">
        <v>3625</v>
      </c>
      <c r="G11324" s="7" t="s">
        <v>9482</v>
      </c>
      <c r="H11324" s="7" t="str">
        <f t="shared" si="353"/>
        <v>(-26.093175, 29.202166)</v>
      </c>
    </row>
    <row r="11325" spans="1:8" x14ac:dyDescent="0.25">
      <c r="A11325" s="7" t="str">
        <f t="shared" si="352"/>
        <v>TRIM: Van Rhyn - Public Siding (721395)</v>
      </c>
      <c r="B11325" s="7" t="s">
        <v>5936</v>
      </c>
      <c r="C11325" s="7" t="s">
        <v>2967</v>
      </c>
      <c r="D11325" s="14">
        <v>-26.172523000000002</v>
      </c>
      <c r="E11325" s="14">
        <v>28.344632000000001</v>
      </c>
      <c r="F11325" s="7" t="s">
        <v>3625</v>
      </c>
      <c r="G11325" s="7" t="s">
        <v>9483</v>
      </c>
      <c r="H11325" s="7" t="str">
        <f t="shared" si="353"/>
        <v>(-26.172523, 28.344632)</v>
      </c>
    </row>
    <row r="11326" spans="1:8" x14ac:dyDescent="0.25">
      <c r="A11326" s="7" t="str">
        <f t="shared" si="352"/>
        <v>TRIM: New Kleinfontein - Public Siding (721417)</v>
      </c>
      <c r="B11326" s="7" t="s">
        <v>1099</v>
      </c>
      <c r="C11326" s="7" t="s">
        <v>2967</v>
      </c>
      <c r="D11326" s="14">
        <v>-26.205942</v>
      </c>
      <c r="E11326" s="14">
        <v>28.320318</v>
      </c>
      <c r="F11326" s="7" t="s">
        <v>3149</v>
      </c>
      <c r="G11326" s="7" t="s">
        <v>9484</v>
      </c>
      <c r="H11326" s="7" t="str">
        <f t="shared" si="353"/>
        <v>(-26.205942, 28.320318)</v>
      </c>
    </row>
    <row r="11327" spans="1:8" x14ac:dyDescent="0.25">
      <c r="A11327" s="7" t="str">
        <f t="shared" si="352"/>
        <v>TRIM: Anzac - Public Siding (721425)</v>
      </c>
      <c r="B11327" s="7" t="s">
        <v>966</v>
      </c>
      <c r="C11327" s="7" t="s">
        <v>2967</v>
      </c>
      <c r="D11327" s="14">
        <v>-26.228814</v>
      </c>
      <c r="E11327" s="14">
        <v>28.355560000000001</v>
      </c>
      <c r="F11327" s="7" t="s">
        <v>3625</v>
      </c>
      <c r="G11327" s="7" t="s">
        <v>9485</v>
      </c>
      <c r="H11327" s="7" t="str">
        <f t="shared" si="353"/>
        <v>(-26.228814, 28.35556)</v>
      </c>
    </row>
    <row r="11328" spans="1:8" x14ac:dyDescent="0.25">
      <c r="A11328" s="7" t="str">
        <f t="shared" si="352"/>
        <v>TRIM: Schapenrust - Public Siding (721433)</v>
      </c>
      <c r="B11328" s="7" t="s">
        <v>1163</v>
      </c>
      <c r="C11328" s="7" t="s">
        <v>2967</v>
      </c>
      <c r="D11328" s="14">
        <v>-26.256374000000001</v>
      </c>
      <c r="E11328" s="14">
        <v>28.376628</v>
      </c>
      <c r="F11328" s="7" t="s">
        <v>3625</v>
      </c>
      <c r="G11328" s="7" t="s">
        <v>9486</v>
      </c>
      <c r="H11328" s="7" t="str">
        <f t="shared" si="353"/>
        <v>(-26.256374, 28.376628)</v>
      </c>
    </row>
    <row r="11329" spans="1:8" x14ac:dyDescent="0.25">
      <c r="A11329" s="7" t="str">
        <f t="shared" ref="A11329:A11392" si="354">"TRIM: " &amp; B11329 &amp; " - " &amp; C11329 &amp; " (" &amp; G11329 &amp; ")"</f>
        <v>TRIM: New Era - Public Siding (721468)</v>
      </c>
      <c r="B11329" s="7" t="s">
        <v>1100</v>
      </c>
      <c r="C11329" s="7" t="s">
        <v>2967</v>
      </c>
      <c r="D11329" s="14">
        <v>-26.261921000000001</v>
      </c>
      <c r="E11329" s="14">
        <v>28.407779000000001</v>
      </c>
      <c r="F11329" s="7" t="s">
        <v>3625</v>
      </c>
      <c r="G11329" s="7" t="s">
        <v>9487</v>
      </c>
      <c r="H11329" s="7" t="str">
        <f t="shared" ref="H11329:H11392" si="355">"(" &amp; TEXT(D11329, "#.#######") &amp; ", " &amp; TEXT(E11329, "#.#######") &amp; ")"</f>
        <v>(-26.261921, 28.407779)</v>
      </c>
    </row>
    <row r="11330" spans="1:8" x14ac:dyDescent="0.25">
      <c r="A11330" s="7" t="str">
        <f t="shared" si="354"/>
        <v>TRIM: Pollak Park - Public Siding (721476)</v>
      </c>
      <c r="B11330" s="7" t="s">
        <v>1138</v>
      </c>
      <c r="C11330" s="7" t="s">
        <v>2967</v>
      </c>
      <c r="D11330" s="14">
        <v>-26.264536</v>
      </c>
      <c r="E11330" s="14">
        <v>28.431664999999999</v>
      </c>
      <c r="F11330" s="7" t="s">
        <v>3625</v>
      </c>
      <c r="G11330" s="7" t="s">
        <v>9488</v>
      </c>
      <c r="H11330" s="7" t="str">
        <f t="shared" si="355"/>
        <v>(-26.264536, 28.431665)</v>
      </c>
    </row>
    <row r="11331" spans="1:8" x14ac:dyDescent="0.25">
      <c r="A11331" s="7" t="str">
        <f t="shared" si="354"/>
        <v>TRIM: Strubenvale - Public Siding (721484)</v>
      </c>
      <c r="B11331" s="7" t="s">
        <v>5937</v>
      </c>
      <c r="C11331" s="7" t="s">
        <v>2967</v>
      </c>
      <c r="D11331" s="14">
        <v>-26.249807000000001</v>
      </c>
      <c r="E11331" s="14">
        <v>28.469866</v>
      </c>
      <c r="F11331" s="7" t="s">
        <v>3625</v>
      </c>
      <c r="G11331" s="7" t="s">
        <v>9489</v>
      </c>
      <c r="H11331" s="7" t="str">
        <f t="shared" si="355"/>
        <v>(-26.249807, 28.469866)</v>
      </c>
    </row>
    <row r="11332" spans="1:8" x14ac:dyDescent="0.25">
      <c r="A11332" s="7" t="str">
        <f t="shared" si="354"/>
        <v>TRIM: Largo - Public Siding (721506)</v>
      </c>
      <c r="B11332" s="7" t="s">
        <v>1071</v>
      </c>
      <c r="C11332" s="7" t="s">
        <v>2967</v>
      </c>
      <c r="D11332" s="14">
        <v>-26.269960000000001</v>
      </c>
      <c r="E11332" s="14">
        <v>28.509827000000001</v>
      </c>
      <c r="F11332" s="7" t="s">
        <v>3625</v>
      </c>
      <c r="G11332" s="7" t="s">
        <v>9490</v>
      </c>
      <c r="H11332" s="7" t="str">
        <f t="shared" si="355"/>
        <v>(-26.26996, 28.509827)</v>
      </c>
    </row>
    <row r="11333" spans="1:8" x14ac:dyDescent="0.25">
      <c r="A11333" s="7" t="str">
        <f t="shared" si="354"/>
        <v>TRIM: Toevlug - Public Siding (721514)</v>
      </c>
      <c r="B11333" s="7" t="s">
        <v>1156</v>
      </c>
      <c r="C11333" s="7" t="s">
        <v>2967</v>
      </c>
      <c r="D11333" s="14">
        <v>-26.321988000000001</v>
      </c>
      <c r="E11333" s="14">
        <v>28.671305</v>
      </c>
      <c r="F11333" s="7" t="s">
        <v>3625</v>
      </c>
      <c r="G11333" s="7" t="s">
        <v>9491</v>
      </c>
      <c r="H11333" s="7" t="str">
        <f t="shared" si="355"/>
        <v>(-26.321988, 28.671305)</v>
      </c>
    </row>
    <row r="11334" spans="1:8" x14ac:dyDescent="0.25">
      <c r="A11334" s="7" t="str">
        <f t="shared" si="354"/>
        <v>TRIM: Kelty - Public Siding (721522)</v>
      </c>
      <c r="B11334" s="7" t="s">
        <v>1055</v>
      </c>
      <c r="C11334" s="7" t="s">
        <v>2967</v>
      </c>
      <c r="D11334" s="14">
        <v>-26.390356000000001</v>
      </c>
      <c r="E11334" s="14">
        <v>28.850933000000001</v>
      </c>
      <c r="F11334" s="7" t="s">
        <v>3625</v>
      </c>
      <c r="G11334" s="7" t="s">
        <v>9492</v>
      </c>
      <c r="H11334" s="7" t="str">
        <f t="shared" si="355"/>
        <v>(-26.390356, 28.850933)</v>
      </c>
    </row>
    <row r="11335" spans="1:8" x14ac:dyDescent="0.25">
      <c r="A11335" s="7" t="str">
        <f t="shared" si="354"/>
        <v>TRIM: Eendrag - Public Siding (721557)</v>
      </c>
      <c r="B11335" s="7" t="s">
        <v>1943</v>
      </c>
      <c r="C11335" s="7" t="s">
        <v>2967</v>
      </c>
      <c r="D11335" s="14">
        <v>-26.383894999999999</v>
      </c>
      <c r="E11335" s="14">
        <v>28.887015999999999</v>
      </c>
      <c r="F11335" s="7" t="s">
        <v>3625</v>
      </c>
      <c r="G11335" s="7" t="s">
        <v>9493</v>
      </c>
      <c r="H11335" s="7" t="str">
        <f t="shared" si="355"/>
        <v>(-26.383895, 28.887016)</v>
      </c>
    </row>
    <row r="11336" spans="1:8" x14ac:dyDescent="0.25">
      <c r="A11336" s="7" t="str">
        <f t="shared" si="354"/>
        <v>TRIM: Oban - Public Siding (721565)</v>
      </c>
      <c r="B11336" s="7" t="s">
        <v>1945</v>
      </c>
      <c r="C11336" s="7" t="s">
        <v>2967</v>
      </c>
      <c r="D11336" s="14">
        <v>-26.366005999999999</v>
      </c>
      <c r="E11336" s="14">
        <v>29.011334999999999</v>
      </c>
      <c r="F11336" s="7" t="s">
        <v>3625</v>
      </c>
      <c r="G11336" s="7" t="s">
        <v>9494</v>
      </c>
      <c r="H11336" s="7" t="str">
        <f t="shared" si="355"/>
        <v>(-26.366006, 29.011335)</v>
      </c>
    </row>
    <row r="11337" spans="1:8" x14ac:dyDescent="0.25">
      <c r="A11337" s="7" t="str">
        <f t="shared" si="354"/>
        <v>TRIM: Leven - Public Siding (721573)</v>
      </c>
      <c r="B11337" s="7" t="s">
        <v>2227</v>
      </c>
      <c r="C11337" s="7" t="s">
        <v>2967</v>
      </c>
      <c r="D11337" s="14">
        <v>-26.455718000000001</v>
      </c>
      <c r="E11337" s="14">
        <v>29.151916</v>
      </c>
      <c r="F11337" s="7" t="s">
        <v>3625</v>
      </c>
      <c r="G11337" s="7" t="s">
        <v>9495</v>
      </c>
      <c r="H11337" s="7" t="str">
        <f t="shared" si="355"/>
        <v>(-26.455718, 29.151916)</v>
      </c>
    </row>
    <row r="11338" spans="1:8" x14ac:dyDescent="0.25">
      <c r="A11338" s="7" t="str">
        <f t="shared" si="354"/>
        <v>TRIM: Granary - Public Siding (721603)</v>
      </c>
      <c r="B11338" s="7" t="s">
        <v>2451</v>
      </c>
      <c r="C11338" s="7" t="s">
        <v>2967</v>
      </c>
      <c r="D11338" s="14">
        <v>-26.503361000000002</v>
      </c>
      <c r="E11338" s="14">
        <v>29.314703000000002</v>
      </c>
      <c r="F11338" s="7" t="s">
        <v>3625</v>
      </c>
      <c r="G11338" s="7" t="s">
        <v>9496</v>
      </c>
      <c r="H11338" s="7" t="str">
        <f t="shared" si="355"/>
        <v>(-26.503361, 29.314703)</v>
      </c>
    </row>
    <row r="11339" spans="1:8" x14ac:dyDescent="0.25">
      <c r="A11339" s="7" t="str">
        <f t="shared" si="354"/>
        <v>TRIM: Baanbreker - Public Siding (721611)</v>
      </c>
      <c r="B11339" s="7" t="s">
        <v>2661</v>
      </c>
      <c r="C11339" s="7" t="s">
        <v>2967</v>
      </c>
      <c r="D11339" s="14">
        <v>-26.507055999999999</v>
      </c>
      <c r="E11339" s="14">
        <v>29.369133999999999</v>
      </c>
      <c r="F11339" s="7" t="s">
        <v>3625</v>
      </c>
      <c r="G11339" s="7" t="s">
        <v>9497</v>
      </c>
      <c r="H11339" s="7" t="str">
        <f t="shared" si="355"/>
        <v>(-26.507056, 29.369134)</v>
      </c>
    </row>
    <row r="11340" spans="1:8" x14ac:dyDescent="0.25">
      <c r="A11340" s="7" t="str">
        <f t="shared" si="354"/>
        <v>TRIM: Kenia - Public Siding (721638)</v>
      </c>
      <c r="B11340" s="7" t="s">
        <v>5938</v>
      </c>
      <c r="C11340" s="7" t="s">
        <v>2967</v>
      </c>
      <c r="D11340" s="14">
        <v>-26.452905000000001</v>
      </c>
      <c r="E11340" s="14">
        <v>29.415849000000001</v>
      </c>
      <c r="F11340" s="7" t="s">
        <v>3625</v>
      </c>
      <c r="G11340" s="7" t="s">
        <v>9498</v>
      </c>
      <c r="H11340" s="7" t="str">
        <f t="shared" si="355"/>
        <v>(-26.452905, 29.415849)</v>
      </c>
    </row>
    <row r="11341" spans="1:8" x14ac:dyDescent="0.25">
      <c r="A11341" s="7" t="str">
        <f t="shared" si="354"/>
        <v>TRIM: Emma'S View - Public Siding (721654)</v>
      </c>
      <c r="B11341" s="7" t="s">
        <v>5939</v>
      </c>
      <c r="C11341" s="7" t="s">
        <v>2967</v>
      </c>
      <c r="D11341" s="14">
        <v>-26.43553889</v>
      </c>
      <c r="E11341" s="14">
        <v>29.445916669999999</v>
      </c>
      <c r="F11341" s="7" t="s">
        <v>3625</v>
      </c>
      <c r="G11341" s="7" t="s">
        <v>9499</v>
      </c>
      <c r="H11341" s="7" t="str">
        <f t="shared" si="355"/>
        <v>(-26.4355389, 29.4459167)</v>
      </c>
    </row>
    <row r="11342" spans="1:8" x14ac:dyDescent="0.25">
      <c r="A11342" s="7" t="str">
        <f t="shared" si="354"/>
        <v>TRIM: Mooisand - Public Siding (721662)</v>
      </c>
      <c r="B11342" s="7" t="s">
        <v>2574</v>
      </c>
      <c r="C11342" s="7" t="s">
        <v>2967</v>
      </c>
      <c r="D11342" s="14">
        <v>-26.435464</v>
      </c>
      <c r="E11342" s="14">
        <v>29.445861000000001</v>
      </c>
      <c r="F11342" s="7" t="s">
        <v>3625</v>
      </c>
      <c r="G11342" s="7" t="s">
        <v>9500</v>
      </c>
      <c r="H11342" s="7" t="str">
        <f t="shared" si="355"/>
        <v>(-26.435464, 29.445861)</v>
      </c>
    </row>
    <row r="11343" spans="1:8" x14ac:dyDescent="0.25">
      <c r="A11343" s="7" t="str">
        <f t="shared" si="354"/>
        <v>TRIM: Eerstegeluk - Public Siding (721689)</v>
      </c>
      <c r="B11343" s="7" t="s">
        <v>1995</v>
      </c>
      <c r="C11343" s="7" t="s">
        <v>2967</v>
      </c>
      <c r="D11343" s="14">
        <v>-26.443908</v>
      </c>
      <c r="E11343" s="14">
        <v>29.547433999999999</v>
      </c>
      <c r="F11343" s="7" t="s">
        <v>3625</v>
      </c>
      <c r="G11343" s="7" t="s">
        <v>9501</v>
      </c>
      <c r="H11343" s="7" t="str">
        <f t="shared" si="355"/>
        <v>(-26.443908, 29.547434)</v>
      </c>
    </row>
    <row r="11344" spans="1:8" x14ac:dyDescent="0.25">
      <c r="A11344" s="7" t="str">
        <f t="shared" si="354"/>
        <v>TRIM: Kippen - Public Siding (721719)</v>
      </c>
      <c r="B11344" s="7" t="s">
        <v>1996</v>
      </c>
      <c r="C11344" s="7" t="s">
        <v>2967</v>
      </c>
      <c r="D11344" s="14">
        <v>-26.446359999999999</v>
      </c>
      <c r="E11344" s="14">
        <v>29.568674999999999</v>
      </c>
      <c r="F11344" s="7" t="s">
        <v>3625</v>
      </c>
      <c r="G11344" s="7" t="s">
        <v>9502</v>
      </c>
      <c r="H11344" s="7" t="str">
        <f t="shared" si="355"/>
        <v>(-26.44636, 29.568675)</v>
      </c>
    </row>
    <row r="11345" spans="1:8" x14ac:dyDescent="0.25">
      <c r="A11345" s="7" t="str">
        <f t="shared" si="354"/>
        <v>TRIM: Mooivlei - Public Siding (721727)</v>
      </c>
      <c r="B11345" s="7" t="s">
        <v>2002</v>
      </c>
      <c r="C11345" s="7" t="s">
        <v>2967</v>
      </c>
      <c r="D11345" s="14">
        <v>-26.387789999999999</v>
      </c>
      <c r="E11345" s="14">
        <v>29.709261999999999</v>
      </c>
      <c r="F11345" s="7" t="s">
        <v>3625</v>
      </c>
      <c r="G11345" s="7" t="s">
        <v>9503</v>
      </c>
      <c r="H11345" s="7" t="str">
        <f t="shared" si="355"/>
        <v>(-26.38779, 29.709262)</v>
      </c>
    </row>
    <row r="11346" spans="1:8" x14ac:dyDescent="0.25">
      <c r="A11346" s="7" t="str">
        <f t="shared" si="354"/>
        <v>TRIM: Koringkraal - Public Siding (721735)</v>
      </c>
      <c r="B11346" s="7" t="s">
        <v>2003</v>
      </c>
      <c r="C11346" s="7" t="s">
        <v>2967</v>
      </c>
      <c r="D11346" s="14">
        <v>-26.353297000000001</v>
      </c>
      <c r="E11346" s="14">
        <v>29.810596</v>
      </c>
      <c r="F11346" s="7" t="s">
        <v>3625</v>
      </c>
      <c r="G11346" s="7" t="s">
        <v>9504</v>
      </c>
      <c r="H11346" s="7" t="str">
        <f t="shared" si="355"/>
        <v>(-26.353297, 29.810596)</v>
      </c>
    </row>
    <row r="11347" spans="1:8" x14ac:dyDescent="0.25">
      <c r="A11347" s="7" t="str">
        <f t="shared" si="354"/>
        <v>TRIM: Selpark - Public Siding (721751)</v>
      </c>
      <c r="B11347" s="7" t="s">
        <v>1162</v>
      </c>
      <c r="C11347" s="7" t="s">
        <v>2967</v>
      </c>
      <c r="D11347" s="14">
        <v>-26.284604999999999</v>
      </c>
      <c r="E11347" s="14">
        <v>28.447652000000001</v>
      </c>
      <c r="F11347" s="7" t="s">
        <v>3625</v>
      </c>
      <c r="G11347" s="7" t="s">
        <v>9505</v>
      </c>
      <c r="H11347" s="7" t="str">
        <f t="shared" si="355"/>
        <v>(-26.284605, 28.447652)</v>
      </c>
    </row>
    <row r="11348" spans="1:8" x14ac:dyDescent="0.25">
      <c r="A11348" s="7" t="str">
        <f t="shared" si="354"/>
        <v>TRIM: Struisbult - Public Siding (721778)</v>
      </c>
      <c r="B11348" s="7" t="s">
        <v>1149</v>
      </c>
      <c r="C11348" s="7" t="s">
        <v>2967</v>
      </c>
      <c r="D11348" s="14">
        <v>-26.314105000000001</v>
      </c>
      <c r="E11348" s="14">
        <v>28.461241999999999</v>
      </c>
      <c r="F11348" s="7" t="s">
        <v>3625</v>
      </c>
      <c r="G11348" s="7" t="s">
        <v>9506</v>
      </c>
      <c r="H11348" s="7" t="str">
        <f t="shared" si="355"/>
        <v>(-26.314105, 28.461242)</v>
      </c>
    </row>
    <row r="11349" spans="1:8" x14ac:dyDescent="0.25">
      <c r="A11349" s="7" t="str">
        <f t="shared" si="354"/>
        <v>TRIM: Road Bend - Public Siding (721786)</v>
      </c>
      <c r="B11349" s="7" t="s">
        <v>1130</v>
      </c>
      <c r="C11349" s="7" t="s">
        <v>2967</v>
      </c>
      <c r="D11349" s="14">
        <v>-26.323740999999998</v>
      </c>
      <c r="E11349" s="14">
        <v>28.450771</v>
      </c>
      <c r="F11349" s="7" t="s">
        <v>3625</v>
      </c>
      <c r="G11349" s="7" t="s">
        <v>9507</v>
      </c>
      <c r="H11349" s="7" t="str">
        <f t="shared" si="355"/>
        <v>(-26.323741, 28.450771)</v>
      </c>
    </row>
    <row r="11350" spans="1:8" x14ac:dyDescent="0.25">
      <c r="A11350" s="7" t="str">
        <f t="shared" si="354"/>
        <v>TRIM: Sub-Nigel - Public Siding (721808)</v>
      </c>
      <c r="B11350" s="7" t="s">
        <v>1148</v>
      </c>
      <c r="C11350" s="7" t="s">
        <v>2967</v>
      </c>
      <c r="D11350" s="14">
        <v>-26.364408000000001</v>
      </c>
      <c r="E11350" s="14">
        <v>28.438075999999999</v>
      </c>
      <c r="F11350" s="7" t="s">
        <v>3625</v>
      </c>
      <c r="G11350" s="7" t="s">
        <v>9508</v>
      </c>
      <c r="H11350" s="7" t="str">
        <f t="shared" si="355"/>
        <v>(-26.364408, 28.438076)</v>
      </c>
    </row>
    <row r="11351" spans="1:8" x14ac:dyDescent="0.25">
      <c r="A11351" s="7" t="str">
        <f t="shared" si="354"/>
        <v>TRIM: Servaas - Public Siding (721816)</v>
      </c>
      <c r="B11351" s="7" t="s">
        <v>1173</v>
      </c>
      <c r="C11351" s="7" t="s">
        <v>2967</v>
      </c>
      <c r="D11351" s="14">
        <v>-26.38204</v>
      </c>
      <c r="E11351" s="14">
        <v>28.436648000000002</v>
      </c>
      <c r="F11351" s="7" t="s">
        <v>3625</v>
      </c>
      <c r="G11351" s="7" t="s">
        <v>9509</v>
      </c>
      <c r="H11351" s="7" t="str">
        <f t="shared" si="355"/>
        <v>(-26.38204, 28.436648)</v>
      </c>
    </row>
    <row r="11352" spans="1:8" x14ac:dyDescent="0.25">
      <c r="A11352" s="7" t="str">
        <f t="shared" si="354"/>
        <v>TRIM: Jameson Park - Public Siding (721824)</v>
      </c>
      <c r="B11352" s="7" t="s">
        <v>1067</v>
      </c>
      <c r="C11352" s="7" t="s">
        <v>2967</v>
      </c>
      <c r="D11352" s="14">
        <v>-26.456491</v>
      </c>
      <c r="E11352" s="14">
        <v>28.421968</v>
      </c>
      <c r="F11352" s="7" t="s">
        <v>3625</v>
      </c>
      <c r="G11352" s="7" t="s">
        <v>9510</v>
      </c>
      <c r="H11352" s="7" t="str">
        <f t="shared" si="355"/>
        <v>(-26.456491, 28.421968)</v>
      </c>
    </row>
    <row r="11353" spans="1:8" x14ac:dyDescent="0.25">
      <c r="A11353" s="7" t="str">
        <f t="shared" si="354"/>
        <v>TRIM: Mapleton - Public Siding (721859)</v>
      </c>
      <c r="B11353" s="7" t="s">
        <v>1083</v>
      </c>
      <c r="C11353" s="7" t="s">
        <v>2967</v>
      </c>
      <c r="D11353" s="14">
        <v>-26.339043</v>
      </c>
      <c r="E11353" s="14">
        <v>28.252051999999999</v>
      </c>
      <c r="F11353" s="7" t="s">
        <v>3398</v>
      </c>
      <c r="G11353" s="7" t="s">
        <v>9511</v>
      </c>
      <c r="H11353" s="7" t="str">
        <f t="shared" si="355"/>
        <v>(-26.339043, 28.252052)</v>
      </c>
    </row>
    <row r="11354" spans="1:8" x14ac:dyDescent="0.25">
      <c r="A11354" s="7" t="str">
        <f t="shared" si="354"/>
        <v>TRIM: Kaydale - Public Siding (721867)</v>
      </c>
      <c r="B11354" s="7" t="s">
        <v>1060</v>
      </c>
      <c r="C11354" s="7" t="s">
        <v>2967</v>
      </c>
      <c r="D11354" s="14">
        <v>-26.469521</v>
      </c>
      <c r="E11354" s="14">
        <v>28.399384000000001</v>
      </c>
      <c r="F11354" s="7" t="s">
        <v>3398</v>
      </c>
      <c r="G11354" s="7" t="s">
        <v>9512</v>
      </c>
      <c r="H11354" s="7" t="str">
        <f t="shared" si="355"/>
        <v>(-26.469521, 28.399384)</v>
      </c>
    </row>
    <row r="11355" spans="1:8" x14ac:dyDescent="0.25">
      <c r="A11355" s="7" t="str">
        <f t="shared" si="354"/>
        <v>TRIM: Kraal - Public Siding (721875)</v>
      </c>
      <c r="B11355" s="7" t="s">
        <v>1077</v>
      </c>
      <c r="C11355" s="7" t="s">
        <v>2967</v>
      </c>
      <c r="D11355" s="14">
        <v>-26.560807</v>
      </c>
      <c r="E11355" s="14">
        <v>28.406053</v>
      </c>
      <c r="F11355" s="7" t="s">
        <v>3398</v>
      </c>
      <c r="G11355" s="7" t="s">
        <v>9513</v>
      </c>
      <c r="H11355" s="7" t="str">
        <f t="shared" si="355"/>
        <v>(-26.560807, 28.406053)</v>
      </c>
    </row>
    <row r="11356" spans="1:8" x14ac:dyDescent="0.25">
      <c r="A11356" s="7" t="str">
        <f t="shared" si="354"/>
        <v>TRIM: Spruytsrus - Public Siding (721891)</v>
      </c>
      <c r="B11356" s="7" t="s">
        <v>1152</v>
      </c>
      <c r="C11356" s="7" t="s">
        <v>2967</v>
      </c>
      <c r="D11356" s="14">
        <v>-26.588653999999998</v>
      </c>
      <c r="E11356" s="14">
        <v>28.474336000000001</v>
      </c>
      <c r="F11356" s="7" t="s">
        <v>3398</v>
      </c>
      <c r="G11356" s="7" t="s">
        <v>9514</v>
      </c>
      <c r="H11356" s="7" t="str">
        <f t="shared" si="355"/>
        <v>(-26.588654, 28.474336)</v>
      </c>
    </row>
    <row r="11357" spans="1:8" x14ac:dyDescent="0.25">
      <c r="A11357" s="7" t="str">
        <f t="shared" si="354"/>
        <v>TRIM: Fortuna - Public Siding (721905)</v>
      </c>
      <c r="B11357" s="7" t="s">
        <v>5940</v>
      </c>
      <c r="C11357" s="7" t="s">
        <v>2967</v>
      </c>
      <c r="D11357" s="14">
        <v>-26.610446</v>
      </c>
      <c r="E11357" s="14">
        <v>28.528911999999998</v>
      </c>
      <c r="F11357" s="7" t="s">
        <v>3398</v>
      </c>
      <c r="G11357" s="7" t="s">
        <v>9515</v>
      </c>
      <c r="H11357" s="7" t="str">
        <f t="shared" si="355"/>
        <v>(-26.610446, 28.528912)</v>
      </c>
    </row>
    <row r="11358" spans="1:8" x14ac:dyDescent="0.25">
      <c r="A11358" s="7" t="str">
        <f t="shared" si="354"/>
        <v>TRIM: Sprucewell - Public Siding (721913)</v>
      </c>
      <c r="B11358" s="7" t="s">
        <v>1777</v>
      </c>
      <c r="C11358" s="7" t="s">
        <v>2967</v>
      </c>
      <c r="D11358" s="14">
        <v>-26.693283999999998</v>
      </c>
      <c r="E11358" s="14">
        <v>28.664363000000002</v>
      </c>
      <c r="F11358" s="7" t="s">
        <v>3398</v>
      </c>
      <c r="G11358" s="7" t="s">
        <v>9516</v>
      </c>
      <c r="H11358" s="7" t="str">
        <f t="shared" si="355"/>
        <v>(-26.693284, 28.664363)</v>
      </c>
    </row>
    <row r="11359" spans="1:8" x14ac:dyDescent="0.25">
      <c r="A11359" s="7" t="str">
        <f t="shared" si="354"/>
        <v>TRIM: Teakworth - Public Siding (721948)</v>
      </c>
      <c r="B11359" s="7" t="s">
        <v>1779</v>
      </c>
      <c r="C11359" s="7" t="s">
        <v>2967</v>
      </c>
      <c r="D11359" s="14">
        <v>-26.766983</v>
      </c>
      <c r="E11359" s="14">
        <v>28.826011999999999</v>
      </c>
      <c r="F11359" s="7" t="s">
        <v>3398</v>
      </c>
      <c r="G11359" s="7" t="s">
        <v>9517</v>
      </c>
      <c r="H11359" s="7" t="str">
        <f t="shared" si="355"/>
        <v>(-26.766983, 28.826012)</v>
      </c>
    </row>
    <row r="11360" spans="1:8" x14ac:dyDescent="0.25">
      <c r="A11360" s="7" t="str">
        <f t="shared" si="354"/>
        <v>TRIM: Cedarmont - Public Siding (721956)</v>
      </c>
      <c r="B11360" s="7" t="s">
        <v>5941</v>
      </c>
      <c r="C11360" s="7" t="s">
        <v>2967</v>
      </c>
      <c r="D11360" s="14">
        <v>-26.828185000000001</v>
      </c>
      <c r="E11360" s="14">
        <v>29.005692</v>
      </c>
      <c r="F11360" s="7" t="s">
        <v>3398</v>
      </c>
      <c r="G11360" s="7" t="s">
        <v>9518</v>
      </c>
      <c r="H11360" s="7" t="str">
        <f t="shared" si="355"/>
        <v>(-26.828185, 29.005692)</v>
      </c>
    </row>
    <row r="11361" spans="1:8" x14ac:dyDescent="0.25">
      <c r="A11361" s="7" t="str">
        <f t="shared" si="354"/>
        <v>TRIM: Elmtree - Public Siding (721964)</v>
      </c>
      <c r="B11361" s="7" t="s">
        <v>2629</v>
      </c>
      <c r="C11361" s="7" t="s">
        <v>2967</v>
      </c>
      <c r="D11361" s="14">
        <v>-26.901489000000002</v>
      </c>
      <c r="E11361" s="14">
        <v>29.153839999999999</v>
      </c>
      <c r="F11361" s="7" t="s">
        <v>3398</v>
      </c>
      <c r="G11361" s="7" t="s">
        <v>9519</v>
      </c>
      <c r="H11361" s="7" t="str">
        <f t="shared" si="355"/>
        <v>(-26.901489, 29.15384)</v>
      </c>
    </row>
    <row r="11362" spans="1:8" x14ac:dyDescent="0.25">
      <c r="A11362" s="7" t="str">
        <f t="shared" si="354"/>
        <v>TRIM: Firham - Public Siding (721999)</v>
      </c>
      <c r="B11362" s="7" t="s">
        <v>2659</v>
      </c>
      <c r="C11362" s="7" t="s">
        <v>2967</v>
      </c>
      <c r="D11362" s="14">
        <v>-26.978446000000002</v>
      </c>
      <c r="E11362" s="14">
        <v>29.278516</v>
      </c>
      <c r="F11362" s="7" t="s">
        <v>3398</v>
      </c>
      <c r="G11362" s="7" t="s">
        <v>9520</v>
      </c>
      <c r="H11362" s="7" t="str">
        <f t="shared" si="355"/>
        <v>(-26.978446, 29.278516)</v>
      </c>
    </row>
    <row r="11363" spans="1:8" x14ac:dyDescent="0.25">
      <c r="A11363" s="7" t="str">
        <f t="shared" si="354"/>
        <v>TRIM: Kromdraai - Public Siding (722006)</v>
      </c>
      <c r="B11363" s="7" t="s">
        <v>2628</v>
      </c>
      <c r="C11363" s="7" t="s">
        <v>2967</v>
      </c>
      <c r="D11363" s="14">
        <v>-27.032812</v>
      </c>
      <c r="E11363" s="14">
        <v>29.360692</v>
      </c>
      <c r="F11363" s="7" t="s">
        <v>3398</v>
      </c>
      <c r="G11363" s="7" t="s">
        <v>9521</v>
      </c>
      <c r="H11363" s="7" t="str">
        <f t="shared" si="355"/>
        <v>(-27.032812, 29.360692)</v>
      </c>
    </row>
    <row r="11364" spans="1:8" x14ac:dyDescent="0.25">
      <c r="A11364" s="7" t="str">
        <f t="shared" si="354"/>
        <v>TRIM: Rusthof - Public Siding (722014)</v>
      </c>
      <c r="B11364" s="7" t="s">
        <v>5942</v>
      </c>
      <c r="C11364" s="7" t="s">
        <v>2967</v>
      </c>
      <c r="D11364" s="14">
        <v>-27.145889</v>
      </c>
      <c r="E11364" s="14">
        <v>29.530246999999999</v>
      </c>
      <c r="F11364" s="7" t="s">
        <v>3398</v>
      </c>
      <c r="G11364" s="7" t="s">
        <v>9522</v>
      </c>
      <c r="H11364" s="7" t="str">
        <f t="shared" si="355"/>
        <v>(-27.145889, 29.530247)</v>
      </c>
    </row>
    <row r="11365" spans="1:8" x14ac:dyDescent="0.25">
      <c r="A11365" s="7" t="str">
        <f t="shared" si="354"/>
        <v>TRIM: Palmford - Public Siding (722049)</v>
      </c>
      <c r="B11365" s="7" t="s">
        <v>2321</v>
      </c>
      <c r="C11365" s="7" t="s">
        <v>2967</v>
      </c>
      <c r="D11365" s="14">
        <v>-27.201663</v>
      </c>
      <c r="E11365" s="14">
        <v>29.690380000000001</v>
      </c>
      <c r="F11365" s="7" t="s">
        <v>3398</v>
      </c>
      <c r="G11365" s="7" t="s">
        <v>9523</v>
      </c>
      <c r="H11365" s="7" t="str">
        <f t="shared" si="355"/>
        <v>(-27.201663, 29.69038)</v>
      </c>
    </row>
    <row r="11366" spans="1:8" x14ac:dyDescent="0.25">
      <c r="A11366" s="7" t="str">
        <f t="shared" si="354"/>
        <v>TRIM: Beechwick - Public Siding (722057)</v>
      </c>
      <c r="B11366" s="7" t="s">
        <v>2320</v>
      </c>
      <c r="C11366" s="7" t="s">
        <v>2967</v>
      </c>
      <c r="D11366" s="14">
        <v>-27.213521</v>
      </c>
      <c r="E11366" s="14">
        <v>29.733395000000002</v>
      </c>
      <c r="F11366" s="7" t="s">
        <v>3398</v>
      </c>
      <c r="G11366" s="7" t="s">
        <v>9524</v>
      </c>
      <c r="H11366" s="7" t="str">
        <f t="shared" si="355"/>
        <v>(-27.213521, 29.733395)</v>
      </c>
    </row>
    <row r="11367" spans="1:8" x14ac:dyDescent="0.25">
      <c r="A11367" s="7" t="str">
        <f t="shared" si="354"/>
        <v>TRIM: Sandspruit - Public Siding (722065)</v>
      </c>
      <c r="B11367" s="7" t="s">
        <v>5943</v>
      </c>
      <c r="C11367" s="7" t="s">
        <v>2967</v>
      </c>
      <c r="D11367" s="14">
        <v>-27.273561999999998</v>
      </c>
      <c r="E11367" s="14">
        <v>29.780633999999999</v>
      </c>
      <c r="F11367" s="7" t="s">
        <v>3398</v>
      </c>
      <c r="G11367" s="7" t="s">
        <v>9525</v>
      </c>
      <c r="H11367" s="7" t="str">
        <f t="shared" si="355"/>
        <v>(-27.273562, 29.780634)</v>
      </c>
    </row>
    <row r="11368" spans="1:8" x14ac:dyDescent="0.25">
      <c r="A11368" s="7" t="str">
        <f t="shared" si="354"/>
        <v>TRIM: Charlestown - Public Siding (722073)</v>
      </c>
      <c r="B11368" s="7" t="s">
        <v>2033</v>
      </c>
      <c r="C11368" s="7" t="s">
        <v>2967</v>
      </c>
      <c r="D11368" s="14">
        <v>-27.409188</v>
      </c>
      <c r="E11368" s="14">
        <v>29.871098</v>
      </c>
      <c r="F11368" s="7" t="s">
        <v>3398</v>
      </c>
      <c r="G11368" s="7" t="s">
        <v>9526</v>
      </c>
      <c r="H11368" s="7" t="str">
        <f t="shared" si="355"/>
        <v>(-27.409188, 29.871098)</v>
      </c>
    </row>
    <row r="11369" spans="1:8" x14ac:dyDescent="0.25">
      <c r="A11369" s="7" t="str">
        <f t="shared" si="354"/>
        <v>TRIM: Vooruitsig - Public Siding (722081)</v>
      </c>
      <c r="B11369" s="7" t="s">
        <v>2323</v>
      </c>
      <c r="C11369" s="7" t="s">
        <v>2967</v>
      </c>
      <c r="D11369" s="14">
        <v>-27.330842000000001</v>
      </c>
      <c r="E11369" s="14">
        <v>29.842915999999999</v>
      </c>
      <c r="F11369" s="7" t="s">
        <v>3398</v>
      </c>
      <c r="G11369" s="7" t="s">
        <v>9527</v>
      </c>
      <c r="H11369" s="7" t="str">
        <f t="shared" si="355"/>
        <v>(-27.330842, 29.842916)</v>
      </c>
    </row>
    <row r="11370" spans="1:8" x14ac:dyDescent="0.25">
      <c r="A11370" s="7" t="str">
        <f t="shared" si="354"/>
        <v>TRIM: Vaalrand - Public Siding (722103)</v>
      </c>
      <c r="B11370" s="7" t="s">
        <v>5944</v>
      </c>
      <c r="C11370" s="7" t="s">
        <v>2967</v>
      </c>
      <c r="D11370" s="14">
        <v>-26.733694</v>
      </c>
      <c r="E11370" s="14">
        <v>28.509761999999998</v>
      </c>
      <c r="F11370" s="7" t="s">
        <v>3398</v>
      </c>
      <c r="G11370" s="7" t="s">
        <v>9528</v>
      </c>
      <c r="H11370" s="7" t="str">
        <f t="shared" si="355"/>
        <v>(-26.733694, 28.509762)</v>
      </c>
    </row>
    <row r="11371" spans="1:8" x14ac:dyDescent="0.25">
      <c r="A11371" s="7" t="str">
        <f t="shared" si="354"/>
        <v>TRIM: Bergsig - Public Siding (722111)</v>
      </c>
      <c r="B11371" s="7" t="s">
        <v>5945</v>
      </c>
      <c r="C11371" s="7" t="s">
        <v>2967</v>
      </c>
      <c r="D11371" s="14">
        <v>-26.816476999999999</v>
      </c>
      <c r="E11371" s="14">
        <v>28.514856999999999</v>
      </c>
      <c r="F11371" s="7" t="s">
        <v>3398</v>
      </c>
      <c r="G11371" s="7" t="s">
        <v>9529</v>
      </c>
      <c r="H11371" s="7" t="str">
        <f t="shared" si="355"/>
        <v>(-26.816477, 28.514857)</v>
      </c>
    </row>
    <row r="11372" spans="1:8" x14ac:dyDescent="0.25">
      <c r="A11372" s="7" t="str">
        <f t="shared" si="354"/>
        <v>TRIM: Gersomslus - Public Siding (722146)</v>
      </c>
      <c r="B11372" s="7" t="s">
        <v>5946</v>
      </c>
      <c r="C11372" s="7" t="s">
        <v>2967</v>
      </c>
      <c r="D11372" s="14">
        <v>-26.855910999999999</v>
      </c>
      <c r="E11372" s="14">
        <v>28.509944000000001</v>
      </c>
      <c r="F11372" s="7" t="s">
        <v>3398</v>
      </c>
      <c r="G11372" s="7" t="s">
        <v>9530</v>
      </c>
      <c r="H11372" s="7" t="str">
        <f t="shared" si="355"/>
        <v>(-26.855911, 28.509944)</v>
      </c>
    </row>
    <row r="11373" spans="1:8" x14ac:dyDescent="0.25">
      <c r="A11373" s="7" t="str">
        <f t="shared" si="354"/>
        <v>TRIM: Leeuspruit - Public Siding (722154)</v>
      </c>
      <c r="B11373" s="7" t="s">
        <v>5947</v>
      </c>
      <c r="C11373" s="7" t="s">
        <v>2967</v>
      </c>
      <c r="D11373" s="14">
        <v>-26.871265000000001</v>
      </c>
      <c r="E11373" s="14">
        <v>28.523363</v>
      </c>
      <c r="F11373" s="7" t="s">
        <v>3398</v>
      </c>
      <c r="G11373" s="7" t="s">
        <v>9531</v>
      </c>
      <c r="H11373" s="7" t="str">
        <f t="shared" si="355"/>
        <v>(-26.871265, 28.523363)</v>
      </c>
    </row>
    <row r="11374" spans="1:8" x14ac:dyDescent="0.25">
      <c r="A11374" s="7" t="str">
        <f t="shared" si="354"/>
        <v>TRIM: Droebult - Public Siding (722162)</v>
      </c>
      <c r="B11374" s="7" t="s">
        <v>5948</v>
      </c>
      <c r="C11374" s="7" t="s">
        <v>2967</v>
      </c>
      <c r="D11374" s="14">
        <v>-26.928846</v>
      </c>
      <c r="E11374" s="14">
        <v>28.562114999999999</v>
      </c>
      <c r="F11374" s="7" t="s">
        <v>3398</v>
      </c>
      <c r="G11374" s="7" t="s">
        <v>9532</v>
      </c>
      <c r="H11374" s="7" t="str">
        <f t="shared" si="355"/>
        <v>(-26.928846, 28.562115)</v>
      </c>
    </row>
    <row r="11375" spans="1:8" x14ac:dyDescent="0.25">
      <c r="A11375" s="7" t="str">
        <f t="shared" si="354"/>
        <v>TRIM: Wynvale - Public Siding (722197)</v>
      </c>
      <c r="B11375" s="7" t="s">
        <v>5949</v>
      </c>
      <c r="C11375" s="7" t="s">
        <v>2967</v>
      </c>
      <c r="D11375" s="14">
        <v>-27.362570999999999</v>
      </c>
      <c r="E11375" s="14">
        <v>29.995334</v>
      </c>
      <c r="F11375" s="7" t="s">
        <v>3625</v>
      </c>
      <c r="G11375" s="7" t="s">
        <v>9533</v>
      </c>
      <c r="H11375" s="7" t="str">
        <f t="shared" si="355"/>
        <v>(-27.362571, 29.995334)</v>
      </c>
    </row>
    <row r="11376" spans="1:8" x14ac:dyDescent="0.25">
      <c r="A11376" s="7" t="str">
        <f t="shared" si="354"/>
        <v>TRIM: Buitenzorg - Public Siding (722219)</v>
      </c>
      <c r="B11376" s="7" t="s">
        <v>5950</v>
      </c>
      <c r="C11376" s="7" t="s">
        <v>2967</v>
      </c>
      <c r="D11376" s="14">
        <v>-27.284205</v>
      </c>
      <c r="E11376" s="14">
        <v>30.115407000000001</v>
      </c>
      <c r="F11376" s="7" t="s">
        <v>3625</v>
      </c>
      <c r="G11376" s="7" t="s">
        <v>9534</v>
      </c>
      <c r="H11376" s="7" t="str">
        <f t="shared" si="355"/>
        <v>(-27.284205, 30.115407)</v>
      </c>
    </row>
    <row r="11377" spans="1:8" x14ac:dyDescent="0.25">
      <c r="A11377" s="7" t="str">
        <f t="shared" si="354"/>
        <v>TRIM: Fickland - Public Siding (722227)</v>
      </c>
      <c r="B11377" s="7" t="s">
        <v>5951</v>
      </c>
      <c r="C11377" s="7" t="s">
        <v>2967</v>
      </c>
      <c r="D11377" s="14">
        <v>-27.238253</v>
      </c>
      <c r="E11377" s="14">
        <v>30.038755999999999</v>
      </c>
      <c r="F11377" s="7" t="s">
        <v>3625</v>
      </c>
      <c r="G11377" s="7" t="s">
        <v>9535</v>
      </c>
      <c r="H11377" s="7" t="str">
        <f t="shared" si="355"/>
        <v>(-27.238253, 30.038756)</v>
      </c>
    </row>
    <row r="11378" spans="1:8" x14ac:dyDescent="0.25">
      <c r="A11378" s="7" t="str">
        <f t="shared" si="354"/>
        <v>TRIM: Vlakpoort - Public Siding (722243)</v>
      </c>
      <c r="B11378" s="7" t="s">
        <v>2159</v>
      </c>
      <c r="C11378" s="7" t="s">
        <v>2967</v>
      </c>
      <c r="D11378" s="14">
        <v>-27.143204000000001</v>
      </c>
      <c r="E11378" s="14">
        <v>29.977502000000001</v>
      </c>
      <c r="F11378" s="7" t="s">
        <v>3625</v>
      </c>
      <c r="G11378" s="7" t="s">
        <v>9536</v>
      </c>
      <c r="H11378" s="7" t="str">
        <f t="shared" si="355"/>
        <v>(-27.143204, 29.977502)</v>
      </c>
    </row>
    <row r="11379" spans="1:8" x14ac:dyDescent="0.25">
      <c r="A11379" s="7" t="str">
        <f t="shared" si="354"/>
        <v>TRIM: Daggakraal - Public Siding (722251)</v>
      </c>
      <c r="B11379" s="7" t="s">
        <v>5952</v>
      </c>
      <c r="C11379" s="7" t="s">
        <v>2967</v>
      </c>
      <c r="D11379" s="14">
        <v>-27.115859</v>
      </c>
      <c r="E11379" s="14">
        <v>29.939617999999999</v>
      </c>
      <c r="F11379" s="7" t="s">
        <v>3625</v>
      </c>
      <c r="G11379" s="7" t="s">
        <v>9537</v>
      </c>
      <c r="H11379" s="7" t="str">
        <f t="shared" si="355"/>
        <v>(-27.115859, 29.939618)</v>
      </c>
    </row>
    <row r="11380" spans="1:8" x14ac:dyDescent="0.25">
      <c r="A11380" s="7" t="str">
        <f t="shared" si="354"/>
        <v>TRIM: Jozua - Public Siding (722278)</v>
      </c>
      <c r="B11380" s="7" t="s">
        <v>5953</v>
      </c>
      <c r="C11380" s="7" t="s">
        <v>2967</v>
      </c>
      <c r="D11380" s="14">
        <v>-27.060601999999999</v>
      </c>
      <c r="E11380" s="14">
        <v>29.895057000000001</v>
      </c>
      <c r="F11380" s="7" t="s">
        <v>3625</v>
      </c>
      <c r="G11380" s="7" t="s">
        <v>9538</v>
      </c>
      <c r="H11380" s="7" t="str">
        <f t="shared" si="355"/>
        <v>(-27.060602, 29.895057)</v>
      </c>
    </row>
    <row r="11381" spans="1:8" x14ac:dyDescent="0.25">
      <c r="A11381" s="7" t="str">
        <f t="shared" si="354"/>
        <v>TRIM: Minera - Public Siding (722294)</v>
      </c>
      <c r="B11381" s="7" t="s">
        <v>5954</v>
      </c>
      <c r="C11381" s="7" t="s">
        <v>2967</v>
      </c>
      <c r="D11381" s="14">
        <v>-26.918835000000001</v>
      </c>
      <c r="E11381" s="14">
        <v>29.798901999999998</v>
      </c>
      <c r="F11381" s="7" t="s">
        <v>3625</v>
      </c>
      <c r="G11381" s="7" t="s">
        <v>9539</v>
      </c>
      <c r="H11381" s="7" t="str">
        <f t="shared" si="355"/>
        <v>(-26.918835, 29.798902)</v>
      </c>
    </row>
    <row r="11382" spans="1:8" x14ac:dyDescent="0.25">
      <c r="A11382" s="7" t="str">
        <f t="shared" si="354"/>
        <v>TRIM: Suidvaal - Public Siding (722308)</v>
      </c>
      <c r="B11382" s="7" t="s">
        <v>5955</v>
      </c>
      <c r="C11382" s="7" t="s">
        <v>2967</v>
      </c>
      <c r="D11382" s="14">
        <v>-26.856971000000001</v>
      </c>
      <c r="E11382" s="14">
        <v>29.751446999999999</v>
      </c>
      <c r="F11382" s="7" t="s">
        <v>3625</v>
      </c>
      <c r="G11382" s="7" t="s">
        <v>9540</v>
      </c>
      <c r="H11382" s="7" t="str">
        <f t="shared" si="355"/>
        <v>(-26.856971, 29.751447)</v>
      </c>
    </row>
    <row r="11383" spans="1:8" x14ac:dyDescent="0.25">
      <c r="A11383" s="7" t="str">
        <f t="shared" si="354"/>
        <v>TRIM: Bloukop - Public Siding (722316)</v>
      </c>
      <c r="B11383" s="7" t="s">
        <v>5956</v>
      </c>
      <c r="C11383" s="7" t="s">
        <v>2967</v>
      </c>
      <c r="D11383" s="14">
        <v>-26.839891999999999</v>
      </c>
      <c r="E11383" s="14">
        <v>29.714124000000002</v>
      </c>
      <c r="F11383" s="7" t="s">
        <v>3625</v>
      </c>
      <c r="G11383" s="7" t="s">
        <v>9541</v>
      </c>
      <c r="H11383" s="7" t="str">
        <f t="shared" si="355"/>
        <v>(-26.839892, 29.714124)</v>
      </c>
    </row>
    <row r="11384" spans="1:8" x14ac:dyDescent="0.25">
      <c r="A11384" s="7" t="str">
        <f t="shared" si="354"/>
        <v>TRIM: Teaksend - Public Siding (722332)</v>
      </c>
      <c r="B11384" s="7" t="s">
        <v>2060</v>
      </c>
      <c r="C11384" s="7" t="s">
        <v>2967</v>
      </c>
      <c r="D11384" s="14">
        <v>-26.785288999999999</v>
      </c>
      <c r="E11384" s="14">
        <v>29.678246000000001</v>
      </c>
      <c r="F11384" s="7" t="s">
        <v>3625</v>
      </c>
      <c r="G11384" s="7" t="s">
        <v>9542</v>
      </c>
      <c r="H11384" s="7" t="str">
        <f t="shared" si="355"/>
        <v>(-26.785289, 29.678246)</v>
      </c>
    </row>
    <row r="11385" spans="1:8" x14ac:dyDescent="0.25">
      <c r="A11385" s="7" t="str">
        <f t="shared" si="354"/>
        <v>TRIM: Maizefield - Public Siding (722359)</v>
      </c>
      <c r="B11385" s="7" t="s">
        <v>5957</v>
      </c>
      <c r="C11385" s="7" t="s">
        <v>2967</v>
      </c>
      <c r="D11385" s="14">
        <v>-26.643847999999998</v>
      </c>
      <c r="E11385" s="14">
        <v>29.557587999999999</v>
      </c>
      <c r="F11385" s="7" t="s">
        <v>3625</v>
      </c>
      <c r="G11385" s="7" t="s">
        <v>9543</v>
      </c>
      <c r="H11385" s="7" t="str">
        <f t="shared" si="355"/>
        <v>(-26.643848, 29.557588)</v>
      </c>
    </row>
    <row r="11386" spans="1:8" x14ac:dyDescent="0.25">
      <c r="A11386" s="7" t="str">
        <f t="shared" si="354"/>
        <v>TRIM: Sukkelaar - Public Siding (722367)</v>
      </c>
      <c r="B11386" s="7" t="s">
        <v>2037</v>
      </c>
      <c r="C11386" s="7" t="s">
        <v>2967</v>
      </c>
      <c r="D11386" s="14">
        <v>-26.574159999999999</v>
      </c>
      <c r="E11386" s="14">
        <v>29.535292999999999</v>
      </c>
      <c r="F11386" s="7" t="s">
        <v>3625</v>
      </c>
      <c r="G11386" s="7" t="s">
        <v>9544</v>
      </c>
      <c r="H11386" s="7" t="str">
        <f t="shared" si="355"/>
        <v>(-26.57416, 29.535293)</v>
      </c>
    </row>
    <row r="11387" spans="1:8" x14ac:dyDescent="0.25">
      <c r="A11387" s="7" t="str">
        <f t="shared" si="354"/>
        <v>TRIM: Naudesfontein - Public Siding (722383)</v>
      </c>
      <c r="B11387" s="7" t="s">
        <v>2035</v>
      </c>
      <c r="C11387" s="7" t="s">
        <v>2967</v>
      </c>
      <c r="D11387" s="14">
        <v>-26.487507000000001</v>
      </c>
      <c r="E11387" s="14">
        <v>29.506592000000001</v>
      </c>
      <c r="F11387" s="7" t="s">
        <v>3625</v>
      </c>
      <c r="G11387" s="7" t="s">
        <v>9545</v>
      </c>
      <c r="H11387" s="7" t="str">
        <f t="shared" si="355"/>
        <v>(-26.487507, 29.506592)</v>
      </c>
    </row>
    <row r="11388" spans="1:8" x14ac:dyDescent="0.25">
      <c r="A11388" s="7" t="str">
        <f t="shared" si="354"/>
        <v>TRIM: Harvard - Public Siding (722391)</v>
      </c>
      <c r="B11388" s="7" t="s">
        <v>2658</v>
      </c>
      <c r="C11388" s="7" t="s">
        <v>2967</v>
      </c>
      <c r="D11388" s="14">
        <v>-27.028941</v>
      </c>
      <c r="E11388" s="14">
        <v>29.233208999999999</v>
      </c>
      <c r="F11388" s="7" t="s">
        <v>3398</v>
      </c>
      <c r="G11388" s="7" t="s">
        <v>9546</v>
      </c>
      <c r="H11388" s="7" t="str">
        <f t="shared" si="355"/>
        <v>(-27.028941, 29.233209)</v>
      </c>
    </row>
    <row r="11389" spans="1:8" x14ac:dyDescent="0.25">
      <c r="A11389" s="7" t="str">
        <f t="shared" si="354"/>
        <v>TRIM: De Kuilen - Public Siding (722405)</v>
      </c>
      <c r="B11389" s="7" t="s">
        <v>5958</v>
      </c>
      <c r="C11389" s="7" t="s">
        <v>2967</v>
      </c>
      <c r="D11389" s="14">
        <v>-27.086611000000001</v>
      </c>
      <c r="E11389" s="14">
        <v>29.162959000000001</v>
      </c>
      <c r="F11389" s="7" t="s">
        <v>3398</v>
      </c>
      <c r="G11389" s="7" t="s">
        <v>9547</v>
      </c>
      <c r="H11389" s="7" t="str">
        <f t="shared" si="355"/>
        <v>(-27.086611, 29.162959)</v>
      </c>
    </row>
    <row r="11390" spans="1:8" x14ac:dyDescent="0.25">
      <c r="A11390" s="7" t="str">
        <f t="shared" si="354"/>
        <v>TRIM: Varkensvlei - Public Siding (722421)</v>
      </c>
      <c r="B11390" s="7" t="s">
        <v>2356</v>
      </c>
      <c r="C11390" s="7" t="s">
        <v>2967</v>
      </c>
      <c r="D11390" s="14">
        <v>-27.132560000000002</v>
      </c>
      <c r="E11390" s="14">
        <v>29.094401999999999</v>
      </c>
      <c r="F11390" s="7" t="s">
        <v>3398</v>
      </c>
      <c r="G11390" s="7" t="s">
        <v>9548</v>
      </c>
      <c r="H11390" s="7" t="str">
        <f t="shared" si="355"/>
        <v>(-27.13256, 29.094402)</v>
      </c>
    </row>
    <row r="11391" spans="1:8" x14ac:dyDescent="0.25">
      <c r="A11391" s="7" t="str">
        <f t="shared" si="354"/>
        <v>TRIM: Ascent - Public Siding (722448)</v>
      </c>
      <c r="B11391" s="7" t="s">
        <v>159</v>
      </c>
      <c r="C11391" s="7" t="s">
        <v>2967</v>
      </c>
      <c r="D11391" s="14">
        <v>-27.225605000000002</v>
      </c>
      <c r="E11391" s="14">
        <v>29.070733000000001</v>
      </c>
      <c r="F11391" s="7" t="s">
        <v>3398</v>
      </c>
      <c r="G11391" s="7" t="s">
        <v>9549</v>
      </c>
      <c r="H11391" s="7" t="str">
        <f t="shared" si="355"/>
        <v>(-27.225605, 29.070733)</v>
      </c>
    </row>
    <row r="11392" spans="1:8" x14ac:dyDescent="0.25">
      <c r="A11392" s="7" t="str">
        <f t="shared" si="354"/>
        <v>TRIM: Sonder - Public Siding (722456)</v>
      </c>
      <c r="B11392" s="7" t="s">
        <v>322</v>
      </c>
      <c r="C11392" s="7" t="s">
        <v>2967</v>
      </c>
      <c r="D11392" s="14">
        <v>-27.298487999999999</v>
      </c>
      <c r="E11392" s="14">
        <v>29.093253000000001</v>
      </c>
      <c r="F11392" s="7" t="s">
        <v>3398</v>
      </c>
      <c r="G11392" s="7" t="s">
        <v>9550</v>
      </c>
      <c r="H11392" s="7" t="str">
        <f t="shared" si="355"/>
        <v>(-27.298488, 29.093253)</v>
      </c>
    </row>
    <row r="11393" spans="1:8" x14ac:dyDescent="0.25">
      <c r="A11393" s="7" t="str">
        <f t="shared" ref="A11393:A11456" si="356">"TRIM: " &amp; B11393 &amp; " - " &amp; C11393 &amp; " (" &amp; G11393 &amp; ")"</f>
        <v>TRIM: Smalhof - Public Siding (722472)</v>
      </c>
      <c r="B11393" s="7" t="s">
        <v>320</v>
      </c>
      <c r="C11393" s="7" t="s">
        <v>2967</v>
      </c>
      <c r="D11393" s="14">
        <v>-27.34376</v>
      </c>
      <c r="E11393" s="14">
        <v>29.087043999999999</v>
      </c>
      <c r="F11393" s="7" t="s">
        <v>3398</v>
      </c>
      <c r="G11393" s="7" t="s">
        <v>9551</v>
      </c>
      <c r="H11393" s="7" t="str">
        <f t="shared" ref="H11393:H11456" si="357">"(" &amp; TEXT(D11393, "#.#######") &amp; ", " &amp; TEXT(E11393, "#.#######") &amp; ")"</f>
        <v>(-27.34376, 29.087044)</v>
      </c>
    </row>
    <row r="11394" spans="1:8" x14ac:dyDescent="0.25">
      <c r="A11394" s="7" t="str">
        <f t="shared" si="356"/>
        <v>TRIM: Matts - Public Siding (722499)</v>
      </c>
      <c r="B11394" s="7" t="s">
        <v>280</v>
      </c>
      <c r="C11394" s="7" t="s">
        <v>2967</v>
      </c>
      <c r="D11394" s="14">
        <v>-27.368328999999999</v>
      </c>
      <c r="E11394" s="14">
        <v>29.099767</v>
      </c>
      <c r="F11394" s="7" t="s">
        <v>3398</v>
      </c>
      <c r="G11394" s="7" t="s">
        <v>9552</v>
      </c>
      <c r="H11394" s="7" t="str">
        <f t="shared" si="357"/>
        <v>(-27.368329, 29.099767)</v>
      </c>
    </row>
    <row r="11395" spans="1:8" x14ac:dyDescent="0.25">
      <c r="A11395" s="7" t="str">
        <f t="shared" si="356"/>
        <v>TRIM: Benrose - Public Siding (722537)</v>
      </c>
      <c r="B11395" s="7" t="s">
        <v>2219</v>
      </c>
      <c r="C11395" s="7" t="s">
        <v>2967</v>
      </c>
      <c r="D11395" s="14">
        <v>-26.214962</v>
      </c>
      <c r="E11395" s="14">
        <v>28.088357999999999</v>
      </c>
      <c r="F11395" s="7" t="s">
        <v>3398</v>
      </c>
      <c r="G11395" s="7" t="s">
        <v>9553</v>
      </c>
      <c r="H11395" s="7" t="str">
        <f t="shared" si="357"/>
        <v>(-26.214962, 28.088358)</v>
      </c>
    </row>
    <row r="11396" spans="1:8" x14ac:dyDescent="0.25">
      <c r="A11396" s="7" t="str">
        <f t="shared" si="356"/>
        <v>TRIM: Goudryk - Public Siding (722545)</v>
      </c>
      <c r="B11396" s="7" t="s">
        <v>1027</v>
      </c>
      <c r="C11396" s="7" t="s">
        <v>2967</v>
      </c>
      <c r="D11396" s="14">
        <v>-26.315481999999999</v>
      </c>
      <c r="E11396" s="14">
        <v>27.579872999999999</v>
      </c>
      <c r="F11396" s="7" t="s">
        <v>3149</v>
      </c>
      <c r="G11396" s="7" t="s">
        <v>9554</v>
      </c>
      <c r="H11396" s="7" t="str">
        <f t="shared" si="357"/>
        <v>(-26.315482, 27.579873)</v>
      </c>
    </row>
    <row r="11397" spans="1:8" x14ac:dyDescent="0.25">
      <c r="A11397" s="7" t="str">
        <f t="shared" si="356"/>
        <v>TRIM: Ackerman - Public Siding (722677)</v>
      </c>
      <c r="B11397" s="7" t="s">
        <v>5959</v>
      </c>
      <c r="C11397" s="7" t="s">
        <v>2967</v>
      </c>
      <c r="D11397" s="14">
        <v>-27.348056</v>
      </c>
      <c r="E11397" s="14">
        <v>30.065912999999998</v>
      </c>
      <c r="F11397" s="7" t="s">
        <v>3625</v>
      </c>
      <c r="G11397" s="7" t="s">
        <v>9555</v>
      </c>
      <c r="H11397" s="7" t="str">
        <f t="shared" si="357"/>
        <v>(-27.348056, 30.065913)</v>
      </c>
    </row>
    <row r="11398" spans="1:8" x14ac:dyDescent="0.25">
      <c r="A11398" s="7" t="str">
        <f t="shared" si="356"/>
        <v>TRIM: Aurum - Public Siding (722715)</v>
      </c>
      <c r="B11398" s="7" t="s">
        <v>5960</v>
      </c>
      <c r="C11398" s="7" t="s">
        <v>2967</v>
      </c>
      <c r="D11398" s="14">
        <v>-26.265131</v>
      </c>
      <c r="E11398" s="14">
        <v>28.387581999999998</v>
      </c>
      <c r="F11398" s="7" t="s">
        <v>3149</v>
      </c>
      <c r="G11398" s="7" t="s">
        <v>9556</v>
      </c>
      <c r="H11398" s="7" t="str">
        <f t="shared" si="357"/>
        <v>(-26.265131, 28.387582)</v>
      </c>
    </row>
    <row r="11399" spans="1:8" x14ac:dyDescent="0.25">
      <c r="A11399" s="7" t="str">
        <f t="shared" si="356"/>
        <v>TRIM: Beytelplaats - Public Siding (722766)</v>
      </c>
      <c r="B11399" s="7" t="s">
        <v>5961</v>
      </c>
      <c r="C11399" s="7" t="s">
        <v>2967</v>
      </c>
      <c r="D11399" s="14">
        <v>-31.786200000000001</v>
      </c>
      <c r="E11399" s="14">
        <v>25.315300000000001</v>
      </c>
      <c r="F11399" s="7" t="s">
        <v>3398</v>
      </c>
      <c r="G11399" s="7" t="s">
        <v>9557</v>
      </c>
      <c r="H11399" s="7" t="str">
        <f t="shared" si="357"/>
        <v>(-31.7862, 25.3153)</v>
      </c>
    </row>
    <row r="11400" spans="1:8" x14ac:dyDescent="0.25">
      <c r="A11400" s="7" t="str">
        <f t="shared" si="356"/>
        <v>TRIM: Bloekomheuning - Public Siding (722812)</v>
      </c>
      <c r="B11400" s="7" t="s">
        <v>5962</v>
      </c>
      <c r="C11400" s="7" t="s">
        <v>2967</v>
      </c>
      <c r="D11400" s="14">
        <v>-26.584613000000001</v>
      </c>
      <c r="E11400" s="14">
        <v>27.726098</v>
      </c>
      <c r="F11400" s="7" t="s">
        <v>3149</v>
      </c>
      <c r="G11400" s="7" t="s">
        <v>9558</v>
      </c>
      <c r="H11400" s="7" t="str">
        <f t="shared" si="357"/>
        <v>(-26.584613, 27.726098)</v>
      </c>
    </row>
    <row r="11401" spans="1:8" x14ac:dyDescent="0.25">
      <c r="A11401" s="7" t="str">
        <f t="shared" si="356"/>
        <v>TRIM: Kelvin - Public Siding (722863)</v>
      </c>
      <c r="B11401" s="7" t="s">
        <v>5963</v>
      </c>
      <c r="C11401" s="7" t="s">
        <v>2967</v>
      </c>
      <c r="D11401" s="14">
        <v>-26.166686110000001</v>
      </c>
      <c r="E11401" s="14">
        <v>28.205416670000002</v>
      </c>
      <c r="F11401" s="7" t="s">
        <v>3149</v>
      </c>
      <c r="G11401" s="7" t="s">
        <v>9559</v>
      </c>
      <c r="H11401" s="7" t="str">
        <f t="shared" si="357"/>
        <v>(-26.1666861, 28.2054167)</v>
      </c>
    </row>
    <row r="11402" spans="1:8" x14ac:dyDescent="0.25">
      <c r="A11402" s="7" t="str">
        <f t="shared" si="356"/>
        <v>TRIM: Bank - Public Siding (722871)</v>
      </c>
      <c r="B11402" s="7" t="s">
        <v>1237</v>
      </c>
      <c r="C11402" s="7" t="s">
        <v>2967</v>
      </c>
      <c r="D11402" s="14">
        <v>-26.311942999999999</v>
      </c>
      <c r="E11402" s="14">
        <v>27.510358</v>
      </c>
      <c r="F11402" s="7" t="s">
        <v>3149</v>
      </c>
      <c r="G11402" s="7" t="s">
        <v>9560</v>
      </c>
      <c r="H11402" s="7" t="str">
        <f t="shared" si="357"/>
        <v>(-26.311943, 27.510358)</v>
      </c>
    </row>
    <row r="11403" spans="1:8" x14ac:dyDescent="0.25">
      <c r="A11403" s="7" t="str">
        <f t="shared" si="356"/>
        <v>TRIM: Vaaldraai - Public Siding (722901)</v>
      </c>
      <c r="B11403" s="7" t="s">
        <v>5964</v>
      </c>
      <c r="C11403" s="7" t="s">
        <v>2967</v>
      </c>
      <c r="D11403" s="14">
        <v>-26.975135999999999</v>
      </c>
      <c r="E11403" s="14">
        <v>28.591711</v>
      </c>
      <c r="F11403" s="7" t="s">
        <v>3398</v>
      </c>
      <c r="G11403" s="7" t="s">
        <v>9561</v>
      </c>
      <c r="H11403" s="7" t="str">
        <f t="shared" si="357"/>
        <v>(-26.975136, 28.591711)</v>
      </c>
    </row>
    <row r="11404" spans="1:8" x14ac:dyDescent="0.25">
      <c r="A11404" s="7" t="str">
        <f t="shared" si="356"/>
        <v>TRIM: Crescent - Public Siding (722928)</v>
      </c>
      <c r="B11404" s="7" t="s">
        <v>1263</v>
      </c>
      <c r="C11404" s="7" t="s">
        <v>2967</v>
      </c>
      <c r="D11404" s="14">
        <v>-26.757947999999999</v>
      </c>
      <c r="E11404" s="14">
        <v>26.992609000000002</v>
      </c>
      <c r="F11404" s="7" t="s">
        <v>3149</v>
      </c>
      <c r="G11404" s="7" t="s">
        <v>9562</v>
      </c>
      <c r="H11404" s="7" t="str">
        <f t="shared" si="357"/>
        <v>(-26.757948, 26.992609)</v>
      </c>
    </row>
    <row r="11405" spans="1:8" x14ac:dyDescent="0.25">
      <c r="A11405" s="7" t="str">
        <f t="shared" si="356"/>
        <v>TRIM: Halfgewonnen - Public Siding (722936)</v>
      </c>
      <c r="B11405" s="7" t="s">
        <v>2008</v>
      </c>
      <c r="C11405" s="7" t="s">
        <v>2967</v>
      </c>
      <c r="D11405" s="14">
        <v>-26.233785999999998</v>
      </c>
      <c r="E11405" s="14">
        <v>29.509996000000001</v>
      </c>
      <c r="F11405" s="7" t="s">
        <v>3625</v>
      </c>
      <c r="G11405" s="7" t="s">
        <v>9563</v>
      </c>
      <c r="H11405" s="7" t="str">
        <f t="shared" si="357"/>
        <v>(-26.233786, 29.509996)</v>
      </c>
    </row>
    <row r="11406" spans="1:8" x14ac:dyDescent="0.25">
      <c r="A11406" s="7" t="str">
        <f t="shared" si="356"/>
        <v>TRIM: Nasrec - Public Siding (722952)</v>
      </c>
      <c r="B11406" s="7" t="s">
        <v>1096</v>
      </c>
      <c r="C11406" s="7" t="s">
        <v>2967</v>
      </c>
      <c r="D11406" s="14">
        <v>-26.243613889999999</v>
      </c>
      <c r="E11406" s="14">
        <v>27.973444440000002</v>
      </c>
      <c r="F11406" s="7" t="s">
        <v>3149</v>
      </c>
      <c r="G11406" s="7" t="s">
        <v>9564</v>
      </c>
      <c r="H11406" s="7" t="str">
        <f t="shared" si="357"/>
        <v>(-26.2436139, 27.9734444)</v>
      </c>
    </row>
    <row r="11407" spans="1:8" x14ac:dyDescent="0.25">
      <c r="A11407" s="7" t="str">
        <f t="shared" si="356"/>
        <v>TRIM: Elandspoort - Public Siding (722979)</v>
      </c>
      <c r="B11407" s="7" t="s">
        <v>2656</v>
      </c>
      <c r="C11407" s="7" t="s">
        <v>2967</v>
      </c>
      <c r="D11407" s="14">
        <v>-24.68551944</v>
      </c>
      <c r="E11407" s="14">
        <v>28.403463890000001</v>
      </c>
      <c r="F11407" s="7" t="s">
        <v>3398</v>
      </c>
      <c r="G11407" s="7" t="s">
        <v>9565</v>
      </c>
      <c r="H11407" s="7" t="str">
        <f t="shared" si="357"/>
        <v>(-24.6855194, 28.4034639)</v>
      </c>
    </row>
    <row r="11408" spans="1:8" x14ac:dyDescent="0.25">
      <c r="A11408" s="7" t="str">
        <f t="shared" si="356"/>
        <v>TRIM: Langlaagte Wes - Public Siding (722987)</v>
      </c>
      <c r="B11408" s="7" t="s">
        <v>5965</v>
      </c>
      <c r="C11408" s="7" t="s">
        <v>2967</v>
      </c>
      <c r="D11408" s="14">
        <v>-26.200925000000002</v>
      </c>
      <c r="E11408" s="14">
        <v>27.99169444</v>
      </c>
      <c r="F11408" s="7" t="s">
        <v>3149</v>
      </c>
      <c r="G11408" s="7" t="s">
        <v>9566</v>
      </c>
      <c r="H11408" s="7" t="str">
        <f t="shared" si="357"/>
        <v>(-26.200925, 27.9916944)</v>
      </c>
    </row>
    <row r="11409" spans="1:8" x14ac:dyDescent="0.25">
      <c r="A11409" s="7" t="str">
        <f t="shared" si="356"/>
        <v>TRIM: Modrea - Public Siding (723002)</v>
      </c>
      <c r="B11409" s="7" t="s">
        <v>5966</v>
      </c>
      <c r="C11409" s="7" t="s">
        <v>2967</v>
      </c>
      <c r="D11409" s="14">
        <v>-26.199175</v>
      </c>
      <c r="E11409" s="14">
        <v>28.382885999999999</v>
      </c>
      <c r="F11409" s="7" t="s">
        <v>3625</v>
      </c>
      <c r="G11409" s="7" t="s">
        <v>9567</v>
      </c>
      <c r="H11409" s="7" t="str">
        <f t="shared" si="357"/>
        <v>(-26.199175, 28.382886)</v>
      </c>
    </row>
    <row r="11410" spans="1:8" x14ac:dyDescent="0.25">
      <c r="A11410" s="7" t="str">
        <f t="shared" si="356"/>
        <v>TRIM: Kanonheuwel - Public Siding (723029)</v>
      </c>
      <c r="B11410" s="7" t="s">
        <v>5967</v>
      </c>
      <c r="C11410" s="7" t="s">
        <v>2967</v>
      </c>
      <c r="D11410" s="14">
        <v>-27.071974000000001</v>
      </c>
      <c r="E11410" s="14">
        <v>29.403223000000001</v>
      </c>
      <c r="F11410" s="7" t="s">
        <v>3398</v>
      </c>
      <c r="G11410" s="7" t="s">
        <v>9568</v>
      </c>
      <c r="H11410" s="7" t="str">
        <f t="shared" si="357"/>
        <v>(-27.071974, 29.403223)</v>
      </c>
    </row>
    <row r="11411" spans="1:8" x14ac:dyDescent="0.25">
      <c r="A11411" s="7" t="str">
        <f t="shared" si="356"/>
        <v>TRIM: Boekie - Public Siding (723037)</v>
      </c>
      <c r="B11411" s="7" t="s">
        <v>5968</v>
      </c>
      <c r="C11411" s="7" t="s">
        <v>2967</v>
      </c>
      <c r="D11411" s="14">
        <v>-26.414197999999999</v>
      </c>
      <c r="E11411" s="14">
        <v>28.188027999999999</v>
      </c>
      <c r="F11411" s="7" t="s">
        <v>3149</v>
      </c>
      <c r="G11411" s="7" t="s">
        <v>9569</v>
      </c>
      <c r="H11411" s="7" t="str">
        <f t="shared" si="357"/>
        <v>(-26.414198, 28.188028)</v>
      </c>
    </row>
    <row r="11412" spans="1:8" x14ac:dyDescent="0.25">
      <c r="A11412" s="7" t="str">
        <f t="shared" si="356"/>
        <v>TRIM: Klippoortjie - Public Siding (723061)</v>
      </c>
      <c r="B11412" s="7" t="s">
        <v>5969</v>
      </c>
      <c r="C11412" s="7" t="s">
        <v>2967</v>
      </c>
      <c r="D11412" s="14">
        <v>-26.440776</v>
      </c>
      <c r="E11412" s="14">
        <v>28.3767</v>
      </c>
      <c r="F11412" s="7" t="s">
        <v>3398</v>
      </c>
      <c r="G11412" s="7" t="s">
        <v>9570</v>
      </c>
      <c r="H11412" s="7" t="str">
        <f t="shared" si="357"/>
        <v>(-26.440776, 28.3767)</v>
      </c>
    </row>
    <row r="11413" spans="1:8" x14ac:dyDescent="0.25">
      <c r="A11413" s="7" t="str">
        <f t="shared" si="356"/>
        <v>TRIM: Green Valley - Public Siding (723088)</v>
      </c>
      <c r="B11413" s="7" t="s">
        <v>5970</v>
      </c>
      <c r="C11413" s="7" t="s">
        <v>2967</v>
      </c>
      <c r="D11413" s="14">
        <v>-26.440384999999999</v>
      </c>
      <c r="E11413" s="14">
        <v>28.115880000000001</v>
      </c>
      <c r="F11413" s="7" t="s">
        <v>3149</v>
      </c>
      <c r="G11413" s="7" t="s">
        <v>9571</v>
      </c>
      <c r="H11413" s="7" t="str">
        <f t="shared" si="357"/>
        <v>(-26.440385, 28.11588)</v>
      </c>
    </row>
    <row r="11414" spans="1:8" x14ac:dyDescent="0.25">
      <c r="A11414" s="7" t="str">
        <f t="shared" si="356"/>
        <v>TRIM: Koppie Alleen - Public Siding (723126)</v>
      </c>
      <c r="B11414" s="7" t="s">
        <v>2657</v>
      </c>
      <c r="C11414" s="7" t="s">
        <v>2967</v>
      </c>
      <c r="D11414" s="14">
        <v>-27.164663999999998</v>
      </c>
      <c r="E11414" s="14">
        <v>29.575704999999999</v>
      </c>
      <c r="F11414" s="7" t="s">
        <v>3398</v>
      </c>
      <c r="G11414" s="7" t="s">
        <v>9572</v>
      </c>
      <c r="H11414" s="7" t="str">
        <f t="shared" si="357"/>
        <v>(-27.164664, 29.575705)</v>
      </c>
    </row>
    <row r="11415" spans="1:8" x14ac:dyDescent="0.25">
      <c r="A11415" s="7" t="str">
        <f t="shared" si="356"/>
        <v>TRIM: Fuelbridge - Public Siding (723134)</v>
      </c>
      <c r="B11415" s="7" t="s">
        <v>5971</v>
      </c>
      <c r="C11415" s="7" t="s">
        <v>2967</v>
      </c>
      <c r="D11415" s="14">
        <v>-26.427873000000002</v>
      </c>
      <c r="E11415" s="14">
        <v>28.171409000000001</v>
      </c>
      <c r="F11415" s="7" t="s">
        <v>3149</v>
      </c>
      <c r="G11415" s="7" t="s">
        <v>9573</v>
      </c>
      <c r="H11415" s="7" t="str">
        <f t="shared" si="357"/>
        <v>(-26.427873, 28.171409)</v>
      </c>
    </row>
    <row r="11416" spans="1:8" x14ac:dyDescent="0.25">
      <c r="A11416" s="7" t="str">
        <f t="shared" si="356"/>
        <v>TRIM: Michaelsraad - Public Siding (723177)</v>
      </c>
      <c r="B11416" s="7" t="s">
        <v>5972</v>
      </c>
      <c r="C11416" s="7" t="s">
        <v>2967</v>
      </c>
      <c r="D11416" s="14">
        <v>-26.556198999999999</v>
      </c>
      <c r="E11416" s="14">
        <v>27.604951</v>
      </c>
      <c r="F11416" s="7" t="s">
        <v>3149</v>
      </c>
      <c r="G11416" s="7" t="s">
        <v>9574</v>
      </c>
      <c r="H11416" s="7" t="str">
        <f t="shared" si="357"/>
        <v>(-26.556199, 27.604951)</v>
      </c>
    </row>
    <row r="11417" spans="1:8" x14ac:dyDescent="0.25">
      <c r="A11417" s="7" t="str">
        <f t="shared" si="356"/>
        <v>TRIM: Moloney - Public Siding (723215)</v>
      </c>
      <c r="B11417" s="7" t="s">
        <v>1120</v>
      </c>
      <c r="C11417" s="7" t="s">
        <v>2967</v>
      </c>
      <c r="D11417" s="14">
        <v>-26.010511999999999</v>
      </c>
      <c r="E11417" s="14">
        <v>27.565394999999999</v>
      </c>
      <c r="F11417" s="7" t="s">
        <v>3149</v>
      </c>
      <c r="G11417" s="7" t="s">
        <v>9575</v>
      </c>
      <c r="H11417" s="7" t="str">
        <f t="shared" si="357"/>
        <v>(-26.010512, 27.565395)</v>
      </c>
    </row>
    <row r="11418" spans="1:8" x14ac:dyDescent="0.25">
      <c r="A11418" s="7" t="str">
        <f t="shared" si="356"/>
        <v>TRIM: Kameelsynkraal - Public Siding (723223)</v>
      </c>
      <c r="B11418" s="7" t="s">
        <v>5973</v>
      </c>
      <c r="C11418" s="7" t="s">
        <v>2967</v>
      </c>
      <c r="D11418" s="14">
        <v>-25.976815999999999</v>
      </c>
      <c r="E11418" s="14">
        <v>28.530472</v>
      </c>
      <c r="F11418" s="7" t="s">
        <v>3149</v>
      </c>
      <c r="G11418" s="7" t="s">
        <v>9576</v>
      </c>
      <c r="H11418" s="7" t="str">
        <f t="shared" si="357"/>
        <v>(-25.976816, 28.530472)</v>
      </c>
    </row>
    <row r="11419" spans="1:8" x14ac:dyDescent="0.25">
      <c r="A11419" s="7" t="str">
        <f t="shared" si="356"/>
        <v>TRIM: Paarlshoop - Public Siding (723266)</v>
      </c>
      <c r="B11419" s="7" t="s">
        <v>5974</v>
      </c>
      <c r="C11419" s="7" t="s">
        <v>2967</v>
      </c>
      <c r="D11419" s="14">
        <v>-26.201678000000001</v>
      </c>
      <c r="E11419" s="14">
        <v>27.991060999999998</v>
      </c>
      <c r="F11419" s="7" t="s">
        <v>3149</v>
      </c>
      <c r="G11419" s="7" t="s">
        <v>9577</v>
      </c>
      <c r="H11419" s="7" t="str">
        <f t="shared" si="357"/>
        <v>(-26.201678, 27.991061)</v>
      </c>
    </row>
    <row r="11420" spans="1:8" x14ac:dyDescent="0.25">
      <c r="A11420" s="7" t="str">
        <f t="shared" si="356"/>
        <v>TRIM: Leeuhof North - Public Siding (723274)</v>
      </c>
      <c r="B11420" s="7" t="s">
        <v>5975</v>
      </c>
      <c r="C11420" s="7" t="s">
        <v>2967</v>
      </c>
      <c r="D11420" s="14">
        <v>-26.197209000000001</v>
      </c>
      <c r="E11420" s="14">
        <v>28.042179999999998</v>
      </c>
      <c r="F11420" s="7" t="s">
        <v>3149</v>
      </c>
      <c r="G11420" s="7" t="s">
        <v>9578</v>
      </c>
      <c r="H11420" s="7" t="str">
        <f t="shared" si="357"/>
        <v>(-26.197209, 28.04218)</v>
      </c>
    </row>
    <row r="11421" spans="1:8" x14ac:dyDescent="0.25">
      <c r="A11421" s="7" t="str">
        <f t="shared" si="356"/>
        <v>TRIM: Rietvallei - Public Siding (723312)</v>
      </c>
      <c r="B11421" s="7" t="s">
        <v>5976</v>
      </c>
      <c r="C11421" s="7" t="s">
        <v>2967</v>
      </c>
      <c r="D11421" s="14">
        <v>-26.367857999999998</v>
      </c>
      <c r="E11421" s="14">
        <v>28.293671</v>
      </c>
      <c r="F11421" s="7" t="s">
        <v>3398</v>
      </c>
      <c r="G11421" s="7" t="s">
        <v>9579</v>
      </c>
      <c r="H11421" s="7" t="str">
        <f t="shared" si="357"/>
        <v>(-26.367858, 28.293671)</v>
      </c>
    </row>
    <row r="11422" spans="1:8" x14ac:dyDescent="0.25">
      <c r="A11422" s="7" t="str">
        <f t="shared" si="356"/>
        <v>TRIM: Leeuhof South - Public Siding (723339)</v>
      </c>
      <c r="B11422" s="7" t="s">
        <v>5977</v>
      </c>
      <c r="C11422" s="7" t="s">
        <v>2967</v>
      </c>
      <c r="D11422" s="14">
        <v>-26.665044999999999</v>
      </c>
      <c r="E11422" s="14">
        <v>27.896656</v>
      </c>
      <c r="F11422" s="7" t="s">
        <v>3149</v>
      </c>
      <c r="G11422" s="7" t="s">
        <v>9580</v>
      </c>
      <c r="H11422" s="7" t="str">
        <f t="shared" si="357"/>
        <v>(-26.665045, 27.896656)</v>
      </c>
    </row>
    <row r="11423" spans="1:8" x14ac:dyDescent="0.25">
      <c r="A11423" s="7" t="str">
        <f t="shared" si="356"/>
        <v>TRIM: Roode - Public Siding (723363)</v>
      </c>
      <c r="B11423" s="7" t="s">
        <v>5978</v>
      </c>
      <c r="C11423" s="7" t="s">
        <v>2967</v>
      </c>
      <c r="D11423" s="14">
        <v>-26.393284000000001</v>
      </c>
      <c r="E11423" s="14">
        <v>28.216325000000001</v>
      </c>
      <c r="F11423" s="7" t="s">
        <v>3149</v>
      </c>
      <c r="G11423" s="7" t="s">
        <v>9581</v>
      </c>
      <c r="H11423" s="7" t="str">
        <f t="shared" si="357"/>
        <v>(-26.393284, 28.216325)</v>
      </c>
    </row>
    <row r="11424" spans="1:8" x14ac:dyDescent="0.25">
      <c r="A11424" s="7" t="str">
        <f t="shared" si="356"/>
        <v>TRIM: Avondsrus - Public Siding (723371)</v>
      </c>
      <c r="B11424" s="7" t="s">
        <v>5979</v>
      </c>
      <c r="C11424" s="7" t="s">
        <v>2967</v>
      </c>
      <c r="D11424" s="14">
        <v>-26.062861999999999</v>
      </c>
      <c r="E11424" s="14">
        <v>28.485658999999998</v>
      </c>
      <c r="F11424" s="7" t="s">
        <v>3149</v>
      </c>
      <c r="G11424" s="7" t="s">
        <v>9582</v>
      </c>
      <c r="H11424" s="7" t="str">
        <f t="shared" si="357"/>
        <v>(-26.062862, 28.485659)</v>
      </c>
    </row>
    <row r="11425" spans="1:8" x14ac:dyDescent="0.25">
      <c r="A11425" s="7" t="str">
        <f t="shared" si="356"/>
        <v>TRIM: Sandpan - Public Siding (723428)</v>
      </c>
      <c r="B11425" s="7" t="s">
        <v>5980</v>
      </c>
      <c r="C11425" s="7" t="s">
        <v>2967</v>
      </c>
      <c r="D11425" s="14">
        <v>-26.855035999999998</v>
      </c>
      <c r="E11425" s="14">
        <v>26.729624000000001</v>
      </c>
      <c r="F11425" s="7" t="s">
        <v>3149</v>
      </c>
      <c r="G11425" s="7" t="s">
        <v>9583</v>
      </c>
      <c r="H11425" s="7" t="str">
        <f t="shared" si="357"/>
        <v>(-26.855036, 26.729624)</v>
      </c>
    </row>
    <row r="11426" spans="1:8" x14ac:dyDescent="0.25">
      <c r="A11426" s="7" t="str">
        <f t="shared" si="356"/>
        <v>TRIM: Skermutseling - Public Siding (723436)</v>
      </c>
      <c r="B11426" s="7" t="s">
        <v>1452</v>
      </c>
      <c r="C11426" s="7" t="s">
        <v>2967</v>
      </c>
      <c r="D11426" s="14">
        <v>-25.905408000000001</v>
      </c>
      <c r="E11426" s="14">
        <v>26.946722999999999</v>
      </c>
      <c r="F11426" s="7" t="s">
        <v>3149</v>
      </c>
      <c r="G11426" s="7" t="s">
        <v>9584</v>
      </c>
      <c r="H11426" s="7" t="str">
        <f t="shared" si="357"/>
        <v>(-25.905408, 26.946723)</v>
      </c>
    </row>
    <row r="11427" spans="1:8" x14ac:dyDescent="0.25">
      <c r="A11427" s="7" t="str">
        <f t="shared" si="356"/>
        <v>TRIM: Spanuit - Public Siding (723479)</v>
      </c>
      <c r="B11427" s="7" t="s">
        <v>5981</v>
      </c>
      <c r="C11427" s="7" t="s">
        <v>2967</v>
      </c>
      <c r="D11427" s="14">
        <v>-26.354579000000001</v>
      </c>
      <c r="E11427" s="14">
        <v>27.341560000000001</v>
      </c>
      <c r="F11427" s="7" t="s">
        <v>3149</v>
      </c>
      <c r="G11427" s="7" t="s">
        <v>9585</v>
      </c>
      <c r="H11427" s="7" t="str">
        <f t="shared" si="357"/>
        <v>(-26.354579, 27.34156)</v>
      </c>
    </row>
    <row r="11428" spans="1:8" x14ac:dyDescent="0.25">
      <c r="A11428" s="7" t="str">
        <f t="shared" si="356"/>
        <v>TRIM: Tarentaal - Public Siding (723517)</v>
      </c>
      <c r="B11428" s="7" t="s">
        <v>5982</v>
      </c>
      <c r="C11428" s="7" t="s">
        <v>2967</v>
      </c>
      <c r="D11428" s="14">
        <v>-26.663167000000001</v>
      </c>
      <c r="E11428" s="14">
        <v>27.169495000000001</v>
      </c>
      <c r="F11428" s="7" t="s">
        <v>3149</v>
      </c>
      <c r="G11428" s="7" t="s">
        <v>9586</v>
      </c>
      <c r="H11428" s="7" t="str">
        <f t="shared" si="357"/>
        <v>(-26.663167, 27.169495)</v>
      </c>
    </row>
    <row r="11429" spans="1:8" x14ac:dyDescent="0.25">
      <c r="A11429" s="7" t="str">
        <f t="shared" si="356"/>
        <v>TRIM: Driefontein - Public Siding (723576)</v>
      </c>
      <c r="B11429" s="7" t="s">
        <v>5983</v>
      </c>
      <c r="C11429" s="7" t="s">
        <v>2967</v>
      </c>
      <c r="D11429" s="14">
        <v>-26.087171000000001</v>
      </c>
      <c r="E11429" s="14">
        <v>29.554037000000001</v>
      </c>
      <c r="F11429" s="7" t="s">
        <v>3625</v>
      </c>
      <c r="G11429" s="7" t="s">
        <v>9587</v>
      </c>
      <c r="H11429" s="7" t="str">
        <f t="shared" si="357"/>
        <v>(-26.087171, 29.554037)</v>
      </c>
    </row>
    <row r="11430" spans="1:8" x14ac:dyDescent="0.25">
      <c r="A11430" s="7" t="str">
        <f t="shared" si="356"/>
        <v>TRIM: Waterval - Public Siding (723606)</v>
      </c>
      <c r="B11430" s="7" t="s">
        <v>5984</v>
      </c>
      <c r="C11430" s="7" t="s">
        <v>2967</v>
      </c>
      <c r="D11430" s="14">
        <v>-26.123386</v>
      </c>
      <c r="E11430" s="14">
        <v>27.735351999999999</v>
      </c>
      <c r="F11430" s="7" t="s">
        <v>3149</v>
      </c>
      <c r="G11430" s="7" t="s">
        <v>9588</v>
      </c>
      <c r="H11430" s="7" t="str">
        <f t="shared" si="357"/>
        <v>(-26.123386, 27.735352)</v>
      </c>
    </row>
    <row r="11431" spans="1:8" x14ac:dyDescent="0.25">
      <c r="A11431" s="7" t="str">
        <f t="shared" si="356"/>
        <v>TRIM: Withok - Public Siding (723657)</v>
      </c>
      <c r="B11431" s="7" t="s">
        <v>5985</v>
      </c>
      <c r="C11431" s="7" t="s">
        <v>2967</v>
      </c>
      <c r="D11431" s="14">
        <v>-26.290624000000001</v>
      </c>
      <c r="E11431" s="14">
        <v>28.340785</v>
      </c>
      <c r="F11431" s="7" t="s">
        <v>3149</v>
      </c>
      <c r="G11431" s="7" t="s">
        <v>9589</v>
      </c>
      <c r="H11431" s="7" t="str">
        <f t="shared" si="357"/>
        <v>(-26.290624, 28.340785)</v>
      </c>
    </row>
    <row r="11432" spans="1:8" x14ac:dyDescent="0.25">
      <c r="A11432" s="7" t="str">
        <f t="shared" si="356"/>
        <v>TRIM: Ver-Suid - Public Siding (723703)</v>
      </c>
      <c r="B11432" s="7" t="s">
        <v>5986</v>
      </c>
      <c r="C11432" s="7" t="s">
        <v>2967</v>
      </c>
      <c r="D11432" s="14">
        <v>-25.719200000000001</v>
      </c>
      <c r="E11432" s="14">
        <v>28.067699999999999</v>
      </c>
      <c r="F11432" s="7" t="s">
        <v>3149</v>
      </c>
      <c r="G11432" s="7" t="s">
        <v>9590</v>
      </c>
      <c r="H11432" s="7" t="str">
        <f t="shared" si="357"/>
        <v>(-25.7192, 28.0677)</v>
      </c>
    </row>
    <row r="11433" spans="1:8" x14ac:dyDescent="0.25">
      <c r="A11433" s="7" t="str">
        <f t="shared" si="356"/>
        <v>TRIM: Ver-Noord - Public Siding (723754)</v>
      </c>
      <c r="B11433" s="7" t="s">
        <v>5987</v>
      </c>
      <c r="C11433" s="7" t="s">
        <v>2967</v>
      </c>
      <c r="D11433" s="14">
        <v>-24.967099999999999</v>
      </c>
      <c r="E11433" s="14">
        <v>30.527000000000001</v>
      </c>
      <c r="F11433" s="7" t="s">
        <v>3149</v>
      </c>
      <c r="G11433" s="7" t="s">
        <v>9591</v>
      </c>
      <c r="H11433" s="7" t="str">
        <f t="shared" si="357"/>
        <v>(-24.9671, 30.527)</v>
      </c>
    </row>
    <row r="11434" spans="1:8" x14ac:dyDescent="0.25">
      <c r="A11434" s="7" t="str">
        <f t="shared" si="356"/>
        <v>TRIM: Deep Levels - Public Siding (723762)</v>
      </c>
      <c r="B11434" s="7" t="s">
        <v>5988</v>
      </c>
      <c r="C11434" s="7" t="s">
        <v>2967</v>
      </c>
      <c r="D11434" s="14">
        <v>-26.197299999999998</v>
      </c>
      <c r="E11434" s="14">
        <v>18.189499999999999</v>
      </c>
      <c r="F11434" s="7" t="s">
        <v>3625</v>
      </c>
      <c r="G11434" s="7" t="s">
        <v>9592</v>
      </c>
      <c r="H11434" s="7" t="str">
        <f t="shared" si="357"/>
        <v>(-26.1973, 18.1895)</v>
      </c>
    </row>
    <row r="11435" spans="1:8" x14ac:dyDescent="0.25">
      <c r="A11435" s="7" t="str">
        <f t="shared" si="356"/>
        <v>TRIM: Majuba Power Station - Public Siding (723819)</v>
      </c>
      <c r="B11435" s="7" t="s">
        <v>5989</v>
      </c>
      <c r="C11435" s="7" t="s">
        <v>2967</v>
      </c>
      <c r="D11435" s="14">
        <v>-31.847100000000001</v>
      </c>
      <c r="E11435" s="14">
        <v>26.764199999999999</v>
      </c>
      <c r="F11435" s="7" t="s">
        <v>3398</v>
      </c>
      <c r="G11435" s="7" t="s">
        <v>9593</v>
      </c>
      <c r="H11435" s="7" t="str">
        <f t="shared" si="357"/>
        <v>(-31.8471, 26.7642)</v>
      </c>
    </row>
    <row r="11436" spans="1:8" x14ac:dyDescent="0.25">
      <c r="A11436" s="7" t="str">
        <f t="shared" si="356"/>
        <v>TRIM: Dersley - Public Siding (723827)</v>
      </c>
      <c r="B11436" s="7" t="s">
        <v>992</v>
      </c>
      <c r="C11436" s="7" t="s">
        <v>2967</v>
      </c>
      <c r="D11436" s="14">
        <v>-26.20879167</v>
      </c>
      <c r="E11436" s="14">
        <v>28.42139444</v>
      </c>
      <c r="F11436" s="7" t="s">
        <v>3625</v>
      </c>
      <c r="G11436" s="7" t="s">
        <v>9594</v>
      </c>
      <c r="H11436" s="7" t="str">
        <f t="shared" si="357"/>
        <v>(-26.2087917, 28.4213944)</v>
      </c>
    </row>
    <row r="11437" spans="1:8" x14ac:dyDescent="0.25">
      <c r="A11437" s="7" t="str">
        <f t="shared" si="356"/>
        <v>TRIM: Dalo - Public Siding (723851)</v>
      </c>
      <c r="B11437" s="7" t="s">
        <v>5990</v>
      </c>
      <c r="C11437" s="7" t="s">
        <v>2967</v>
      </c>
      <c r="D11437" s="14">
        <v>-26.454315999999999</v>
      </c>
      <c r="E11437" s="14">
        <v>29.654792</v>
      </c>
      <c r="F11437" s="7" t="s">
        <v>3625</v>
      </c>
      <c r="G11437" s="7" t="s">
        <v>9595</v>
      </c>
      <c r="H11437" s="7" t="str">
        <f t="shared" si="357"/>
        <v>(-26.454316, 29.654792)</v>
      </c>
    </row>
    <row r="11438" spans="1:8" x14ac:dyDescent="0.25">
      <c r="A11438" s="7" t="str">
        <f t="shared" si="356"/>
        <v>TRIM: Koornfontein - Public Siding (723878)</v>
      </c>
      <c r="B11438" s="7" t="s">
        <v>5991</v>
      </c>
      <c r="C11438" s="7" t="s">
        <v>2967</v>
      </c>
      <c r="D11438" s="14">
        <v>-26.105119999999999</v>
      </c>
      <c r="E11438" s="14">
        <v>29.369883000000002</v>
      </c>
      <c r="F11438" s="7" t="s">
        <v>3625</v>
      </c>
      <c r="G11438" s="7" t="s">
        <v>9596</v>
      </c>
      <c r="H11438" s="7" t="str">
        <f t="shared" si="357"/>
        <v>(-26.10512, 29.369883)</v>
      </c>
    </row>
    <row r="11439" spans="1:8" x14ac:dyDescent="0.25">
      <c r="A11439" s="7" t="str">
        <f t="shared" si="356"/>
        <v>TRIM: Slimesdam - Public Siding (723908)</v>
      </c>
      <c r="B11439" s="7" t="s">
        <v>5992</v>
      </c>
      <c r="C11439" s="7" t="s">
        <v>2967</v>
      </c>
      <c r="D11439" s="14">
        <v>-26.203616</v>
      </c>
      <c r="E11439" s="14">
        <v>28.510549999999999</v>
      </c>
      <c r="F11439" s="7" t="s">
        <v>3149</v>
      </c>
      <c r="G11439" s="7" t="s">
        <v>9597</v>
      </c>
      <c r="H11439" s="7" t="str">
        <f t="shared" si="357"/>
        <v>(-26.203616, 28.51055)</v>
      </c>
    </row>
    <row r="11440" spans="1:8" x14ac:dyDescent="0.25">
      <c r="A11440" s="7" t="str">
        <f t="shared" si="356"/>
        <v>TRIM: North Shaft - Public Siding (723916)</v>
      </c>
      <c r="B11440" s="7" t="s">
        <v>5993</v>
      </c>
      <c r="C11440" s="7" t="s">
        <v>2967</v>
      </c>
      <c r="D11440" s="14">
        <v>-26.203900000000001</v>
      </c>
      <c r="E11440" s="14">
        <v>18.9419</v>
      </c>
      <c r="F11440" s="7" t="s">
        <v>3625</v>
      </c>
      <c r="G11440" s="7" t="s">
        <v>9598</v>
      </c>
      <c r="H11440" s="7" t="str">
        <f t="shared" si="357"/>
        <v>(-26.2039, 18.9419)</v>
      </c>
    </row>
    <row r="11441" spans="1:8" x14ac:dyDescent="0.25">
      <c r="A11441" s="7" t="str">
        <f t="shared" si="356"/>
        <v>TRIM: Bronkhorstfontein - Public Siding (723959)</v>
      </c>
      <c r="B11441" s="7" t="s">
        <v>5994</v>
      </c>
      <c r="C11441" s="7" t="s">
        <v>2967</v>
      </c>
      <c r="D11441" s="14">
        <v>-26.025977999999999</v>
      </c>
      <c r="E11441" s="14">
        <v>28.409357</v>
      </c>
      <c r="F11441" s="7" t="s">
        <v>3149</v>
      </c>
      <c r="G11441" s="7" t="s">
        <v>9599</v>
      </c>
      <c r="H11441" s="7" t="str">
        <f t="shared" si="357"/>
        <v>(-26.025978, 28.409357)</v>
      </c>
    </row>
    <row r="11442" spans="1:8" x14ac:dyDescent="0.25">
      <c r="A11442" s="7" t="str">
        <f t="shared" si="356"/>
        <v>TRIM: Fochville West - Public Siding (723991)</v>
      </c>
      <c r="B11442" s="7" t="s">
        <v>5995</v>
      </c>
      <c r="C11442" s="7" t="s">
        <v>2967</v>
      </c>
      <c r="D11442" s="14">
        <v>-26.536239999999999</v>
      </c>
      <c r="E11442" s="14">
        <v>27.497720000000001</v>
      </c>
      <c r="F11442" s="7" t="s">
        <v>3149</v>
      </c>
      <c r="G11442" s="7" t="s">
        <v>9600</v>
      </c>
      <c r="H11442" s="7" t="str">
        <f t="shared" si="357"/>
        <v>(-26.53624, 27.49772)</v>
      </c>
    </row>
    <row r="11443" spans="1:8" x14ac:dyDescent="0.25">
      <c r="A11443" s="7" t="str">
        <f t="shared" si="356"/>
        <v>TRIM: Springdale - Public Siding (724033)</v>
      </c>
      <c r="B11443" s="7" t="s">
        <v>5996</v>
      </c>
      <c r="C11443" s="7" t="s">
        <v>2967</v>
      </c>
      <c r="D11443" s="14">
        <v>-26.021021000000001</v>
      </c>
      <c r="E11443" s="14">
        <v>28.335602999999999</v>
      </c>
      <c r="F11443" s="7" t="s">
        <v>3149</v>
      </c>
      <c r="G11443" s="7" t="s">
        <v>9601</v>
      </c>
      <c r="H11443" s="7" t="str">
        <f t="shared" si="357"/>
        <v>(-26.021021, 28.335603)</v>
      </c>
    </row>
    <row r="11444" spans="1:8" x14ac:dyDescent="0.25">
      <c r="A11444" s="7" t="str">
        <f t="shared" si="356"/>
        <v>TRIM: Carlshoop - Public Siding (724041)</v>
      </c>
      <c r="B11444" s="7" t="s">
        <v>5997</v>
      </c>
      <c r="C11444" s="7" t="s">
        <v>2967</v>
      </c>
      <c r="D11444" s="14">
        <v>-26.336363890000001</v>
      </c>
      <c r="E11444" s="14">
        <v>29.87944444</v>
      </c>
      <c r="F11444" s="7" t="s">
        <v>3625</v>
      </c>
      <c r="G11444" s="7" t="s">
        <v>9602</v>
      </c>
      <c r="H11444" s="7" t="str">
        <f t="shared" si="357"/>
        <v>(-26.3363639, 29.8794444)</v>
      </c>
    </row>
    <row r="11445" spans="1:8" x14ac:dyDescent="0.25">
      <c r="A11445" s="7" t="str">
        <f t="shared" si="356"/>
        <v>TRIM: Kaserne West - Public Siding (724122)</v>
      </c>
      <c r="B11445" s="7" t="s">
        <v>1525</v>
      </c>
      <c r="C11445" s="7" t="s">
        <v>2967</v>
      </c>
      <c r="D11445" s="14">
        <v>-26.219581000000002</v>
      </c>
      <c r="E11445" s="14">
        <v>28.070302999999999</v>
      </c>
      <c r="F11445" s="7" t="s">
        <v>3398</v>
      </c>
      <c r="G11445" s="7" t="s">
        <v>9603</v>
      </c>
      <c r="H11445" s="7" t="str">
        <f t="shared" si="357"/>
        <v>(-26.219581, 28.070303)</v>
      </c>
    </row>
    <row r="11446" spans="1:8" x14ac:dyDescent="0.25">
      <c r="A11446" s="7" t="str">
        <f t="shared" si="356"/>
        <v>TRIM: Sybrand - Public Siding (724173)</v>
      </c>
      <c r="B11446" s="7" t="s">
        <v>5998</v>
      </c>
      <c r="C11446" s="7" t="s">
        <v>2967</v>
      </c>
      <c r="D11446" s="14">
        <v>-26.456831999999999</v>
      </c>
      <c r="E11446" s="14">
        <v>28.091909000000001</v>
      </c>
      <c r="F11446" s="7" t="s">
        <v>3149</v>
      </c>
      <c r="G11446" s="7" t="s">
        <v>9604</v>
      </c>
      <c r="H11446" s="7" t="str">
        <f t="shared" si="357"/>
        <v>(-26.456832, 28.091909)</v>
      </c>
    </row>
    <row r="11447" spans="1:8" x14ac:dyDescent="0.25">
      <c r="A11447" s="7" t="str">
        <f t="shared" si="356"/>
        <v>TRIM: Brakspruit Brug - Public Siding (724203)</v>
      </c>
      <c r="B11447" s="7" t="s">
        <v>5999</v>
      </c>
      <c r="C11447" s="7" t="s">
        <v>2967</v>
      </c>
      <c r="D11447" s="14">
        <v>-24.222300000000001</v>
      </c>
      <c r="E11447" s="14">
        <v>31.007100000000001</v>
      </c>
      <c r="F11447" s="7" t="s">
        <v>4319</v>
      </c>
      <c r="G11447" s="7" t="s">
        <v>9605</v>
      </c>
      <c r="H11447" s="7" t="str">
        <f t="shared" si="357"/>
        <v>(-24.2223, 31.0071)</v>
      </c>
    </row>
    <row r="11448" spans="1:8" x14ac:dyDescent="0.25">
      <c r="A11448" s="7" t="str">
        <f t="shared" si="356"/>
        <v>TRIM: Isando Priv Weigh Bridge A.E.C.I - Weighbridge (730025)</v>
      </c>
      <c r="B11448" s="7" t="s">
        <v>6000</v>
      </c>
      <c r="C11448" s="7" t="s">
        <v>4609</v>
      </c>
      <c r="D11448" s="14">
        <v>-32.781199999999998</v>
      </c>
      <c r="E11448" s="14">
        <v>26.637899999999998</v>
      </c>
      <c r="F11448" s="7" t="s">
        <v>3149</v>
      </c>
      <c r="G11448" s="7" t="s">
        <v>9606</v>
      </c>
      <c r="H11448" s="7" t="str">
        <f t="shared" si="357"/>
        <v>(-32.7812, 26.6379)</v>
      </c>
    </row>
    <row r="11449" spans="1:8" x14ac:dyDescent="0.25">
      <c r="A11449" s="7" t="str">
        <f t="shared" si="356"/>
        <v>TRIM: Blinkpan Sdg.Allied Coal Producer - Private Siding (740004)</v>
      </c>
      <c r="B11449" s="7" t="s">
        <v>6001</v>
      </c>
      <c r="C11449" s="7" t="s">
        <v>2974</v>
      </c>
      <c r="D11449" s="14">
        <v>-25.408691999999999</v>
      </c>
      <c r="E11449" s="14">
        <v>23.113133000000001</v>
      </c>
      <c r="F11449" s="7" t="s">
        <v>3625</v>
      </c>
      <c r="G11449" s="7" t="s">
        <v>9607</v>
      </c>
      <c r="H11449" s="7" t="str">
        <f t="shared" si="357"/>
        <v>(-25.408692, 23.113133)</v>
      </c>
    </row>
    <row r="11450" spans="1:8" x14ac:dyDescent="0.25">
      <c r="A11450" s="7" t="str">
        <f t="shared" si="356"/>
        <v>TRIM: Alberton Sdg.Polski Tradingou - Private Siding (740047)</v>
      </c>
      <c r="B11450" s="7" t="s">
        <v>6002</v>
      </c>
      <c r="C11450" s="7" t="s">
        <v>2974</v>
      </c>
      <c r="D11450" s="14">
        <v>-26.209236109999999</v>
      </c>
      <c r="E11450" s="14">
        <v>28.16752778</v>
      </c>
      <c r="F11450" s="7" t="s">
        <v>3398</v>
      </c>
      <c r="G11450" s="7" t="s">
        <v>9608</v>
      </c>
      <c r="H11450" s="7" t="str">
        <f t="shared" si="357"/>
        <v>(-26.2092361, 28.1675278)</v>
      </c>
    </row>
    <row r="11451" spans="1:8" x14ac:dyDescent="0.25">
      <c r="A11451" s="7" t="str">
        <f t="shared" si="356"/>
        <v>TRIM: Wadeville Sdg.Sindawonye Granulators - Private Siding (740314)</v>
      </c>
      <c r="B11451" s="7" t="s">
        <v>6003</v>
      </c>
      <c r="C11451" s="7" t="s">
        <v>2974</v>
      </c>
      <c r="D11451" s="14">
        <v>-26.260680560000001</v>
      </c>
      <c r="E11451" s="14">
        <v>28.182044439999999</v>
      </c>
      <c r="F11451" s="7" t="s">
        <v>3398</v>
      </c>
      <c r="G11451" s="7" t="s">
        <v>9609</v>
      </c>
      <c r="H11451" s="7" t="str">
        <f t="shared" si="357"/>
        <v>(-26.2606806, 28.1820444)</v>
      </c>
    </row>
    <row r="11452" spans="1:8" x14ac:dyDescent="0.25">
      <c r="A11452" s="7" t="str">
        <f t="shared" si="356"/>
        <v>TRIM: Benoni Sdg.Chevron South Africa Pty Ltd - Private Siding (740551)</v>
      </c>
      <c r="B11452" s="7" t="s">
        <v>6004</v>
      </c>
      <c r="C11452" s="7" t="s">
        <v>2974</v>
      </c>
      <c r="D11452" s="14">
        <v>-29.668800000000001</v>
      </c>
      <c r="E11452" s="14">
        <v>30.191099999999999</v>
      </c>
      <c r="F11452" s="7" t="s">
        <v>3149</v>
      </c>
      <c r="G11452" s="7" t="s">
        <v>9610</v>
      </c>
      <c r="H11452" s="7" t="str">
        <f t="shared" si="357"/>
        <v>(-29.6688, 30.1911)</v>
      </c>
    </row>
    <row r="11453" spans="1:8" x14ac:dyDescent="0.25">
      <c r="A11453" s="7" t="str">
        <f t="shared" si="356"/>
        <v>TRIM: Benoni Sdg.Btr Dunlop Limited - Private Siding (740594)</v>
      </c>
      <c r="B11453" s="7" t="s">
        <v>6005</v>
      </c>
      <c r="C11453" s="7" t="s">
        <v>2974</v>
      </c>
      <c r="D11453" s="14">
        <v>-26.199011110000001</v>
      </c>
      <c r="E11453" s="14">
        <v>28.305619440000001</v>
      </c>
      <c r="F11453" s="7" t="s">
        <v>3149</v>
      </c>
      <c r="G11453" s="7" t="s">
        <v>9611</v>
      </c>
      <c r="H11453" s="7" t="str">
        <f t="shared" si="357"/>
        <v>(-26.1990111, 28.3056194)</v>
      </c>
    </row>
    <row r="11454" spans="1:8" x14ac:dyDescent="0.25">
      <c r="A11454" s="7" t="str">
        <f t="shared" si="356"/>
        <v>TRIM: Baanbreker (Sdg) - Private Siding (740624)</v>
      </c>
      <c r="B11454" s="7" t="s">
        <v>6006</v>
      </c>
      <c r="C11454" s="7" t="s">
        <v>2974</v>
      </c>
      <c r="D11454" s="14">
        <v>-26.507055560000001</v>
      </c>
      <c r="E11454" s="14">
        <v>29.36913444</v>
      </c>
      <c r="F11454" s="7" t="s">
        <v>3625</v>
      </c>
      <c r="G11454" s="7" t="s">
        <v>9612</v>
      </c>
      <c r="H11454" s="7" t="str">
        <f t="shared" si="357"/>
        <v>(-26.5070556, 29.3691344)</v>
      </c>
    </row>
    <row r="11455" spans="1:8" x14ac:dyDescent="0.25">
      <c r="A11455" s="7" t="str">
        <f t="shared" si="356"/>
        <v>TRIM: Crown Sdg.Rand Mines Milling &amp; Mining - Private Siding (741086)</v>
      </c>
      <c r="B11455" s="7" t="s">
        <v>6007</v>
      </c>
      <c r="C11455" s="7" t="s">
        <v>2974</v>
      </c>
      <c r="D11455" s="14">
        <v>-26.221863890000002</v>
      </c>
      <c r="E11455" s="14">
        <v>28.01383611</v>
      </c>
      <c r="F11455" s="7" t="s">
        <v>3149</v>
      </c>
      <c r="G11455" s="7" t="s">
        <v>9613</v>
      </c>
      <c r="H11455" s="7" t="str">
        <f t="shared" si="357"/>
        <v>(-26.2218639, 28.0138361)</v>
      </c>
    </row>
    <row r="11456" spans="1:8" x14ac:dyDescent="0.25">
      <c r="A11456" s="7" t="str">
        <f t="shared" si="356"/>
        <v>TRIM: Pullens Hope Sdg 3 - Private Siding (741108)</v>
      </c>
      <c r="B11456" s="7" t="s">
        <v>6008</v>
      </c>
      <c r="C11456" s="7" t="s">
        <v>2974</v>
      </c>
      <c r="D11456" s="14">
        <v>-26.065725</v>
      </c>
      <c r="E11456" s="14">
        <v>29.477611110000002</v>
      </c>
      <c r="F11456" s="7" t="s">
        <v>3625</v>
      </c>
      <c r="G11456" s="7" t="s">
        <v>9614</v>
      </c>
      <c r="H11456" s="7" t="str">
        <f t="shared" si="357"/>
        <v>(-26.065725, 29.4776111)</v>
      </c>
    </row>
    <row r="11457" spans="1:8" x14ac:dyDescent="0.25">
      <c r="A11457" s="7" t="str">
        <f t="shared" ref="A11457:A11520" si="358">"TRIM: " &amp; B11457 &amp; " - " &amp; C11457 &amp; " (" &amp; G11457 &amp; ")"</f>
        <v>TRIM: Springs Sdg 13 - Private Siding (741477)</v>
      </c>
      <c r="B11457" s="7" t="s">
        <v>6009</v>
      </c>
      <c r="C11457" s="7" t="s">
        <v>2974</v>
      </c>
      <c r="D11457" s="14">
        <v>-31.6069</v>
      </c>
      <c r="E11457" s="14">
        <v>25.5746</v>
      </c>
      <c r="F11457" s="7" t="s">
        <v>3625</v>
      </c>
      <c r="G11457" s="7" t="s">
        <v>9615</v>
      </c>
      <c r="H11457" s="7" t="str">
        <f t="shared" ref="H11457:H11520" si="359">"(" &amp; TEXT(D11457, "#.#######") &amp; ", " &amp; TEXT(E11457, "#.#######") &amp; ")"</f>
        <v>(-31.6069, 25.5746)</v>
      </c>
    </row>
    <row r="11458" spans="1:8" x14ac:dyDescent="0.25">
      <c r="A11458" s="7" t="str">
        <f t="shared" si="358"/>
        <v>TRIM: Daggafontein Sdg.Teconco - Private Siding (741507)</v>
      </c>
      <c r="B11458" s="7" t="s">
        <v>6010</v>
      </c>
      <c r="C11458" s="7" t="s">
        <v>2974</v>
      </c>
      <c r="D11458" s="14">
        <v>-26.291802780000001</v>
      </c>
      <c r="E11458" s="14">
        <v>28.469633330000001</v>
      </c>
      <c r="F11458" s="7" t="s">
        <v>3625</v>
      </c>
      <c r="G11458" s="7" t="s">
        <v>9616</v>
      </c>
      <c r="H11458" s="7" t="str">
        <f t="shared" si="359"/>
        <v>(-26.2918028, 28.4696333)</v>
      </c>
    </row>
    <row r="11459" spans="1:8" x14ac:dyDescent="0.25">
      <c r="A11459" s="7" t="str">
        <f t="shared" si="358"/>
        <v>TRIM: Driemanskap Sdg.Gencor - Private Siding (741566)</v>
      </c>
      <c r="B11459" s="7" t="s">
        <v>6011</v>
      </c>
      <c r="C11459" s="7" t="s">
        <v>2974</v>
      </c>
      <c r="D11459" s="14">
        <v>-26.413802780000001</v>
      </c>
      <c r="E11459" s="14">
        <v>28.352039720000001</v>
      </c>
      <c r="F11459" s="7" t="s">
        <v>3398</v>
      </c>
      <c r="G11459" s="7" t="s">
        <v>9617</v>
      </c>
      <c r="H11459" s="7" t="str">
        <f t="shared" si="359"/>
        <v>(-26.4138028, 28.3520397)</v>
      </c>
    </row>
    <row r="11460" spans="1:8" x14ac:dyDescent="0.25">
      <c r="A11460" s="7" t="str">
        <f t="shared" si="358"/>
        <v>TRIM: Dunnottar (Sdg) - Private Siding (741574)</v>
      </c>
      <c r="B11460" s="7" t="s">
        <v>6012</v>
      </c>
      <c r="C11460" s="7" t="s">
        <v>2974</v>
      </c>
      <c r="D11460" s="14">
        <v>-26.349033330000001</v>
      </c>
      <c r="E11460" s="14">
        <v>28.44186389</v>
      </c>
      <c r="F11460" s="7" t="s">
        <v>3625</v>
      </c>
      <c r="G11460" s="7" t="s">
        <v>9618</v>
      </c>
      <c r="H11460" s="7" t="str">
        <f t="shared" si="359"/>
        <v>(-26.3490333, 28.4418639)</v>
      </c>
    </row>
    <row r="11461" spans="1:8" x14ac:dyDescent="0.25">
      <c r="A11461" s="7" t="str">
        <f t="shared" si="358"/>
        <v>TRIM: Dunswart Sdg.City Council Of Boksburg - Service Line (742015)</v>
      </c>
      <c r="B11461" s="7" t="s">
        <v>6013</v>
      </c>
      <c r="C11461" s="7" t="s">
        <v>3047</v>
      </c>
      <c r="D11461" s="14">
        <v>-27.765377999999998</v>
      </c>
      <c r="E11461" s="14">
        <v>30.810805999999999</v>
      </c>
      <c r="F11461" s="7" t="s">
        <v>3149</v>
      </c>
      <c r="G11461" s="7" t="s">
        <v>9619</v>
      </c>
      <c r="H11461" s="7" t="str">
        <f t="shared" si="359"/>
        <v>(-27.765378, 30.810806)</v>
      </c>
    </row>
    <row r="11462" spans="1:8" x14ac:dyDescent="0.25">
      <c r="A11462" s="7" t="str">
        <f t="shared" si="358"/>
        <v>TRIM: Isando Sdg.Propower Automotive Pty Ltd - Private Siding (742473)</v>
      </c>
      <c r="B11462" s="7" t="s">
        <v>6014</v>
      </c>
      <c r="C11462" s="7" t="s">
        <v>2974</v>
      </c>
      <c r="D11462" s="14">
        <v>-26.166686110000001</v>
      </c>
      <c r="E11462" s="14">
        <v>28.205416670000002</v>
      </c>
      <c r="F11462" s="7" t="s">
        <v>3149</v>
      </c>
      <c r="G11462" s="7" t="s">
        <v>9620</v>
      </c>
      <c r="H11462" s="7" t="str">
        <f t="shared" si="359"/>
        <v>(-26.1666861, 28.2054167)</v>
      </c>
    </row>
    <row r="11463" spans="1:8" x14ac:dyDescent="0.25">
      <c r="A11463" s="7" t="str">
        <f t="shared" si="358"/>
        <v>TRIM: Kaserne Sdg.Intermodal Management Servic - Private Siding (742562)</v>
      </c>
      <c r="B11463" s="7" t="s">
        <v>6015</v>
      </c>
      <c r="C11463" s="7" t="s">
        <v>2974</v>
      </c>
      <c r="D11463" s="14">
        <v>-26.216706940000002</v>
      </c>
      <c r="E11463" s="14">
        <v>28.10409722</v>
      </c>
      <c r="F11463" s="7" t="s">
        <v>3398</v>
      </c>
      <c r="G11463" s="7" t="s">
        <v>9621</v>
      </c>
      <c r="H11463" s="7" t="str">
        <f t="shared" si="359"/>
        <v>(-26.2167069, 28.1040972)</v>
      </c>
    </row>
    <row r="11464" spans="1:8" x14ac:dyDescent="0.25">
      <c r="A11464" s="7" t="str">
        <f t="shared" si="358"/>
        <v>TRIM: Isando Sdg.National Brands Limited - Private Siding (742619)</v>
      </c>
      <c r="B11464" s="7" t="s">
        <v>6016</v>
      </c>
      <c r="C11464" s="7" t="s">
        <v>2974</v>
      </c>
      <c r="D11464" s="14">
        <v>-26.166686110000001</v>
      </c>
      <c r="E11464" s="14">
        <v>28.205416670000002</v>
      </c>
      <c r="F11464" s="7" t="s">
        <v>3149</v>
      </c>
      <c r="G11464" s="7" t="s">
        <v>9622</v>
      </c>
      <c r="H11464" s="7" t="str">
        <f t="shared" si="359"/>
        <v>(-26.1666861, 28.2054167)</v>
      </c>
    </row>
    <row r="11465" spans="1:8" x14ac:dyDescent="0.25">
      <c r="A11465" s="7" t="str">
        <f t="shared" si="358"/>
        <v>TRIM: Isando Sdg.Firestone South Africa - Private Siding (742635)</v>
      </c>
      <c r="B11465" s="7" t="s">
        <v>6017</v>
      </c>
      <c r="C11465" s="7" t="s">
        <v>2974</v>
      </c>
      <c r="D11465" s="14">
        <v>-26.166686110000001</v>
      </c>
      <c r="E11465" s="14">
        <v>28.205416670000002</v>
      </c>
      <c r="F11465" s="7" t="s">
        <v>3149</v>
      </c>
      <c r="G11465" s="7" t="s">
        <v>9623</v>
      </c>
      <c r="H11465" s="7" t="str">
        <f t="shared" si="359"/>
        <v>(-26.1666861, 28.2054167)</v>
      </c>
    </row>
    <row r="11466" spans="1:8" x14ac:dyDescent="0.25">
      <c r="A11466" s="7" t="str">
        <f t="shared" si="358"/>
        <v>TRIM: Isando Sdg.Engen Marketing Limited - Private Siding (742694)</v>
      </c>
      <c r="B11466" s="7" t="s">
        <v>6018</v>
      </c>
      <c r="C11466" s="7" t="s">
        <v>2974</v>
      </c>
      <c r="D11466" s="14">
        <v>-26.166686110000001</v>
      </c>
      <c r="E11466" s="14">
        <v>28.205416670000002</v>
      </c>
      <c r="F11466" s="7" t="s">
        <v>3149</v>
      </c>
      <c r="G11466" s="7" t="s">
        <v>9624</v>
      </c>
      <c r="H11466" s="7" t="str">
        <f t="shared" si="359"/>
        <v>(-26.1666861, 28.2054167)</v>
      </c>
    </row>
    <row r="11467" spans="1:8" x14ac:dyDescent="0.25">
      <c r="A11467" s="7" t="str">
        <f t="shared" si="358"/>
        <v>TRIM: Kaserne Sdg.Intermodal Services - Private Siding (742767)</v>
      </c>
      <c r="B11467" s="7" t="s">
        <v>6019</v>
      </c>
      <c r="C11467" s="7" t="s">
        <v>2974</v>
      </c>
      <c r="D11467" s="14">
        <v>-26.216706940000002</v>
      </c>
      <c r="E11467" s="14">
        <v>28.10409722</v>
      </c>
      <c r="F11467" s="7" t="s">
        <v>3398</v>
      </c>
      <c r="G11467" s="7" t="s">
        <v>9625</v>
      </c>
      <c r="H11467" s="7" t="str">
        <f t="shared" si="359"/>
        <v>(-26.2167069, 28.1040972)</v>
      </c>
    </row>
    <row r="11468" spans="1:8" x14ac:dyDescent="0.25">
      <c r="A11468" s="7" t="str">
        <f t="shared" si="358"/>
        <v>TRIM: Isando Sdg.Barlows - Private Siding (742783)</v>
      </c>
      <c r="B11468" s="7" t="s">
        <v>6020</v>
      </c>
      <c r="C11468" s="7" t="s">
        <v>2974</v>
      </c>
      <c r="D11468" s="14">
        <v>-26.166686110000001</v>
      </c>
      <c r="E11468" s="14">
        <v>28.205416670000002</v>
      </c>
      <c r="F11468" s="7" t="s">
        <v>3149</v>
      </c>
      <c r="G11468" s="7" t="s">
        <v>9626</v>
      </c>
      <c r="H11468" s="7" t="str">
        <f t="shared" si="359"/>
        <v>(-26.1666861, 28.2054167)</v>
      </c>
    </row>
    <row r="11469" spans="1:8" x14ac:dyDescent="0.25">
      <c r="A11469" s="7" t="str">
        <f t="shared" si="358"/>
        <v>TRIM: Isando Sdg.Noxal Company S.A - Private Siding (743062)</v>
      </c>
      <c r="B11469" s="7" t="s">
        <v>6021</v>
      </c>
      <c r="C11469" s="7" t="s">
        <v>2974</v>
      </c>
      <c r="D11469" s="14">
        <v>-26.166686110000001</v>
      </c>
      <c r="E11469" s="14">
        <v>28.205416670000002</v>
      </c>
      <c r="F11469" s="7" t="s">
        <v>3149</v>
      </c>
      <c r="G11469" s="7" t="s">
        <v>9627</v>
      </c>
      <c r="H11469" s="7" t="str">
        <f t="shared" si="359"/>
        <v>(-26.1666861, 28.2054167)</v>
      </c>
    </row>
    <row r="11470" spans="1:8" x14ac:dyDescent="0.25">
      <c r="A11470" s="7" t="str">
        <f t="shared" si="358"/>
        <v>TRIM: Emma'S View Sdg.Kynoch Kunsmis Beperk - Private Siding (743216)</v>
      </c>
      <c r="B11470" s="7" t="s">
        <v>6022</v>
      </c>
      <c r="C11470" s="7" t="s">
        <v>2974</v>
      </c>
      <c r="D11470" s="14">
        <v>-26.43553889</v>
      </c>
      <c r="E11470" s="14">
        <v>29.445916669999999</v>
      </c>
      <c r="F11470" s="7" t="s">
        <v>3625</v>
      </c>
      <c r="G11470" s="7" t="s">
        <v>9628</v>
      </c>
      <c r="H11470" s="7" t="str">
        <f t="shared" si="359"/>
        <v>(-26.4355389, 29.4459167)</v>
      </c>
    </row>
    <row r="11471" spans="1:8" x14ac:dyDescent="0.25">
      <c r="A11471" s="7" t="str">
        <f t="shared" si="358"/>
        <v>TRIM: Grootvlei Sdg.Afgri Operations Ltd - Private Siding (743275)</v>
      </c>
      <c r="B11471" s="7" t="s">
        <v>6023</v>
      </c>
      <c r="C11471" s="7" t="s">
        <v>2974</v>
      </c>
      <c r="D11471" s="14">
        <v>-26.788425</v>
      </c>
      <c r="E11471" s="14">
        <v>28.513991669999999</v>
      </c>
      <c r="F11471" s="7" t="s">
        <v>3625</v>
      </c>
      <c r="G11471" s="7" t="s">
        <v>9629</v>
      </c>
      <c r="H11471" s="7" t="str">
        <f t="shared" si="359"/>
        <v>(-26.788425, 28.5139917)</v>
      </c>
    </row>
    <row r="11472" spans="1:8" x14ac:dyDescent="0.25">
      <c r="A11472" s="7" t="str">
        <f t="shared" si="358"/>
        <v>TRIM: Bijlkor Sdg.Triple M Engineering - Private Siding (743585)</v>
      </c>
      <c r="B11472" s="7" t="s">
        <v>6024</v>
      </c>
      <c r="C11472" s="7" t="s">
        <v>2974</v>
      </c>
      <c r="D11472" s="14">
        <v>-26.605183329999999</v>
      </c>
      <c r="E11472" s="14">
        <v>27.85381667</v>
      </c>
      <c r="F11472" s="7" t="s">
        <v>3149</v>
      </c>
      <c r="G11472" s="7" t="s">
        <v>9630</v>
      </c>
      <c r="H11472" s="7" t="str">
        <f t="shared" si="359"/>
        <v>(-26.6051833, 27.8538167)</v>
      </c>
    </row>
    <row r="11473" spans="1:8" x14ac:dyDescent="0.25">
      <c r="A11473" s="7" t="str">
        <f t="shared" si="358"/>
        <v>TRIM: India Sdg.Barprop Management Services - Private Siding (743917)</v>
      </c>
      <c r="B11473" s="7" t="s">
        <v>6025</v>
      </c>
      <c r="C11473" s="7" t="s">
        <v>2974</v>
      </c>
      <c r="D11473" s="14">
        <v>-26.209236109999999</v>
      </c>
      <c r="E11473" s="14">
        <v>28.16752778</v>
      </c>
      <c r="F11473" s="7" t="s">
        <v>3398</v>
      </c>
      <c r="G11473" s="7" t="s">
        <v>9631</v>
      </c>
      <c r="H11473" s="7" t="str">
        <f t="shared" si="359"/>
        <v>(-26.2092361, 28.1675278)</v>
      </c>
    </row>
    <row r="11474" spans="1:8" x14ac:dyDescent="0.25">
      <c r="A11474" s="7" t="str">
        <f t="shared" si="358"/>
        <v>TRIM: Kempton Park Sdg.Tongaat Foods Limited - Private Siding (743992)</v>
      </c>
      <c r="B11474" s="7" t="s">
        <v>6026</v>
      </c>
      <c r="C11474" s="7" t="s">
        <v>2974</v>
      </c>
      <c r="D11474" s="14">
        <v>-26.107808330000001</v>
      </c>
      <c r="E11474" s="14">
        <v>28.227305560000001</v>
      </c>
      <c r="F11474" s="7" t="s">
        <v>3149</v>
      </c>
      <c r="G11474" s="7" t="s">
        <v>9632</v>
      </c>
      <c r="H11474" s="7" t="str">
        <f t="shared" si="359"/>
        <v>(-26.1078083, 28.2273056)</v>
      </c>
    </row>
    <row r="11475" spans="1:8" x14ac:dyDescent="0.25">
      <c r="A11475" s="7" t="str">
        <f t="shared" si="358"/>
        <v>TRIM: Dunnottar Sdg.Nottingham Stone Traders - Private Siding (744018)</v>
      </c>
      <c r="B11475" s="7" t="s">
        <v>6027</v>
      </c>
      <c r="C11475" s="7" t="s">
        <v>2974</v>
      </c>
      <c r="D11475" s="14">
        <v>-33.050331</v>
      </c>
      <c r="E11475" s="14">
        <v>17.910875000000001</v>
      </c>
      <c r="F11475" s="7" t="s">
        <v>3625</v>
      </c>
      <c r="G11475" s="7" t="s">
        <v>9633</v>
      </c>
      <c r="H11475" s="7" t="str">
        <f t="shared" si="359"/>
        <v>(-33.050331, 17.910875)</v>
      </c>
    </row>
    <row r="11476" spans="1:8" x14ac:dyDescent="0.25">
      <c r="A11476" s="7" t="str">
        <f t="shared" si="358"/>
        <v>TRIM: Krugersdorp Sdg.West Rand Cons. Mines - Private Siding (744107)</v>
      </c>
      <c r="B11476" s="7" t="s">
        <v>6028</v>
      </c>
      <c r="C11476" s="7" t="s">
        <v>2974</v>
      </c>
      <c r="D11476" s="14">
        <v>-26.10848056</v>
      </c>
      <c r="E11476" s="14">
        <v>27.77211389</v>
      </c>
      <c r="F11476" s="7" t="s">
        <v>3149</v>
      </c>
      <c r="G11476" s="7" t="s">
        <v>9634</v>
      </c>
      <c r="H11476" s="7" t="str">
        <f t="shared" si="359"/>
        <v>(-26.1084806, 27.7721139)</v>
      </c>
    </row>
    <row r="11477" spans="1:8" x14ac:dyDescent="0.25">
      <c r="A11477" s="7" t="str">
        <f t="shared" si="358"/>
        <v>TRIM: Leeuhof Sdg.Dorbyl Limited - Private Siding (744824)</v>
      </c>
      <c r="B11477" s="7" t="s">
        <v>6029</v>
      </c>
      <c r="C11477" s="7" t="s">
        <v>2974</v>
      </c>
      <c r="D11477" s="14">
        <v>-26.654327779999999</v>
      </c>
      <c r="E11477" s="14">
        <v>27.90591667</v>
      </c>
      <c r="F11477" s="7" t="s">
        <v>3149</v>
      </c>
      <c r="G11477" s="7" t="s">
        <v>9635</v>
      </c>
      <c r="H11477" s="7" t="str">
        <f t="shared" si="359"/>
        <v>(-26.6543278, 27.9059167)</v>
      </c>
    </row>
    <row r="11478" spans="1:8" x14ac:dyDescent="0.25">
      <c r="A11478" s="7" t="str">
        <f t="shared" si="358"/>
        <v>TRIM: Leeuhof Sdg.Norberg Manufacturing Comp. - Private Siding (744913)</v>
      </c>
      <c r="B11478" s="7" t="s">
        <v>6030</v>
      </c>
      <c r="C11478" s="7" t="s">
        <v>2974</v>
      </c>
      <c r="D11478" s="14">
        <v>-30.771899999999999</v>
      </c>
      <c r="E11478" s="14">
        <v>25.120699999999999</v>
      </c>
      <c r="F11478" s="7" t="s">
        <v>3149</v>
      </c>
      <c r="G11478" s="7" t="s">
        <v>9636</v>
      </c>
      <c r="H11478" s="7" t="str">
        <f t="shared" si="359"/>
        <v>(-30.7719, 25.1207)</v>
      </c>
    </row>
    <row r="11479" spans="1:8" x14ac:dyDescent="0.25">
      <c r="A11479" s="7" t="str">
        <f t="shared" si="358"/>
        <v>TRIM: Langlaagte Sdg.Lafarage South Africa 1 - Private Siding (745162)</v>
      </c>
      <c r="B11479" s="7" t="s">
        <v>6031</v>
      </c>
      <c r="C11479" s="7" t="s">
        <v>2974</v>
      </c>
      <c r="D11479" s="14">
        <v>-26.200925000000002</v>
      </c>
      <c r="E11479" s="14">
        <v>27.99169444</v>
      </c>
      <c r="F11479" s="7" t="s">
        <v>3149</v>
      </c>
      <c r="G11479" s="7" t="s">
        <v>9637</v>
      </c>
      <c r="H11479" s="7" t="str">
        <f t="shared" si="359"/>
        <v>(-26.200925, 27.9916944)</v>
      </c>
    </row>
    <row r="11480" spans="1:8" x14ac:dyDescent="0.25">
      <c r="A11480" s="7" t="str">
        <f t="shared" si="358"/>
        <v>TRIM: Langlaagte Sdg.African Hide - Private Siding (745294)</v>
      </c>
      <c r="B11480" s="7" t="s">
        <v>6032</v>
      </c>
      <c r="C11480" s="7" t="s">
        <v>2974</v>
      </c>
      <c r="D11480" s="14">
        <v>-24.676863999999998</v>
      </c>
      <c r="E11480" s="14">
        <v>30.331139</v>
      </c>
      <c r="F11480" s="7" t="s">
        <v>3149</v>
      </c>
      <c r="G11480" s="7" t="s">
        <v>9638</v>
      </c>
      <c r="H11480" s="7" t="str">
        <f t="shared" si="359"/>
        <v>(-24.676864, 30.331139)</v>
      </c>
    </row>
    <row r="11481" spans="1:8" x14ac:dyDescent="0.25">
      <c r="A11481" s="7" t="str">
        <f t="shared" si="358"/>
        <v>TRIM: Langlaagte Sdg.United Tobacco Company - Private Siding (745332)</v>
      </c>
      <c r="B11481" s="7" t="s">
        <v>6033</v>
      </c>
      <c r="C11481" s="7" t="s">
        <v>2974</v>
      </c>
      <c r="D11481" s="14">
        <v>-26.200925000000002</v>
      </c>
      <c r="E11481" s="14">
        <v>27.99169444</v>
      </c>
      <c r="F11481" s="7" t="s">
        <v>3149</v>
      </c>
      <c r="G11481" s="7" t="s">
        <v>9639</v>
      </c>
      <c r="H11481" s="7" t="str">
        <f t="shared" si="359"/>
        <v>(-26.200925, 27.9916944)</v>
      </c>
    </row>
    <row r="11482" spans="1:8" x14ac:dyDescent="0.25">
      <c r="A11482" s="7" t="str">
        <f t="shared" si="358"/>
        <v>TRIM: Langlaagte Sdg.Rymco Pty Ltd - Private Siding (745456)</v>
      </c>
      <c r="B11482" s="7" t="s">
        <v>6034</v>
      </c>
      <c r="C11482" s="7" t="s">
        <v>2974</v>
      </c>
      <c r="D11482" s="14">
        <v>-26.200925000000002</v>
      </c>
      <c r="E11482" s="14">
        <v>27.99169444</v>
      </c>
      <c r="F11482" s="7" t="s">
        <v>3149</v>
      </c>
      <c r="G11482" s="7" t="s">
        <v>9640</v>
      </c>
      <c r="H11482" s="7" t="str">
        <f t="shared" si="359"/>
        <v>(-26.200925, 27.9916944)</v>
      </c>
    </row>
    <row r="11483" spans="1:8" x14ac:dyDescent="0.25">
      <c r="A11483" s="7" t="str">
        <f t="shared" si="358"/>
        <v>TRIM: Lenz Sdg.Departement Openbare Werke - Private Siding (745812)</v>
      </c>
      <c r="B11483" s="7" t="s">
        <v>6035</v>
      </c>
      <c r="C11483" s="7" t="s">
        <v>2974</v>
      </c>
      <c r="D11483" s="14">
        <v>-26.319127779999999</v>
      </c>
      <c r="E11483" s="14">
        <v>27.823333330000001</v>
      </c>
      <c r="F11483" s="7" t="s">
        <v>3149</v>
      </c>
      <c r="G11483" s="7" t="s">
        <v>9641</v>
      </c>
      <c r="H11483" s="7" t="str">
        <f t="shared" si="359"/>
        <v>(-26.3191278, 27.8233333)</v>
      </c>
    </row>
    <row r="11484" spans="1:8" x14ac:dyDescent="0.25">
      <c r="A11484" s="7" t="str">
        <f t="shared" si="358"/>
        <v>TRIM: Luipaardsvlei Sdg.Telkom S.A - Private Siding (745928)</v>
      </c>
      <c r="B11484" s="7" t="s">
        <v>6036</v>
      </c>
      <c r="C11484" s="7" t="s">
        <v>2974</v>
      </c>
      <c r="D11484" s="14">
        <v>-26.119206389999999</v>
      </c>
      <c r="E11484" s="14">
        <v>27.81191944</v>
      </c>
      <c r="F11484" s="7" t="s">
        <v>3149</v>
      </c>
      <c r="G11484" s="7" t="s">
        <v>9642</v>
      </c>
      <c r="H11484" s="7" t="str">
        <f t="shared" si="359"/>
        <v>(-26.1192064, 27.8119194)</v>
      </c>
    </row>
    <row r="11485" spans="1:8" x14ac:dyDescent="0.25">
      <c r="A11485" s="7" t="str">
        <f t="shared" si="358"/>
        <v>TRIM: Midway Sdg.Midway Development Company - Private Siding (746002)</v>
      </c>
      <c r="B11485" s="7" t="s">
        <v>6037</v>
      </c>
      <c r="C11485" s="7" t="s">
        <v>2974</v>
      </c>
      <c r="D11485" s="14">
        <v>-26.29263611</v>
      </c>
      <c r="E11485" s="14">
        <v>27.851938059999998</v>
      </c>
      <c r="F11485" s="7" t="s">
        <v>3149</v>
      </c>
      <c r="G11485" s="7" t="s">
        <v>9643</v>
      </c>
      <c r="H11485" s="7" t="str">
        <f t="shared" si="359"/>
        <v>(-26.2926361, 27.8519381)</v>
      </c>
    </row>
    <row r="11486" spans="1:8" x14ac:dyDescent="0.25">
      <c r="A11486" s="7" t="str">
        <f t="shared" si="358"/>
        <v>TRIM: Mooisand Sdg.O.T.K Beperk - Private Siding (746029)</v>
      </c>
      <c r="B11486" s="7" t="s">
        <v>6038</v>
      </c>
      <c r="C11486" s="7" t="s">
        <v>2974</v>
      </c>
      <c r="D11486" s="14">
        <v>-26.435538609999998</v>
      </c>
      <c r="E11486" s="14">
        <v>29.445908330000002</v>
      </c>
      <c r="F11486" s="7" t="s">
        <v>3625</v>
      </c>
      <c r="G11486" s="7" t="s">
        <v>9644</v>
      </c>
      <c r="H11486" s="7" t="str">
        <f t="shared" si="359"/>
        <v>(-26.4355386, 29.4459083)</v>
      </c>
    </row>
    <row r="11487" spans="1:8" x14ac:dyDescent="0.25">
      <c r="A11487" s="7" t="str">
        <f t="shared" si="358"/>
        <v>TRIM: Morgenzon Sdg.Afgri Operations - Private Siding (746053)</v>
      </c>
      <c r="B11487" s="7" t="s">
        <v>6039</v>
      </c>
      <c r="C11487" s="7" t="s">
        <v>2974</v>
      </c>
      <c r="D11487" s="14">
        <v>-26.740577779999999</v>
      </c>
      <c r="E11487" s="14">
        <v>29.622250000000001</v>
      </c>
      <c r="F11487" s="7" t="s">
        <v>3625</v>
      </c>
      <c r="G11487" s="7" t="s">
        <v>9645</v>
      </c>
      <c r="H11487" s="7" t="str">
        <f t="shared" si="359"/>
        <v>(-26.7405778, 29.62225)</v>
      </c>
    </row>
    <row r="11488" spans="1:8" x14ac:dyDescent="0.25">
      <c r="A11488" s="7" t="str">
        <f t="shared" si="358"/>
        <v>TRIM: Meyerton Sdg.Vaal Potteries 1 - Private Siding (746088)</v>
      </c>
      <c r="B11488" s="7" t="s">
        <v>6040</v>
      </c>
      <c r="C11488" s="7" t="s">
        <v>2974</v>
      </c>
      <c r="D11488" s="14">
        <v>-26.555869439999999</v>
      </c>
      <c r="E11488" s="14">
        <v>28.009525</v>
      </c>
      <c r="F11488" s="7" t="s">
        <v>3149</v>
      </c>
      <c r="G11488" s="7" t="s">
        <v>9646</v>
      </c>
      <c r="H11488" s="7" t="str">
        <f t="shared" si="359"/>
        <v>(-26.5558694, 28.009525)</v>
      </c>
    </row>
    <row r="11489" spans="1:8" x14ac:dyDescent="0.25">
      <c r="A11489" s="7" t="str">
        <f t="shared" si="358"/>
        <v>TRIM: Maizefield Sdg.Afgri Operations - Private Siding (746185)</v>
      </c>
      <c r="B11489" s="7" t="s">
        <v>6041</v>
      </c>
      <c r="C11489" s="7" t="s">
        <v>2974</v>
      </c>
      <c r="D11489" s="14">
        <v>-26.644938889999999</v>
      </c>
      <c r="E11489" s="14">
        <v>29.552963890000001</v>
      </c>
      <c r="F11489" s="7" t="s">
        <v>3625</v>
      </c>
      <c r="G11489" s="7" t="s">
        <v>9647</v>
      </c>
      <c r="H11489" s="7" t="str">
        <f t="shared" si="359"/>
        <v>(-26.6449389, 29.5529639)</v>
      </c>
    </row>
    <row r="11490" spans="1:8" x14ac:dyDescent="0.25">
      <c r="A11490" s="7" t="str">
        <f t="shared" si="358"/>
        <v>TRIM: Bethal Sdg.Dorsfontein Collery - Private Siding (746193)</v>
      </c>
      <c r="B11490" s="7" t="s">
        <v>6042</v>
      </c>
      <c r="C11490" s="7" t="s">
        <v>2974</v>
      </c>
      <c r="D11490" s="14">
        <v>-34.046799999999998</v>
      </c>
      <c r="E11490" s="14">
        <v>22.991700000000002</v>
      </c>
      <c r="F11490" s="7" t="s">
        <v>3625</v>
      </c>
      <c r="G11490" s="7" t="s">
        <v>9648</v>
      </c>
      <c r="H11490" s="7" t="str">
        <f t="shared" si="359"/>
        <v>(-34.0468, 22.9917)</v>
      </c>
    </row>
    <row r="11491" spans="1:8" x14ac:dyDescent="0.25">
      <c r="A11491" s="7" t="str">
        <f t="shared" si="358"/>
        <v>TRIM: Natalspruit Sdg.Dulux - Private Siding (746371)</v>
      </c>
      <c r="B11491" s="7" t="s">
        <v>6043</v>
      </c>
      <c r="C11491" s="7" t="s">
        <v>2974</v>
      </c>
      <c r="D11491" s="14">
        <v>-29.930897000000002</v>
      </c>
      <c r="E11491" s="14">
        <v>25.823964</v>
      </c>
      <c r="F11491" s="7" t="s">
        <v>3398</v>
      </c>
      <c r="G11491" s="7" t="s">
        <v>9649</v>
      </c>
      <c r="H11491" s="7" t="str">
        <f t="shared" si="359"/>
        <v>(-29.930897, 25.823964)</v>
      </c>
    </row>
    <row r="11492" spans="1:8" x14ac:dyDescent="0.25">
      <c r="A11492" s="7" t="str">
        <f t="shared" si="358"/>
        <v>TRIM: Nigel Sdg.Powerlines Feralin - Private Siding (747386)</v>
      </c>
      <c r="B11492" s="7" t="s">
        <v>6044</v>
      </c>
      <c r="C11492" s="7" t="s">
        <v>2974</v>
      </c>
      <c r="D11492" s="14">
        <v>-31.877500000000001</v>
      </c>
      <c r="E11492" s="14">
        <v>26.765000000000001</v>
      </c>
      <c r="F11492" s="7" t="s">
        <v>3625</v>
      </c>
      <c r="G11492" s="7" t="s">
        <v>9650</v>
      </c>
      <c r="H11492" s="7" t="str">
        <f t="shared" si="359"/>
        <v>(-31.8775, 26.765)</v>
      </c>
    </row>
    <row r="11493" spans="1:8" x14ac:dyDescent="0.25">
      <c r="A11493" s="7" t="str">
        <f t="shared" si="358"/>
        <v>TRIM: Olifantsfontein Sdg.Iscor Limited - Private Siding (747777)</v>
      </c>
      <c r="B11493" s="7" t="s">
        <v>6045</v>
      </c>
      <c r="C11493" s="7" t="s">
        <v>2974</v>
      </c>
      <c r="D11493" s="14">
        <v>-25.963783329999998</v>
      </c>
      <c r="E11493" s="14">
        <v>28.236138889999999</v>
      </c>
      <c r="F11493" s="7" t="s">
        <v>3149</v>
      </c>
      <c r="G11493" s="7" t="s">
        <v>9651</v>
      </c>
      <c r="H11493" s="7" t="str">
        <f t="shared" si="359"/>
        <v>(-25.9637833, 28.2361389)</v>
      </c>
    </row>
    <row r="11494" spans="1:8" x14ac:dyDescent="0.25">
      <c r="A11494" s="7" t="str">
        <f t="shared" si="358"/>
        <v>TRIM: Orlando Sdg.(Jhb) Metropolitan Council - Service Line (747823)</v>
      </c>
      <c r="B11494" s="7" t="s">
        <v>6046</v>
      </c>
      <c r="C11494" s="7" t="s">
        <v>3047</v>
      </c>
      <c r="D11494" s="14">
        <v>-26.237380559999998</v>
      </c>
      <c r="E11494" s="14">
        <v>27.91733778</v>
      </c>
      <c r="F11494" s="7" t="s">
        <v>3149</v>
      </c>
      <c r="G11494" s="7" t="s">
        <v>9652</v>
      </c>
      <c r="H11494" s="7" t="str">
        <f t="shared" si="359"/>
        <v>(-26.2373806, 27.9173378)</v>
      </c>
    </row>
    <row r="11495" spans="1:8" x14ac:dyDescent="0.25">
      <c r="A11495" s="7" t="str">
        <f t="shared" si="358"/>
        <v>TRIM: Potchefstroom Sdg.Kynoch Kunsmis - Private Siding (748129)</v>
      </c>
      <c r="B11495" s="7" t="s">
        <v>6047</v>
      </c>
      <c r="C11495" s="7" t="s">
        <v>2974</v>
      </c>
      <c r="D11495" s="14">
        <v>-26.711216669999999</v>
      </c>
      <c r="E11495" s="14">
        <v>27.084891939999999</v>
      </c>
      <c r="F11495" s="7" t="s">
        <v>3149</v>
      </c>
      <c r="G11495" s="7" t="s">
        <v>9653</v>
      </c>
      <c r="H11495" s="7" t="str">
        <f t="shared" si="359"/>
        <v>(-26.7112167, 27.0848919)</v>
      </c>
    </row>
    <row r="11496" spans="1:8" x14ac:dyDescent="0.25">
      <c r="A11496" s="7" t="str">
        <f t="shared" si="358"/>
        <v>TRIM: Potchefstroom Sdg.Ernst Scrap Metals - Private Siding (748188)</v>
      </c>
      <c r="B11496" s="7" t="s">
        <v>6048</v>
      </c>
      <c r="C11496" s="7" t="s">
        <v>2974</v>
      </c>
      <c r="D11496" s="14">
        <v>-26.711216669999999</v>
      </c>
      <c r="E11496" s="14">
        <v>27.084891939999999</v>
      </c>
      <c r="F11496" s="7" t="s">
        <v>3149</v>
      </c>
      <c r="G11496" s="7" t="s">
        <v>9654</v>
      </c>
      <c r="H11496" s="7" t="str">
        <f t="shared" si="359"/>
        <v>(-26.7112167, 27.0848919)</v>
      </c>
    </row>
    <row r="11497" spans="1:8" x14ac:dyDescent="0.25">
      <c r="A11497" s="7" t="str">
        <f t="shared" si="358"/>
        <v>TRIM: Perdekop (Sdg) - Private Siding (748226)</v>
      </c>
      <c r="B11497" s="7" t="s">
        <v>6049</v>
      </c>
      <c r="C11497" s="7" t="s">
        <v>2974</v>
      </c>
      <c r="D11497" s="14">
        <v>-27.18120278</v>
      </c>
      <c r="E11497" s="14">
        <v>29.617356390000001</v>
      </c>
      <c r="F11497" s="7" t="s">
        <v>3398</v>
      </c>
      <c r="G11497" s="7" t="s">
        <v>9655</v>
      </c>
      <c r="H11497" s="7" t="str">
        <f t="shared" si="359"/>
        <v>(-27.1812028, 29.6173564)</v>
      </c>
    </row>
    <row r="11498" spans="1:8" x14ac:dyDescent="0.25">
      <c r="A11498" s="7" t="str">
        <f t="shared" si="358"/>
        <v>TRIM: Redan (Sdg) - Private Siding (748269)</v>
      </c>
      <c r="B11498" s="7" t="s">
        <v>6050</v>
      </c>
      <c r="C11498" s="7" t="s">
        <v>2974</v>
      </c>
      <c r="D11498" s="14">
        <v>-26.626774999999999</v>
      </c>
      <c r="E11498" s="14">
        <v>27.967334999999999</v>
      </c>
      <c r="F11498" s="7" t="s">
        <v>3149</v>
      </c>
      <c r="G11498" s="7" t="s">
        <v>9656</v>
      </c>
      <c r="H11498" s="7" t="str">
        <f t="shared" si="359"/>
        <v>(-26.626775, 27.967335)</v>
      </c>
    </row>
    <row r="11499" spans="1:8" x14ac:dyDescent="0.25">
      <c r="A11499" s="7" t="str">
        <f t="shared" si="358"/>
        <v>TRIM: Nigel (Sdg) - Private Siding (748277)</v>
      </c>
      <c r="B11499" s="7" t="s">
        <v>6051</v>
      </c>
      <c r="C11499" s="7" t="s">
        <v>2974</v>
      </c>
      <c r="D11499" s="14">
        <v>-26.323738890000001</v>
      </c>
      <c r="E11499" s="14">
        <v>28.450771110000002</v>
      </c>
      <c r="F11499" s="7" t="s">
        <v>3625</v>
      </c>
      <c r="G11499" s="7" t="s">
        <v>9657</v>
      </c>
      <c r="H11499" s="7" t="str">
        <f t="shared" si="359"/>
        <v>(-26.3237389, 28.4507711)</v>
      </c>
    </row>
    <row r="11500" spans="1:8" x14ac:dyDescent="0.25">
      <c r="A11500" s="7" t="str">
        <f t="shared" si="358"/>
        <v>TRIM: Rooikop Sdg.Gulf Steel - Private Siding (748587)</v>
      </c>
      <c r="B11500" s="7" t="s">
        <v>6052</v>
      </c>
      <c r="C11500" s="7" t="s">
        <v>2974</v>
      </c>
      <c r="D11500" s="14">
        <v>-26.28995278</v>
      </c>
      <c r="E11500" s="14">
        <v>28.185581389999999</v>
      </c>
      <c r="F11500" s="7" t="s">
        <v>3398</v>
      </c>
      <c r="G11500" s="7" t="s">
        <v>9658</v>
      </c>
      <c r="H11500" s="7" t="str">
        <f t="shared" si="359"/>
        <v>(-26.2899528, 28.1855814)</v>
      </c>
    </row>
    <row r="11501" spans="1:8" x14ac:dyDescent="0.25">
      <c r="A11501" s="7" t="str">
        <f t="shared" si="358"/>
        <v>TRIM: Randwater Sdg.Randwaterraad - Private Siding (748617)</v>
      </c>
      <c r="B11501" s="7" t="s">
        <v>6053</v>
      </c>
      <c r="C11501" s="7" t="s">
        <v>2974</v>
      </c>
      <c r="D11501" s="14">
        <v>-26.380344439999998</v>
      </c>
      <c r="E11501" s="14">
        <v>28.107058330000001</v>
      </c>
      <c r="F11501" s="7" t="s">
        <v>3398</v>
      </c>
      <c r="G11501" s="7" t="s">
        <v>9659</v>
      </c>
      <c r="H11501" s="7" t="str">
        <f t="shared" si="359"/>
        <v>(-26.3803444, 28.1070583)</v>
      </c>
    </row>
    <row r="11502" spans="1:8" x14ac:dyDescent="0.25">
      <c r="A11502" s="7" t="str">
        <f t="shared" si="358"/>
        <v>TRIM: Randfontein Sdg.Metro Cash And Carry - Private Siding (748706)</v>
      </c>
      <c r="B11502" s="7" t="s">
        <v>6054</v>
      </c>
      <c r="C11502" s="7" t="s">
        <v>2974</v>
      </c>
      <c r="D11502" s="14">
        <v>-26.181274999999999</v>
      </c>
      <c r="E11502" s="14">
        <v>27.69798333</v>
      </c>
      <c r="F11502" s="7" t="s">
        <v>3149</v>
      </c>
      <c r="G11502" s="7" t="s">
        <v>9660</v>
      </c>
      <c r="H11502" s="7" t="str">
        <f t="shared" si="359"/>
        <v>(-26.181275, 27.6979833)</v>
      </c>
    </row>
    <row r="11503" spans="1:8" x14ac:dyDescent="0.25">
      <c r="A11503" s="7" t="str">
        <f t="shared" si="358"/>
        <v>TRIM: Roodepoort Sdg.Boart Longyear-Seco - Private Siding (748765)</v>
      </c>
      <c r="B11503" s="7" t="s">
        <v>6055</v>
      </c>
      <c r="C11503" s="7" t="s">
        <v>2974</v>
      </c>
      <c r="D11503" s="14">
        <v>-26.011099999999999</v>
      </c>
      <c r="E11503" s="14">
        <v>27.565100000000001</v>
      </c>
      <c r="F11503" s="7" t="s">
        <v>3149</v>
      </c>
      <c r="G11503" s="7" t="s">
        <v>9661</v>
      </c>
      <c r="H11503" s="7" t="str">
        <f t="shared" si="359"/>
        <v>(-26.0111, 27.5651)</v>
      </c>
    </row>
    <row r="11504" spans="1:8" x14ac:dyDescent="0.25">
      <c r="A11504" s="7" t="str">
        <f t="shared" si="358"/>
        <v>TRIM: Roodepoort Sdg.Rocla Blue Pipe - Private Siding (748811)</v>
      </c>
      <c r="B11504" s="7" t="s">
        <v>6056</v>
      </c>
      <c r="C11504" s="7" t="s">
        <v>2974</v>
      </c>
      <c r="D11504" s="14">
        <v>-26.15873611</v>
      </c>
      <c r="E11504" s="14">
        <v>27.87057222</v>
      </c>
      <c r="F11504" s="7" t="s">
        <v>3149</v>
      </c>
      <c r="G11504" s="7" t="s">
        <v>9662</v>
      </c>
      <c r="H11504" s="7" t="str">
        <f t="shared" si="359"/>
        <v>(-26.1587361, 27.8705722)</v>
      </c>
    </row>
    <row r="11505" spans="1:8" x14ac:dyDescent="0.25">
      <c r="A11505" s="7" t="str">
        <f t="shared" si="358"/>
        <v>TRIM: Roodepoort Sdg.Mega Metal Recycling - Private Siding (748919)</v>
      </c>
      <c r="B11505" s="7" t="s">
        <v>6057</v>
      </c>
      <c r="C11505" s="7" t="s">
        <v>2974</v>
      </c>
      <c r="D11505" s="14">
        <v>-26.15873611</v>
      </c>
      <c r="E11505" s="14">
        <v>27.87057222</v>
      </c>
      <c r="F11505" s="7" t="s">
        <v>3149</v>
      </c>
      <c r="G11505" s="7" t="s">
        <v>9663</v>
      </c>
      <c r="H11505" s="7" t="str">
        <f t="shared" si="359"/>
        <v>(-26.1587361, 27.8705722)</v>
      </c>
    </row>
    <row r="11506" spans="1:8" x14ac:dyDescent="0.25">
      <c r="A11506" s="7" t="str">
        <f t="shared" si="358"/>
        <v>TRIM: Kaserne Autosort - Private Siding (748935)</v>
      </c>
      <c r="B11506" s="7" t="s">
        <v>6058</v>
      </c>
      <c r="C11506" s="7" t="s">
        <v>2974</v>
      </c>
      <c r="D11506" s="14">
        <v>-26.216706940000002</v>
      </c>
      <c r="E11506" s="14">
        <v>28.10409722</v>
      </c>
      <c r="F11506" s="7" t="s">
        <v>3398</v>
      </c>
      <c r="G11506" s="7" t="s">
        <v>9664</v>
      </c>
      <c r="H11506" s="7" t="str">
        <f t="shared" si="359"/>
        <v>(-26.2167069, 28.1040972)</v>
      </c>
    </row>
    <row r="11507" spans="1:8" x14ac:dyDescent="0.25">
      <c r="A11507" s="7" t="str">
        <f t="shared" si="358"/>
        <v>TRIM: Safarkamp Sdg.Dept. Of Public Works - Private Siding (748978)</v>
      </c>
      <c r="B11507" s="7" t="s">
        <v>6059</v>
      </c>
      <c r="C11507" s="7" t="s">
        <v>2974</v>
      </c>
      <c r="D11507" s="14">
        <v>-26.666975829999998</v>
      </c>
      <c r="E11507" s="14">
        <v>27.088547219999999</v>
      </c>
      <c r="F11507" s="7" t="s">
        <v>3149</v>
      </c>
      <c r="G11507" s="7" t="s">
        <v>9665</v>
      </c>
      <c r="H11507" s="7" t="str">
        <f t="shared" si="359"/>
        <v>(-26.6669758, 27.0885472)</v>
      </c>
    </row>
    <row r="11508" spans="1:8" x14ac:dyDescent="0.25">
      <c r="A11508" s="7" t="str">
        <f t="shared" si="358"/>
        <v>TRIM: Standerton Sdg.Nestle South Africa - Private Siding (749079)</v>
      </c>
      <c r="B11508" s="7" t="s">
        <v>6060</v>
      </c>
      <c r="C11508" s="7" t="s">
        <v>2974</v>
      </c>
      <c r="D11508" s="14">
        <v>-27.381841999999999</v>
      </c>
      <c r="E11508" s="14">
        <v>26.618886</v>
      </c>
      <c r="F11508" s="7" t="s">
        <v>3398</v>
      </c>
      <c r="G11508" s="7" t="s">
        <v>9666</v>
      </c>
      <c r="H11508" s="7" t="str">
        <f t="shared" si="359"/>
        <v>(-27.381842, 26.618886)</v>
      </c>
    </row>
    <row r="11509" spans="1:8" x14ac:dyDescent="0.25">
      <c r="A11509" s="7" t="str">
        <f t="shared" si="358"/>
        <v>TRIM: Springs Sdg.Mondi Paper Company Ltd - Private Siding (749141)</v>
      </c>
      <c r="B11509" s="7" t="s">
        <v>6061</v>
      </c>
      <c r="C11509" s="7" t="s">
        <v>2974</v>
      </c>
      <c r="D11509" s="14">
        <v>-26.157214</v>
      </c>
      <c r="E11509" s="14">
        <v>27.716021999999999</v>
      </c>
      <c r="F11509" s="7" t="s">
        <v>3625</v>
      </c>
      <c r="G11509" s="7" t="s">
        <v>9667</v>
      </c>
      <c r="H11509" s="7" t="str">
        <f t="shared" si="359"/>
        <v>(-26.157214, 27.716022)</v>
      </c>
    </row>
    <row r="11510" spans="1:8" x14ac:dyDescent="0.25">
      <c r="A11510" s="7" t="str">
        <f t="shared" si="358"/>
        <v>TRIM: Springs Sdg.Anglogold Limited - Private Siding (749222)</v>
      </c>
      <c r="B11510" s="7" t="s">
        <v>6062</v>
      </c>
      <c r="C11510" s="7" t="s">
        <v>2974</v>
      </c>
      <c r="D11510" s="14">
        <v>-26.250209999999999</v>
      </c>
      <c r="E11510" s="14">
        <v>28.438233329999999</v>
      </c>
      <c r="F11510" s="7" t="s">
        <v>3625</v>
      </c>
      <c r="G11510" s="7" t="s">
        <v>9668</v>
      </c>
      <c r="H11510" s="7" t="str">
        <f t="shared" si="359"/>
        <v>(-26.25021, 28.4382333)</v>
      </c>
    </row>
    <row r="11511" spans="1:8" x14ac:dyDescent="0.25">
      <c r="A11511" s="7" t="str">
        <f t="shared" si="358"/>
        <v>TRIM: Strubenvale Sdg.Grootvlei Prop.Mines Ltd - Private Siding (749575)</v>
      </c>
      <c r="B11511" s="7" t="s">
        <v>6063</v>
      </c>
      <c r="C11511" s="7" t="s">
        <v>2974</v>
      </c>
      <c r="D11511" s="14">
        <v>-26.249805559999999</v>
      </c>
      <c r="E11511" s="14">
        <v>28.469863889999999</v>
      </c>
      <c r="F11511" s="7" t="s">
        <v>3625</v>
      </c>
      <c r="G11511" s="7" t="s">
        <v>9669</v>
      </c>
      <c r="H11511" s="7" t="str">
        <f t="shared" si="359"/>
        <v>(-26.2498056, 28.4698639)</v>
      </c>
    </row>
    <row r="11512" spans="1:8" x14ac:dyDescent="0.25">
      <c r="A11512" s="7" t="str">
        <f t="shared" si="358"/>
        <v>TRIM: Vrede Sdg.Vrystaat Kooperasie Beperk 1 - Private Siding (749672)</v>
      </c>
      <c r="B11512" s="7" t="s">
        <v>6064</v>
      </c>
      <c r="C11512" s="7" t="s">
        <v>2974</v>
      </c>
      <c r="D11512" s="14">
        <v>-27.435422500000001</v>
      </c>
      <c r="E11512" s="14">
        <v>29.147247220000001</v>
      </c>
      <c r="F11512" s="7" t="s">
        <v>3398</v>
      </c>
      <c r="G11512" s="7" t="s">
        <v>9670</v>
      </c>
      <c r="H11512" s="7" t="str">
        <f t="shared" si="359"/>
        <v>(-27.4354225, 29.1472472)</v>
      </c>
    </row>
    <row r="11513" spans="1:8" x14ac:dyDescent="0.25">
      <c r="A11513" s="7" t="str">
        <f t="shared" si="358"/>
        <v>TRIM: Vereeniging Sdg.Premier Foods Ind. - Private Siding (749737)</v>
      </c>
      <c r="B11513" s="7" t="s">
        <v>6065</v>
      </c>
      <c r="C11513" s="7" t="s">
        <v>2974</v>
      </c>
      <c r="D11513" s="14">
        <v>-26.674294440000001</v>
      </c>
      <c r="E11513" s="14">
        <v>27.936211109999999</v>
      </c>
      <c r="F11513" s="7" t="s">
        <v>3149</v>
      </c>
      <c r="G11513" s="7" t="s">
        <v>9671</v>
      </c>
      <c r="H11513" s="7" t="str">
        <f t="shared" si="359"/>
        <v>(-26.6742944, 27.9362111)</v>
      </c>
    </row>
    <row r="11514" spans="1:8" x14ac:dyDescent="0.25">
      <c r="A11514" s="7" t="str">
        <f t="shared" si="358"/>
        <v>TRIM: Vereeniging Sdg.Rand Water Board - Private Siding (749761)</v>
      </c>
      <c r="B11514" s="7" t="s">
        <v>6066</v>
      </c>
      <c r="C11514" s="7" t="s">
        <v>2974</v>
      </c>
      <c r="D11514" s="14">
        <v>-29.225999999999999</v>
      </c>
      <c r="E11514" s="14">
        <v>26.560400000000001</v>
      </c>
      <c r="F11514" s="7" t="s">
        <v>3149</v>
      </c>
      <c r="G11514" s="7" t="s">
        <v>9672</v>
      </c>
      <c r="H11514" s="7" t="str">
        <f t="shared" si="359"/>
        <v>(-29.226, 26.5604)</v>
      </c>
    </row>
    <row r="11515" spans="1:8" x14ac:dyDescent="0.25">
      <c r="A11515" s="7" t="str">
        <f t="shared" si="358"/>
        <v>TRIM: Vereeniging Sdg.Hilo Investments - Private Siding (749796)</v>
      </c>
      <c r="B11515" s="7" t="s">
        <v>6067</v>
      </c>
      <c r="C11515" s="7" t="s">
        <v>2974</v>
      </c>
      <c r="D11515" s="14">
        <v>-26.674294440000001</v>
      </c>
      <c r="E11515" s="14">
        <v>27.936211109999999</v>
      </c>
      <c r="F11515" s="7" t="s">
        <v>3149</v>
      </c>
      <c r="G11515" s="7" t="s">
        <v>9673</v>
      </c>
      <c r="H11515" s="7" t="str">
        <f t="shared" si="359"/>
        <v>(-26.6742944, 27.9362111)</v>
      </c>
    </row>
    <row r="11516" spans="1:8" x14ac:dyDescent="0.25">
      <c r="A11516" s="7" t="str">
        <f t="shared" si="358"/>
        <v>TRIM: Vereeniging Sdg.African Cables Ltd - Private Siding (749826)</v>
      </c>
      <c r="B11516" s="7" t="s">
        <v>6068</v>
      </c>
      <c r="C11516" s="7" t="s">
        <v>2974</v>
      </c>
      <c r="D11516" s="14">
        <v>-26.674294440000001</v>
      </c>
      <c r="E11516" s="14">
        <v>27.936211109999999</v>
      </c>
      <c r="F11516" s="7" t="s">
        <v>3149</v>
      </c>
      <c r="G11516" s="7" t="s">
        <v>9674</v>
      </c>
      <c r="H11516" s="7" t="str">
        <f t="shared" si="359"/>
        <v>(-26.6742944, 27.9362111)</v>
      </c>
    </row>
    <row r="11517" spans="1:8" x14ac:dyDescent="0.25">
      <c r="A11517" s="7" t="str">
        <f t="shared" si="358"/>
        <v>TRIM: Bank Sdg.Tongaat Hulett Group Ltd - Private Siding (749931)</v>
      </c>
      <c r="B11517" s="7" t="s">
        <v>6069</v>
      </c>
      <c r="C11517" s="7" t="s">
        <v>2974</v>
      </c>
      <c r="D11517" s="14">
        <v>-26.342302780000001</v>
      </c>
      <c r="E11517" s="14">
        <v>27.393572219999999</v>
      </c>
      <c r="F11517" s="7" t="s">
        <v>3149</v>
      </c>
      <c r="G11517" s="7" t="s">
        <v>9675</v>
      </c>
      <c r="H11517" s="7" t="str">
        <f t="shared" si="359"/>
        <v>(-26.3423028, 27.3935722)</v>
      </c>
    </row>
    <row r="11518" spans="1:8" x14ac:dyDescent="0.25">
      <c r="A11518" s="7" t="str">
        <f t="shared" si="358"/>
        <v>TRIM: Zeerust Sdg.Engen Petroleum Ltd - Private Siding (750131)</v>
      </c>
      <c r="B11518" s="7" t="s">
        <v>6070</v>
      </c>
      <c r="C11518" s="7" t="s">
        <v>2974</v>
      </c>
      <c r="D11518" s="14">
        <v>-25.549397219999999</v>
      </c>
      <c r="E11518" s="14">
        <v>26.081122220000001</v>
      </c>
      <c r="F11518" s="7" t="s">
        <v>3149</v>
      </c>
      <c r="G11518" s="7" t="s">
        <v>9676</v>
      </c>
      <c r="H11518" s="7" t="str">
        <f t="shared" si="359"/>
        <v>(-25.5493972, 26.0811222)</v>
      </c>
    </row>
    <row r="11519" spans="1:8" x14ac:dyDescent="0.25">
      <c r="A11519" s="7" t="str">
        <f t="shared" si="358"/>
        <v>TRIM: Bijlkor Sdg.Western Vaal Metropolitan - Private Siding (750344)</v>
      </c>
      <c r="B11519" s="7" t="s">
        <v>6071</v>
      </c>
      <c r="C11519" s="7" t="s">
        <v>2974</v>
      </c>
      <c r="D11519" s="14">
        <v>-26.674294440000001</v>
      </c>
      <c r="E11519" s="14">
        <v>27.936222220000001</v>
      </c>
      <c r="F11519" s="7" t="s">
        <v>3149</v>
      </c>
      <c r="G11519" s="7" t="s">
        <v>9677</v>
      </c>
      <c r="H11519" s="7" t="str">
        <f t="shared" si="359"/>
        <v>(-26.6742944, 27.9362222)</v>
      </c>
    </row>
    <row r="11520" spans="1:8" x14ac:dyDescent="0.25">
      <c r="A11520" s="7" t="str">
        <f t="shared" si="358"/>
        <v>TRIM: Bijlkor Sdg.Cape Gate 2 - Private Siding (750379)</v>
      </c>
      <c r="B11520" s="7" t="s">
        <v>6072</v>
      </c>
      <c r="C11520" s="7" t="s">
        <v>2974</v>
      </c>
      <c r="D11520" s="14">
        <v>-26.674294440000001</v>
      </c>
      <c r="E11520" s="14">
        <v>27.936222220000001</v>
      </c>
      <c r="F11520" s="7" t="s">
        <v>3149</v>
      </c>
      <c r="G11520" s="7" t="s">
        <v>9678</v>
      </c>
      <c r="H11520" s="7" t="str">
        <f t="shared" si="359"/>
        <v>(-26.6742944, 27.9362222)</v>
      </c>
    </row>
    <row r="11521" spans="1:8" x14ac:dyDescent="0.25">
      <c r="A11521" s="7" t="str">
        <f t="shared" ref="A11521:A11584" si="360">"TRIM: " &amp; B11521 &amp; " - " &amp; C11521 &amp; " (" &amp; G11521 &amp; ")"</f>
        <v>TRIM: Bijlkor Sdg.Benoni Builders Supplies - Private Siding (750387)</v>
      </c>
      <c r="B11521" s="7" t="s">
        <v>6073</v>
      </c>
      <c r="C11521" s="7" t="s">
        <v>2974</v>
      </c>
      <c r="D11521" s="14">
        <v>-26.674294440000001</v>
      </c>
      <c r="E11521" s="14">
        <v>27.936222220000001</v>
      </c>
      <c r="F11521" s="7" t="s">
        <v>3149</v>
      </c>
      <c r="G11521" s="7" t="s">
        <v>9679</v>
      </c>
      <c r="H11521" s="7" t="str">
        <f t="shared" ref="H11521:H11584" si="361">"(" &amp; TEXT(D11521, "#.#######") &amp; ", " &amp; TEXT(E11521, "#.#######") &amp; ")"</f>
        <v>(-26.6742944, 27.9362222)</v>
      </c>
    </row>
    <row r="11522" spans="1:8" x14ac:dyDescent="0.25">
      <c r="A11522" s="7" t="str">
        <f t="shared" si="360"/>
        <v>TRIM: Vaaldraaai (Sdg) - Private Siding (750719)</v>
      </c>
      <c r="B11522" s="7" t="s">
        <v>6074</v>
      </c>
      <c r="C11522" s="7" t="s">
        <v>2974</v>
      </c>
      <c r="D11522" s="14">
        <v>-26.975133329999998</v>
      </c>
      <c r="E11522" s="14">
        <v>28.591708329999999</v>
      </c>
      <c r="F11522" s="7" t="s">
        <v>3398</v>
      </c>
      <c r="G11522" s="7" t="s">
        <v>9680</v>
      </c>
      <c r="H11522" s="7" t="str">
        <f t="shared" si="361"/>
        <v>(-26.9751333, 28.5917083)</v>
      </c>
    </row>
    <row r="11523" spans="1:8" x14ac:dyDescent="0.25">
      <c r="A11523" s="7" t="str">
        <f t="shared" si="360"/>
        <v>TRIM: Blackhill (Sdg) - Private Siding (750778)</v>
      </c>
      <c r="B11523" s="7" t="s">
        <v>6075</v>
      </c>
      <c r="C11523" s="7" t="s">
        <v>2974</v>
      </c>
      <c r="D11523" s="14">
        <v>-34.086714000000001</v>
      </c>
      <c r="E11523" s="14">
        <v>20.956008000000001</v>
      </c>
      <c r="F11523" s="7" t="s">
        <v>3625</v>
      </c>
      <c r="G11523" s="7" t="s">
        <v>9681</v>
      </c>
      <c r="H11523" s="7" t="str">
        <f t="shared" si="361"/>
        <v>(-34.086714, 20.956008)</v>
      </c>
    </row>
    <row r="11524" spans="1:8" x14ac:dyDescent="0.25">
      <c r="A11524" s="7" t="str">
        <f t="shared" si="360"/>
        <v>TRIM: Welverdiend Sdg.Mondi Timbers - Private Siding (750816)</v>
      </c>
      <c r="B11524" s="7" t="s">
        <v>6076</v>
      </c>
      <c r="C11524" s="7" t="s">
        <v>2974</v>
      </c>
      <c r="D11524" s="14">
        <v>-26.37835278</v>
      </c>
      <c r="E11524" s="14">
        <v>27.28470111</v>
      </c>
      <c r="F11524" s="7" t="s">
        <v>3149</v>
      </c>
      <c r="G11524" s="7" t="s">
        <v>9682</v>
      </c>
      <c r="H11524" s="7" t="str">
        <f t="shared" si="361"/>
        <v>(-26.3783528, 27.2847011)</v>
      </c>
    </row>
    <row r="11525" spans="1:8" x14ac:dyDescent="0.25">
      <c r="A11525" s="7" t="str">
        <f t="shared" si="360"/>
        <v>TRIM: Booysens Sdg.Blanket Property Co. - Private Siding (750913)</v>
      </c>
      <c r="B11525" s="7" t="s">
        <v>6077</v>
      </c>
      <c r="C11525" s="7" t="s">
        <v>2974</v>
      </c>
      <c r="D11525" s="14">
        <v>-26.224177780000002</v>
      </c>
      <c r="E11525" s="14">
        <v>28.040661109999999</v>
      </c>
      <c r="F11525" s="7" t="s">
        <v>3149</v>
      </c>
      <c r="G11525" s="7" t="s">
        <v>9683</v>
      </c>
      <c r="H11525" s="7" t="str">
        <f t="shared" si="361"/>
        <v>(-26.2241778, 28.0406611)</v>
      </c>
    </row>
    <row r="11526" spans="1:8" x14ac:dyDescent="0.25">
      <c r="A11526" s="7" t="str">
        <f t="shared" si="360"/>
        <v>TRIM: City Deep Sdg.Ics Group Limited - Private Siding (751359)</v>
      </c>
      <c r="B11526" s="7" t="s">
        <v>6078</v>
      </c>
      <c r="C11526" s="7" t="s">
        <v>2974</v>
      </c>
      <c r="D11526" s="14">
        <v>-27.974111000000001</v>
      </c>
      <c r="E11526" s="14">
        <v>26.756069</v>
      </c>
      <c r="F11526" s="7" t="s">
        <v>3398</v>
      </c>
      <c r="G11526" s="7" t="s">
        <v>9684</v>
      </c>
      <c r="H11526" s="7" t="str">
        <f t="shared" si="361"/>
        <v>(-27.974111, 26.756069)</v>
      </c>
    </row>
    <row r="11527" spans="1:8" x14ac:dyDescent="0.25">
      <c r="A11527" s="7" t="str">
        <f t="shared" si="360"/>
        <v>TRIM: Closed See 643122 - Private Siding (751502)</v>
      </c>
      <c r="B11527" s="7" t="s">
        <v>6079</v>
      </c>
      <c r="C11527" s="7" t="s">
        <v>2974</v>
      </c>
      <c r="D11527" s="14">
        <v>-26.065725</v>
      </c>
      <c r="E11527" s="14">
        <v>29.477605560000001</v>
      </c>
      <c r="F11527" s="7" t="s">
        <v>3625</v>
      </c>
      <c r="G11527" s="7" t="s">
        <v>9685</v>
      </c>
      <c r="H11527" s="7" t="str">
        <f t="shared" si="361"/>
        <v>(-26.065725, 29.4776056)</v>
      </c>
    </row>
    <row r="11528" spans="1:8" x14ac:dyDescent="0.25">
      <c r="A11528" s="7" t="str">
        <f t="shared" si="360"/>
        <v>TRIM: Bezuidenhoutsrus Sdg.Douglas Colliery - Private Siding (751545)</v>
      </c>
      <c r="B11528" s="7" t="s">
        <v>6080</v>
      </c>
      <c r="C11528" s="7" t="s">
        <v>2974</v>
      </c>
      <c r="D11528" s="14">
        <v>-26.08972778</v>
      </c>
      <c r="E11528" s="14">
        <v>29.14608333</v>
      </c>
      <c r="F11528" s="7" t="s">
        <v>3625</v>
      </c>
      <c r="G11528" s="7" t="s">
        <v>9686</v>
      </c>
      <c r="H11528" s="7" t="str">
        <f t="shared" si="361"/>
        <v>(-26.0897278, 29.1460833)</v>
      </c>
    </row>
    <row r="11529" spans="1:8" x14ac:dyDescent="0.25">
      <c r="A11529" s="7" t="str">
        <f t="shared" si="360"/>
        <v>TRIM: Bezuidenhoutsrus Sdg.Ingwe Colleries - Private Siding (751588)</v>
      </c>
      <c r="B11529" s="7" t="s">
        <v>6081</v>
      </c>
      <c r="C11529" s="7" t="s">
        <v>2974</v>
      </c>
      <c r="D11529" s="14">
        <v>-26.08972778</v>
      </c>
      <c r="E11529" s="14">
        <v>29.14608333</v>
      </c>
      <c r="F11529" s="7" t="s">
        <v>3625</v>
      </c>
      <c r="G11529" s="7" t="s">
        <v>9687</v>
      </c>
      <c r="H11529" s="7" t="str">
        <f t="shared" si="361"/>
        <v>(-26.0897278, 29.1460833)</v>
      </c>
    </row>
    <row r="11530" spans="1:8" x14ac:dyDescent="0.25">
      <c r="A11530" s="7" t="str">
        <f t="shared" si="360"/>
        <v>TRIM: Bezuidenhoutsrus (Sd - Private Siding (751596)</v>
      </c>
      <c r="B11530" s="7" t="s">
        <v>6082</v>
      </c>
      <c r="C11530" s="7" t="s">
        <v>2974</v>
      </c>
      <c r="D11530" s="14">
        <v>-26.08972778</v>
      </c>
      <c r="E11530" s="14">
        <v>29.14608333</v>
      </c>
      <c r="F11530" s="7" t="s">
        <v>3625</v>
      </c>
      <c r="G11530" s="7" t="s">
        <v>9688</v>
      </c>
      <c r="H11530" s="7" t="str">
        <f t="shared" si="361"/>
        <v>(-26.0897278, 29.1460833)</v>
      </c>
    </row>
    <row r="11531" spans="1:8" x14ac:dyDescent="0.25">
      <c r="A11531" s="7" t="str">
        <f t="shared" si="360"/>
        <v>TRIM: Denver Sdg.Cinqplast - Private Siding (751693)</v>
      </c>
      <c r="B11531" s="7" t="s">
        <v>6083</v>
      </c>
      <c r="C11531" s="7" t="s">
        <v>2974</v>
      </c>
      <c r="D11531" s="14">
        <v>-26.209236109999999</v>
      </c>
      <c r="E11531" s="14">
        <v>28.16752778</v>
      </c>
      <c r="F11531" s="7" t="s">
        <v>3398</v>
      </c>
      <c r="G11531" s="7" t="s">
        <v>9689</v>
      </c>
      <c r="H11531" s="7" t="str">
        <f t="shared" si="361"/>
        <v>(-26.2092361, 28.1675278)</v>
      </c>
    </row>
    <row r="11532" spans="1:8" x14ac:dyDescent="0.25">
      <c r="A11532" s="7" t="str">
        <f t="shared" si="360"/>
        <v>TRIM: Driehoek Sdg.Cj Rail 2 - Private Siding (751847)</v>
      </c>
      <c r="B11532" s="7" t="s">
        <v>6084</v>
      </c>
      <c r="C11532" s="7" t="s">
        <v>2974</v>
      </c>
      <c r="D11532" s="14">
        <v>-26.209236109999999</v>
      </c>
      <c r="E11532" s="14">
        <v>28.16752778</v>
      </c>
      <c r="F11532" s="7" t="s">
        <v>3149</v>
      </c>
      <c r="G11532" s="7" t="s">
        <v>9690</v>
      </c>
      <c r="H11532" s="7" t="str">
        <f t="shared" si="361"/>
        <v>(-26.2092361, 28.1675278)</v>
      </c>
    </row>
    <row r="11533" spans="1:8" x14ac:dyDescent="0.25">
      <c r="A11533" s="7" t="str">
        <f t="shared" si="360"/>
        <v>TRIM: Gosforth Park Sdg.Wheels Of Africa - Private Siding (752436)</v>
      </c>
      <c r="B11533" s="7" t="s">
        <v>6085</v>
      </c>
      <c r="C11533" s="7" t="s">
        <v>2974</v>
      </c>
      <c r="D11533" s="14">
        <v>-26.250955560000001</v>
      </c>
      <c r="E11533" s="14">
        <v>28.135664999999999</v>
      </c>
      <c r="F11533" s="7" t="s">
        <v>3398</v>
      </c>
      <c r="G11533" s="7" t="s">
        <v>9691</v>
      </c>
      <c r="H11533" s="7" t="str">
        <f t="shared" si="361"/>
        <v>(-26.2509556, 28.135665)</v>
      </c>
    </row>
    <row r="11534" spans="1:8" x14ac:dyDescent="0.25">
      <c r="A11534" s="7" t="str">
        <f t="shared" si="360"/>
        <v>TRIM: Wattles Sdg.Loyhlorien - Private Siding (753548)</v>
      </c>
      <c r="B11534" s="7" t="s">
        <v>6086</v>
      </c>
      <c r="C11534" s="7" t="s">
        <v>2974</v>
      </c>
      <c r="D11534" s="14">
        <v>-31.412299999999998</v>
      </c>
      <c r="E11534" s="14">
        <v>27.119499999999999</v>
      </c>
      <c r="F11534" s="7" t="s">
        <v>3398</v>
      </c>
      <c r="G11534" s="7" t="s">
        <v>9692</v>
      </c>
      <c r="H11534" s="7" t="str">
        <f t="shared" si="361"/>
        <v>(-31.4123, 27.1195)</v>
      </c>
    </row>
    <row r="11535" spans="1:8" x14ac:dyDescent="0.25">
      <c r="A11535" s="7" t="str">
        <f t="shared" si="360"/>
        <v>TRIM: Wattles Sdg.Distillers Corporation Ltd - Private Siding (753831)</v>
      </c>
      <c r="B11535" s="7" t="s">
        <v>6087</v>
      </c>
      <c r="C11535" s="7" t="s">
        <v>2974</v>
      </c>
      <c r="D11535" s="14">
        <v>-26.260680560000001</v>
      </c>
      <c r="E11535" s="14">
        <v>28.182044439999999</v>
      </c>
      <c r="F11535" s="7" t="s">
        <v>3398</v>
      </c>
      <c r="G11535" s="7" t="s">
        <v>9693</v>
      </c>
      <c r="H11535" s="7" t="str">
        <f t="shared" si="361"/>
        <v>(-26.2606806, 28.1820444)</v>
      </c>
    </row>
    <row r="11536" spans="1:8" x14ac:dyDescent="0.25">
      <c r="A11536" s="7" t="str">
        <f t="shared" si="360"/>
        <v>TRIM: Oos-Rand Sdg.East Rand Gold &amp; Uranium Co - Private Siding (754072)</v>
      </c>
      <c r="B11536" s="7" t="s">
        <v>6088</v>
      </c>
      <c r="C11536" s="7" t="s">
        <v>2974</v>
      </c>
      <c r="D11536" s="14">
        <v>-26.216734720000002</v>
      </c>
      <c r="E11536" s="14">
        <v>28.230330559999999</v>
      </c>
      <c r="F11536" s="7" t="s">
        <v>3149</v>
      </c>
      <c r="G11536" s="7" t="s">
        <v>9694</v>
      </c>
      <c r="H11536" s="7" t="str">
        <f t="shared" si="361"/>
        <v>(-26.2167347, 28.2303306)</v>
      </c>
    </row>
    <row r="11537" spans="1:8" x14ac:dyDescent="0.25">
      <c r="A11537" s="7" t="str">
        <f t="shared" si="360"/>
        <v>TRIM: Amersfoort Sdg.Afgri Operations - Private Siding (754137)</v>
      </c>
      <c r="B11537" s="7" t="s">
        <v>6089</v>
      </c>
      <c r="C11537" s="7" t="s">
        <v>2974</v>
      </c>
      <c r="D11537" s="14">
        <v>-27.007941670000001</v>
      </c>
      <c r="E11537" s="14">
        <v>29.859722219999998</v>
      </c>
      <c r="F11537" s="7" t="s">
        <v>3625</v>
      </c>
      <c r="G11537" s="7" t="s">
        <v>9695</v>
      </c>
      <c r="H11537" s="7" t="str">
        <f t="shared" si="361"/>
        <v>(-27.0079417, 29.8597222)</v>
      </c>
    </row>
    <row r="11538" spans="1:8" x14ac:dyDescent="0.25">
      <c r="A11538" s="7" t="str">
        <f t="shared" si="360"/>
        <v>TRIM: President Sdg.Edcot Trust - Private Siding (754145)</v>
      </c>
      <c r="B11538" s="7" t="s">
        <v>6090</v>
      </c>
      <c r="C11538" s="7" t="s">
        <v>2974</v>
      </c>
      <c r="D11538" s="14">
        <v>-26.209236109999999</v>
      </c>
      <c r="E11538" s="14">
        <v>28.16752778</v>
      </c>
      <c r="F11538" s="7" t="s">
        <v>3149</v>
      </c>
      <c r="G11538" s="7" t="s">
        <v>9696</v>
      </c>
      <c r="H11538" s="7" t="str">
        <f t="shared" si="361"/>
        <v>(-26.2092361, 28.1675278)</v>
      </c>
    </row>
    <row r="11539" spans="1:8" x14ac:dyDescent="0.25">
      <c r="A11539" s="7" t="str">
        <f t="shared" si="360"/>
        <v>TRIM: Kazerne (Sdg) - Private Siding (754218)</v>
      </c>
      <c r="B11539" s="7" t="s">
        <v>6091</v>
      </c>
      <c r="C11539" s="7" t="s">
        <v>2974</v>
      </c>
      <c r="D11539" s="14">
        <v>-29.188586000000001</v>
      </c>
      <c r="E11539" s="14">
        <v>27.447333</v>
      </c>
      <c r="F11539" s="7" t="s">
        <v>3398</v>
      </c>
      <c r="G11539" s="7" t="s">
        <v>9697</v>
      </c>
      <c r="H11539" s="7" t="str">
        <f t="shared" si="361"/>
        <v>(-29.188586, 27.447333)</v>
      </c>
    </row>
    <row r="11540" spans="1:8" x14ac:dyDescent="0.25">
      <c r="A11540" s="7" t="str">
        <f t="shared" si="360"/>
        <v>TRIM: Balfour North (Sdg) 1 - Private Siding (754323)</v>
      </c>
      <c r="B11540" s="7" t="s">
        <v>6092</v>
      </c>
      <c r="C11540" s="7" t="s">
        <v>2974</v>
      </c>
      <c r="D11540" s="14">
        <v>-31.338077999999999</v>
      </c>
      <c r="E11540" s="14">
        <v>27.845431000000001</v>
      </c>
      <c r="F11540" s="7" t="s">
        <v>3625</v>
      </c>
      <c r="G11540" s="7" t="s">
        <v>9698</v>
      </c>
      <c r="H11540" s="7" t="str">
        <f t="shared" si="361"/>
        <v>(-31.338078, 27.845431)</v>
      </c>
    </row>
    <row r="11541" spans="1:8" x14ac:dyDescent="0.25">
      <c r="A11541" s="7" t="str">
        <f t="shared" si="360"/>
        <v>TRIM: Ogies Sdg.Adam Petroleum And Gas - Private Siding (754455)</v>
      </c>
      <c r="B11541" s="7" t="s">
        <v>6093</v>
      </c>
      <c r="C11541" s="7" t="s">
        <v>2974</v>
      </c>
      <c r="D11541" s="14">
        <v>-26.049572220000002</v>
      </c>
      <c r="E11541" s="14">
        <v>29.05086</v>
      </c>
      <c r="F11541" s="7" t="s">
        <v>3625</v>
      </c>
      <c r="G11541" s="7" t="s">
        <v>9699</v>
      </c>
      <c r="H11541" s="7" t="str">
        <f t="shared" si="361"/>
        <v>(-26.0495722, 29.05086)</v>
      </c>
    </row>
    <row r="11542" spans="1:8" x14ac:dyDescent="0.25">
      <c r="A11542" s="7" t="str">
        <f t="shared" si="360"/>
        <v>TRIM: Volksrust (Sdg) - Private Siding (754471)</v>
      </c>
      <c r="B11542" s="7" t="s">
        <v>6094</v>
      </c>
      <c r="C11542" s="7" t="s">
        <v>2974</v>
      </c>
      <c r="D11542" s="14">
        <v>-25.3185</v>
      </c>
      <c r="E11542" s="14">
        <v>31.06</v>
      </c>
      <c r="F11542" s="7" t="s">
        <v>3398</v>
      </c>
      <c r="G11542" s="7" t="s">
        <v>9700</v>
      </c>
      <c r="H11542" s="7" t="str">
        <f t="shared" si="361"/>
        <v>(-25.3185, 31.06)</v>
      </c>
    </row>
    <row r="11543" spans="1:8" x14ac:dyDescent="0.25">
      <c r="A11543" s="7" t="str">
        <f t="shared" si="360"/>
        <v>TRIM: Balfour North Sdg.Afgri Operations Ltd - Private Siding (754498)</v>
      </c>
      <c r="B11543" s="7" t="s">
        <v>6095</v>
      </c>
      <c r="C11543" s="7" t="s">
        <v>2974</v>
      </c>
      <c r="D11543" s="14">
        <v>-26.652734169999999</v>
      </c>
      <c r="E11543" s="14">
        <v>28.588155560000001</v>
      </c>
      <c r="F11543" s="7" t="s">
        <v>3625</v>
      </c>
      <c r="G11543" s="7" t="s">
        <v>9701</v>
      </c>
      <c r="H11543" s="7" t="str">
        <f t="shared" si="361"/>
        <v>(-26.6527342, 28.5881556)</v>
      </c>
    </row>
    <row r="11544" spans="1:8" x14ac:dyDescent="0.25">
      <c r="A11544" s="7" t="str">
        <f t="shared" si="360"/>
        <v>TRIM: Rooikop Sdg.Trident Steel 1 - Private Siding (754609)</v>
      </c>
      <c r="B11544" s="7" t="s">
        <v>6096</v>
      </c>
      <c r="C11544" s="7" t="s">
        <v>2974</v>
      </c>
      <c r="D11544" s="14">
        <v>-31.261900000000001</v>
      </c>
      <c r="E11544" s="14">
        <v>18.1417</v>
      </c>
      <c r="F11544" s="7" t="s">
        <v>3398</v>
      </c>
      <c r="G11544" s="7" t="s">
        <v>9702</v>
      </c>
      <c r="H11544" s="7" t="str">
        <f t="shared" si="361"/>
        <v>(-31.2619, 18.1417)</v>
      </c>
    </row>
    <row r="11545" spans="1:8" x14ac:dyDescent="0.25">
      <c r="A11545" s="7" t="str">
        <f t="shared" si="360"/>
        <v>TRIM: Natalspruit Sdg.Afrisam South Africa Ltd - Private Siding (754714)</v>
      </c>
      <c r="B11545" s="7" t="s">
        <v>6097</v>
      </c>
      <c r="C11545" s="7" t="s">
        <v>2974</v>
      </c>
      <c r="D11545" s="14">
        <v>-26.303883330000001</v>
      </c>
      <c r="E11545" s="14">
        <v>28.143452780000001</v>
      </c>
      <c r="F11545" s="7" t="s">
        <v>3398</v>
      </c>
      <c r="G11545" s="7" t="s">
        <v>9703</v>
      </c>
      <c r="H11545" s="7" t="str">
        <f t="shared" si="361"/>
        <v>(-26.3038833, 28.1434528)</v>
      </c>
    </row>
    <row r="11546" spans="1:8" x14ac:dyDescent="0.25">
      <c r="A11546" s="7" t="str">
        <f t="shared" si="360"/>
        <v>TRIM: Bersig (Sdg) - Private Siding (754838)</v>
      </c>
      <c r="B11546" s="7" t="s">
        <v>6098</v>
      </c>
      <c r="C11546" s="7" t="s">
        <v>2974</v>
      </c>
      <c r="D11546" s="14">
        <v>-26.816475000000001</v>
      </c>
      <c r="E11546" s="14">
        <v>28.514741669999999</v>
      </c>
      <c r="F11546" s="7" t="s">
        <v>3398</v>
      </c>
      <c r="G11546" s="7" t="s">
        <v>9704</v>
      </c>
      <c r="H11546" s="7" t="str">
        <f t="shared" si="361"/>
        <v>(-26.816475, 28.5147417)</v>
      </c>
    </row>
    <row r="11547" spans="1:8" x14ac:dyDescent="0.25">
      <c r="A11547" s="7" t="str">
        <f t="shared" si="360"/>
        <v>TRIM: Westonaria Sdg 2 - Private Siding (754978)</v>
      </c>
      <c r="B11547" s="7" t="s">
        <v>6099</v>
      </c>
      <c r="C11547" s="7" t="s">
        <v>2974</v>
      </c>
      <c r="D11547" s="14">
        <v>-26.311933329999999</v>
      </c>
      <c r="E11547" s="14">
        <v>27.651855829999999</v>
      </c>
      <c r="F11547" s="7" t="s">
        <v>3149</v>
      </c>
      <c r="G11547" s="7" t="s">
        <v>9705</v>
      </c>
      <c r="H11547" s="7" t="str">
        <f t="shared" si="361"/>
        <v>(-26.3119333, 27.6518558)</v>
      </c>
    </row>
    <row r="11548" spans="1:8" x14ac:dyDescent="0.25">
      <c r="A11548" s="7" t="str">
        <f t="shared" si="360"/>
        <v>TRIM: Suurbekom Sdg.Ranfontein Estate Gold Min - Private Siding (755125)</v>
      </c>
      <c r="B11548" s="7" t="s">
        <v>6100</v>
      </c>
      <c r="C11548" s="7" t="s">
        <v>2974</v>
      </c>
      <c r="D11548" s="14">
        <v>-26.306088890000002</v>
      </c>
      <c r="E11548" s="14">
        <v>27.74779444</v>
      </c>
      <c r="F11548" s="7" t="s">
        <v>3149</v>
      </c>
      <c r="G11548" s="7" t="s">
        <v>9706</v>
      </c>
      <c r="H11548" s="7" t="str">
        <f t="shared" si="361"/>
        <v>(-26.3060889, 27.7477944)</v>
      </c>
    </row>
    <row r="11549" spans="1:8" x14ac:dyDescent="0.25">
      <c r="A11549" s="7" t="str">
        <f t="shared" si="360"/>
        <v>TRIM: Krugersdorp Sdg.Barloworld Sst - Private Siding (755273)</v>
      </c>
      <c r="B11549" s="7" t="s">
        <v>6101</v>
      </c>
      <c r="C11549" s="7" t="s">
        <v>2974</v>
      </c>
      <c r="D11549" s="14">
        <v>-24.827911</v>
      </c>
      <c r="E11549" s="14">
        <v>28.392624999999999</v>
      </c>
      <c r="F11549" s="7" t="s">
        <v>3149</v>
      </c>
      <c r="G11549" s="7" t="s">
        <v>9707</v>
      </c>
      <c r="H11549" s="7" t="str">
        <f t="shared" si="361"/>
        <v>(-24.827911, 28.392625)</v>
      </c>
    </row>
    <row r="11550" spans="1:8" x14ac:dyDescent="0.25">
      <c r="A11550" s="7" t="str">
        <f t="shared" si="360"/>
        <v>TRIM: Leeuspruit Sdg.O.T.K Beperk - Private Siding (755451)</v>
      </c>
      <c r="B11550" s="7" t="s">
        <v>6102</v>
      </c>
      <c r="C11550" s="7" t="s">
        <v>2974</v>
      </c>
      <c r="D11550" s="14">
        <v>-26.871263890000002</v>
      </c>
      <c r="E11550" s="14">
        <v>28.52336111</v>
      </c>
      <c r="F11550" s="7" t="s">
        <v>3398</v>
      </c>
      <c r="G11550" s="7" t="s">
        <v>9708</v>
      </c>
      <c r="H11550" s="7" t="str">
        <f t="shared" si="361"/>
        <v>(-26.8712639, 28.5233611)</v>
      </c>
    </row>
    <row r="11551" spans="1:8" x14ac:dyDescent="0.25">
      <c r="A11551" s="7" t="str">
        <f t="shared" si="360"/>
        <v>TRIM: Oban Sdg.Ash Resources - Private Siding (755478)</v>
      </c>
      <c r="B11551" s="7" t="s">
        <v>6103</v>
      </c>
      <c r="C11551" s="7" t="s">
        <v>2974</v>
      </c>
      <c r="D11551" s="14">
        <v>-26.366005560000001</v>
      </c>
      <c r="E11551" s="14">
        <v>29.011227779999999</v>
      </c>
      <c r="F11551" s="7" t="s">
        <v>3625</v>
      </c>
      <c r="G11551" s="7" t="s">
        <v>9709</v>
      </c>
      <c r="H11551" s="7" t="str">
        <f t="shared" si="361"/>
        <v>(-26.3660056, 29.0112278)</v>
      </c>
    </row>
    <row r="11552" spans="1:8" x14ac:dyDescent="0.25">
      <c r="A11552" s="7" t="str">
        <f t="shared" si="360"/>
        <v>TRIM: Dunswart Sdg.First Tube Pty Ltd - Private Siding (755559)</v>
      </c>
      <c r="B11552" s="7" t="s">
        <v>6104</v>
      </c>
      <c r="C11552" s="7" t="s">
        <v>2974</v>
      </c>
      <c r="D11552" s="14">
        <v>-26.20906944</v>
      </c>
      <c r="E11552" s="14">
        <v>28.285961669999999</v>
      </c>
      <c r="F11552" s="7" t="s">
        <v>3149</v>
      </c>
      <c r="G11552" s="7" t="s">
        <v>9710</v>
      </c>
      <c r="H11552" s="7" t="str">
        <f t="shared" si="361"/>
        <v>(-26.2090694, 28.2859617)</v>
      </c>
    </row>
    <row r="11553" spans="1:8" x14ac:dyDescent="0.25">
      <c r="A11553" s="7" t="str">
        <f t="shared" si="360"/>
        <v>TRIM: Braamfontein (Sdg) - Private Siding (755966)</v>
      </c>
      <c r="B11553" s="7" t="s">
        <v>6105</v>
      </c>
      <c r="C11553" s="7" t="s">
        <v>2974</v>
      </c>
      <c r="D11553" s="14">
        <v>-26.197369439999999</v>
      </c>
      <c r="E11553" s="14">
        <v>28.022669440000001</v>
      </c>
      <c r="F11553" s="7" t="s">
        <v>3149</v>
      </c>
      <c r="G11553" s="7" t="s">
        <v>9711</v>
      </c>
      <c r="H11553" s="7" t="str">
        <f t="shared" si="361"/>
        <v>(-26.1973694, 28.0226694)</v>
      </c>
    </row>
    <row r="11554" spans="1:8" x14ac:dyDescent="0.25">
      <c r="A11554" s="7" t="str">
        <f t="shared" si="360"/>
        <v>TRIM: Residensia Sdg.1925 - Private Siding (756016)</v>
      </c>
      <c r="B11554" s="7" t="s">
        <v>6106</v>
      </c>
      <c r="C11554" s="7" t="s">
        <v>2974</v>
      </c>
      <c r="D11554" s="14">
        <v>-26.537974999999999</v>
      </c>
      <c r="E11554" s="14">
        <v>27.888647219999999</v>
      </c>
      <c r="F11554" s="7" t="s">
        <v>3149</v>
      </c>
      <c r="G11554" s="7" t="s">
        <v>9712</v>
      </c>
      <c r="H11554" s="7" t="str">
        <f t="shared" si="361"/>
        <v>(-26.537975, 27.8886472)</v>
      </c>
    </row>
    <row r="11555" spans="1:8" x14ac:dyDescent="0.25">
      <c r="A11555" s="7" t="str">
        <f t="shared" si="360"/>
        <v>TRIM: Kaserne Sdg.Rand Freight - Private Siding (756032)</v>
      </c>
      <c r="B11555" s="7" t="s">
        <v>6107</v>
      </c>
      <c r="C11555" s="7" t="s">
        <v>2974</v>
      </c>
      <c r="D11555" s="14">
        <v>-26.216706940000002</v>
      </c>
      <c r="E11555" s="14">
        <v>28.10409722</v>
      </c>
      <c r="F11555" s="7" t="s">
        <v>3398</v>
      </c>
      <c r="G11555" s="7" t="s">
        <v>9713</v>
      </c>
      <c r="H11555" s="7" t="str">
        <f t="shared" si="361"/>
        <v>(-26.2167069, 28.1040972)</v>
      </c>
    </row>
    <row r="11556" spans="1:8" x14ac:dyDescent="0.25">
      <c r="A11556" s="7" t="str">
        <f t="shared" si="360"/>
        <v>TRIM: Langlaagte Dept.Siding 7014 - Departmental Siding (759864)</v>
      </c>
      <c r="B11556" s="7" t="s">
        <v>6108</v>
      </c>
      <c r="C11556" s="7" t="s">
        <v>2991</v>
      </c>
      <c r="D11556" s="14">
        <v>-26.200925560000002</v>
      </c>
      <c r="E11556" s="14">
        <v>27.991691670000002</v>
      </c>
      <c r="F11556" s="7" t="s">
        <v>3149</v>
      </c>
      <c r="G11556" s="7" t="s">
        <v>9714</v>
      </c>
      <c r="H11556" s="7" t="str">
        <f t="shared" si="361"/>
        <v>(-26.2009256, 27.9916917)</v>
      </c>
    </row>
    <row r="11557" spans="1:8" x14ac:dyDescent="0.25">
      <c r="A11557" s="7" t="str">
        <f t="shared" si="360"/>
        <v>TRIM: Apex Dept.Siding 8001 - Departmental Siding (760005)</v>
      </c>
      <c r="B11557" s="7" t="s">
        <v>6109</v>
      </c>
      <c r="C11557" s="7" t="s">
        <v>2991</v>
      </c>
      <c r="D11557" s="14">
        <v>-26.215808330000002</v>
      </c>
      <c r="E11557" s="14">
        <v>28.334148890000002</v>
      </c>
      <c r="F11557" s="7" t="s">
        <v>3149</v>
      </c>
      <c r="G11557" s="7" t="s">
        <v>9715</v>
      </c>
      <c r="H11557" s="7" t="str">
        <f t="shared" si="361"/>
        <v>(-26.2158083, 28.3341489)</v>
      </c>
    </row>
    <row r="11558" spans="1:8" x14ac:dyDescent="0.25">
      <c r="A11558" s="7" t="str">
        <f t="shared" si="360"/>
        <v>TRIM: Bethal Dept.Siding 8029 - Departmental Siding (760021)</v>
      </c>
      <c r="B11558" s="7" t="s">
        <v>6110</v>
      </c>
      <c r="C11558" s="7" t="s">
        <v>2991</v>
      </c>
      <c r="D11558" s="14">
        <v>-26.434374439999999</v>
      </c>
      <c r="E11558" s="14">
        <v>29.483913609999998</v>
      </c>
      <c r="F11558" s="7" t="s">
        <v>3625</v>
      </c>
      <c r="G11558" s="7" t="s">
        <v>9716</v>
      </c>
      <c r="H11558" s="7" t="str">
        <f t="shared" si="361"/>
        <v>(-26.4343744, 29.4839136)</v>
      </c>
    </row>
    <row r="11559" spans="1:8" x14ac:dyDescent="0.25">
      <c r="A11559" s="7" t="str">
        <f t="shared" si="360"/>
        <v>TRIM: Braamfontein Dept.Siding 8112 - Departmental Siding (760242)</v>
      </c>
      <c r="B11559" s="7" t="s">
        <v>6111</v>
      </c>
      <c r="C11559" s="7" t="s">
        <v>2991</v>
      </c>
      <c r="D11559" s="14">
        <v>-25.424399999999999</v>
      </c>
      <c r="E11559" s="14">
        <v>29.832000000000001</v>
      </c>
      <c r="F11559" s="7" t="s">
        <v>3149</v>
      </c>
      <c r="G11559" s="7" t="s">
        <v>9717</v>
      </c>
      <c r="H11559" s="7" t="str">
        <f t="shared" si="361"/>
        <v>(-25.4244, 29.832)</v>
      </c>
    </row>
    <row r="11560" spans="1:8" x14ac:dyDescent="0.25">
      <c r="A11560" s="7" t="str">
        <f t="shared" si="360"/>
        <v>TRIM: Heidelberg Gauteng Dept.Siding 8221 - Departmental Siding (760595)</v>
      </c>
      <c r="B11560" s="7" t="s">
        <v>6112</v>
      </c>
      <c r="C11560" s="7" t="s">
        <v>2991</v>
      </c>
      <c r="D11560" s="14">
        <v>-33.434322000000002</v>
      </c>
      <c r="E11560" s="14">
        <v>25.970400000000001</v>
      </c>
      <c r="F11560" s="7" t="s">
        <v>3398</v>
      </c>
      <c r="G11560" s="7" t="s">
        <v>9718</v>
      </c>
      <c r="H11560" s="7" t="str">
        <f t="shared" si="361"/>
        <v>(-33.434322, 25.9704)</v>
      </c>
    </row>
    <row r="11561" spans="1:8" x14ac:dyDescent="0.25">
      <c r="A11561" s="7" t="str">
        <f t="shared" si="360"/>
        <v>TRIM: Heidelberg Gauteng Dept.Siding 8222 - Departmental Siding (760609)</v>
      </c>
      <c r="B11561" s="7" t="s">
        <v>6113</v>
      </c>
      <c r="C11561" s="7" t="s">
        <v>2991</v>
      </c>
      <c r="D11561" s="14">
        <v>-26.508091669999999</v>
      </c>
      <c r="E11561" s="14">
        <v>28.37098611</v>
      </c>
      <c r="F11561" s="7" t="s">
        <v>3398</v>
      </c>
      <c r="G11561" s="7" t="s">
        <v>9719</v>
      </c>
      <c r="H11561" s="7" t="str">
        <f t="shared" si="361"/>
        <v>(-26.5080917, 28.3709861)</v>
      </c>
    </row>
    <row r="11562" spans="1:8" x14ac:dyDescent="0.25">
      <c r="A11562" s="7" t="str">
        <f t="shared" si="360"/>
        <v>TRIM: Kaserne Dept.Siding 8229 - Departmental Siding (760692)</v>
      </c>
      <c r="B11562" s="7" t="s">
        <v>6114</v>
      </c>
      <c r="C11562" s="7" t="s">
        <v>2991</v>
      </c>
      <c r="D11562" s="14">
        <v>-26.216706940000002</v>
      </c>
      <c r="E11562" s="14">
        <v>28.10409722</v>
      </c>
      <c r="F11562" s="7" t="s">
        <v>3398</v>
      </c>
      <c r="G11562" s="7" t="s">
        <v>9720</v>
      </c>
      <c r="H11562" s="7" t="str">
        <f t="shared" si="361"/>
        <v>(-26.2167069, 28.1040972)</v>
      </c>
    </row>
    <row r="11563" spans="1:8" x14ac:dyDescent="0.25">
      <c r="A11563" s="7" t="str">
        <f t="shared" si="360"/>
        <v>TRIM: Leeuhof Dept.Siding 8851 - Departmental Siding (760714)</v>
      </c>
      <c r="B11563" s="7" t="s">
        <v>6115</v>
      </c>
      <c r="C11563" s="7" t="s">
        <v>2991</v>
      </c>
      <c r="D11563" s="14">
        <v>-26.654327779999999</v>
      </c>
      <c r="E11563" s="14">
        <v>27.90591667</v>
      </c>
      <c r="F11563" s="7" t="s">
        <v>3149</v>
      </c>
      <c r="G11563" s="7" t="s">
        <v>9721</v>
      </c>
      <c r="H11563" s="7" t="str">
        <f t="shared" si="361"/>
        <v>(-26.6543278, 27.9059167)</v>
      </c>
    </row>
    <row r="11564" spans="1:8" x14ac:dyDescent="0.25">
      <c r="A11564" s="7" t="str">
        <f t="shared" si="360"/>
        <v>TRIM: Langlaagte Dept.Weigh Bridge - Weighbridge (760862)</v>
      </c>
      <c r="B11564" s="7" t="s">
        <v>6116</v>
      </c>
      <c r="C11564" s="7" t="s">
        <v>4609</v>
      </c>
      <c r="D11564" s="14">
        <v>-26.200925560000002</v>
      </c>
      <c r="E11564" s="14">
        <v>27.991691670000002</v>
      </c>
      <c r="F11564" s="7" t="s">
        <v>3149</v>
      </c>
      <c r="G11564" s="7" t="s">
        <v>9722</v>
      </c>
      <c r="H11564" s="7" t="str">
        <f t="shared" si="361"/>
        <v>(-26.2009256, 27.9916917)</v>
      </c>
    </row>
    <row r="11565" spans="1:8" x14ac:dyDescent="0.25">
      <c r="A11565" s="7" t="str">
        <f t="shared" si="360"/>
        <v>TRIM: Langlaagte Dept.Siding 8282 - Departmental Siding (760943)</v>
      </c>
      <c r="B11565" s="7" t="s">
        <v>6117</v>
      </c>
      <c r="C11565" s="7" t="s">
        <v>2991</v>
      </c>
      <c r="D11565" s="14">
        <v>-26.200925560000002</v>
      </c>
      <c r="E11565" s="14">
        <v>27.991691670000002</v>
      </c>
      <c r="F11565" s="7" t="s">
        <v>3149</v>
      </c>
      <c r="G11565" s="7" t="s">
        <v>9723</v>
      </c>
      <c r="H11565" s="7" t="str">
        <f t="shared" si="361"/>
        <v>(-26.2009256, 27.9916917)</v>
      </c>
    </row>
    <row r="11566" spans="1:8" x14ac:dyDescent="0.25">
      <c r="A11566" s="7" t="str">
        <f t="shared" si="360"/>
        <v>TRIM: Meyerton Goods Depot - Goods Depot (760978)</v>
      </c>
      <c r="B11566" s="7" t="s">
        <v>6118</v>
      </c>
      <c r="C11566" s="7" t="s">
        <v>3623</v>
      </c>
      <c r="D11566" s="14">
        <v>-26.555869439999999</v>
      </c>
      <c r="E11566" s="14">
        <v>28.009525</v>
      </c>
      <c r="F11566" s="7" t="s">
        <v>3149</v>
      </c>
      <c r="G11566" s="7" t="s">
        <v>9724</v>
      </c>
      <c r="H11566" s="7" t="str">
        <f t="shared" si="361"/>
        <v>(-26.5558694, 28.009525)</v>
      </c>
    </row>
    <row r="11567" spans="1:8" x14ac:dyDescent="0.25">
      <c r="A11567" s="7" t="str">
        <f t="shared" si="360"/>
        <v>TRIM: Kaserne Loco/Depot - Locomotive Depot (761028)</v>
      </c>
      <c r="B11567" s="7" t="s">
        <v>6119</v>
      </c>
      <c r="C11567" s="7" t="s">
        <v>5053</v>
      </c>
      <c r="D11567" s="14">
        <v>-33.315100000000001</v>
      </c>
      <c r="E11567" s="14">
        <v>26.207799999999999</v>
      </c>
      <c r="F11567" s="7" t="s">
        <v>3398</v>
      </c>
      <c r="G11567" s="7" t="s">
        <v>9725</v>
      </c>
      <c r="H11567" s="7" t="str">
        <f t="shared" si="361"/>
        <v>(-33.3151, 26.2078)</v>
      </c>
    </row>
    <row r="11568" spans="1:8" x14ac:dyDescent="0.25">
      <c r="A11568" s="7" t="str">
        <f t="shared" si="360"/>
        <v>TRIM: Krugersdorp Dept.Siding 8298 - Departmental Siding (761052)</v>
      </c>
      <c r="B11568" s="7" t="s">
        <v>6120</v>
      </c>
      <c r="C11568" s="7" t="s">
        <v>2991</v>
      </c>
      <c r="D11568" s="14">
        <v>-25.903600000000001</v>
      </c>
      <c r="E11568" s="14">
        <v>27.6174</v>
      </c>
      <c r="F11568" s="7" t="s">
        <v>3149</v>
      </c>
      <c r="G11568" s="7" t="s">
        <v>9726</v>
      </c>
      <c r="H11568" s="7" t="str">
        <f t="shared" si="361"/>
        <v>(-25.9036, 27.6174)</v>
      </c>
    </row>
    <row r="11569" spans="1:8" x14ac:dyDescent="0.25">
      <c r="A11569" s="7" t="str">
        <f t="shared" si="360"/>
        <v>TRIM: New Canada Dept.Siding 8312 - Departmental Siding (761095)</v>
      </c>
      <c r="B11569" s="7" t="s">
        <v>6121</v>
      </c>
      <c r="C11569" s="7" t="s">
        <v>2991</v>
      </c>
      <c r="D11569" s="14">
        <v>-26.21386111</v>
      </c>
      <c r="E11569" s="14">
        <v>27.942961109999999</v>
      </c>
      <c r="F11569" s="7" t="s">
        <v>3149</v>
      </c>
      <c r="G11569" s="7" t="s">
        <v>9727</v>
      </c>
      <c r="H11569" s="7" t="str">
        <f t="shared" si="361"/>
        <v>(-26.2138611, 27.9429611)</v>
      </c>
    </row>
    <row r="11570" spans="1:8" x14ac:dyDescent="0.25">
      <c r="A11570" s="7" t="str">
        <f t="shared" si="360"/>
        <v>TRIM: Potchefstroom Dept.Siding 8335 - Departmental Siding (761109)</v>
      </c>
      <c r="B11570" s="7" t="s">
        <v>6122</v>
      </c>
      <c r="C11570" s="7" t="s">
        <v>2991</v>
      </c>
      <c r="D11570" s="14">
        <v>-29.11825</v>
      </c>
      <c r="E11570" s="14">
        <v>26.226875</v>
      </c>
      <c r="F11570" s="7" t="s">
        <v>3149</v>
      </c>
      <c r="G11570" s="7" t="s">
        <v>9728</v>
      </c>
      <c r="H11570" s="7" t="str">
        <f t="shared" si="361"/>
        <v>(-29.11825, 26.226875)</v>
      </c>
    </row>
    <row r="11571" spans="1:8" x14ac:dyDescent="0.25">
      <c r="A11571" s="7" t="str">
        <f t="shared" si="360"/>
        <v>TRIM: Germiston Workshop Siding - Truck Workshop Depot (761281)</v>
      </c>
      <c r="B11571" s="7" t="s">
        <v>6123</v>
      </c>
      <c r="C11571" s="7" t="s">
        <v>3620</v>
      </c>
      <c r="D11571" s="14">
        <v>-26.209236109999999</v>
      </c>
      <c r="E11571" s="14">
        <v>28.16753417</v>
      </c>
      <c r="F11571" s="7" t="s">
        <v>3149</v>
      </c>
      <c r="G11571" s="7" t="s">
        <v>9729</v>
      </c>
      <c r="H11571" s="7" t="str">
        <f t="shared" si="361"/>
        <v>(-26.2092361, 28.1675342)</v>
      </c>
    </row>
    <row r="11572" spans="1:8" x14ac:dyDescent="0.25">
      <c r="A11572" s="7" t="str">
        <f t="shared" si="360"/>
        <v>TRIM: Leeuhof Repair Siding - Repdepsis (761338)</v>
      </c>
      <c r="B11572" s="7" t="s">
        <v>6124</v>
      </c>
      <c r="C11572" s="7" t="s">
        <v>4074</v>
      </c>
      <c r="D11572" s="14">
        <v>-26.654327779999999</v>
      </c>
      <c r="E11572" s="14">
        <v>27.90591667</v>
      </c>
      <c r="F11572" s="7" t="s">
        <v>3149</v>
      </c>
      <c r="G11572" s="7" t="s">
        <v>9730</v>
      </c>
      <c r="H11572" s="7" t="str">
        <f t="shared" si="361"/>
        <v>(-26.6543278, 27.9059167)</v>
      </c>
    </row>
    <row r="11573" spans="1:8" x14ac:dyDescent="0.25">
      <c r="A11573" s="7" t="str">
        <f t="shared" si="360"/>
        <v>TRIM: Kaalfontein Dept.Siding 8589 - Departmental Siding (761346)</v>
      </c>
      <c r="B11573" s="7" t="s">
        <v>6125</v>
      </c>
      <c r="C11573" s="7" t="s">
        <v>2991</v>
      </c>
      <c r="D11573" s="14">
        <v>-26.0355825</v>
      </c>
      <c r="E11573" s="14">
        <v>28.254844439999999</v>
      </c>
      <c r="F11573" s="7" t="s">
        <v>3149</v>
      </c>
      <c r="G11573" s="7" t="s">
        <v>9731</v>
      </c>
      <c r="H11573" s="7" t="str">
        <f t="shared" si="361"/>
        <v>(-26.0355825, 28.2548444)</v>
      </c>
    </row>
    <row r="11574" spans="1:8" x14ac:dyDescent="0.25">
      <c r="A11574" s="7" t="str">
        <f t="shared" si="360"/>
        <v>TRIM: Potchefstroom Dept.Siding 8629 - Departmental Siding (761516)</v>
      </c>
      <c r="B11574" s="7" t="s">
        <v>6126</v>
      </c>
      <c r="C11574" s="7" t="s">
        <v>2991</v>
      </c>
      <c r="D11574" s="14">
        <v>-26.711216669999999</v>
      </c>
      <c r="E11574" s="14">
        <v>27.084891939999999</v>
      </c>
      <c r="F11574" s="7" t="s">
        <v>3149</v>
      </c>
      <c r="G11574" s="7" t="s">
        <v>9732</v>
      </c>
      <c r="H11574" s="7" t="str">
        <f t="shared" si="361"/>
        <v>(-26.7112167, 27.0848919)</v>
      </c>
    </row>
    <row r="11575" spans="1:8" x14ac:dyDescent="0.25">
      <c r="A11575" s="7" t="str">
        <f t="shared" si="360"/>
        <v>TRIM: Leeuhof Locomotive Depot - Locomotive Depot (761648)</v>
      </c>
      <c r="B11575" s="7" t="s">
        <v>6127</v>
      </c>
      <c r="C11575" s="7" t="s">
        <v>5053</v>
      </c>
      <c r="D11575" s="14">
        <v>-25.7273</v>
      </c>
      <c r="E11575" s="14">
        <v>28.297499999999999</v>
      </c>
      <c r="F11575" s="7" t="s">
        <v>3149</v>
      </c>
      <c r="G11575" s="7" t="s">
        <v>9733</v>
      </c>
      <c r="H11575" s="7" t="str">
        <f t="shared" si="361"/>
        <v>(-25.7273, 28.2975)</v>
      </c>
    </row>
    <row r="11576" spans="1:8" x14ac:dyDescent="0.25">
      <c r="A11576" s="7" t="str">
        <f t="shared" si="360"/>
        <v>TRIM: Krugersdorp Loco Storage - Locomotive Depot (761842)</v>
      </c>
      <c r="B11576" s="7" t="s">
        <v>6128</v>
      </c>
      <c r="C11576" s="7" t="s">
        <v>5053</v>
      </c>
      <c r="D11576" s="14">
        <v>-33.611192000000003</v>
      </c>
      <c r="E11576" s="14">
        <v>22.220378</v>
      </c>
      <c r="F11576" s="7" t="s">
        <v>3149</v>
      </c>
      <c r="G11576" s="7" t="s">
        <v>9734</v>
      </c>
      <c r="H11576" s="7" t="str">
        <f t="shared" si="361"/>
        <v>(-33.611192, 22.220378)</v>
      </c>
    </row>
    <row r="11577" spans="1:8" x14ac:dyDescent="0.25">
      <c r="A11577" s="7" t="str">
        <f t="shared" si="360"/>
        <v>TRIM: Welgedag Dept.Siding 8694 - Departmental Siding (761869)</v>
      </c>
      <c r="B11577" s="7" t="s">
        <v>6129</v>
      </c>
      <c r="C11577" s="7" t="s">
        <v>2991</v>
      </c>
      <c r="D11577" s="14">
        <v>-33.899472000000003</v>
      </c>
      <c r="E11577" s="14">
        <v>25.609366999999999</v>
      </c>
      <c r="F11577" s="7" t="s">
        <v>3625</v>
      </c>
      <c r="G11577" s="7" t="s">
        <v>9735</v>
      </c>
      <c r="H11577" s="7" t="str">
        <f t="shared" si="361"/>
        <v>(-33.899472, 25.609367)</v>
      </c>
    </row>
    <row r="11578" spans="1:8" x14ac:dyDescent="0.25">
      <c r="A11578" s="7" t="str">
        <f t="shared" si="360"/>
        <v>TRIM: Krugersdorp Dept.Siding 8695 - Departmental Siding (761877)</v>
      </c>
      <c r="B11578" s="7" t="s">
        <v>6130</v>
      </c>
      <c r="C11578" s="7" t="s">
        <v>2991</v>
      </c>
      <c r="D11578" s="14">
        <v>-26.10848056</v>
      </c>
      <c r="E11578" s="14">
        <v>27.77211389</v>
      </c>
      <c r="F11578" s="7" t="s">
        <v>3149</v>
      </c>
      <c r="G11578" s="7" t="s">
        <v>9736</v>
      </c>
      <c r="H11578" s="7" t="str">
        <f t="shared" si="361"/>
        <v>(-26.1084806, 27.7721139)</v>
      </c>
    </row>
    <row r="11579" spans="1:8" x14ac:dyDescent="0.25">
      <c r="A11579" s="7" t="str">
        <f t="shared" si="360"/>
        <v>TRIM: Elandsfontein Dept.Siding Mcphail - Departmental Siding (761974)</v>
      </c>
      <c r="B11579" s="7" t="s">
        <v>6131</v>
      </c>
      <c r="C11579" s="7" t="s">
        <v>2991</v>
      </c>
      <c r="D11579" s="14">
        <v>-26.166686110000001</v>
      </c>
      <c r="E11579" s="14">
        <v>28.205416670000002</v>
      </c>
      <c r="F11579" s="7" t="s">
        <v>3149</v>
      </c>
      <c r="G11579" s="7" t="s">
        <v>9737</v>
      </c>
      <c r="H11579" s="7" t="str">
        <f t="shared" si="361"/>
        <v>(-26.1666861, 28.2054167)</v>
      </c>
    </row>
    <row r="11580" spans="1:8" x14ac:dyDescent="0.25">
      <c r="A11580" s="7" t="str">
        <f t="shared" si="360"/>
        <v>TRIM: Sentrarand Dept.Siding 8715 - Departmental Siding (762091)</v>
      </c>
      <c r="B11580" s="7" t="s">
        <v>6132</v>
      </c>
      <c r="C11580" s="7" t="s">
        <v>2991</v>
      </c>
      <c r="D11580" s="14">
        <v>-27.903700000000001</v>
      </c>
      <c r="E11580" s="14">
        <v>27.521999999999998</v>
      </c>
      <c r="F11580" s="7" t="s">
        <v>3149</v>
      </c>
      <c r="G11580" s="7" t="s">
        <v>9738</v>
      </c>
      <c r="H11580" s="7" t="str">
        <f t="shared" si="361"/>
        <v>(-27.9037, 27.522)</v>
      </c>
    </row>
    <row r="11581" spans="1:8" x14ac:dyDescent="0.25">
      <c r="A11581" s="7" t="str">
        <f t="shared" si="360"/>
        <v>TRIM: Kaserne Repair Depot - Repdepsis (762237)</v>
      </c>
      <c r="B11581" s="7" t="s">
        <v>6133</v>
      </c>
      <c r="C11581" s="7" t="s">
        <v>4074</v>
      </c>
      <c r="D11581" s="14">
        <v>-25.730699999999999</v>
      </c>
      <c r="E11581" s="14">
        <v>28.402799999999999</v>
      </c>
      <c r="F11581" s="7" t="s">
        <v>3398</v>
      </c>
      <c r="G11581" s="7" t="s">
        <v>9739</v>
      </c>
      <c r="H11581" s="7" t="str">
        <f t="shared" si="361"/>
        <v>(-25.7307, 28.4028)</v>
      </c>
    </row>
    <row r="11582" spans="1:8" x14ac:dyDescent="0.25">
      <c r="A11582" s="7" t="str">
        <f t="shared" si="360"/>
        <v>TRIM: Germiston Workshop - Truck Workshop Depot (762253)</v>
      </c>
      <c r="B11582" s="7" t="s">
        <v>6134</v>
      </c>
      <c r="C11582" s="7" t="s">
        <v>3620</v>
      </c>
      <c r="D11582" s="14">
        <v>-25.544519000000001</v>
      </c>
      <c r="E11582" s="14">
        <v>30.689598</v>
      </c>
      <c r="F11582" s="7" t="s">
        <v>3149</v>
      </c>
      <c r="G11582" s="7" t="s">
        <v>9740</v>
      </c>
      <c r="H11582" s="7" t="str">
        <f t="shared" si="361"/>
        <v>(-25.544519, 30.689598)</v>
      </c>
    </row>
    <row r="11583" spans="1:8" x14ac:dyDescent="0.25">
      <c r="A11583" s="7" t="str">
        <f t="shared" si="360"/>
        <v>TRIM: Katbosfontein - Departmental Siding (762407)</v>
      </c>
      <c r="B11583" s="7" t="s">
        <v>6135</v>
      </c>
      <c r="C11583" s="7" t="s">
        <v>2991</v>
      </c>
      <c r="D11583" s="14">
        <v>-26.092734</v>
      </c>
      <c r="E11583" s="14">
        <v>28.486678000000001</v>
      </c>
      <c r="F11583" s="7" t="s">
        <v>3149</v>
      </c>
      <c r="G11583" s="7" t="s">
        <v>9741</v>
      </c>
      <c r="H11583" s="7" t="str">
        <f t="shared" si="361"/>
        <v>(-26.092734, 28.486678)</v>
      </c>
    </row>
    <row r="11584" spans="1:8" x14ac:dyDescent="0.25">
      <c r="A11584" s="7" t="str">
        <f t="shared" si="360"/>
        <v>TRIM: Varkfontein - Departmental Siding (762415)</v>
      </c>
      <c r="B11584" s="7" t="s">
        <v>6136</v>
      </c>
      <c r="C11584" s="7" t="s">
        <v>2991</v>
      </c>
      <c r="D11584" s="14">
        <v>-26.068118999999999</v>
      </c>
      <c r="E11584" s="14">
        <v>28.419581000000001</v>
      </c>
      <c r="F11584" s="7" t="s">
        <v>3149</v>
      </c>
      <c r="G11584" s="7" t="s">
        <v>9742</v>
      </c>
      <c r="H11584" s="7" t="str">
        <f t="shared" si="361"/>
        <v>(-26.068119, 28.419581)</v>
      </c>
    </row>
    <row r="11585" spans="1:8" x14ac:dyDescent="0.25">
      <c r="A11585" s="7" t="str">
        <f t="shared" ref="A11585:A11648" si="362">"TRIM: " &amp; B11585 &amp; " - " &amp; C11585 &amp; " (" &amp; G11585 &amp; ")"</f>
        <v>TRIM: Johannesburg Site Construction - Site (762504)</v>
      </c>
      <c r="B11585" s="7" t="s">
        <v>6137</v>
      </c>
      <c r="C11585" s="7" t="s">
        <v>3693</v>
      </c>
      <c r="D11585" s="14">
        <v>-26.196680560000001</v>
      </c>
      <c r="E11585" s="14">
        <v>28.042711109999999</v>
      </c>
      <c r="F11585" s="7" t="s">
        <v>3149</v>
      </c>
      <c r="G11585" s="7" t="s">
        <v>9743</v>
      </c>
      <c r="H11585" s="7" t="str">
        <f t="shared" ref="H11585:H11648" si="363">"(" &amp; TEXT(D11585, "#.#######") &amp; ", " &amp; TEXT(E11585, "#.#######") &amp; ")"</f>
        <v>(-26.1966806, 28.0427111)</v>
      </c>
    </row>
    <row r="11586" spans="1:8" x14ac:dyDescent="0.25">
      <c r="A11586" s="7" t="str">
        <f t="shared" si="362"/>
        <v>TRIM: Sentrarand Elec Loco Workshop - Locomotive Workshop (764973)</v>
      </c>
      <c r="B11586" s="7" t="s">
        <v>6138</v>
      </c>
      <c r="C11586" s="7" t="s">
        <v>2998</v>
      </c>
      <c r="D11586" s="14">
        <v>-28.327514999999998</v>
      </c>
      <c r="E11586" s="14">
        <v>27.636935000000001</v>
      </c>
      <c r="F11586" s="7" t="s">
        <v>3149</v>
      </c>
      <c r="G11586" s="7" t="s">
        <v>9744</v>
      </c>
      <c r="H11586" s="7" t="str">
        <f t="shared" si="363"/>
        <v>(-28.327515, 27.636935)</v>
      </c>
    </row>
    <row r="11587" spans="1:8" x14ac:dyDescent="0.25">
      <c r="A11587" s="7" t="str">
        <f t="shared" si="362"/>
        <v>TRIM: Sentrarand Exchange Yard - Exchange Yard (765023)</v>
      </c>
      <c r="B11587" s="7" t="s">
        <v>6139</v>
      </c>
      <c r="C11587" s="7" t="s">
        <v>5501</v>
      </c>
      <c r="D11587" s="14">
        <v>-26.250211109999999</v>
      </c>
      <c r="E11587" s="14">
        <v>28.254722220000001</v>
      </c>
      <c r="F11587" s="7" t="s">
        <v>3149</v>
      </c>
      <c r="G11587" s="7" t="s">
        <v>9745</v>
      </c>
      <c r="H11587" s="7" t="str">
        <f t="shared" si="363"/>
        <v>(-26.2502111, 28.2547222)</v>
      </c>
    </row>
    <row r="11588" spans="1:8" x14ac:dyDescent="0.25">
      <c r="A11588" s="7" t="str">
        <f t="shared" si="362"/>
        <v>TRIM: Germiston East Sidings - Departmental Siding (765074)</v>
      </c>
      <c r="B11588" s="7" t="s">
        <v>6140</v>
      </c>
      <c r="C11588" s="7" t="s">
        <v>2991</v>
      </c>
      <c r="D11588" s="14">
        <v>-27.116399999999999</v>
      </c>
      <c r="E11588" s="14">
        <v>29.939399999999999</v>
      </c>
      <c r="F11588" s="7" t="s">
        <v>3149</v>
      </c>
      <c r="G11588" s="7" t="s">
        <v>9746</v>
      </c>
      <c r="H11588" s="7" t="str">
        <f t="shared" si="363"/>
        <v>(-27.1164, 29.9394)</v>
      </c>
    </row>
    <row r="11589" spans="1:8" x14ac:dyDescent="0.25">
      <c r="A11589" s="7" t="str">
        <f t="shared" si="362"/>
        <v>TRIM: Krugersdorp Chamdor Sidings - Departmental Siding (765082)</v>
      </c>
      <c r="B11589" s="7" t="s">
        <v>6141</v>
      </c>
      <c r="C11589" s="7" t="s">
        <v>2991</v>
      </c>
      <c r="D11589" s="14">
        <v>-26.10848056</v>
      </c>
      <c r="E11589" s="14">
        <v>27.77211389</v>
      </c>
      <c r="F11589" s="7" t="s">
        <v>3149</v>
      </c>
      <c r="G11589" s="7" t="s">
        <v>9747</v>
      </c>
      <c r="H11589" s="7" t="str">
        <f t="shared" si="363"/>
        <v>(-26.1084806, 27.7721139)</v>
      </c>
    </row>
    <row r="11590" spans="1:8" x14ac:dyDescent="0.25">
      <c r="A11590" s="7" t="str">
        <f t="shared" si="362"/>
        <v>TRIM: Germiston - Denver Sidings - Departmental Siding (765155)</v>
      </c>
      <c r="B11590" s="7" t="s">
        <v>6142</v>
      </c>
      <c r="C11590" s="7" t="s">
        <v>2991</v>
      </c>
      <c r="D11590" s="14">
        <v>-27.934000000000001</v>
      </c>
      <c r="E11590" s="14">
        <v>30.9556</v>
      </c>
      <c r="F11590" s="7" t="s">
        <v>3398</v>
      </c>
      <c r="G11590" s="7" t="s">
        <v>9748</v>
      </c>
      <c r="H11590" s="7" t="str">
        <f t="shared" si="363"/>
        <v>(-27.934, 30.9556)</v>
      </c>
    </row>
    <row r="11591" spans="1:8" x14ac:dyDescent="0.25">
      <c r="A11591" s="7" t="str">
        <f t="shared" si="362"/>
        <v>TRIM: Krugersdorp Sidings - Departmental Siding (765384)</v>
      </c>
      <c r="B11591" s="7" t="s">
        <v>6143</v>
      </c>
      <c r="C11591" s="7" t="s">
        <v>2991</v>
      </c>
      <c r="D11591" s="14">
        <v>-26.171240000000001</v>
      </c>
      <c r="E11591" s="14">
        <v>28.597359000000001</v>
      </c>
      <c r="F11591" s="7" t="s">
        <v>3149</v>
      </c>
      <c r="G11591" s="7" t="s">
        <v>9749</v>
      </c>
      <c r="H11591" s="7" t="str">
        <f t="shared" si="363"/>
        <v>(-26.17124, 28.597359)</v>
      </c>
    </row>
    <row r="11592" spans="1:8" x14ac:dyDescent="0.25">
      <c r="A11592" s="7" t="str">
        <f t="shared" si="362"/>
        <v>TRIM: Langlaagte Sidings 2 - Departmental Siding (765503)</v>
      </c>
      <c r="B11592" s="7" t="s">
        <v>6144</v>
      </c>
      <c r="C11592" s="7" t="s">
        <v>2991</v>
      </c>
      <c r="D11592" s="14">
        <v>-26.200925000000002</v>
      </c>
      <c r="E11592" s="14">
        <v>27.99169444</v>
      </c>
      <c r="F11592" s="7" t="s">
        <v>3149</v>
      </c>
      <c r="G11592" s="7" t="s">
        <v>9750</v>
      </c>
      <c r="H11592" s="7" t="str">
        <f t="shared" si="363"/>
        <v>(-26.200925, 27.9916944)</v>
      </c>
    </row>
    <row r="11593" spans="1:8" x14ac:dyDescent="0.25">
      <c r="A11593" s="7" t="str">
        <f t="shared" si="362"/>
        <v>TRIM: Welgedag Exchange Yard - Exchange Yard (765546)</v>
      </c>
      <c r="B11593" s="7" t="s">
        <v>6145</v>
      </c>
      <c r="C11593" s="7" t="s">
        <v>5501</v>
      </c>
      <c r="D11593" s="14">
        <v>-26.205686109999998</v>
      </c>
      <c r="E11593" s="14">
        <v>28.487555560000001</v>
      </c>
      <c r="F11593" s="7" t="s">
        <v>3625</v>
      </c>
      <c r="G11593" s="7" t="s">
        <v>9751</v>
      </c>
      <c r="H11593" s="7" t="str">
        <f t="shared" si="363"/>
        <v>(-26.2056861, 28.4875556)</v>
      </c>
    </row>
    <row r="11594" spans="1:8" x14ac:dyDescent="0.25">
      <c r="A11594" s="7" t="str">
        <f t="shared" si="362"/>
        <v>TRIM: Germiston Simpan Sidings - Departmental Siding (765562)</v>
      </c>
      <c r="B11594" s="7" t="s">
        <v>6146</v>
      </c>
      <c r="C11594" s="7" t="s">
        <v>2991</v>
      </c>
      <c r="D11594" s="14">
        <v>-29.889199999999999</v>
      </c>
      <c r="E11594" s="14">
        <v>30.984200000000001</v>
      </c>
      <c r="F11594" s="7" t="s">
        <v>3398</v>
      </c>
      <c r="G11594" s="7" t="s">
        <v>9752</v>
      </c>
      <c r="H11594" s="7" t="str">
        <f t="shared" si="363"/>
        <v>(-29.8892, 30.9842)</v>
      </c>
    </row>
    <row r="11595" spans="1:8" x14ac:dyDescent="0.25">
      <c r="A11595" s="7" t="str">
        <f t="shared" si="362"/>
        <v>TRIM: Trichardt Exchange Yard - Exchange Yard (765619)</v>
      </c>
      <c r="B11595" s="7" t="s">
        <v>6147</v>
      </c>
      <c r="C11595" s="7" t="s">
        <v>5501</v>
      </c>
      <c r="D11595" s="14">
        <v>-26.497441670000001</v>
      </c>
      <c r="E11595" s="14">
        <v>29.22441667</v>
      </c>
      <c r="F11595" s="7" t="s">
        <v>3625</v>
      </c>
      <c r="G11595" s="7" t="s">
        <v>9753</v>
      </c>
      <c r="H11595" s="7" t="str">
        <f t="shared" si="363"/>
        <v>(-26.4974417, 29.2244167)</v>
      </c>
    </row>
    <row r="11596" spans="1:8" x14ac:dyDescent="0.25">
      <c r="A11596" s="7" t="str">
        <f t="shared" si="362"/>
        <v>TRIM: Saaiwater New Mine - Mine Area (766178)</v>
      </c>
      <c r="B11596" s="7" t="s">
        <v>6148</v>
      </c>
      <c r="C11596" s="7" t="s">
        <v>3740</v>
      </c>
      <c r="D11596" s="14">
        <v>-26.08972778</v>
      </c>
      <c r="E11596" s="14">
        <v>29.14608333</v>
      </c>
      <c r="F11596" s="7" t="s">
        <v>3625</v>
      </c>
      <c r="G11596" s="7" t="s">
        <v>9754</v>
      </c>
      <c r="H11596" s="7" t="str">
        <f t="shared" si="363"/>
        <v>(-26.0897278, 29.1460833)</v>
      </c>
    </row>
    <row r="11597" spans="1:8" x14ac:dyDescent="0.25">
      <c r="A11597" s="7" t="str">
        <f t="shared" si="362"/>
        <v>TRIM: Olifantsfontein Exchange Yard - Exchange Yard (766305)</v>
      </c>
      <c r="B11597" s="7" t="s">
        <v>6149</v>
      </c>
      <c r="C11597" s="7" t="s">
        <v>5501</v>
      </c>
      <c r="D11597" s="14">
        <v>-25.963783329999998</v>
      </c>
      <c r="E11597" s="14">
        <v>28.236138889999999</v>
      </c>
      <c r="F11597" s="7" t="s">
        <v>3149</v>
      </c>
      <c r="G11597" s="7" t="s">
        <v>9755</v>
      </c>
      <c r="H11597" s="7" t="str">
        <f t="shared" si="363"/>
        <v>(-25.9637833, 28.2361389)</v>
      </c>
    </row>
    <row r="11598" spans="1:8" x14ac:dyDescent="0.25">
      <c r="A11598" s="7" t="str">
        <f t="shared" si="362"/>
        <v>TRIM: Broodsnyersplaas Bank Mine - Mine Area (766437)</v>
      </c>
      <c r="B11598" s="7" t="s">
        <v>6150</v>
      </c>
      <c r="C11598" s="7" t="s">
        <v>3740</v>
      </c>
      <c r="D11598" s="14">
        <v>-26.065725</v>
      </c>
      <c r="E11598" s="14">
        <v>29.477611110000002</v>
      </c>
      <c r="F11598" s="7" t="s">
        <v>3625</v>
      </c>
      <c r="G11598" s="7" t="s">
        <v>9756</v>
      </c>
      <c r="H11598" s="7" t="str">
        <f t="shared" si="363"/>
        <v>(-26.065725, 29.4776111)</v>
      </c>
    </row>
    <row r="11599" spans="1:8" x14ac:dyDescent="0.25">
      <c r="A11599" s="7" t="str">
        <f t="shared" si="362"/>
        <v>TRIM: Bijlkor Iscor Siding 1414 - Private Siding (766585)</v>
      </c>
      <c r="B11599" s="7" t="s">
        <v>6151</v>
      </c>
      <c r="C11599" s="7" t="s">
        <v>2974</v>
      </c>
      <c r="D11599" s="14">
        <v>-26.674294440000001</v>
      </c>
      <c r="E11599" s="14">
        <v>27.936222220000001</v>
      </c>
      <c r="F11599" s="7" t="s">
        <v>3149</v>
      </c>
      <c r="G11599" s="7" t="s">
        <v>9757</v>
      </c>
      <c r="H11599" s="7" t="str">
        <f t="shared" si="363"/>
        <v>(-26.6742944, 27.9362222)</v>
      </c>
    </row>
    <row r="11600" spans="1:8" x14ac:dyDescent="0.25">
      <c r="A11600" s="7" t="str">
        <f t="shared" si="362"/>
        <v>TRIM: Sentrarand Repair Depot - Repdepsis (767603)</v>
      </c>
      <c r="B11600" s="7" t="s">
        <v>6152</v>
      </c>
      <c r="C11600" s="7" t="s">
        <v>4074</v>
      </c>
      <c r="D11600" s="14">
        <v>-23.818999999999999</v>
      </c>
      <c r="E11600" s="14">
        <v>30.125</v>
      </c>
      <c r="F11600" s="7" t="s">
        <v>3149</v>
      </c>
      <c r="G11600" s="7" t="s">
        <v>9758</v>
      </c>
      <c r="H11600" s="7" t="str">
        <f t="shared" si="363"/>
        <v>(-23.819, 30.125)</v>
      </c>
    </row>
    <row r="11601" spans="1:8" x14ac:dyDescent="0.25">
      <c r="A11601" s="7" t="str">
        <f t="shared" si="362"/>
        <v>TRIM: Sentrarand Loco Storage - Locomotive Depot (767921)</v>
      </c>
      <c r="B11601" s="7" t="s">
        <v>6153</v>
      </c>
      <c r="C11601" s="7" t="s">
        <v>5053</v>
      </c>
      <c r="D11601" s="14">
        <v>-31.498356000000001</v>
      </c>
      <c r="E11601" s="14">
        <v>25.016670000000001</v>
      </c>
      <c r="F11601" s="7" t="s">
        <v>3149</v>
      </c>
      <c r="G11601" s="7" t="s">
        <v>9759</v>
      </c>
      <c r="H11601" s="7" t="str">
        <f t="shared" si="363"/>
        <v>(-31.498356, 25.01667)</v>
      </c>
    </row>
    <row r="11602" spans="1:8" x14ac:dyDescent="0.25">
      <c r="A11602" s="7" t="str">
        <f t="shared" si="362"/>
        <v>TRIM: Pretoria - Station (800007)</v>
      </c>
      <c r="B11602" s="7" t="s">
        <v>1756</v>
      </c>
      <c r="C11602" s="7" t="s">
        <v>2979</v>
      </c>
      <c r="D11602" s="14">
        <v>-25.758379000000001</v>
      </c>
      <c r="E11602" s="14">
        <v>28.189274000000001</v>
      </c>
      <c r="F11602" s="7" t="s">
        <v>3149</v>
      </c>
      <c r="G11602" s="7" t="s">
        <v>9760</v>
      </c>
      <c r="H11602" s="7" t="str">
        <f t="shared" si="363"/>
        <v>(-25.758379, 28.189274)</v>
      </c>
    </row>
    <row r="11603" spans="1:8" x14ac:dyDescent="0.25">
      <c r="A11603" s="7" t="str">
        <f t="shared" si="362"/>
        <v>TRIM: Rissik - Station (800023)</v>
      </c>
      <c r="B11603" s="7" t="s">
        <v>1128</v>
      </c>
      <c r="C11603" s="7" t="s">
        <v>2979</v>
      </c>
      <c r="D11603" s="14">
        <v>-25.749158000000001</v>
      </c>
      <c r="E11603" s="14">
        <v>28.232412</v>
      </c>
      <c r="F11603" s="7" t="s">
        <v>3149</v>
      </c>
      <c r="G11603" s="7" t="s">
        <v>9761</v>
      </c>
      <c r="H11603" s="7" t="str">
        <f t="shared" si="363"/>
        <v>(-25.749158, 28.232412)</v>
      </c>
    </row>
    <row r="11604" spans="1:8" x14ac:dyDescent="0.25">
      <c r="A11604" s="7" t="str">
        <f t="shared" si="362"/>
        <v>TRIM: Koedoespoort - Station (800031)</v>
      </c>
      <c r="B11604" s="7" t="s">
        <v>1079</v>
      </c>
      <c r="C11604" s="7" t="s">
        <v>2979</v>
      </c>
      <c r="D11604" s="14">
        <v>-25.72587</v>
      </c>
      <c r="E11604" s="14">
        <v>28.279883000000002</v>
      </c>
      <c r="F11604" s="7" t="s">
        <v>3149</v>
      </c>
      <c r="G11604" s="7" t="s">
        <v>9762</v>
      </c>
      <c r="H11604" s="7" t="str">
        <f t="shared" si="363"/>
        <v>(-25.72587, 28.279883)</v>
      </c>
    </row>
    <row r="11605" spans="1:8" x14ac:dyDescent="0.25">
      <c r="A11605" s="7" t="str">
        <f t="shared" si="362"/>
        <v>TRIM: Silverton - Station (800058)</v>
      </c>
      <c r="B11605" s="7" t="s">
        <v>1174</v>
      </c>
      <c r="C11605" s="7" t="s">
        <v>2979</v>
      </c>
      <c r="D11605" s="14">
        <v>-25.72672</v>
      </c>
      <c r="E11605" s="14">
        <v>28.297792000000001</v>
      </c>
      <c r="F11605" s="7" t="s">
        <v>3149</v>
      </c>
      <c r="G11605" s="7" t="s">
        <v>9763</v>
      </c>
      <c r="H11605" s="7" t="str">
        <f t="shared" si="363"/>
        <v>(-25.72672, 28.297792)</v>
      </c>
    </row>
    <row r="11606" spans="1:8" x14ac:dyDescent="0.25">
      <c r="A11606" s="7" t="str">
        <f t="shared" si="362"/>
        <v>TRIM: Eersterus - Station (800074)</v>
      </c>
      <c r="B11606" s="7" t="s">
        <v>1004</v>
      </c>
      <c r="C11606" s="7" t="s">
        <v>2979</v>
      </c>
      <c r="D11606" s="14">
        <v>-25.719504000000001</v>
      </c>
      <c r="E11606" s="14">
        <v>28.307213999999998</v>
      </c>
      <c r="F11606" s="7" t="s">
        <v>3149</v>
      </c>
      <c r="G11606" s="7" t="s">
        <v>9764</v>
      </c>
      <c r="H11606" s="7" t="str">
        <f t="shared" si="363"/>
        <v>(-25.719504, 28.307214)</v>
      </c>
    </row>
    <row r="11607" spans="1:8" x14ac:dyDescent="0.25">
      <c r="A11607" s="7" t="str">
        <f t="shared" si="362"/>
        <v>TRIM: Waltloo - Station (800082)</v>
      </c>
      <c r="B11607" s="7" t="s">
        <v>1197</v>
      </c>
      <c r="C11607" s="7" t="s">
        <v>2979</v>
      </c>
      <c r="D11607" s="14">
        <v>-25.716390000000001</v>
      </c>
      <c r="E11607" s="14">
        <v>28.321985000000002</v>
      </c>
      <c r="F11607" s="7" t="s">
        <v>3149</v>
      </c>
      <c r="G11607" s="7" t="s">
        <v>9765</v>
      </c>
      <c r="H11607" s="7" t="str">
        <f t="shared" si="363"/>
        <v>(-25.71639, 28.321985)</v>
      </c>
    </row>
    <row r="11608" spans="1:8" x14ac:dyDescent="0.25">
      <c r="A11608" s="7" t="str">
        <f t="shared" si="362"/>
        <v>TRIM: Denneboom - Station (800104)</v>
      </c>
      <c r="B11608" s="7" t="s">
        <v>990</v>
      </c>
      <c r="C11608" s="7" t="s">
        <v>2979</v>
      </c>
      <c r="D11608" s="14">
        <v>-25.718351999999999</v>
      </c>
      <c r="E11608" s="14">
        <v>28.336226</v>
      </c>
      <c r="F11608" s="7" t="s">
        <v>3149</v>
      </c>
      <c r="G11608" s="7" t="s">
        <v>9766</v>
      </c>
      <c r="H11608" s="7" t="str">
        <f t="shared" si="363"/>
        <v>(-25.718352, 28.336226)</v>
      </c>
    </row>
    <row r="11609" spans="1:8" x14ac:dyDescent="0.25">
      <c r="A11609" s="7" t="str">
        <f t="shared" si="362"/>
        <v>TRIM: Eerste Fabrieke - Station (800139)</v>
      </c>
      <c r="B11609" s="7" t="s">
        <v>1003</v>
      </c>
      <c r="C11609" s="7" t="s">
        <v>2979</v>
      </c>
      <c r="D11609" s="14">
        <v>-25.721474000000001</v>
      </c>
      <c r="E11609" s="14">
        <v>28.360962000000001</v>
      </c>
      <c r="F11609" s="7" t="s">
        <v>3149</v>
      </c>
      <c r="G11609" s="7" t="s">
        <v>9767</v>
      </c>
      <c r="H11609" s="7" t="str">
        <f t="shared" si="363"/>
        <v>(-25.721474, 28.360962)</v>
      </c>
    </row>
    <row r="11610" spans="1:8" x14ac:dyDescent="0.25">
      <c r="A11610" s="7" t="str">
        <f t="shared" si="362"/>
        <v>TRIM: Rayton - Station (800147)</v>
      </c>
      <c r="B11610" s="7" t="s">
        <v>1122</v>
      </c>
      <c r="C11610" s="7" t="s">
        <v>2979</v>
      </c>
      <c r="D11610" s="14">
        <v>-25.744171999999999</v>
      </c>
      <c r="E11610" s="14">
        <v>28.534566000000002</v>
      </c>
      <c r="F11610" s="7" t="s">
        <v>4319</v>
      </c>
      <c r="G11610" s="7" t="s">
        <v>9768</v>
      </c>
      <c r="H11610" s="7" t="str">
        <f t="shared" si="363"/>
        <v>(-25.744172, 28.534566)</v>
      </c>
    </row>
    <row r="11611" spans="1:8" x14ac:dyDescent="0.25">
      <c r="A11611" s="7" t="str">
        <f t="shared" si="362"/>
        <v>TRIM: Clewer - Station (800171)</v>
      </c>
      <c r="B11611" s="7" t="s">
        <v>2021</v>
      </c>
      <c r="C11611" s="7" t="s">
        <v>2979</v>
      </c>
      <c r="D11611" s="14">
        <v>-25.900599</v>
      </c>
      <c r="E11611" s="14">
        <v>29.135349999999999</v>
      </c>
      <c r="F11611" s="7" t="s">
        <v>4319</v>
      </c>
      <c r="G11611" s="7" t="s">
        <v>9769</v>
      </c>
      <c r="H11611" s="7" t="str">
        <f t="shared" si="363"/>
        <v>(-25.900599, 29.13535)</v>
      </c>
    </row>
    <row r="11612" spans="1:8" x14ac:dyDescent="0.25">
      <c r="A11612" s="7" t="str">
        <f t="shared" si="362"/>
        <v>TRIM: Witbank - Station (800198)</v>
      </c>
      <c r="B11612" s="7" t="s">
        <v>6154</v>
      </c>
      <c r="C11612" s="7" t="s">
        <v>2979</v>
      </c>
      <c r="D11612" s="14">
        <v>-25.864640999999999</v>
      </c>
      <c r="E11612" s="14">
        <v>29.212933</v>
      </c>
      <c r="F11612" s="7" t="s">
        <v>4319</v>
      </c>
      <c r="G11612" s="7" t="s">
        <v>9770</v>
      </c>
      <c r="H11612" s="7" t="str">
        <f t="shared" si="363"/>
        <v>(-25.864641, 29.212933)</v>
      </c>
    </row>
    <row r="11613" spans="1:8" x14ac:dyDescent="0.25">
      <c r="A11613" s="7" t="str">
        <f t="shared" si="362"/>
        <v>TRIM: Middelburg - Station (800236)</v>
      </c>
      <c r="B11613" s="7" t="s">
        <v>592</v>
      </c>
      <c r="C11613" s="7" t="s">
        <v>2979</v>
      </c>
      <c r="D11613" s="14">
        <v>-31.498477000000001</v>
      </c>
      <c r="E11613" s="14">
        <v>25.016051000000001</v>
      </c>
      <c r="F11613" s="7" t="s">
        <v>4319</v>
      </c>
      <c r="G11613" s="7" t="s">
        <v>9771</v>
      </c>
      <c r="H11613" s="7" t="str">
        <f t="shared" si="363"/>
        <v>(-31.498477, 25.016051)</v>
      </c>
    </row>
    <row r="11614" spans="1:8" x14ac:dyDescent="0.25">
      <c r="A11614" s="7" t="str">
        <f t="shared" si="362"/>
        <v>TRIM: Arnot - Station (800244)</v>
      </c>
      <c r="B11614" s="7" t="s">
        <v>2565</v>
      </c>
      <c r="C11614" s="7" t="s">
        <v>2979</v>
      </c>
      <c r="D11614" s="14">
        <v>-25.777614</v>
      </c>
      <c r="E11614" s="14">
        <v>29.774256000000001</v>
      </c>
      <c r="F11614" s="7" t="s">
        <v>4319</v>
      </c>
      <c r="G11614" s="7" t="s">
        <v>9772</v>
      </c>
      <c r="H11614" s="7" t="str">
        <f t="shared" si="363"/>
        <v>(-25.777614, 29.774256)</v>
      </c>
    </row>
    <row r="11615" spans="1:8" x14ac:dyDescent="0.25">
      <c r="A11615" s="7" t="str">
        <f t="shared" si="362"/>
        <v>TRIM: Wonderfontein - Station (800252)</v>
      </c>
      <c r="B11615" s="7" t="s">
        <v>6155</v>
      </c>
      <c r="C11615" s="7" t="s">
        <v>2979</v>
      </c>
      <c r="D11615" s="14">
        <v>-25.806018000000002</v>
      </c>
      <c r="E11615" s="14">
        <v>29.896075</v>
      </c>
      <c r="F11615" s="7" t="s">
        <v>4319</v>
      </c>
      <c r="G11615" s="7" t="s">
        <v>9773</v>
      </c>
      <c r="H11615" s="7" t="str">
        <f t="shared" si="363"/>
        <v>(-25.806018, 29.896075)</v>
      </c>
    </row>
    <row r="11616" spans="1:8" x14ac:dyDescent="0.25">
      <c r="A11616" s="7" t="str">
        <f t="shared" si="362"/>
        <v>TRIM: Belfast - Station (800287)</v>
      </c>
      <c r="B11616" s="7" t="s">
        <v>2766</v>
      </c>
      <c r="C11616" s="7" t="s">
        <v>2979</v>
      </c>
      <c r="D11616" s="14">
        <v>-25.706779999999998</v>
      </c>
      <c r="E11616" s="14">
        <v>30.055679999999999</v>
      </c>
      <c r="F11616" s="7" t="s">
        <v>4319</v>
      </c>
      <c r="G11616" s="7" t="s">
        <v>9774</v>
      </c>
      <c r="H11616" s="7" t="str">
        <f t="shared" si="363"/>
        <v>(-25.70678, 30.05568)</v>
      </c>
    </row>
    <row r="11617" spans="1:8" x14ac:dyDescent="0.25">
      <c r="A11617" s="7" t="str">
        <f t="shared" si="362"/>
        <v>TRIM: Machadodorp - Station (800295)</v>
      </c>
      <c r="B11617" s="7" t="s">
        <v>1938</v>
      </c>
      <c r="C11617" s="7" t="s">
        <v>2979</v>
      </c>
      <c r="D11617" s="14">
        <v>-25.662483999999999</v>
      </c>
      <c r="E11617" s="14">
        <v>30.252648000000001</v>
      </c>
      <c r="F11617" s="7" t="s">
        <v>4319</v>
      </c>
      <c r="G11617" s="7" t="s">
        <v>9775</v>
      </c>
      <c r="H11617" s="7" t="str">
        <f t="shared" si="363"/>
        <v>(-25.662484, 30.252648)</v>
      </c>
    </row>
    <row r="11618" spans="1:8" x14ac:dyDescent="0.25">
      <c r="A11618" s="7" t="str">
        <f t="shared" si="362"/>
        <v>TRIM: Waterval Boven - Station (800309)</v>
      </c>
      <c r="B11618" s="7" t="s">
        <v>2952</v>
      </c>
      <c r="C11618" s="7" t="s">
        <v>2979</v>
      </c>
      <c r="D11618" s="14">
        <v>-25.639842000000002</v>
      </c>
      <c r="E11618" s="14">
        <v>30.332362</v>
      </c>
      <c r="F11618" s="7" t="s">
        <v>4319</v>
      </c>
      <c r="G11618" s="7" t="s">
        <v>9776</v>
      </c>
      <c r="H11618" s="7" t="str">
        <f t="shared" si="363"/>
        <v>(-25.639842, 30.332362)</v>
      </c>
    </row>
    <row r="11619" spans="1:8" x14ac:dyDescent="0.25">
      <c r="A11619" s="7" t="str">
        <f t="shared" si="362"/>
        <v>TRIM: Waterval-Onder - Station (800325)</v>
      </c>
      <c r="B11619" s="7" t="s">
        <v>2573</v>
      </c>
      <c r="C11619" s="7" t="s">
        <v>2979</v>
      </c>
      <c r="D11619" s="14">
        <v>-25.646466669999999</v>
      </c>
      <c r="E11619" s="14">
        <v>19.866299999999999</v>
      </c>
      <c r="F11619" s="7" t="s">
        <v>4319</v>
      </c>
      <c r="G11619" s="7" t="s">
        <v>9777</v>
      </c>
      <c r="H11619" s="7" t="str">
        <f t="shared" si="363"/>
        <v>(-25.6464667, 19.8663)</v>
      </c>
    </row>
    <row r="11620" spans="1:8" x14ac:dyDescent="0.25">
      <c r="A11620" s="7" t="str">
        <f t="shared" si="362"/>
        <v>TRIM: Ngodwana - Station (800341)</v>
      </c>
      <c r="B11620" s="7" t="s">
        <v>2633</v>
      </c>
      <c r="C11620" s="7" t="s">
        <v>2979</v>
      </c>
      <c r="D11620" s="14">
        <v>-25.585764999999999</v>
      </c>
      <c r="E11620" s="14">
        <v>30.634606000000002</v>
      </c>
      <c r="F11620" s="7" t="s">
        <v>4319</v>
      </c>
      <c r="G11620" s="7" t="s">
        <v>9778</v>
      </c>
      <c r="H11620" s="7" t="str">
        <f t="shared" si="363"/>
        <v>(-25.585765, 30.634606)</v>
      </c>
    </row>
    <row r="11621" spans="1:8" x14ac:dyDescent="0.25">
      <c r="A11621" s="7" t="str">
        <f t="shared" si="362"/>
        <v>TRIM: Elandshoek - Station (800376)</v>
      </c>
      <c r="B11621" s="7" t="s">
        <v>2634</v>
      </c>
      <c r="C11621" s="7" t="s">
        <v>2979</v>
      </c>
      <c r="D11621" s="14">
        <v>-25.502085999999998</v>
      </c>
      <c r="E11621" s="14">
        <v>30.701224</v>
      </c>
      <c r="F11621" s="7" t="s">
        <v>4319</v>
      </c>
      <c r="G11621" s="7" t="s">
        <v>9779</v>
      </c>
      <c r="H11621" s="7" t="str">
        <f t="shared" si="363"/>
        <v>(-25.502086, 30.701224)</v>
      </c>
    </row>
    <row r="11622" spans="1:8" x14ac:dyDescent="0.25">
      <c r="A11622" s="7" t="str">
        <f t="shared" si="362"/>
        <v>TRIM: Rivulets - Station (800384)</v>
      </c>
      <c r="B11622" s="7" t="s">
        <v>1936</v>
      </c>
      <c r="C11622" s="7" t="s">
        <v>2979</v>
      </c>
      <c r="D11622" s="14">
        <v>-25.438872</v>
      </c>
      <c r="E11622" s="14">
        <v>30.755576000000001</v>
      </c>
      <c r="F11622" s="7" t="s">
        <v>4319</v>
      </c>
      <c r="G11622" s="7" t="s">
        <v>9780</v>
      </c>
      <c r="H11622" s="7" t="str">
        <f t="shared" si="363"/>
        <v>(-25.438872, 30.755576)</v>
      </c>
    </row>
    <row r="11623" spans="1:8" x14ac:dyDescent="0.25">
      <c r="A11623" s="7" t="str">
        <f t="shared" si="362"/>
        <v>TRIM: Alkmaar - Station (800392)</v>
      </c>
      <c r="B11623" s="7" t="s">
        <v>2636</v>
      </c>
      <c r="C11623" s="7" t="s">
        <v>2979</v>
      </c>
      <c r="D11623" s="14">
        <v>-25.440256000000002</v>
      </c>
      <c r="E11623" s="14">
        <v>30.824891000000001</v>
      </c>
      <c r="F11623" s="7" t="s">
        <v>4319</v>
      </c>
      <c r="G11623" s="7" t="s">
        <v>9781</v>
      </c>
      <c r="H11623" s="7" t="str">
        <f t="shared" si="363"/>
        <v>(-25.440256, 30.824891)</v>
      </c>
    </row>
    <row r="11624" spans="1:8" x14ac:dyDescent="0.25">
      <c r="A11624" s="7" t="str">
        <f t="shared" si="362"/>
        <v>TRIM: Mataffin - Station (800414)</v>
      </c>
      <c r="B11624" s="7" t="s">
        <v>1900</v>
      </c>
      <c r="C11624" s="7" t="s">
        <v>2979</v>
      </c>
      <c r="D11624" s="14">
        <v>-25.451681000000001</v>
      </c>
      <c r="E11624" s="14">
        <v>30.942933</v>
      </c>
      <c r="F11624" s="7" t="s">
        <v>4319</v>
      </c>
      <c r="G11624" s="7" t="s">
        <v>9782</v>
      </c>
      <c r="H11624" s="7" t="str">
        <f t="shared" si="363"/>
        <v>(-25.451681, 30.942933)</v>
      </c>
    </row>
    <row r="11625" spans="1:8" x14ac:dyDescent="0.25">
      <c r="A11625" s="7" t="str">
        <f t="shared" si="362"/>
        <v>TRIM: Nelspruit - Station (800422)</v>
      </c>
      <c r="B11625" s="7" t="s">
        <v>6156</v>
      </c>
      <c r="C11625" s="7" t="s">
        <v>2979</v>
      </c>
      <c r="D11625" s="14">
        <v>-25.465966999999999</v>
      </c>
      <c r="E11625" s="14">
        <v>30.975213</v>
      </c>
      <c r="F11625" s="7" t="s">
        <v>4319</v>
      </c>
      <c r="G11625" s="7" t="s">
        <v>9783</v>
      </c>
      <c r="H11625" s="7" t="str">
        <f t="shared" si="363"/>
        <v>(-25.465967, 30.975213)</v>
      </c>
    </row>
    <row r="11626" spans="1:8" x14ac:dyDescent="0.25">
      <c r="A11626" s="7" t="str">
        <f t="shared" si="362"/>
        <v>TRIM: Karino - Station (800449)</v>
      </c>
      <c r="B11626" s="7" t="s">
        <v>1899</v>
      </c>
      <c r="C11626" s="7" t="s">
        <v>2979</v>
      </c>
      <c r="D11626" s="14">
        <v>-25.472000000000001</v>
      </c>
      <c r="E11626" s="14">
        <v>31.101434999999999</v>
      </c>
      <c r="F11626" s="7" t="s">
        <v>4319</v>
      </c>
      <c r="G11626" s="7" t="s">
        <v>9784</v>
      </c>
      <c r="H11626" s="7" t="str">
        <f t="shared" si="363"/>
        <v>(-25.472, 31.101435)</v>
      </c>
    </row>
    <row r="11627" spans="1:8" x14ac:dyDescent="0.25">
      <c r="A11627" s="7" t="str">
        <f t="shared" si="362"/>
        <v>TRIM: Kaapmuiden - Station (800465)</v>
      </c>
      <c r="B11627" s="7" t="s">
        <v>2379</v>
      </c>
      <c r="C11627" s="7" t="s">
        <v>2979</v>
      </c>
      <c r="D11627" s="14">
        <v>-25.534465000000001</v>
      </c>
      <c r="E11627" s="14">
        <v>31.328299999999999</v>
      </c>
      <c r="F11627" s="7" t="s">
        <v>4319</v>
      </c>
      <c r="G11627" s="7" t="s">
        <v>9785</v>
      </c>
      <c r="H11627" s="7" t="str">
        <f t="shared" si="363"/>
        <v>(-25.534465, 31.3283)</v>
      </c>
    </row>
    <row r="11628" spans="1:8" x14ac:dyDescent="0.25">
      <c r="A11628" s="7" t="str">
        <f t="shared" si="362"/>
        <v>TRIM: Malelane - Station (800473)</v>
      </c>
      <c r="B11628" s="7" t="s">
        <v>6157</v>
      </c>
      <c r="C11628" s="7" t="s">
        <v>2979</v>
      </c>
      <c r="D11628" s="14">
        <v>-25.488257999999998</v>
      </c>
      <c r="E11628" s="14">
        <v>31.510338999999998</v>
      </c>
      <c r="F11628" s="7" t="s">
        <v>4319</v>
      </c>
      <c r="G11628" s="7" t="s">
        <v>9786</v>
      </c>
      <c r="H11628" s="7" t="str">
        <f t="shared" si="363"/>
        <v>(-25.488258, 31.510339)</v>
      </c>
    </row>
    <row r="11629" spans="1:8" x14ac:dyDescent="0.25">
      <c r="A11629" s="7" t="str">
        <f t="shared" si="362"/>
        <v>TRIM: Impala - Station (800481)</v>
      </c>
      <c r="B11629" s="7" t="s">
        <v>6158</v>
      </c>
      <c r="C11629" s="7" t="s">
        <v>2979</v>
      </c>
      <c r="D11629" s="14">
        <v>-25.465494</v>
      </c>
      <c r="E11629" s="14">
        <v>31.587674</v>
      </c>
      <c r="F11629" s="7" t="s">
        <v>4319</v>
      </c>
      <c r="G11629" s="7" t="s">
        <v>9787</v>
      </c>
      <c r="H11629" s="7" t="str">
        <f t="shared" si="363"/>
        <v>(-25.465494, 31.587674)</v>
      </c>
    </row>
    <row r="11630" spans="1:8" x14ac:dyDescent="0.25">
      <c r="A11630" s="7" t="str">
        <f t="shared" si="362"/>
        <v>TRIM: Hectorspruit - Station (800511)</v>
      </c>
      <c r="B11630" s="7" t="s">
        <v>2723</v>
      </c>
      <c r="C11630" s="7" t="s">
        <v>2979</v>
      </c>
      <c r="D11630" s="14">
        <v>-25.435972</v>
      </c>
      <c r="E11630" s="14">
        <v>31.677032000000001</v>
      </c>
      <c r="F11630" s="7" t="s">
        <v>4319</v>
      </c>
      <c r="G11630" s="7" t="s">
        <v>9788</v>
      </c>
      <c r="H11630" s="7" t="str">
        <f t="shared" si="363"/>
        <v>(-25.435972, 31.677032)</v>
      </c>
    </row>
    <row r="11631" spans="1:8" x14ac:dyDescent="0.25">
      <c r="A11631" s="7" t="str">
        <f t="shared" si="362"/>
        <v>TRIM: Komatipoort - Station (800538)</v>
      </c>
      <c r="B11631" s="7" t="s">
        <v>1875</v>
      </c>
      <c r="C11631" s="7" t="s">
        <v>2979</v>
      </c>
      <c r="D11631" s="14">
        <v>-25.437871000000001</v>
      </c>
      <c r="E11631" s="14">
        <v>31.954367999999999</v>
      </c>
      <c r="F11631" s="7" t="s">
        <v>4319</v>
      </c>
      <c r="G11631" s="7" t="s">
        <v>9789</v>
      </c>
      <c r="H11631" s="7" t="str">
        <f t="shared" si="363"/>
        <v>(-25.437871, 31.954368)</v>
      </c>
    </row>
    <row r="11632" spans="1:8" x14ac:dyDescent="0.25">
      <c r="A11632" s="7" t="str">
        <f t="shared" si="362"/>
        <v>TRIM: Cullinan - Station (800546)</v>
      </c>
      <c r="B11632" s="7" t="s">
        <v>6159</v>
      </c>
      <c r="C11632" s="7" t="s">
        <v>2979</v>
      </c>
      <c r="D11632" s="14">
        <v>-25.674613000000001</v>
      </c>
      <c r="E11632" s="14">
        <v>28.519459000000001</v>
      </c>
      <c r="F11632" s="7" t="s">
        <v>4319</v>
      </c>
      <c r="G11632" s="7" t="s">
        <v>9790</v>
      </c>
      <c r="H11632" s="7" t="str">
        <f t="shared" si="363"/>
        <v>(-25.674613, 28.519459)</v>
      </c>
    </row>
    <row r="11633" spans="1:8" x14ac:dyDescent="0.25">
      <c r="A11633" s="7" t="str">
        <f t="shared" si="362"/>
        <v>TRIM: Stoffberg - Station (800562)</v>
      </c>
      <c r="B11633" s="7" t="s">
        <v>6160</v>
      </c>
      <c r="C11633" s="7" t="s">
        <v>2979</v>
      </c>
      <c r="D11633" s="14">
        <v>-25.423759</v>
      </c>
      <c r="E11633" s="14">
        <v>29.832197000000001</v>
      </c>
      <c r="F11633" s="7" t="s">
        <v>4319</v>
      </c>
      <c r="G11633" s="7" t="s">
        <v>9791</v>
      </c>
      <c r="H11633" s="7" t="str">
        <f t="shared" si="363"/>
        <v>(-25.423759, 29.832197)</v>
      </c>
    </row>
    <row r="11634" spans="1:8" x14ac:dyDescent="0.25">
      <c r="A11634" s="7" t="str">
        <f t="shared" si="362"/>
        <v>TRIM: Roossenekal - Station (800589)</v>
      </c>
      <c r="B11634" s="7" t="s">
        <v>1460</v>
      </c>
      <c r="C11634" s="7" t="s">
        <v>2979</v>
      </c>
      <c r="D11634" s="14">
        <v>-25.186592000000001</v>
      </c>
      <c r="E11634" s="14">
        <v>29.900174</v>
      </c>
      <c r="F11634" s="7" t="s">
        <v>4319</v>
      </c>
      <c r="G11634" s="7" t="s">
        <v>9792</v>
      </c>
      <c r="H11634" s="7" t="str">
        <f t="shared" si="363"/>
        <v>(-25.186592, 29.900174)</v>
      </c>
    </row>
    <row r="11635" spans="1:8" x14ac:dyDescent="0.25">
      <c r="A11635" s="7" t="str">
        <f t="shared" si="362"/>
        <v>TRIM: Dullstroom - Station (800627)</v>
      </c>
      <c r="B11635" s="7" t="s">
        <v>6161</v>
      </c>
      <c r="C11635" s="7" t="s">
        <v>2979</v>
      </c>
      <c r="D11635" s="14">
        <v>-25.422429999999999</v>
      </c>
      <c r="E11635" s="14">
        <v>30.098855</v>
      </c>
      <c r="F11635" s="7" t="s">
        <v>4319</v>
      </c>
      <c r="G11635" s="7" t="s">
        <v>9793</v>
      </c>
      <c r="H11635" s="7" t="str">
        <f t="shared" si="363"/>
        <v>(-25.42243, 30.098855)</v>
      </c>
    </row>
    <row r="11636" spans="1:8" x14ac:dyDescent="0.25">
      <c r="A11636" s="7" t="str">
        <f t="shared" si="362"/>
        <v>TRIM: Lydenburg - Station (800635)</v>
      </c>
      <c r="B11636" s="7" t="s">
        <v>2644</v>
      </c>
      <c r="C11636" s="7" t="s">
        <v>2979</v>
      </c>
      <c r="D11636" s="14">
        <v>-25.094716999999999</v>
      </c>
      <c r="E11636" s="14">
        <v>30.467759999999998</v>
      </c>
      <c r="F11636" s="7" t="s">
        <v>4319</v>
      </c>
      <c r="G11636" s="7" t="s">
        <v>9794</v>
      </c>
      <c r="H11636" s="7" t="str">
        <f t="shared" si="363"/>
        <v>(-25.094717, 30.46776)</v>
      </c>
    </row>
    <row r="11637" spans="1:8" x14ac:dyDescent="0.25">
      <c r="A11637" s="7" t="str">
        <f t="shared" si="362"/>
        <v>TRIM: Ohrigstad - Station (800643)</v>
      </c>
      <c r="B11637" s="7" t="s">
        <v>1401</v>
      </c>
      <c r="C11637" s="7" t="s">
        <v>2979</v>
      </c>
      <c r="D11637" s="14">
        <v>-24.752769000000001</v>
      </c>
      <c r="E11637" s="14">
        <v>30.558257999999999</v>
      </c>
      <c r="F11637" s="7" t="s">
        <v>4319</v>
      </c>
      <c r="G11637" s="7" t="s">
        <v>9795</v>
      </c>
      <c r="H11637" s="7" t="str">
        <f t="shared" si="363"/>
        <v>(-24.752769, 30.558258)</v>
      </c>
    </row>
    <row r="11638" spans="1:8" x14ac:dyDescent="0.25">
      <c r="A11638" s="7" t="str">
        <f t="shared" si="362"/>
        <v>TRIM: Burgersfort - Station (800678)</v>
      </c>
      <c r="B11638" s="7" t="s">
        <v>1248</v>
      </c>
      <c r="C11638" s="7" t="s">
        <v>2979</v>
      </c>
      <c r="D11638" s="14">
        <v>-24.683361000000001</v>
      </c>
      <c r="E11638" s="14">
        <v>30.333504999999999</v>
      </c>
      <c r="F11638" s="7" t="s">
        <v>4319</v>
      </c>
      <c r="G11638" s="7" t="s">
        <v>9796</v>
      </c>
      <c r="H11638" s="7" t="str">
        <f t="shared" si="363"/>
        <v>(-24.683361, 30.333505)</v>
      </c>
    </row>
    <row r="11639" spans="1:8" x14ac:dyDescent="0.25">
      <c r="A11639" s="7" t="str">
        <f t="shared" si="362"/>
        <v>TRIM: Low'S Creek - Station (800694)</v>
      </c>
      <c r="B11639" s="7" t="s">
        <v>6162</v>
      </c>
      <c r="C11639" s="7" t="s">
        <v>2979</v>
      </c>
      <c r="D11639" s="14">
        <v>-26.250211</v>
      </c>
      <c r="E11639" s="14">
        <v>28.254722000000001</v>
      </c>
      <c r="F11639" s="7" t="s">
        <v>4319</v>
      </c>
      <c r="G11639" s="7" t="s">
        <v>9797</v>
      </c>
      <c r="H11639" s="7" t="str">
        <f t="shared" si="363"/>
        <v>(-26.250211, 28.254722)</v>
      </c>
    </row>
    <row r="11640" spans="1:8" x14ac:dyDescent="0.25">
      <c r="A11640" s="7" t="str">
        <f t="shared" si="362"/>
        <v>TRIM: Barberton - Station (800716)</v>
      </c>
      <c r="B11640" s="7" t="s">
        <v>2372</v>
      </c>
      <c r="C11640" s="7" t="s">
        <v>2979</v>
      </c>
      <c r="D11640" s="14">
        <v>-25.785674</v>
      </c>
      <c r="E11640" s="14">
        <v>31.045337</v>
      </c>
      <c r="F11640" s="7" t="s">
        <v>4319</v>
      </c>
      <c r="G11640" s="7" t="s">
        <v>9798</v>
      </c>
      <c r="H11640" s="7" t="str">
        <f t="shared" si="363"/>
        <v>(-25.785674, 31.045337)</v>
      </c>
    </row>
    <row r="11641" spans="1:8" x14ac:dyDescent="0.25">
      <c r="A11641" s="7" t="str">
        <f t="shared" si="362"/>
        <v>TRIM: Hazyview - Station (800724)</v>
      </c>
      <c r="B11641" s="7" t="s">
        <v>1931</v>
      </c>
      <c r="C11641" s="7" t="s">
        <v>2979</v>
      </c>
      <c r="D11641" s="14">
        <v>-25.039626999999999</v>
      </c>
      <c r="E11641" s="14">
        <v>31.231036</v>
      </c>
      <c r="F11641" s="7" t="s">
        <v>4319</v>
      </c>
      <c r="G11641" s="7" t="s">
        <v>9799</v>
      </c>
      <c r="H11641" s="7" t="str">
        <f t="shared" si="363"/>
        <v>(-25.039627, 31.231036)</v>
      </c>
    </row>
    <row r="11642" spans="1:8" x14ac:dyDescent="0.25">
      <c r="A11642" s="7" t="str">
        <f t="shared" si="362"/>
        <v>TRIM: Mkhuhlu - Station (800732)</v>
      </c>
      <c r="B11642" s="7" t="s">
        <v>1928</v>
      </c>
      <c r="C11642" s="7" t="s">
        <v>2979</v>
      </c>
      <c r="D11642" s="14">
        <v>-24.975688999999999</v>
      </c>
      <c r="E11642" s="14">
        <v>31.257245000000001</v>
      </c>
      <c r="F11642" s="7" t="s">
        <v>4319</v>
      </c>
      <c r="G11642" s="7" t="s">
        <v>9800</v>
      </c>
      <c r="H11642" s="7" t="str">
        <f t="shared" si="363"/>
        <v>(-24.975689, 31.257245)</v>
      </c>
    </row>
    <row r="11643" spans="1:8" x14ac:dyDescent="0.25">
      <c r="A11643" s="7" t="str">
        <f t="shared" si="362"/>
        <v>TRIM: Acornhoek - Station (800767)</v>
      </c>
      <c r="B11643" s="7" t="s">
        <v>1927</v>
      </c>
      <c r="C11643" s="7" t="s">
        <v>2979</v>
      </c>
      <c r="D11643" s="14">
        <v>-24.594802000000001</v>
      </c>
      <c r="E11643" s="14">
        <v>31.064603999999999</v>
      </c>
      <c r="F11643" s="7" t="s">
        <v>4319</v>
      </c>
      <c r="G11643" s="7" t="s">
        <v>9801</v>
      </c>
      <c r="H11643" s="7" t="str">
        <f t="shared" si="363"/>
        <v>(-24.594802, 31.064604)</v>
      </c>
    </row>
    <row r="11644" spans="1:8" x14ac:dyDescent="0.25">
      <c r="A11644" s="7" t="str">
        <f t="shared" si="362"/>
        <v>TRIM: Klaserie - Station (800775)</v>
      </c>
      <c r="B11644" s="7" t="s">
        <v>1339</v>
      </c>
      <c r="C11644" s="7" t="s">
        <v>2979</v>
      </c>
      <c r="D11644" s="14">
        <v>-24.542902999999999</v>
      </c>
      <c r="E11644" s="14">
        <v>31.028153</v>
      </c>
      <c r="F11644" s="7" t="s">
        <v>4319</v>
      </c>
      <c r="G11644" s="7" t="s">
        <v>9802</v>
      </c>
      <c r="H11644" s="7" t="str">
        <f t="shared" si="363"/>
        <v>(-24.542903, 31.028153)</v>
      </c>
    </row>
    <row r="11645" spans="1:8" x14ac:dyDescent="0.25">
      <c r="A11645" s="7" t="str">
        <f t="shared" si="362"/>
        <v>TRIM: Hoedspruit - Station (800783)</v>
      </c>
      <c r="B11645" s="7" t="s">
        <v>1322</v>
      </c>
      <c r="C11645" s="7" t="s">
        <v>2979</v>
      </c>
      <c r="D11645" s="14">
        <v>-24.352224</v>
      </c>
      <c r="E11645" s="14">
        <v>30.956681</v>
      </c>
      <c r="F11645" s="7" t="s">
        <v>4319</v>
      </c>
      <c r="G11645" s="7" t="s">
        <v>9803</v>
      </c>
      <c r="H11645" s="7" t="str">
        <f t="shared" si="363"/>
        <v>(-24.352224, 30.956681)</v>
      </c>
    </row>
    <row r="11646" spans="1:8" x14ac:dyDescent="0.25">
      <c r="A11646" s="7" t="str">
        <f t="shared" si="362"/>
        <v>TRIM: Mica - Station (800805)</v>
      </c>
      <c r="B11646" s="7" t="s">
        <v>1408</v>
      </c>
      <c r="C11646" s="7" t="s">
        <v>2979</v>
      </c>
      <c r="D11646" s="14">
        <v>-24.156948</v>
      </c>
      <c r="E11646" s="14">
        <v>30.830085</v>
      </c>
      <c r="F11646" s="7" t="s">
        <v>4319</v>
      </c>
      <c r="G11646" s="7" t="s">
        <v>9804</v>
      </c>
      <c r="H11646" s="7" t="str">
        <f t="shared" si="363"/>
        <v>(-24.156948, 30.830085)</v>
      </c>
    </row>
    <row r="11647" spans="1:8" x14ac:dyDescent="0.25">
      <c r="A11647" s="7" t="str">
        <f t="shared" si="362"/>
        <v>TRIM: Gravelotte - Station (800813)</v>
      </c>
      <c r="B11647" s="7" t="s">
        <v>1308</v>
      </c>
      <c r="C11647" s="7" t="s">
        <v>2979</v>
      </c>
      <c r="D11647" s="14">
        <v>-23.953423000000001</v>
      </c>
      <c r="E11647" s="14">
        <v>30.611794</v>
      </c>
      <c r="F11647" s="7" t="s">
        <v>4319</v>
      </c>
      <c r="G11647" s="7" t="s">
        <v>9805</v>
      </c>
      <c r="H11647" s="7" t="str">
        <f t="shared" si="363"/>
        <v>(-23.953423, 30.611794)</v>
      </c>
    </row>
    <row r="11648" spans="1:8" x14ac:dyDescent="0.25">
      <c r="A11648" s="7" t="str">
        <f t="shared" si="362"/>
        <v>TRIM: Letsitele - Station (800821)</v>
      </c>
      <c r="B11648" s="7" t="s">
        <v>1349</v>
      </c>
      <c r="C11648" s="7" t="s">
        <v>2979</v>
      </c>
      <c r="D11648" s="14">
        <v>-23.882411000000001</v>
      </c>
      <c r="E11648" s="14">
        <v>30.397991999999999</v>
      </c>
      <c r="F11648" s="7" t="s">
        <v>4319</v>
      </c>
      <c r="G11648" s="7" t="s">
        <v>9806</v>
      </c>
      <c r="H11648" s="7" t="str">
        <f t="shared" si="363"/>
        <v>(-23.882411, 30.397992)</v>
      </c>
    </row>
    <row r="11649" spans="1:8" x14ac:dyDescent="0.25">
      <c r="A11649" s="7" t="str">
        <f t="shared" ref="A11649:A11712" si="364">"TRIM: " &amp; B11649 &amp; " - " &amp; C11649 &amp; " (" &amp; G11649 &amp; ")"</f>
        <v>TRIM: Letaba - Station (800856)</v>
      </c>
      <c r="B11649" s="7" t="s">
        <v>1351</v>
      </c>
      <c r="C11649" s="7" t="s">
        <v>2979</v>
      </c>
      <c r="D11649" s="14">
        <v>-23.879427</v>
      </c>
      <c r="E11649" s="14">
        <v>30.274253000000002</v>
      </c>
      <c r="F11649" s="7" t="s">
        <v>4319</v>
      </c>
      <c r="G11649" s="7" t="s">
        <v>9807</v>
      </c>
      <c r="H11649" s="7" t="str">
        <f t="shared" ref="H11649:H11712" si="365">"(" &amp; TEXT(D11649, "#.#######") &amp; ", " &amp; TEXT(E11649, "#.#######") &amp; ")"</f>
        <v>(-23.879427, 30.274253)</v>
      </c>
    </row>
    <row r="11650" spans="1:8" x14ac:dyDescent="0.25">
      <c r="A11650" s="7" t="str">
        <f t="shared" si="364"/>
        <v>TRIM: Tzaneen - Station (800864)</v>
      </c>
      <c r="B11650" s="7" t="s">
        <v>1476</v>
      </c>
      <c r="C11650" s="7" t="s">
        <v>2979</v>
      </c>
      <c r="D11650" s="14">
        <v>-23.845347</v>
      </c>
      <c r="E11650" s="14">
        <v>30.176358</v>
      </c>
      <c r="F11650" s="7" t="s">
        <v>4319</v>
      </c>
      <c r="G11650" s="7" t="s">
        <v>9808</v>
      </c>
      <c r="H11650" s="7" t="str">
        <f t="shared" si="365"/>
        <v>(-23.845347, 30.176358)</v>
      </c>
    </row>
    <row r="11651" spans="1:8" x14ac:dyDescent="0.25">
      <c r="A11651" s="7" t="str">
        <f t="shared" si="364"/>
        <v>TRIM: Politsi - Station (800872)</v>
      </c>
      <c r="B11651" s="7" t="s">
        <v>1423</v>
      </c>
      <c r="C11651" s="7" t="s">
        <v>2979</v>
      </c>
      <c r="D11651" s="14">
        <v>-23.763895999999999</v>
      </c>
      <c r="E11651" s="14">
        <v>30.101631999999999</v>
      </c>
      <c r="F11651" s="7" t="s">
        <v>4319</v>
      </c>
      <c r="G11651" s="7" t="s">
        <v>9809</v>
      </c>
      <c r="H11651" s="7" t="str">
        <f t="shared" si="365"/>
        <v>(-23.763896, 30.101632)</v>
      </c>
    </row>
    <row r="11652" spans="1:8" x14ac:dyDescent="0.25">
      <c r="A11652" s="7" t="str">
        <f t="shared" si="364"/>
        <v>TRIM: Duiwelskloof - Station (800902)</v>
      </c>
      <c r="B11652" s="7" t="s">
        <v>6163</v>
      </c>
      <c r="C11652" s="7" t="s">
        <v>2979</v>
      </c>
      <c r="D11652" s="14">
        <v>-23.691997000000001</v>
      </c>
      <c r="E11652" s="14">
        <v>30.138736000000002</v>
      </c>
      <c r="F11652" s="7" t="s">
        <v>4319</v>
      </c>
      <c r="G11652" s="7" t="s">
        <v>9810</v>
      </c>
      <c r="H11652" s="7" t="str">
        <f t="shared" si="365"/>
        <v>(-23.691997, 30.138736)</v>
      </c>
    </row>
    <row r="11653" spans="1:8" x14ac:dyDescent="0.25">
      <c r="A11653" s="7" t="str">
        <f t="shared" si="364"/>
        <v>TRIM: Mooketsi - Station (800929)</v>
      </c>
      <c r="B11653" s="7" t="s">
        <v>1416</v>
      </c>
      <c r="C11653" s="7" t="s">
        <v>2979</v>
      </c>
      <c r="D11653" s="14">
        <v>-23.591823999999999</v>
      </c>
      <c r="E11653" s="14">
        <v>30.098631000000001</v>
      </c>
      <c r="F11653" s="7" t="s">
        <v>4319</v>
      </c>
      <c r="G11653" s="7" t="s">
        <v>9811</v>
      </c>
      <c r="H11653" s="7" t="str">
        <f t="shared" si="365"/>
        <v>(-23.591824, 30.098631)</v>
      </c>
    </row>
    <row r="11654" spans="1:8" x14ac:dyDescent="0.25">
      <c r="A11654" s="7" t="str">
        <f t="shared" si="364"/>
        <v>TRIM: Phalaborwa - Station (800937)</v>
      </c>
      <c r="B11654" s="7" t="s">
        <v>1926</v>
      </c>
      <c r="C11654" s="7" t="s">
        <v>2979</v>
      </c>
      <c r="D11654" s="14">
        <v>-23.974550000000001</v>
      </c>
      <c r="E11654" s="14">
        <v>31.113492999999998</v>
      </c>
      <c r="F11654" s="7" t="s">
        <v>4319</v>
      </c>
      <c r="G11654" s="7" t="s">
        <v>9812</v>
      </c>
      <c r="H11654" s="7" t="str">
        <f t="shared" si="365"/>
        <v>(-23.97455, 31.113493)</v>
      </c>
    </row>
    <row r="11655" spans="1:8" x14ac:dyDescent="0.25">
      <c r="A11655" s="7" t="str">
        <f t="shared" si="364"/>
        <v>TRIM: Rosehaugh - Station (800953)</v>
      </c>
      <c r="B11655" s="7" t="s">
        <v>2258</v>
      </c>
      <c r="C11655" s="7" t="s">
        <v>2979</v>
      </c>
      <c r="D11655" s="14">
        <v>-25.289926999999999</v>
      </c>
      <c r="E11655" s="14">
        <v>30.764963000000002</v>
      </c>
      <c r="F11655" s="7" t="s">
        <v>4319</v>
      </c>
      <c r="G11655" s="7" t="s">
        <v>9813</v>
      </c>
      <c r="H11655" s="7" t="str">
        <f t="shared" si="365"/>
        <v>(-25.289927, 30.764963)</v>
      </c>
    </row>
    <row r="11656" spans="1:8" x14ac:dyDescent="0.25">
      <c r="A11656" s="7" t="str">
        <f t="shared" si="364"/>
        <v>TRIM: Hendriksdal - Station (800961)</v>
      </c>
      <c r="B11656" s="7" t="s">
        <v>6164</v>
      </c>
      <c r="C11656" s="7" t="s">
        <v>2979</v>
      </c>
      <c r="D11656" s="14">
        <v>-25.193394999999999</v>
      </c>
      <c r="E11656" s="14">
        <v>30.772122</v>
      </c>
      <c r="F11656" s="7" t="s">
        <v>4319</v>
      </c>
      <c r="G11656" s="7" t="s">
        <v>9814</v>
      </c>
      <c r="H11656" s="7" t="str">
        <f t="shared" si="365"/>
        <v>(-25.193395, 30.772122)</v>
      </c>
    </row>
    <row r="11657" spans="1:8" x14ac:dyDescent="0.25">
      <c r="A11657" s="7" t="str">
        <f t="shared" si="364"/>
        <v>TRIM: Sabie - Station (800988)</v>
      </c>
      <c r="B11657" s="7" t="s">
        <v>6165</v>
      </c>
      <c r="C11657" s="7" t="s">
        <v>2979</v>
      </c>
      <c r="D11657" s="14">
        <v>-25.106915999999998</v>
      </c>
      <c r="E11657" s="14">
        <v>30.774912</v>
      </c>
      <c r="F11657" s="7" t="s">
        <v>4319</v>
      </c>
      <c r="G11657" s="7" t="s">
        <v>9815</v>
      </c>
      <c r="H11657" s="7" t="str">
        <f t="shared" si="365"/>
        <v>(-25.106916, 30.774912)</v>
      </c>
    </row>
    <row r="11658" spans="1:8" x14ac:dyDescent="0.25">
      <c r="A11658" s="7" t="str">
        <f t="shared" si="364"/>
        <v>TRIM: Graskop - Station (801003)</v>
      </c>
      <c r="B11658" s="7" t="s">
        <v>2187</v>
      </c>
      <c r="C11658" s="7" t="s">
        <v>2979</v>
      </c>
      <c r="D11658" s="14">
        <v>-24.929727</v>
      </c>
      <c r="E11658" s="14">
        <v>30.839779</v>
      </c>
      <c r="F11658" s="7" t="s">
        <v>4319</v>
      </c>
      <c r="G11658" s="7" t="s">
        <v>9816</v>
      </c>
      <c r="H11658" s="7" t="str">
        <f t="shared" si="365"/>
        <v>(-24.929727, 30.839779)</v>
      </c>
    </row>
    <row r="11659" spans="1:8" x14ac:dyDescent="0.25">
      <c r="A11659" s="7" t="str">
        <f t="shared" si="364"/>
        <v>TRIM: Witrivier - Station (801011)</v>
      </c>
      <c r="B11659" s="7" t="s">
        <v>6166</v>
      </c>
      <c r="C11659" s="7" t="s">
        <v>2979</v>
      </c>
      <c r="D11659" s="14">
        <v>-25.330190000000002</v>
      </c>
      <c r="E11659" s="14">
        <v>31.021953</v>
      </c>
      <c r="F11659" s="7" t="s">
        <v>4319</v>
      </c>
      <c r="G11659" s="7" t="s">
        <v>9817</v>
      </c>
      <c r="H11659" s="7" t="str">
        <f t="shared" si="365"/>
        <v>(-25.33019, 31.021953)</v>
      </c>
    </row>
    <row r="11660" spans="1:8" x14ac:dyDescent="0.25">
      <c r="A11660" s="7" t="str">
        <f t="shared" si="364"/>
        <v>TRIM: Plaston - Station (801038)</v>
      </c>
      <c r="B11660" s="7" t="s">
        <v>6167</v>
      </c>
      <c r="C11660" s="7" t="s">
        <v>2979</v>
      </c>
      <c r="D11660" s="14">
        <v>-25.348714999999999</v>
      </c>
      <c r="E11660" s="14">
        <v>31.069913</v>
      </c>
      <c r="F11660" s="7" t="s">
        <v>4319</v>
      </c>
      <c r="G11660" s="7" t="s">
        <v>9818</v>
      </c>
      <c r="H11660" s="7" t="str">
        <f t="shared" si="365"/>
        <v>(-25.348715, 31.069913)</v>
      </c>
    </row>
    <row r="11661" spans="1:8" x14ac:dyDescent="0.25">
      <c r="A11661" s="7" t="str">
        <f t="shared" si="364"/>
        <v>TRIM: Hercules - Station (801224)</v>
      </c>
      <c r="B11661" s="7" t="s">
        <v>1048</v>
      </c>
      <c r="C11661" s="7" t="s">
        <v>2979</v>
      </c>
      <c r="D11661" s="14">
        <v>-25.723741</v>
      </c>
      <c r="E11661" s="14">
        <v>28.167604000000001</v>
      </c>
      <c r="F11661" s="7" t="s">
        <v>3149</v>
      </c>
      <c r="G11661" s="7" t="s">
        <v>9819</v>
      </c>
      <c r="H11661" s="7" t="str">
        <f t="shared" si="365"/>
        <v>(-25.723741, 28.167604)</v>
      </c>
    </row>
    <row r="11662" spans="1:8" x14ac:dyDescent="0.25">
      <c r="A11662" s="7" t="str">
        <f t="shared" si="364"/>
        <v>TRIM: Pretoria-Noord - Station (801259)</v>
      </c>
      <c r="B11662" s="7" t="s">
        <v>1141</v>
      </c>
      <c r="C11662" s="7" t="s">
        <v>2979</v>
      </c>
      <c r="D11662" s="14">
        <v>-29.872900000000001</v>
      </c>
      <c r="E11662" s="14">
        <v>31.0501</v>
      </c>
      <c r="F11662" s="7" t="s">
        <v>3149</v>
      </c>
      <c r="G11662" s="7" t="s">
        <v>9820</v>
      </c>
      <c r="H11662" s="7" t="str">
        <f t="shared" si="365"/>
        <v>(-29.8729, 31.0501)</v>
      </c>
    </row>
    <row r="11663" spans="1:8" x14ac:dyDescent="0.25">
      <c r="A11663" s="7" t="str">
        <f t="shared" si="364"/>
        <v>TRIM: Bon Accord - Station (801267)</v>
      </c>
      <c r="B11663" s="7" t="s">
        <v>972</v>
      </c>
      <c r="C11663" s="7" t="s">
        <v>2979</v>
      </c>
      <c r="D11663" s="14">
        <v>-25.625478000000001</v>
      </c>
      <c r="E11663" s="14">
        <v>28.203745999999999</v>
      </c>
      <c r="F11663" s="7" t="s">
        <v>3149</v>
      </c>
      <c r="G11663" s="7" t="s">
        <v>9821</v>
      </c>
      <c r="H11663" s="7" t="str">
        <f t="shared" si="365"/>
        <v>(-25.625478, 28.203746)</v>
      </c>
    </row>
    <row r="11664" spans="1:8" x14ac:dyDescent="0.25">
      <c r="A11664" s="7" t="str">
        <f t="shared" si="364"/>
        <v>TRIM: Pyramid - Station (801275)</v>
      </c>
      <c r="B11664" s="7" t="s">
        <v>1144</v>
      </c>
      <c r="C11664" s="7" t="s">
        <v>2979</v>
      </c>
      <c r="D11664" s="14">
        <v>-25.586036</v>
      </c>
      <c r="E11664" s="14">
        <v>28.232018</v>
      </c>
      <c r="F11664" s="7" t="s">
        <v>3625</v>
      </c>
      <c r="G11664" s="7" t="s">
        <v>9822</v>
      </c>
      <c r="H11664" s="7" t="str">
        <f t="shared" si="365"/>
        <v>(-25.586036, 28.232018)</v>
      </c>
    </row>
    <row r="11665" spans="1:8" x14ac:dyDescent="0.25">
      <c r="A11665" s="7" t="str">
        <f t="shared" si="364"/>
        <v>TRIM: Petronella - Station (801291)</v>
      </c>
      <c r="B11665" s="7" t="s">
        <v>1890</v>
      </c>
      <c r="C11665" s="7" t="s">
        <v>2979</v>
      </c>
      <c r="D11665" s="14">
        <v>-25.506287</v>
      </c>
      <c r="E11665" s="14">
        <v>28.255365000000001</v>
      </c>
      <c r="F11665" s="7" t="s">
        <v>3625</v>
      </c>
      <c r="G11665" s="7" t="s">
        <v>9823</v>
      </c>
      <c r="H11665" s="7" t="str">
        <f t="shared" si="365"/>
        <v>(-25.506287, 28.255365)</v>
      </c>
    </row>
    <row r="11666" spans="1:8" x14ac:dyDescent="0.25">
      <c r="A11666" s="7" t="str">
        <f t="shared" si="364"/>
        <v>TRIM: Hammanskraal - Station (801305)</v>
      </c>
      <c r="B11666" s="7" t="s">
        <v>1032</v>
      </c>
      <c r="C11666" s="7" t="s">
        <v>2979</v>
      </c>
      <c r="D11666" s="14">
        <v>-25.406423</v>
      </c>
      <c r="E11666" s="14">
        <v>28.280138999999998</v>
      </c>
      <c r="F11666" s="7" t="s">
        <v>3625</v>
      </c>
      <c r="G11666" s="7" t="s">
        <v>9824</v>
      </c>
      <c r="H11666" s="7" t="str">
        <f t="shared" si="365"/>
        <v>(-25.406423, 28.280139)</v>
      </c>
    </row>
    <row r="11667" spans="1:8" x14ac:dyDescent="0.25">
      <c r="A11667" s="7" t="str">
        <f t="shared" si="364"/>
        <v>TRIM: Pienaarsrivier - Station (801313)</v>
      </c>
      <c r="B11667" s="7" t="s">
        <v>1424</v>
      </c>
      <c r="C11667" s="7" t="s">
        <v>2979</v>
      </c>
      <c r="D11667" s="14">
        <v>-25.204920000000001</v>
      </c>
      <c r="E11667" s="14">
        <v>28.294706999999999</v>
      </c>
      <c r="F11667" s="7" t="s">
        <v>4319</v>
      </c>
      <c r="G11667" s="7" t="s">
        <v>9825</v>
      </c>
      <c r="H11667" s="7" t="str">
        <f t="shared" si="365"/>
        <v>(-25.20492, 28.294707)</v>
      </c>
    </row>
    <row r="11668" spans="1:8" x14ac:dyDescent="0.25">
      <c r="A11668" s="7" t="str">
        <f t="shared" si="364"/>
        <v>TRIM: Bela Bela - Station (801348)</v>
      </c>
      <c r="B11668" s="7" t="s">
        <v>1509</v>
      </c>
      <c r="C11668" s="7" t="s">
        <v>2979</v>
      </c>
      <c r="D11668" s="14">
        <v>-27.599499999999999</v>
      </c>
      <c r="E11668" s="14">
        <v>29.855899999999998</v>
      </c>
      <c r="F11668" s="7" t="s">
        <v>4319</v>
      </c>
      <c r="G11668" s="7" t="s">
        <v>9826</v>
      </c>
      <c r="H11668" s="7" t="str">
        <f t="shared" si="365"/>
        <v>(-27.5995, 29.8559)</v>
      </c>
    </row>
    <row r="11669" spans="1:8" x14ac:dyDescent="0.25">
      <c r="A11669" s="7" t="str">
        <f t="shared" si="364"/>
        <v>TRIM: Modimolle - Station (801356)</v>
      </c>
      <c r="B11669" s="7" t="s">
        <v>6168</v>
      </c>
      <c r="C11669" s="7" t="s">
        <v>2979</v>
      </c>
      <c r="D11669" s="14">
        <v>-24.708428999999999</v>
      </c>
      <c r="E11669" s="14">
        <v>28.422414</v>
      </c>
      <c r="F11669" s="7" t="s">
        <v>4319</v>
      </c>
      <c r="G11669" s="7" t="s">
        <v>9827</v>
      </c>
      <c r="H11669" s="7" t="str">
        <f t="shared" si="365"/>
        <v>(-24.708429, 28.422414)</v>
      </c>
    </row>
    <row r="11670" spans="1:8" x14ac:dyDescent="0.25">
      <c r="A11670" s="7" t="str">
        <f t="shared" si="364"/>
        <v>TRIM: Naboomspruit - Station (801364)</v>
      </c>
      <c r="B11670" s="7" t="s">
        <v>1392</v>
      </c>
      <c r="C11670" s="7" t="s">
        <v>2979</v>
      </c>
      <c r="D11670" s="14">
        <v>-24.520544999999998</v>
      </c>
      <c r="E11670" s="14">
        <v>28.713804</v>
      </c>
      <c r="F11670" s="7" t="s">
        <v>4319</v>
      </c>
      <c r="G11670" s="7" t="s">
        <v>9828</v>
      </c>
      <c r="H11670" s="7" t="str">
        <f t="shared" si="365"/>
        <v>(-24.520545, 28.713804)</v>
      </c>
    </row>
    <row r="11671" spans="1:8" x14ac:dyDescent="0.25">
      <c r="A11671" s="7" t="str">
        <f t="shared" si="364"/>
        <v>TRIM: Drummondlea - Station (801399)</v>
      </c>
      <c r="B11671" s="7" t="s">
        <v>1279</v>
      </c>
      <c r="C11671" s="7" t="s">
        <v>2979</v>
      </c>
      <c r="D11671" s="14">
        <v>-24.305586000000002</v>
      </c>
      <c r="E11671" s="14">
        <v>28.941137000000001</v>
      </c>
      <c r="F11671" s="7" t="s">
        <v>4319</v>
      </c>
      <c r="G11671" s="7" t="s">
        <v>9829</v>
      </c>
      <c r="H11671" s="7" t="str">
        <f t="shared" si="365"/>
        <v>(-24.305586, 28.941137)</v>
      </c>
    </row>
    <row r="11672" spans="1:8" x14ac:dyDescent="0.25">
      <c r="A11672" s="7" t="str">
        <f t="shared" si="364"/>
        <v>TRIM: Mokopane - Station (801402)</v>
      </c>
      <c r="B11672" s="7" t="s">
        <v>1420</v>
      </c>
      <c r="C11672" s="7" t="s">
        <v>2979</v>
      </c>
      <c r="D11672" s="14">
        <v>-24.195215000000001</v>
      </c>
      <c r="E11672" s="14">
        <v>29.018782000000002</v>
      </c>
      <c r="F11672" s="7" t="s">
        <v>4319</v>
      </c>
      <c r="G11672" s="7" t="s">
        <v>9830</v>
      </c>
      <c r="H11672" s="7" t="str">
        <f t="shared" si="365"/>
        <v>(-24.195215, 29.018782)</v>
      </c>
    </row>
    <row r="11673" spans="1:8" x14ac:dyDescent="0.25">
      <c r="A11673" s="7" t="str">
        <f t="shared" si="364"/>
        <v>TRIM: Polokwane - Station (801429)</v>
      </c>
      <c r="B11673" s="7" t="s">
        <v>6169</v>
      </c>
      <c r="C11673" s="7" t="s">
        <v>2979</v>
      </c>
      <c r="D11673" s="14">
        <v>-23.894366999999999</v>
      </c>
      <c r="E11673" s="14">
        <v>29.445533000000001</v>
      </c>
      <c r="F11673" s="7" t="s">
        <v>4319</v>
      </c>
      <c r="G11673" s="7" t="s">
        <v>9831</v>
      </c>
      <c r="H11673" s="7" t="str">
        <f t="shared" si="365"/>
        <v>(-23.894367, 29.445533)</v>
      </c>
    </row>
    <row r="11674" spans="1:8" x14ac:dyDescent="0.25">
      <c r="A11674" s="7" t="str">
        <f t="shared" si="364"/>
        <v>TRIM: Solomondale - Station (801445)</v>
      </c>
      <c r="B11674" s="7" t="s">
        <v>1453</v>
      </c>
      <c r="C11674" s="7" t="s">
        <v>2979</v>
      </c>
      <c r="D11674" s="14">
        <v>-23.761638000000001</v>
      </c>
      <c r="E11674" s="14">
        <v>29.671412</v>
      </c>
      <c r="F11674" s="7" t="s">
        <v>4319</v>
      </c>
      <c r="G11674" s="7" t="s">
        <v>9832</v>
      </c>
      <c r="H11674" s="7" t="str">
        <f t="shared" si="365"/>
        <v>(-23.761638, 29.671412)</v>
      </c>
    </row>
    <row r="11675" spans="1:8" x14ac:dyDescent="0.25">
      <c r="A11675" s="7" t="str">
        <f t="shared" si="364"/>
        <v>TRIM: Munnik - Station (801453)</v>
      </c>
      <c r="B11675" s="7" t="s">
        <v>1390</v>
      </c>
      <c r="C11675" s="7" t="s">
        <v>2979</v>
      </c>
      <c r="D11675" s="14">
        <v>-23.636831999999998</v>
      </c>
      <c r="E11675" s="14">
        <v>29.903348000000001</v>
      </c>
      <c r="F11675" s="7" t="s">
        <v>4319</v>
      </c>
      <c r="G11675" s="7" t="s">
        <v>9833</v>
      </c>
      <c r="H11675" s="7" t="str">
        <f t="shared" si="365"/>
        <v>(-23.636832, 29.903348)</v>
      </c>
    </row>
    <row r="11676" spans="1:8" x14ac:dyDescent="0.25">
      <c r="A11676" s="7" t="str">
        <f t="shared" si="364"/>
        <v>TRIM: Soekmekaar - Station (801461)</v>
      </c>
      <c r="B11676" s="7" t="s">
        <v>1454</v>
      </c>
      <c r="C11676" s="7" t="s">
        <v>2979</v>
      </c>
      <c r="D11676" s="14">
        <v>-23.493030999999998</v>
      </c>
      <c r="E11676" s="14">
        <v>29.924973999999999</v>
      </c>
      <c r="F11676" s="7" t="s">
        <v>4319</v>
      </c>
      <c r="G11676" s="7" t="s">
        <v>9834</v>
      </c>
      <c r="H11676" s="7" t="str">
        <f t="shared" si="365"/>
        <v>(-23.493031, 29.924974)</v>
      </c>
    </row>
    <row r="11677" spans="1:8" x14ac:dyDescent="0.25">
      <c r="A11677" s="7" t="str">
        <f t="shared" si="364"/>
        <v>TRIM: Bandelierkop - Station (801496)</v>
      </c>
      <c r="B11677" s="7" t="s">
        <v>1224</v>
      </c>
      <c r="C11677" s="7" t="s">
        <v>2979</v>
      </c>
      <c r="D11677" s="14">
        <v>-23.317795</v>
      </c>
      <c r="E11677" s="14">
        <v>29.800032999999999</v>
      </c>
      <c r="F11677" s="7" t="s">
        <v>4319</v>
      </c>
      <c r="G11677" s="7" t="s">
        <v>9835</v>
      </c>
      <c r="H11677" s="7" t="str">
        <f t="shared" si="365"/>
        <v>(-23.317795, 29.800033)</v>
      </c>
    </row>
    <row r="11678" spans="1:8" x14ac:dyDescent="0.25">
      <c r="A11678" s="7" t="str">
        <f t="shared" si="364"/>
        <v>TRIM: Louis Trichardt - Station (801518)</v>
      </c>
      <c r="B11678" s="7" t="s">
        <v>1375</v>
      </c>
      <c r="C11678" s="7" t="s">
        <v>2979</v>
      </c>
      <c r="D11678" s="14">
        <v>-23.050984</v>
      </c>
      <c r="E11678" s="14">
        <v>29.907975</v>
      </c>
      <c r="F11678" s="7" t="s">
        <v>4319</v>
      </c>
      <c r="G11678" s="7" t="s">
        <v>9836</v>
      </c>
      <c r="H11678" s="7" t="str">
        <f t="shared" si="365"/>
        <v>(-23.050984, 29.907975)</v>
      </c>
    </row>
    <row r="11679" spans="1:8" x14ac:dyDescent="0.25">
      <c r="A11679" s="7" t="str">
        <f t="shared" si="364"/>
        <v>TRIM: Mara - Station (801526)</v>
      </c>
      <c r="B11679" s="7" t="s">
        <v>1364</v>
      </c>
      <c r="C11679" s="7" t="s">
        <v>2979</v>
      </c>
      <c r="D11679" s="14">
        <v>-23.0349</v>
      </c>
      <c r="E11679" s="14">
        <v>29.657219000000001</v>
      </c>
      <c r="F11679" s="7" t="s">
        <v>4319</v>
      </c>
      <c r="G11679" s="7" t="s">
        <v>9837</v>
      </c>
      <c r="H11679" s="7" t="str">
        <f t="shared" si="365"/>
        <v>(-23.0349, 29.657219)</v>
      </c>
    </row>
    <row r="11680" spans="1:8" x14ac:dyDescent="0.25">
      <c r="A11680" s="7" t="str">
        <f t="shared" si="364"/>
        <v>TRIM: Waterpoort - Station (801542)</v>
      </c>
      <c r="B11680" s="7" t="s">
        <v>1511</v>
      </c>
      <c r="C11680" s="7" t="s">
        <v>2979</v>
      </c>
      <c r="D11680" s="14">
        <v>-22.902991</v>
      </c>
      <c r="E11680" s="14">
        <v>29.617495999999999</v>
      </c>
      <c r="F11680" s="7" t="s">
        <v>4319</v>
      </c>
      <c r="G11680" s="7" t="s">
        <v>9838</v>
      </c>
      <c r="H11680" s="7" t="str">
        <f t="shared" si="365"/>
        <v>(-22.902991, 29.617496)</v>
      </c>
    </row>
    <row r="11681" spans="1:8" x14ac:dyDescent="0.25">
      <c r="A11681" s="7" t="str">
        <f t="shared" si="364"/>
        <v>TRIM: Mopane - Station (801569)</v>
      </c>
      <c r="B11681" s="7" t="s">
        <v>1388</v>
      </c>
      <c r="C11681" s="7" t="s">
        <v>2979</v>
      </c>
      <c r="D11681" s="14">
        <v>-22.615756000000001</v>
      </c>
      <c r="E11681" s="14">
        <v>29.858039999999999</v>
      </c>
      <c r="F11681" s="7" t="s">
        <v>4319</v>
      </c>
      <c r="G11681" s="7" t="s">
        <v>9839</v>
      </c>
      <c r="H11681" s="7" t="str">
        <f t="shared" si="365"/>
        <v>(-22.615756, 29.85804)</v>
      </c>
    </row>
    <row r="11682" spans="1:8" x14ac:dyDescent="0.25">
      <c r="A11682" s="7" t="str">
        <f t="shared" si="364"/>
        <v>TRIM: Musina - Station (801577)</v>
      </c>
      <c r="B11682" s="7" t="s">
        <v>1406</v>
      </c>
      <c r="C11682" s="7" t="s">
        <v>2979</v>
      </c>
      <c r="D11682" s="14">
        <v>-22.344268</v>
      </c>
      <c r="E11682" s="14">
        <v>30.039538</v>
      </c>
      <c r="F11682" s="7" t="s">
        <v>4319</v>
      </c>
      <c r="G11682" s="7" t="s">
        <v>9840</v>
      </c>
      <c r="H11682" s="7" t="str">
        <f t="shared" si="365"/>
        <v>(-22.344268, 30.039538)</v>
      </c>
    </row>
    <row r="11683" spans="1:8" x14ac:dyDescent="0.25">
      <c r="A11683" s="7" t="str">
        <f t="shared" si="364"/>
        <v>TRIM: Rosslyn - Station (801593)</v>
      </c>
      <c r="B11683" s="7" t="s">
        <v>1168</v>
      </c>
      <c r="C11683" s="7" t="s">
        <v>2979</v>
      </c>
      <c r="D11683" s="14">
        <v>-25.637601</v>
      </c>
      <c r="E11683" s="14">
        <v>28.097895000000001</v>
      </c>
      <c r="F11683" s="7" t="s">
        <v>3149</v>
      </c>
      <c r="G11683" s="7" t="s">
        <v>9841</v>
      </c>
      <c r="H11683" s="7" t="str">
        <f t="shared" si="365"/>
        <v>(-25.637601, 28.097895)</v>
      </c>
    </row>
    <row r="11684" spans="1:8" x14ac:dyDescent="0.25">
      <c r="A11684" s="7" t="str">
        <f t="shared" si="364"/>
        <v>TRIM: Ga-Rankuwa - Station (801607)</v>
      </c>
      <c r="B11684" s="7" t="s">
        <v>1016</v>
      </c>
      <c r="C11684" s="7" t="s">
        <v>2979</v>
      </c>
      <c r="D11684" s="14">
        <v>-25.619012000000001</v>
      </c>
      <c r="E11684" s="14">
        <v>27.991969999999998</v>
      </c>
      <c r="F11684" s="7" t="s">
        <v>3625</v>
      </c>
      <c r="G11684" s="7" t="s">
        <v>9842</v>
      </c>
      <c r="H11684" s="7" t="str">
        <f t="shared" si="365"/>
        <v>(-25.619012, 27.99197)</v>
      </c>
    </row>
    <row r="11685" spans="1:8" x14ac:dyDescent="0.25">
      <c r="A11685" s="7" t="str">
        <f t="shared" si="364"/>
        <v>TRIM: Taillardshoop - Station (801615)</v>
      </c>
      <c r="B11685" s="7" t="s">
        <v>18</v>
      </c>
      <c r="C11685" s="7" t="s">
        <v>2979</v>
      </c>
      <c r="D11685" s="14">
        <v>-25.617352</v>
      </c>
      <c r="E11685" s="14">
        <v>27.973289000000001</v>
      </c>
      <c r="F11685" s="7" t="s">
        <v>3625</v>
      </c>
      <c r="G11685" s="7" t="s">
        <v>9843</v>
      </c>
      <c r="H11685" s="7" t="str">
        <f t="shared" si="365"/>
        <v>(-25.617352, 27.973289)</v>
      </c>
    </row>
    <row r="11686" spans="1:8" x14ac:dyDescent="0.25">
      <c r="A11686" s="7" t="str">
        <f t="shared" si="364"/>
        <v>TRIM: De Wildt - Station (801631)</v>
      </c>
      <c r="B11686" s="7" t="s">
        <v>2645</v>
      </c>
      <c r="C11686" s="7" t="s">
        <v>2979</v>
      </c>
      <c r="D11686" s="14">
        <v>-25.624181</v>
      </c>
      <c r="E11686" s="14">
        <v>27.9451</v>
      </c>
      <c r="F11686" s="7" t="s">
        <v>3625</v>
      </c>
      <c r="G11686" s="7" t="s">
        <v>9844</v>
      </c>
      <c r="H11686" s="7" t="str">
        <f t="shared" si="365"/>
        <v>(-25.624181, 27.9451)</v>
      </c>
    </row>
    <row r="11687" spans="1:8" x14ac:dyDescent="0.25">
      <c r="A11687" s="7" t="str">
        <f t="shared" si="364"/>
        <v>TRIM: Brits - Station (801658)</v>
      </c>
      <c r="B11687" s="7" t="s">
        <v>1257</v>
      </c>
      <c r="C11687" s="7" t="s">
        <v>2979</v>
      </c>
      <c r="D11687" s="14">
        <v>-25.641534</v>
      </c>
      <c r="E11687" s="14">
        <v>27.778600000000001</v>
      </c>
      <c r="F11687" s="7" t="s">
        <v>3625</v>
      </c>
      <c r="G11687" s="7" t="s">
        <v>9845</v>
      </c>
      <c r="H11687" s="7" t="str">
        <f t="shared" si="365"/>
        <v>(-25.641534, 27.7786)</v>
      </c>
    </row>
    <row r="11688" spans="1:8" x14ac:dyDescent="0.25">
      <c r="A11688" s="7" t="str">
        <f t="shared" si="364"/>
        <v>TRIM: Wolhuterskop - Station (801666)</v>
      </c>
      <c r="B11688" s="7" t="s">
        <v>1508</v>
      </c>
      <c r="C11688" s="7" t="s">
        <v>2979</v>
      </c>
      <c r="D11688" s="14">
        <v>-25.669080000000001</v>
      </c>
      <c r="E11688" s="14">
        <v>27.671130000000002</v>
      </c>
      <c r="F11688" s="7" t="s">
        <v>3625</v>
      </c>
      <c r="G11688" s="7" t="s">
        <v>9846</v>
      </c>
      <c r="H11688" s="7" t="str">
        <f t="shared" si="365"/>
        <v>(-25.66908, 27.67113)</v>
      </c>
    </row>
    <row r="11689" spans="1:8" x14ac:dyDescent="0.25">
      <c r="A11689" s="7" t="str">
        <f t="shared" si="364"/>
        <v>TRIM: Marikana - Station (801682)</v>
      </c>
      <c r="B11689" s="7" t="s">
        <v>1368</v>
      </c>
      <c r="C11689" s="7" t="s">
        <v>2979</v>
      </c>
      <c r="D11689" s="14">
        <v>-25.690321999999998</v>
      </c>
      <c r="E11689" s="14">
        <v>27.494033999999999</v>
      </c>
      <c r="F11689" s="7" t="s">
        <v>3625</v>
      </c>
      <c r="G11689" s="7" t="s">
        <v>9847</v>
      </c>
      <c r="H11689" s="7" t="str">
        <f t="shared" si="365"/>
        <v>(-25.690322, 27.494034)</v>
      </c>
    </row>
    <row r="11690" spans="1:8" x14ac:dyDescent="0.25">
      <c r="A11690" s="7" t="str">
        <f t="shared" si="364"/>
        <v>TRIM: Bleskop - Station (801704)</v>
      </c>
      <c r="B11690" s="7" t="s">
        <v>1242</v>
      </c>
      <c r="C11690" s="7" t="s">
        <v>2979</v>
      </c>
      <c r="D11690" s="14">
        <v>-25.676729000000002</v>
      </c>
      <c r="E11690" s="14">
        <v>27.364567000000001</v>
      </c>
      <c r="F11690" s="7" t="s">
        <v>3625</v>
      </c>
      <c r="G11690" s="7" t="s">
        <v>9848</v>
      </c>
      <c r="H11690" s="7" t="str">
        <f t="shared" si="365"/>
        <v>(-25.676729, 27.364567)</v>
      </c>
    </row>
    <row r="11691" spans="1:8" x14ac:dyDescent="0.25">
      <c r="A11691" s="7" t="str">
        <f t="shared" si="364"/>
        <v>TRIM: Rustenburg - Station (801712)</v>
      </c>
      <c r="B11691" s="7" t="s">
        <v>1472</v>
      </c>
      <c r="C11691" s="7" t="s">
        <v>2979</v>
      </c>
      <c r="D11691" s="14">
        <v>-25.669163999999999</v>
      </c>
      <c r="E11691" s="14">
        <v>27.255421999999999</v>
      </c>
      <c r="F11691" s="7" t="s">
        <v>3625</v>
      </c>
      <c r="G11691" s="7" t="s">
        <v>9849</v>
      </c>
      <c r="H11691" s="7" t="str">
        <f t="shared" si="365"/>
        <v>(-25.669164, 27.255422)</v>
      </c>
    </row>
    <row r="11692" spans="1:8" x14ac:dyDescent="0.25">
      <c r="A11692" s="7" t="str">
        <f t="shared" si="364"/>
        <v>TRIM: Boshoek - Station (801747)</v>
      </c>
      <c r="B11692" s="7" t="s">
        <v>6170</v>
      </c>
      <c r="C11692" s="7" t="s">
        <v>2979</v>
      </c>
      <c r="D11692" s="14">
        <v>-25.495678999999999</v>
      </c>
      <c r="E11692" s="14">
        <v>27.101413000000001</v>
      </c>
      <c r="F11692" s="7" t="s">
        <v>3625</v>
      </c>
      <c r="G11692" s="7" t="s">
        <v>9850</v>
      </c>
      <c r="H11692" s="7" t="str">
        <f t="shared" si="365"/>
        <v>(-25.495679, 27.101413)</v>
      </c>
    </row>
    <row r="11693" spans="1:8" x14ac:dyDescent="0.25">
      <c r="A11693" s="7" t="str">
        <f t="shared" si="364"/>
        <v>TRIM: Northam - Station (801755)</v>
      </c>
      <c r="B11693" s="7" t="s">
        <v>1397</v>
      </c>
      <c r="C11693" s="7" t="s">
        <v>2979</v>
      </c>
      <c r="D11693" s="14">
        <v>-24.966408000000001</v>
      </c>
      <c r="E11693" s="14">
        <v>27.265031</v>
      </c>
      <c r="F11693" s="7" t="s">
        <v>3625</v>
      </c>
      <c r="G11693" s="7" t="s">
        <v>9851</v>
      </c>
      <c r="H11693" s="7" t="str">
        <f t="shared" si="365"/>
        <v>(-24.966408, 27.265031)</v>
      </c>
    </row>
    <row r="11694" spans="1:8" x14ac:dyDescent="0.25">
      <c r="A11694" s="7" t="str">
        <f t="shared" si="364"/>
        <v>TRIM: Middelwit - Station (801763)</v>
      </c>
      <c r="B11694" s="7" t="s">
        <v>1410</v>
      </c>
      <c r="C11694" s="7" t="s">
        <v>2979</v>
      </c>
      <c r="D11694" s="14">
        <v>-24.850605999999999</v>
      </c>
      <c r="E11694" s="14">
        <v>27.037713</v>
      </c>
      <c r="F11694" s="7" t="s">
        <v>3625</v>
      </c>
      <c r="G11694" s="7" t="s">
        <v>9852</v>
      </c>
      <c r="H11694" s="7" t="str">
        <f t="shared" si="365"/>
        <v>(-24.850606, 27.037713)</v>
      </c>
    </row>
    <row r="11695" spans="1:8" x14ac:dyDescent="0.25">
      <c r="A11695" s="7" t="str">
        <f t="shared" si="364"/>
        <v>TRIM: Beestekraal - Station (801798)</v>
      </c>
      <c r="B11695" s="7" t="s">
        <v>1233</v>
      </c>
      <c r="C11695" s="7" t="s">
        <v>2979</v>
      </c>
      <c r="D11695" s="14">
        <v>-25.375948999999999</v>
      </c>
      <c r="E11695" s="14">
        <v>27.597636000000001</v>
      </c>
      <c r="F11695" s="7" t="s">
        <v>3625</v>
      </c>
      <c r="G11695" s="7" t="s">
        <v>9853</v>
      </c>
      <c r="H11695" s="7" t="str">
        <f t="shared" si="365"/>
        <v>(-25.375949, 27.597636)</v>
      </c>
    </row>
    <row r="11696" spans="1:8" x14ac:dyDescent="0.25">
      <c r="A11696" s="7" t="str">
        <f t="shared" si="364"/>
        <v>TRIM: Atlanta - Station (801801)</v>
      </c>
      <c r="B11696" s="7" t="s">
        <v>2260</v>
      </c>
      <c r="C11696" s="7" t="s">
        <v>2979</v>
      </c>
      <c r="D11696" s="14">
        <v>-25.258392000000001</v>
      </c>
      <c r="E11696" s="14">
        <v>27.611134</v>
      </c>
      <c r="F11696" s="7" t="s">
        <v>3625</v>
      </c>
      <c r="G11696" s="7" t="s">
        <v>9854</v>
      </c>
      <c r="H11696" s="7" t="str">
        <f t="shared" si="365"/>
        <v>(-25.258392, 27.611134)</v>
      </c>
    </row>
    <row r="11697" spans="1:8" x14ac:dyDescent="0.25">
      <c r="A11697" s="7" t="str">
        <f t="shared" si="364"/>
        <v>TRIM: Settlers - Station (801828)</v>
      </c>
      <c r="B11697" s="7" t="s">
        <v>1447</v>
      </c>
      <c r="C11697" s="7" t="s">
        <v>2979</v>
      </c>
      <c r="D11697" s="14">
        <v>-24.957052999999998</v>
      </c>
      <c r="E11697" s="14">
        <v>28.543520999999998</v>
      </c>
      <c r="F11697" s="7" t="s">
        <v>4319</v>
      </c>
      <c r="G11697" s="7" t="s">
        <v>9855</v>
      </c>
      <c r="H11697" s="7" t="str">
        <f t="shared" si="365"/>
        <v>(-24.957053, 28.543521)</v>
      </c>
    </row>
    <row r="11698" spans="1:8" x14ac:dyDescent="0.25">
      <c r="A11698" s="7" t="str">
        <f t="shared" si="364"/>
        <v>TRIM: Heystekrand - Station (801836)</v>
      </c>
      <c r="B11698" s="7" t="s">
        <v>1328</v>
      </c>
      <c r="C11698" s="7" t="s">
        <v>2979</v>
      </c>
      <c r="D11698" s="14">
        <v>-25.273813000000001</v>
      </c>
      <c r="E11698" s="14">
        <v>27.238561000000001</v>
      </c>
      <c r="F11698" s="7" t="s">
        <v>3625</v>
      </c>
      <c r="G11698" s="7" t="s">
        <v>9856</v>
      </c>
      <c r="H11698" s="7" t="str">
        <f t="shared" si="365"/>
        <v>(-25.273813, 27.238561)</v>
      </c>
    </row>
    <row r="11699" spans="1:8" x14ac:dyDescent="0.25">
      <c r="A11699" s="7" t="str">
        <f t="shared" si="364"/>
        <v>TRIM: Tuinplaas - Station (801844)</v>
      </c>
      <c r="B11699" s="7" t="s">
        <v>6171</v>
      </c>
      <c r="C11699" s="7" t="s">
        <v>2979</v>
      </c>
      <c r="D11699" s="14">
        <v>-24.90568</v>
      </c>
      <c r="E11699" s="14">
        <v>28.744136000000001</v>
      </c>
      <c r="F11699" s="7" t="s">
        <v>4319</v>
      </c>
      <c r="G11699" s="7" t="s">
        <v>9857</v>
      </c>
      <c r="H11699" s="7" t="str">
        <f t="shared" si="365"/>
        <v>(-24.90568, 28.744136)</v>
      </c>
    </row>
    <row r="11700" spans="1:8" x14ac:dyDescent="0.25">
      <c r="A11700" s="7" t="str">
        <f t="shared" si="364"/>
        <v>TRIM: Marble Hall - Station (801852)</v>
      </c>
      <c r="B11700" s="7" t="s">
        <v>6172</v>
      </c>
      <c r="C11700" s="7" t="s">
        <v>2979</v>
      </c>
      <c r="D11700" s="14">
        <v>-24.972909000000001</v>
      </c>
      <c r="E11700" s="14">
        <v>29.296883999999999</v>
      </c>
      <c r="F11700" s="7" t="s">
        <v>4319</v>
      </c>
      <c r="G11700" s="7" t="s">
        <v>9858</v>
      </c>
      <c r="H11700" s="7" t="str">
        <f t="shared" si="365"/>
        <v>(-24.972909, 29.296884)</v>
      </c>
    </row>
    <row r="11701" spans="1:8" x14ac:dyDescent="0.25">
      <c r="A11701" s="7" t="str">
        <f t="shared" si="364"/>
        <v>TRIM: Thabazimbi - Station (801879)</v>
      </c>
      <c r="B11701" s="7" t="s">
        <v>1492</v>
      </c>
      <c r="C11701" s="7" t="s">
        <v>2979</v>
      </c>
      <c r="D11701" s="14">
        <v>-24.597559</v>
      </c>
      <c r="E11701" s="14">
        <v>27.393722</v>
      </c>
      <c r="F11701" s="7" t="s">
        <v>3625</v>
      </c>
      <c r="G11701" s="7" t="s">
        <v>9859</v>
      </c>
      <c r="H11701" s="7" t="str">
        <f t="shared" si="365"/>
        <v>(-24.597559, 27.393722)</v>
      </c>
    </row>
    <row r="11702" spans="1:8" x14ac:dyDescent="0.25">
      <c r="A11702" s="7" t="str">
        <f t="shared" si="364"/>
        <v>TRIM: Cor Delfos - Repair (Depot / Siding) + Sta (801895)</v>
      </c>
      <c r="B11702" s="7" t="s">
        <v>2442</v>
      </c>
      <c r="C11702" s="7" t="s">
        <v>4950</v>
      </c>
      <c r="D11702" s="14">
        <v>-25.766541</v>
      </c>
      <c r="E11702" s="14">
        <v>28.132570999999999</v>
      </c>
      <c r="F11702" s="7" t="s">
        <v>3149</v>
      </c>
      <c r="G11702" s="7" t="s">
        <v>9860</v>
      </c>
      <c r="H11702" s="7" t="str">
        <f t="shared" si="365"/>
        <v>(-25.766541, 28.132571)</v>
      </c>
    </row>
    <row r="11703" spans="1:8" x14ac:dyDescent="0.25">
      <c r="A11703" s="7" t="str">
        <f t="shared" si="364"/>
        <v>TRIM: Atteridgeville - Station (801909)</v>
      </c>
      <c r="B11703" s="7" t="s">
        <v>964</v>
      </c>
      <c r="C11703" s="7" t="s">
        <v>2979</v>
      </c>
      <c r="D11703" s="14">
        <v>-25.761146</v>
      </c>
      <c r="E11703" s="14">
        <v>28.078651000000001</v>
      </c>
      <c r="F11703" s="7" t="s">
        <v>3149</v>
      </c>
      <c r="G11703" s="7" t="s">
        <v>9861</v>
      </c>
      <c r="H11703" s="7" t="str">
        <f t="shared" si="365"/>
        <v>(-25.761146, 28.078651)</v>
      </c>
    </row>
    <row r="11704" spans="1:8" x14ac:dyDescent="0.25">
      <c r="A11704" s="7" t="str">
        <f t="shared" si="364"/>
        <v>TRIM: Saulsville - Station (801917)</v>
      </c>
      <c r="B11704" s="7" t="s">
        <v>1166</v>
      </c>
      <c r="C11704" s="7" t="s">
        <v>2979</v>
      </c>
      <c r="D11704" s="14">
        <v>-25.763404999999999</v>
      </c>
      <c r="E11704" s="14">
        <v>28.062017000000001</v>
      </c>
      <c r="F11704" s="7" t="s">
        <v>3149</v>
      </c>
      <c r="G11704" s="7" t="s">
        <v>9862</v>
      </c>
      <c r="H11704" s="7" t="str">
        <f t="shared" si="365"/>
        <v>(-25.763405, 28.062017)</v>
      </c>
    </row>
    <row r="11705" spans="1:8" x14ac:dyDescent="0.25">
      <c r="A11705" s="7" t="str">
        <f t="shared" si="364"/>
        <v>TRIM: Alma - Station (801933)</v>
      </c>
      <c r="B11705" s="7" t="s">
        <v>1222</v>
      </c>
      <c r="C11705" s="7" t="s">
        <v>2979</v>
      </c>
      <c r="D11705" s="14">
        <v>-24.489381999999999</v>
      </c>
      <c r="E11705" s="14">
        <v>28.071572</v>
      </c>
      <c r="F11705" s="7" t="s">
        <v>4319</v>
      </c>
      <c r="G11705" s="7" t="s">
        <v>9863</v>
      </c>
      <c r="H11705" s="7" t="str">
        <f t="shared" si="365"/>
        <v>(-24.489382, 28.071572)</v>
      </c>
    </row>
    <row r="11706" spans="1:8" x14ac:dyDescent="0.25">
      <c r="A11706" s="7" t="str">
        <f t="shared" si="364"/>
        <v>TRIM: Vaalwater - Station (801941)</v>
      </c>
      <c r="B11706" s="7" t="s">
        <v>1480</v>
      </c>
      <c r="C11706" s="7" t="s">
        <v>2979</v>
      </c>
      <c r="D11706" s="14">
        <v>-24.302689999999998</v>
      </c>
      <c r="E11706" s="14">
        <v>28.110113999999999</v>
      </c>
      <c r="F11706" s="7" t="s">
        <v>4319</v>
      </c>
      <c r="G11706" s="7" t="s">
        <v>9864</v>
      </c>
      <c r="H11706" s="7" t="str">
        <f t="shared" si="365"/>
        <v>(-24.30269, 28.110114)</v>
      </c>
    </row>
    <row r="11707" spans="1:8" x14ac:dyDescent="0.25">
      <c r="A11707" s="7" t="str">
        <f t="shared" si="364"/>
        <v>TRIM: Roedtan - Station (801968)</v>
      </c>
      <c r="B11707" s="7" t="s">
        <v>1465</v>
      </c>
      <c r="C11707" s="7" t="s">
        <v>2979</v>
      </c>
      <c r="D11707" s="14">
        <v>-24.59911</v>
      </c>
      <c r="E11707" s="14">
        <v>29.076502999999999</v>
      </c>
      <c r="F11707" s="7" t="s">
        <v>4319</v>
      </c>
      <c r="G11707" s="7" t="s">
        <v>9865</v>
      </c>
      <c r="H11707" s="7" t="str">
        <f t="shared" si="365"/>
        <v>(-24.59911, 29.076503)</v>
      </c>
    </row>
    <row r="11708" spans="1:8" x14ac:dyDescent="0.25">
      <c r="A11708" s="7" t="str">
        <f t="shared" si="364"/>
        <v>TRIM: Immerpan - Station (801984)</v>
      </c>
      <c r="B11708" s="7" t="s">
        <v>1319</v>
      </c>
      <c r="C11708" s="7" t="s">
        <v>2979</v>
      </c>
      <c r="D11708" s="14">
        <v>-24.475138999999999</v>
      </c>
      <c r="E11708" s="14">
        <v>29.209918999999999</v>
      </c>
      <c r="F11708" s="7" t="s">
        <v>4319</v>
      </c>
      <c r="G11708" s="7" t="s">
        <v>9866</v>
      </c>
      <c r="H11708" s="7" t="str">
        <f t="shared" si="365"/>
        <v>(-24.475139, 29.209919)</v>
      </c>
    </row>
    <row r="11709" spans="1:8" x14ac:dyDescent="0.25">
      <c r="A11709" s="7" t="str">
        <f t="shared" si="364"/>
        <v>TRIM: Zebediela - Station (801992)</v>
      </c>
      <c r="B11709" s="7" t="s">
        <v>1504</v>
      </c>
      <c r="C11709" s="7" t="s">
        <v>2979</v>
      </c>
      <c r="D11709" s="14">
        <v>-24.328496000000001</v>
      </c>
      <c r="E11709" s="14">
        <v>29.293852999999999</v>
      </c>
      <c r="F11709" s="7" t="s">
        <v>4319</v>
      </c>
      <c r="G11709" s="7" t="s">
        <v>9867</v>
      </c>
      <c r="H11709" s="7" t="str">
        <f t="shared" si="365"/>
        <v>(-24.328496, 29.293853)</v>
      </c>
    </row>
    <row r="11710" spans="1:8" x14ac:dyDescent="0.25">
      <c r="A11710" s="7" t="str">
        <f t="shared" si="364"/>
        <v>TRIM: Belle Ombre - Station (802018)</v>
      </c>
      <c r="B11710" s="7" t="s">
        <v>977</v>
      </c>
      <c r="C11710" s="7" t="s">
        <v>2979</v>
      </c>
      <c r="D11710" s="14">
        <v>-25.736122000000002</v>
      </c>
      <c r="E11710" s="14">
        <v>28.178000000000001</v>
      </c>
      <c r="F11710" s="7" t="s">
        <v>3149</v>
      </c>
      <c r="G11710" s="7" t="s">
        <v>9868</v>
      </c>
      <c r="H11710" s="7" t="str">
        <f t="shared" si="365"/>
        <v>(-25.736122, 28.178)</v>
      </c>
    </row>
    <row r="11711" spans="1:8" x14ac:dyDescent="0.25">
      <c r="A11711" s="7" t="str">
        <f t="shared" si="364"/>
        <v>TRIM: Irene - Station (802042)</v>
      </c>
      <c r="B11711" s="7" t="s">
        <v>1043</v>
      </c>
      <c r="C11711" s="7" t="s">
        <v>2979</v>
      </c>
      <c r="D11711" s="14">
        <v>-25.874984999999999</v>
      </c>
      <c r="E11711" s="14">
        <v>28.224845999999999</v>
      </c>
      <c r="F11711" s="7" t="s">
        <v>3149</v>
      </c>
      <c r="G11711" s="7" t="s">
        <v>9869</v>
      </c>
      <c r="H11711" s="7" t="str">
        <f t="shared" si="365"/>
        <v>(-25.874985, 28.224846)</v>
      </c>
    </row>
    <row r="11712" spans="1:8" x14ac:dyDescent="0.25">
      <c r="A11712" s="7" t="str">
        <f t="shared" si="364"/>
        <v>TRIM: Kloofsig - Station (802069)</v>
      </c>
      <c r="B11712" s="7" t="s">
        <v>1081</v>
      </c>
      <c r="C11712" s="7" t="s">
        <v>2979</v>
      </c>
      <c r="D11712" s="14">
        <v>-25.812583</v>
      </c>
      <c r="E11712" s="14">
        <v>30.214402</v>
      </c>
      <c r="F11712" s="7" t="s">
        <v>3149</v>
      </c>
      <c r="G11712" s="7" t="s">
        <v>9870</v>
      </c>
      <c r="H11712" s="7" t="str">
        <f t="shared" si="365"/>
        <v>(-25.812583, 30.214402)</v>
      </c>
    </row>
    <row r="11713" spans="1:8" x14ac:dyDescent="0.25">
      <c r="A11713" s="7" t="str">
        <f t="shared" ref="A11713:A11776" si="366">"TRIM: " &amp; B11713 &amp; " - " &amp; C11713 &amp; " (" &amp; G11713 &amp; ")"</f>
        <v>TRIM: Sportpark - Station (802085)</v>
      </c>
      <c r="B11713" s="7" t="s">
        <v>1169</v>
      </c>
      <c r="C11713" s="7" t="s">
        <v>2979</v>
      </c>
      <c r="D11713" s="14">
        <v>-25.824437</v>
      </c>
      <c r="E11713" s="14">
        <v>28.206188000000001</v>
      </c>
      <c r="F11713" s="7" t="s">
        <v>3149</v>
      </c>
      <c r="G11713" s="7" t="s">
        <v>9871</v>
      </c>
      <c r="H11713" s="7" t="str">
        <f t="shared" ref="H11713:H11776" si="367">"(" &amp; TEXT(D11713, "#.#######") &amp; ", " &amp; TEXT(E11713, "#.#######") &amp; ")"</f>
        <v>(-25.824437, 28.206188)</v>
      </c>
    </row>
    <row r="11714" spans="1:8" x14ac:dyDescent="0.25">
      <c r="A11714" s="7" t="str">
        <f t="shared" si="366"/>
        <v>TRIM: Centurion - Station (802093)</v>
      </c>
      <c r="B11714" s="7" t="s">
        <v>1086</v>
      </c>
      <c r="C11714" s="7" t="s">
        <v>2979</v>
      </c>
      <c r="D11714" s="14">
        <v>-25.834886999999998</v>
      </c>
      <c r="E11714" s="14">
        <v>28.211368</v>
      </c>
      <c r="F11714" s="7" t="s">
        <v>3149</v>
      </c>
      <c r="G11714" s="7" t="s">
        <v>9872</v>
      </c>
      <c r="H11714" s="7" t="str">
        <f t="shared" si="367"/>
        <v>(-25.834887, 28.211368)</v>
      </c>
    </row>
    <row r="11715" spans="1:8" x14ac:dyDescent="0.25">
      <c r="A11715" s="7" t="str">
        <f t="shared" si="366"/>
        <v>TRIM: Mabopane - Station (802107)</v>
      </c>
      <c r="B11715" s="7" t="s">
        <v>1087</v>
      </c>
      <c r="C11715" s="7" t="s">
        <v>2979</v>
      </c>
      <c r="D11715" s="14">
        <v>-25.497563</v>
      </c>
      <c r="E11715" s="14">
        <v>28.089656000000002</v>
      </c>
      <c r="F11715" s="7" t="s">
        <v>3149</v>
      </c>
      <c r="G11715" s="7" t="s">
        <v>9873</v>
      </c>
      <c r="H11715" s="7" t="str">
        <f t="shared" si="367"/>
        <v>(-25.497563, 28.089656)</v>
      </c>
    </row>
    <row r="11716" spans="1:8" x14ac:dyDescent="0.25">
      <c r="A11716" s="7" t="str">
        <f t="shared" si="366"/>
        <v>TRIM: Soshanguve - Station (802123)</v>
      </c>
      <c r="B11716" s="7" t="s">
        <v>1170</v>
      </c>
      <c r="C11716" s="7" t="s">
        <v>2979</v>
      </c>
      <c r="D11716" s="14">
        <v>-25.523423999999999</v>
      </c>
      <c r="E11716" s="14">
        <v>28.083642999999999</v>
      </c>
      <c r="F11716" s="7" t="s">
        <v>3149</v>
      </c>
      <c r="G11716" s="7" t="s">
        <v>9874</v>
      </c>
      <c r="H11716" s="7" t="str">
        <f t="shared" si="367"/>
        <v>(-25.523424, 28.083643)</v>
      </c>
    </row>
    <row r="11717" spans="1:8" x14ac:dyDescent="0.25">
      <c r="A11717" s="7" t="str">
        <f t="shared" si="366"/>
        <v>TRIM: Pretcon - Container Terminal (802182)</v>
      </c>
      <c r="B11717" s="7" t="s">
        <v>6173</v>
      </c>
      <c r="C11717" s="7" t="s">
        <v>3317</v>
      </c>
      <c r="D11717" s="14">
        <v>-25.696981940000001</v>
      </c>
      <c r="E11717" s="14">
        <v>28.23134722</v>
      </c>
      <c r="F11717" s="7" t="s">
        <v>3149</v>
      </c>
      <c r="G11717" s="7" t="s">
        <v>9875</v>
      </c>
      <c r="H11717" s="7" t="str">
        <f t="shared" si="367"/>
        <v>(-25.6969819, 28.2313472)</v>
      </c>
    </row>
    <row r="11718" spans="1:8" x14ac:dyDescent="0.25">
      <c r="A11718" s="7" t="str">
        <f t="shared" si="366"/>
        <v>TRIM: Polokwane Operational - Operational Location (802263)</v>
      </c>
      <c r="B11718" s="7" t="s">
        <v>6174</v>
      </c>
      <c r="C11718" s="7" t="s">
        <v>3402</v>
      </c>
      <c r="D11718" s="14">
        <v>-27.155369</v>
      </c>
      <c r="E11718" s="14">
        <v>28.575621999999999</v>
      </c>
      <c r="F11718" s="7" t="s">
        <v>4319</v>
      </c>
      <c r="G11718" s="7" t="s">
        <v>9876</v>
      </c>
      <c r="H11718" s="7" t="str">
        <f t="shared" si="367"/>
        <v>(-27.155369, 28.575622)</v>
      </c>
    </row>
    <row r="11719" spans="1:8" x14ac:dyDescent="0.25">
      <c r="A11719" s="7" t="str">
        <f t="shared" si="366"/>
        <v>TRIM: Capital Park Operational - Operational Location (802328)</v>
      </c>
      <c r="B11719" s="7" t="s">
        <v>6175</v>
      </c>
      <c r="C11719" s="7" t="s">
        <v>3402</v>
      </c>
      <c r="D11719" s="14">
        <v>-25.696981940000001</v>
      </c>
      <c r="E11719" s="14">
        <v>28.23134722</v>
      </c>
      <c r="F11719" s="7" t="s">
        <v>3149</v>
      </c>
      <c r="G11719" s="7" t="s">
        <v>9877</v>
      </c>
      <c r="H11719" s="7" t="str">
        <f t="shared" si="367"/>
        <v>(-25.6969819, 28.2313472)</v>
      </c>
    </row>
    <row r="11720" spans="1:8" x14ac:dyDescent="0.25">
      <c r="A11720" s="7" t="str">
        <f t="shared" si="366"/>
        <v>TRIM: Clewer Operational - Operational Location (802379)</v>
      </c>
      <c r="B11720" s="7" t="s">
        <v>6176</v>
      </c>
      <c r="C11720" s="7" t="s">
        <v>3402</v>
      </c>
      <c r="D11720" s="14">
        <v>-25.901199999999999</v>
      </c>
      <c r="E11720" s="14">
        <v>29.135100000000001</v>
      </c>
      <c r="F11720" s="7" t="s">
        <v>4319</v>
      </c>
      <c r="G11720" s="7" t="s">
        <v>9878</v>
      </c>
      <c r="H11720" s="7" t="str">
        <f t="shared" si="367"/>
        <v>(-25.9012, 29.1351)</v>
      </c>
    </row>
    <row r="11721" spans="1:8" x14ac:dyDescent="0.25">
      <c r="A11721" s="7" t="str">
        <f t="shared" si="366"/>
        <v>TRIM: Lydenburg Operational - Operational Location (802417)</v>
      </c>
      <c r="B11721" s="7" t="s">
        <v>6177</v>
      </c>
      <c r="C11721" s="7" t="s">
        <v>3402</v>
      </c>
      <c r="D11721" s="14">
        <v>-25.095300000000002</v>
      </c>
      <c r="E11721" s="14">
        <v>30.467500000000001</v>
      </c>
      <c r="F11721" s="7" t="s">
        <v>4319</v>
      </c>
      <c r="G11721" s="7" t="s">
        <v>9879</v>
      </c>
      <c r="H11721" s="7" t="str">
        <f t="shared" si="367"/>
        <v>(-25.0953, 30.4675)</v>
      </c>
    </row>
    <row r="11722" spans="1:8" x14ac:dyDescent="0.25">
      <c r="A11722" s="7" t="str">
        <f t="shared" si="366"/>
        <v>TRIM: Nelspruit Operational - Operational Location (802468)</v>
      </c>
      <c r="B11722" s="7" t="s">
        <v>6178</v>
      </c>
      <c r="C11722" s="7" t="s">
        <v>3402</v>
      </c>
      <c r="D11722" s="14">
        <v>-25.465975</v>
      </c>
      <c r="E11722" s="14">
        <v>30.975199</v>
      </c>
      <c r="F11722" s="7" t="s">
        <v>4319</v>
      </c>
      <c r="G11722" s="7" t="s">
        <v>9880</v>
      </c>
      <c r="H11722" s="7" t="str">
        <f t="shared" si="367"/>
        <v>(-25.465975, 30.975199)</v>
      </c>
    </row>
    <row r="11723" spans="1:8" x14ac:dyDescent="0.25">
      <c r="A11723" s="7" t="str">
        <f t="shared" si="366"/>
        <v>TRIM: Wonderfontein Operational - Operational Location (802506)</v>
      </c>
      <c r="B11723" s="7" t="s">
        <v>6179</v>
      </c>
      <c r="C11723" s="7" t="s">
        <v>3402</v>
      </c>
      <c r="D11723" s="14">
        <v>-25.8066</v>
      </c>
      <c r="E11723" s="14">
        <v>29.895800000000001</v>
      </c>
      <c r="F11723" s="7" t="s">
        <v>4319</v>
      </c>
      <c r="G11723" s="7" t="s">
        <v>9881</v>
      </c>
      <c r="H11723" s="7" t="str">
        <f t="shared" si="367"/>
        <v>(-25.8066, 29.8958)</v>
      </c>
    </row>
    <row r="11724" spans="1:8" x14ac:dyDescent="0.25">
      <c r="A11724" s="7" t="str">
        <f t="shared" si="366"/>
        <v>TRIM: Witbank Operational - Operational Location (802557)</v>
      </c>
      <c r="B11724" s="7" t="s">
        <v>6180</v>
      </c>
      <c r="C11724" s="7" t="s">
        <v>3402</v>
      </c>
      <c r="D11724" s="14">
        <v>-25.865200000000002</v>
      </c>
      <c r="E11724" s="14">
        <v>29.212700000000002</v>
      </c>
      <c r="F11724" s="7" t="s">
        <v>4319</v>
      </c>
      <c r="G11724" s="7" t="s">
        <v>9882</v>
      </c>
      <c r="H11724" s="7" t="str">
        <f t="shared" si="367"/>
        <v>(-25.8652, 29.2127)</v>
      </c>
    </row>
    <row r="11725" spans="1:8" x14ac:dyDescent="0.25">
      <c r="A11725" s="7" t="str">
        <f t="shared" si="366"/>
        <v>TRIM: Phalaborwa Operational - Operational Location (802654)</v>
      </c>
      <c r="B11725" s="7" t="s">
        <v>6181</v>
      </c>
      <c r="C11725" s="7" t="s">
        <v>3402</v>
      </c>
      <c r="D11725" s="14">
        <v>-23.975300000000001</v>
      </c>
      <c r="E11725" s="14">
        <v>31.113299999999999</v>
      </c>
      <c r="F11725" s="7" t="s">
        <v>4319</v>
      </c>
      <c r="G11725" s="7" t="s">
        <v>9883</v>
      </c>
      <c r="H11725" s="7" t="str">
        <f t="shared" si="367"/>
        <v>(-23.9753, 31.1133)</v>
      </c>
    </row>
    <row r="11726" spans="1:8" x14ac:dyDescent="0.25">
      <c r="A11726" s="7" t="str">
        <f t="shared" si="366"/>
        <v>TRIM: Rustenburg Operational - Operational Location (802719)</v>
      </c>
      <c r="B11726" s="7" t="s">
        <v>6182</v>
      </c>
      <c r="C11726" s="7" t="s">
        <v>3402</v>
      </c>
      <c r="D11726" s="14">
        <v>-25.669747999999998</v>
      </c>
      <c r="E11726" s="14">
        <v>27.255665</v>
      </c>
      <c r="F11726" s="7" t="s">
        <v>3625</v>
      </c>
      <c r="G11726" s="7" t="s">
        <v>9884</v>
      </c>
      <c r="H11726" s="7" t="str">
        <f t="shared" si="367"/>
        <v>(-25.669748, 27.255665)</v>
      </c>
    </row>
    <row r="11727" spans="1:8" x14ac:dyDescent="0.25">
      <c r="A11727" s="7" t="str">
        <f t="shared" si="366"/>
        <v>TRIM: Tzaneen Operational - Operational Location (802751)</v>
      </c>
      <c r="B11727" s="7" t="s">
        <v>6183</v>
      </c>
      <c r="C11727" s="7" t="s">
        <v>3402</v>
      </c>
      <c r="D11727" s="14">
        <v>-23.845607999999999</v>
      </c>
      <c r="E11727" s="14">
        <v>30.176918000000001</v>
      </c>
      <c r="F11727" s="7" t="s">
        <v>4319</v>
      </c>
      <c r="G11727" s="7" t="s">
        <v>9885</v>
      </c>
      <c r="H11727" s="7" t="str">
        <f t="shared" si="367"/>
        <v>(-23.845608, 30.176918)</v>
      </c>
    </row>
    <row r="11728" spans="1:8" x14ac:dyDescent="0.25">
      <c r="A11728" s="7" t="str">
        <f t="shared" si="366"/>
        <v>TRIM: Pretoria (Pass) - Public Siding (820016)</v>
      </c>
      <c r="B11728" s="7" t="s">
        <v>6184</v>
      </c>
      <c r="C11728" s="7" t="s">
        <v>2967</v>
      </c>
      <c r="D11728" s="14">
        <v>-25.758232</v>
      </c>
      <c r="E11728" s="14">
        <v>28.189747000000001</v>
      </c>
      <c r="F11728" s="7" t="s">
        <v>3149</v>
      </c>
      <c r="G11728" s="7" t="s">
        <v>9886</v>
      </c>
      <c r="H11728" s="7" t="str">
        <f t="shared" si="367"/>
        <v>(-25.758232, 28.189747)</v>
      </c>
    </row>
    <row r="11729" spans="1:8" x14ac:dyDescent="0.25">
      <c r="A11729" s="7" t="str">
        <f t="shared" si="366"/>
        <v>TRIM: Mears Street - Public Siding (820032)</v>
      </c>
      <c r="B11729" s="7" t="s">
        <v>1111</v>
      </c>
      <c r="C11729" s="7" t="s">
        <v>2967</v>
      </c>
      <c r="D11729" s="14">
        <v>-25.761406000000001</v>
      </c>
      <c r="E11729" s="14">
        <v>28.198931999999999</v>
      </c>
      <c r="F11729" s="7" t="s">
        <v>3149</v>
      </c>
      <c r="G11729" s="7" t="s">
        <v>9887</v>
      </c>
      <c r="H11729" s="7" t="str">
        <f t="shared" si="367"/>
        <v>(-25.761406, 28.198932)</v>
      </c>
    </row>
    <row r="11730" spans="1:8" x14ac:dyDescent="0.25">
      <c r="A11730" s="7" t="str">
        <f t="shared" si="366"/>
        <v>TRIM: Devenish Street - Public Siding (820067)</v>
      </c>
      <c r="B11730" s="7" t="s">
        <v>991</v>
      </c>
      <c r="C11730" s="7" t="s">
        <v>2967</v>
      </c>
      <c r="D11730" s="14">
        <v>-25.759485999999999</v>
      </c>
      <c r="E11730" s="14">
        <v>28.206032</v>
      </c>
      <c r="F11730" s="7" t="s">
        <v>3149</v>
      </c>
      <c r="G11730" s="7" t="s">
        <v>9888</v>
      </c>
      <c r="H11730" s="7" t="str">
        <f t="shared" si="367"/>
        <v>(-25.759486, 28.206032)</v>
      </c>
    </row>
    <row r="11731" spans="1:8" x14ac:dyDescent="0.25">
      <c r="A11731" s="7" t="str">
        <f t="shared" si="366"/>
        <v>TRIM: Walker Street - Public Siding (820075)</v>
      </c>
      <c r="B11731" s="7" t="s">
        <v>1196</v>
      </c>
      <c r="C11731" s="7" t="s">
        <v>2967</v>
      </c>
      <c r="D11731" s="14">
        <v>-25.759810000000002</v>
      </c>
      <c r="E11731" s="14">
        <v>28.213085</v>
      </c>
      <c r="F11731" s="7" t="s">
        <v>3149</v>
      </c>
      <c r="G11731" s="7" t="s">
        <v>9889</v>
      </c>
      <c r="H11731" s="7" t="str">
        <f t="shared" si="367"/>
        <v>(-25.75981, 28.213085)</v>
      </c>
    </row>
    <row r="11732" spans="1:8" x14ac:dyDescent="0.25">
      <c r="A11732" s="7" t="str">
        <f t="shared" si="366"/>
        <v>TRIM: Greenview - Public Siding (820113)</v>
      </c>
      <c r="B11732" s="7" t="s">
        <v>1033</v>
      </c>
      <c r="C11732" s="7" t="s">
        <v>2967</v>
      </c>
      <c r="D11732" s="14">
        <v>-25.730170000000001</v>
      </c>
      <c r="E11732" s="14">
        <v>28.403082999999999</v>
      </c>
      <c r="F11732" s="7" t="s">
        <v>3149</v>
      </c>
      <c r="G11732" s="7" t="s">
        <v>9890</v>
      </c>
      <c r="H11732" s="7" t="str">
        <f t="shared" si="367"/>
        <v>(-25.73017, 28.403083)</v>
      </c>
    </row>
    <row r="11733" spans="1:8" x14ac:dyDescent="0.25">
      <c r="A11733" s="7" t="str">
        <f t="shared" si="366"/>
        <v>TRIM: Pienaarspoort - Public Siding (820121)</v>
      </c>
      <c r="B11733" s="7" t="s">
        <v>2390</v>
      </c>
      <c r="C11733" s="7" t="s">
        <v>2967</v>
      </c>
      <c r="D11733" s="14">
        <v>-25.734173999999999</v>
      </c>
      <c r="E11733" s="14">
        <v>28.427322</v>
      </c>
      <c r="F11733" s="7" t="s">
        <v>4319</v>
      </c>
      <c r="G11733" s="7" t="s">
        <v>9891</v>
      </c>
      <c r="H11733" s="7" t="str">
        <f t="shared" si="367"/>
        <v>(-25.734174, 28.427322)</v>
      </c>
    </row>
    <row r="11734" spans="1:8" x14ac:dyDescent="0.25">
      <c r="A11734" s="7" t="str">
        <f t="shared" si="366"/>
        <v>TRIM: Van Der Merwe - Public Siding (820148)</v>
      </c>
      <c r="B11734" s="7" t="s">
        <v>6185</v>
      </c>
      <c r="C11734" s="7" t="s">
        <v>2967</v>
      </c>
      <c r="D11734" s="14">
        <v>-25.724564000000001</v>
      </c>
      <c r="E11734" s="14">
        <v>28.495481000000002</v>
      </c>
      <c r="F11734" s="7" t="s">
        <v>4319</v>
      </c>
      <c r="G11734" s="7" t="s">
        <v>9892</v>
      </c>
      <c r="H11734" s="7" t="str">
        <f t="shared" si="367"/>
        <v>(-25.724564, 28.495481)</v>
      </c>
    </row>
    <row r="11735" spans="1:8" x14ac:dyDescent="0.25">
      <c r="A11735" s="7" t="str">
        <f t="shared" si="366"/>
        <v>TRIM: Elandsrivier - Public Siding (820156)</v>
      </c>
      <c r="B11735" s="7" t="s">
        <v>1006</v>
      </c>
      <c r="C11735" s="7" t="s">
        <v>2967</v>
      </c>
      <c r="D11735" s="14">
        <v>-25.76585</v>
      </c>
      <c r="E11735" s="14">
        <v>28.577425000000002</v>
      </c>
      <c r="F11735" s="7" t="s">
        <v>4319</v>
      </c>
      <c r="G11735" s="7" t="s">
        <v>9893</v>
      </c>
      <c r="H11735" s="7" t="str">
        <f t="shared" si="367"/>
        <v>(-25.76585, 28.577425)</v>
      </c>
    </row>
    <row r="11736" spans="1:8" x14ac:dyDescent="0.25">
      <c r="A11736" s="7" t="str">
        <f t="shared" si="366"/>
        <v>TRIM: Forfar - Public Siding (820164)</v>
      </c>
      <c r="B11736" s="7" t="s">
        <v>1023</v>
      </c>
      <c r="C11736" s="7" t="s">
        <v>2967</v>
      </c>
      <c r="D11736" s="14">
        <v>-25.766597000000001</v>
      </c>
      <c r="E11736" s="14">
        <v>28.623146999999999</v>
      </c>
      <c r="F11736" s="7" t="s">
        <v>4319</v>
      </c>
      <c r="G11736" s="7" t="s">
        <v>9894</v>
      </c>
      <c r="H11736" s="7" t="str">
        <f t="shared" si="367"/>
        <v>(-25.766597, 28.623147)</v>
      </c>
    </row>
    <row r="11737" spans="1:8" x14ac:dyDescent="0.25">
      <c r="A11737" s="7" t="str">
        <f t="shared" si="366"/>
        <v>TRIM: Skietpoort - Public Siding (820172)</v>
      </c>
      <c r="B11737" s="7" t="s">
        <v>1172</v>
      </c>
      <c r="C11737" s="7" t="s">
        <v>2967</v>
      </c>
      <c r="D11737" s="14">
        <v>-25.782401</v>
      </c>
      <c r="E11737" s="14">
        <v>28.668165999999999</v>
      </c>
      <c r="F11737" s="7" t="s">
        <v>4319</v>
      </c>
      <c r="G11737" s="7" t="s">
        <v>9895</v>
      </c>
      <c r="H11737" s="7" t="str">
        <f t="shared" si="367"/>
        <v>(-25.782401, 28.668166)</v>
      </c>
    </row>
    <row r="11738" spans="1:8" x14ac:dyDescent="0.25">
      <c r="A11738" s="7" t="str">
        <f t="shared" si="366"/>
        <v>TRIM: Baviaanspoort - Public Siding (820199)</v>
      </c>
      <c r="B11738" s="7" t="s">
        <v>2550</v>
      </c>
      <c r="C11738" s="7" t="s">
        <v>2967</v>
      </c>
      <c r="D11738" s="14">
        <v>-25.714403999999998</v>
      </c>
      <c r="E11738" s="14">
        <v>28.41067</v>
      </c>
      <c r="F11738" s="7" t="s">
        <v>3625</v>
      </c>
      <c r="G11738" s="7" t="s">
        <v>9896</v>
      </c>
      <c r="H11738" s="7" t="str">
        <f t="shared" si="367"/>
        <v>(-25.714404, 28.41067)</v>
      </c>
    </row>
    <row r="11739" spans="1:8" x14ac:dyDescent="0.25">
      <c r="A11739" s="7" t="str">
        <f t="shared" si="366"/>
        <v>TRIM: Wilgerivier - Public Siding (820202)</v>
      </c>
      <c r="B11739" s="7" t="s">
        <v>1184</v>
      </c>
      <c r="C11739" s="7" t="s">
        <v>2967</v>
      </c>
      <c r="D11739" s="14">
        <v>-25.820710999999999</v>
      </c>
      <c r="E11739" s="14">
        <v>28.855589999999999</v>
      </c>
      <c r="F11739" s="7" t="s">
        <v>4319</v>
      </c>
      <c r="G11739" s="7" t="s">
        <v>9897</v>
      </c>
      <c r="H11739" s="7" t="str">
        <f t="shared" si="367"/>
        <v>(-25.820711, 28.85559)</v>
      </c>
    </row>
    <row r="11740" spans="1:8" x14ac:dyDescent="0.25">
      <c r="A11740" s="7" t="str">
        <f t="shared" si="366"/>
        <v>TRIM: Crown Douglas - Public Siding (820229)</v>
      </c>
      <c r="B11740" s="7" t="s">
        <v>994</v>
      </c>
      <c r="C11740" s="7" t="s">
        <v>2967</v>
      </c>
      <c r="D11740" s="14">
        <v>-25.844446000000001</v>
      </c>
      <c r="E11740" s="14">
        <v>28.905259999999998</v>
      </c>
      <c r="F11740" s="7" t="s">
        <v>4319</v>
      </c>
      <c r="G11740" s="7" t="s">
        <v>9898</v>
      </c>
      <c r="H11740" s="7" t="str">
        <f t="shared" si="367"/>
        <v>(-25.844446, 28.90526)</v>
      </c>
    </row>
    <row r="11741" spans="1:8" x14ac:dyDescent="0.25">
      <c r="A11741" s="7" t="str">
        <f t="shared" si="366"/>
        <v>TRIM: Balmoral - Public Siding (820237)</v>
      </c>
      <c r="B11741" s="7" t="s">
        <v>1723</v>
      </c>
      <c r="C11741" s="7" t="s">
        <v>2967</v>
      </c>
      <c r="D11741" s="14">
        <v>-25.860728999999999</v>
      </c>
      <c r="E11741" s="14">
        <v>28.977492000000002</v>
      </c>
      <c r="F11741" s="7" t="s">
        <v>4319</v>
      </c>
      <c r="G11741" s="7" t="s">
        <v>9899</v>
      </c>
      <c r="H11741" s="7" t="str">
        <f t="shared" si="367"/>
        <v>(-25.860729, 28.977492)</v>
      </c>
    </row>
    <row r="11742" spans="1:8" x14ac:dyDescent="0.25">
      <c r="A11742" s="7" t="str">
        <f t="shared" si="366"/>
        <v>TRIM: Wakefield - Public Siding (820253)</v>
      </c>
      <c r="B11742" s="7" t="s">
        <v>2020</v>
      </c>
      <c r="C11742" s="7" t="s">
        <v>2967</v>
      </c>
      <c r="D11742" s="14">
        <v>-25.885487999999999</v>
      </c>
      <c r="E11742" s="14">
        <v>29.067478999999999</v>
      </c>
      <c r="F11742" s="7" t="s">
        <v>4319</v>
      </c>
      <c r="G11742" s="7" t="s">
        <v>9900</v>
      </c>
      <c r="H11742" s="7" t="str">
        <f t="shared" si="367"/>
        <v>(-25.885488, 29.067479)</v>
      </c>
    </row>
    <row r="11743" spans="1:8" x14ac:dyDescent="0.25">
      <c r="A11743" s="7" t="str">
        <f t="shared" si="366"/>
        <v>TRIM: Olifantsrivier - Public Siding (820288)</v>
      </c>
      <c r="B11743" s="7" t="s">
        <v>6186</v>
      </c>
      <c r="C11743" s="7" t="s">
        <v>2967</v>
      </c>
      <c r="D11743" s="14">
        <v>-25.812725</v>
      </c>
      <c r="E11743" s="14">
        <v>29.297533000000001</v>
      </c>
      <c r="F11743" s="7" t="s">
        <v>4319</v>
      </c>
      <c r="G11743" s="7" t="s">
        <v>9901</v>
      </c>
      <c r="H11743" s="7" t="str">
        <f t="shared" si="367"/>
        <v>(-25.812725, 29.297533)</v>
      </c>
    </row>
    <row r="11744" spans="1:8" x14ac:dyDescent="0.25">
      <c r="A11744" s="7" t="str">
        <f t="shared" si="366"/>
        <v>TRIM: Burgerreg - Public Siding (820296)</v>
      </c>
      <c r="B11744" s="7" t="s">
        <v>1249</v>
      </c>
      <c r="C11744" s="7" t="s">
        <v>2967</v>
      </c>
      <c r="D11744" s="14">
        <v>-25.642923</v>
      </c>
      <c r="E11744" s="14">
        <v>27.230827000000001</v>
      </c>
      <c r="F11744" s="7" t="s">
        <v>3625</v>
      </c>
      <c r="G11744" s="7" t="s">
        <v>9902</v>
      </c>
      <c r="H11744" s="7" t="str">
        <f t="shared" si="367"/>
        <v>(-25.642923, 27.230827)</v>
      </c>
    </row>
    <row r="11745" spans="1:8" x14ac:dyDescent="0.25">
      <c r="A11745" s="7" t="str">
        <f t="shared" si="366"/>
        <v>TRIM: Hillside - Public Siding (820318)</v>
      </c>
      <c r="B11745" s="7" t="s">
        <v>6187</v>
      </c>
      <c r="C11745" s="7" t="s">
        <v>2967</v>
      </c>
      <c r="D11745" s="14">
        <v>-25.820678999999998</v>
      </c>
      <c r="E11745" s="14">
        <v>29.359003000000001</v>
      </c>
      <c r="F11745" s="7" t="s">
        <v>4319</v>
      </c>
      <c r="G11745" s="7" t="s">
        <v>9903</v>
      </c>
      <c r="H11745" s="7" t="str">
        <f t="shared" si="367"/>
        <v>(-25.820679, 29.359003)</v>
      </c>
    </row>
    <row r="11746" spans="1:8" x14ac:dyDescent="0.25">
      <c r="A11746" s="7" t="str">
        <f t="shared" si="366"/>
        <v>TRIM: Derwent - Public Siding (820326)</v>
      </c>
      <c r="B11746" s="7" t="s">
        <v>2561</v>
      </c>
      <c r="C11746" s="7" t="s">
        <v>2967</v>
      </c>
      <c r="D11746" s="14">
        <v>-25.750599000000001</v>
      </c>
      <c r="E11746" s="14">
        <v>29.553954000000001</v>
      </c>
      <c r="F11746" s="7" t="s">
        <v>4319</v>
      </c>
      <c r="G11746" s="7" t="s">
        <v>9904</v>
      </c>
      <c r="H11746" s="7" t="str">
        <f t="shared" si="367"/>
        <v>(-25.750599, 29.553954)</v>
      </c>
    </row>
    <row r="11747" spans="1:8" x14ac:dyDescent="0.25">
      <c r="A11747" s="7" t="str">
        <f t="shared" si="366"/>
        <v>TRIM: Buyskop - Public Siding (820342)</v>
      </c>
      <c r="B11747" s="7" t="s">
        <v>1251</v>
      </c>
      <c r="C11747" s="7" t="s">
        <v>2967</v>
      </c>
      <c r="D11747" s="14">
        <v>-24.842773000000001</v>
      </c>
      <c r="E11747" s="14">
        <v>28.360467</v>
      </c>
      <c r="F11747" s="7" t="s">
        <v>3625</v>
      </c>
      <c r="G11747" s="7" t="s">
        <v>9905</v>
      </c>
      <c r="H11747" s="7" t="str">
        <f t="shared" si="367"/>
        <v>(-24.842773, 28.360467)</v>
      </c>
    </row>
    <row r="11748" spans="1:8" x14ac:dyDescent="0.25">
      <c r="A11748" s="7" t="str">
        <f t="shared" si="366"/>
        <v>TRIM: Bergendal - Public Siding (820377)</v>
      </c>
      <c r="B11748" s="7" t="s">
        <v>2568</v>
      </c>
      <c r="C11748" s="7" t="s">
        <v>2967</v>
      </c>
      <c r="D11748" s="14">
        <v>-25.732063</v>
      </c>
      <c r="E11748" s="14">
        <v>30.108338</v>
      </c>
      <c r="F11748" s="7" t="s">
        <v>4319</v>
      </c>
      <c r="G11748" s="7" t="s">
        <v>9906</v>
      </c>
      <c r="H11748" s="7" t="str">
        <f t="shared" si="367"/>
        <v>(-25.732063, 30.108338)</v>
      </c>
    </row>
    <row r="11749" spans="1:8" x14ac:dyDescent="0.25">
      <c r="A11749" s="7" t="str">
        <f t="shared" si="366"/>
        <v>TRIM: Dalmanutha - Public Siding (820385)</v>
      </c>
      <c r="B11749" s="7" t="s">
        <v>2569</v>
      </c>
      <c r="C11749" s="7" t="s">
        <v>2967</v>
      </c>
      <c r="D11749" s="14">
        <v>-25.754899999999999</v>
      </c>
      <c r="E11749" s="14">
        <v>30.167121999999999</v>
      </c>
      <c r="F11749" s="7" t="s">
        <v>4319</v>
      </c>
      <c r="G11749" s="7" t="s">
        <v>9907</v>
      </c>
      <c r="H11749" s="7" t="str">
        <f t="shared" si="367"/>
        <v>(-25.7549, 30.167122)</v>
      </c>
    </row>
    <row r="11750" spans="1:8" x14ac:dyDescent="0.25">
      <c r="A11750" s="7" t="str">
        <f t="shared" si="366"/>
        <v>TRIM: Casshome - Public Siding (820393)</v>
      </c>
      <c r="B11750" s="7" t="s">
        <v>2564</v>
      </c>
      <c r="C11750" s="7" t="s">
        <v>2967</v>
      </c>
      <c r="D11750" s="14">
        <v>-25.762266</v>
      </c>
      <c r="E11750" s="14">
        <v>29.717013000000001</v>
      </c>
      <c r="F11750" s="7" t="s">
        <v>4319</v>
      </c>
      <c r="G11750" s="7" t="s">
        <v>9908</v>
      </c>
      <c r="H11750" s="7" t="str">
        <f t="shared" si="367"/>
        <v>(-25.762266, 29.717013)</v>
      </c>
    </row>
    <row r="11751" spans="1:8" x14ac:dyDescent="0.25">
      <c r="A11751" s="7" t="str">
        <f t="shared" si="366"/>
        <v>TRIM: Fairview - Public Siding (820407)</v>
      </c>
      <c r="B11751" s="7" t="s">
        <v>2570</v>
      </c>
      <c r="C11751" s="7" t="s">
        <v>2967</v>
      </c>
      <c r="D11751" s="14">
        <v>-25.717196000000001</v>
      </c>
      <c r="E11751" s="14">
        <v>30.220882</v>
      </c>
      <c r="F11751" s="7" t="s">
        <v>4319</v>
      </c>
      <c r="G11751" s="7" t="s">
        <v>9909</v>
      </c>
      <c r="H11751" s="7" t="str">
        <f t="shared" si="367"/>
        <v>(-25.717196, 30.220882)</v>
      </c>
    </row>
    <row r="11752" spans="1:8" x14ac:dyDescent="0.25">
      <c r="A11752" s="7" t="str">
        <f t="shared" si="366"/>
        <v>TRIM: Goedgeluk - Public Siding (820415)</v>
      </c>
      <c r="B11752" s="7" t="s">
        <v>2571</v>
      </c>
      <c r="C11752" s="7" t="s">
        <v>2967</v>
      </c>
      <c r="D11752" s="14">
        <v>-25.645140999999999</v>
      </c>
      <c r="E11752" s="14">
        <v>30.280683</v>
      </c>
      <c r="F11752" s="7" t="s">
        <v>4319</v>
      </c>
      <c r="G11752" s="7" t="s">
        <v>9910</v>
      </c>
      <c r="H11752" s="7" t="str">
        <f t="shared" si="367"/>
        <v>(-25.645141, 30.280683)</v>
      </c>
    </row>
    <row r="11753" spans="1:8" x14ac:dyDescent="0.25">
      <c r="A11753" s="7" t="str">
        <f t="shared" si="366"/>
        <v>TRIM: Airlie - Public Siding (820423)</v>
      </c>
      <c r="B11753" s="7" t="s">
        <v>2632</v>
      </c>
      <c r="C11753" s="7" t="s">
        <v>2967</v>
      </c>
      <c r="D11753" s="14">
        <v>-25.617132999999999</v>
      </c>
      <c r="E11753" s="14">
        <v>30.503754000000001</v>
      </c>
      <c r="F11753" s="7" t="s">
        <v>4319</v>
      </c>
      <c r="G11753" s="7" t="s">
        <v>9911</v>
      </c>
      <c r="H11753" s="7" t="str">
        <f t="shared" si="367"/>
        <v>(-25.617133, 30.503754)</v>
      </c>
    </row>
    <row r="11754" spans="1:8" x14ac:dyDescent="0.25">
      <c r="A11754" s="7" t="str">
        <f t="shared" si="366"/>
        <v>TRIM: Sycamore - Public Siding (820431)</v>
      </c>
      <c r="B11754" s="7" t="s">
        <v>1934</v>
      </c>
      <c r="C11754" s="7" t="s">
        <v>2967</v>
      </c>
      <c r="D11754" s="14">
        <v>-25.608495999999999</v>
      </c>
      <c r="E11754" s="14">
        <v>30.432473000000002</v>
      </c>
      <c r="F11754" s="7" t="s">
        <v>4319</v>
      </c>
      <c r="G11754" s="7" t="s">
        <v>9912</v>
      </c>
      <c r="H11754" s="7" t="str">
        <f t="shared" si="367"/>
        <v>(-25.608496, 30.432473)</v>
      </c>
    </row>
    <row r="11755" spans="1:8" x14ac:dyDescent="0.25">
      <c r="A11755" s="7" t="str">
        <f t="shared" si="366"/>
        <v>TRIM: Hemlock - Public Siding (820458)</v>
      </c>
      <c r="B11755" s="7" t="s">
        <v>6188</v>
      </c>
      <c r="C11755" s="7" t="s">
        <v>2967</v>
      </c>
      <c r="D11755" s="14">
        <v>-25.600823999999999</v>
      </c>
      <c r="E11755" s="14">
        <v>30.565114999999999</v>
      </c>
      <c r="F11755" s="7" t="s">
        <v>4319</v>
      </c>
      <c r="G11755" s="7" t="s">
        <v>9913</v>
      </c>
      <c r="H11755" s="7" t="str">
        <f t="shared" si="367"/>
        <v>(-25.600824, 30.565115)</v>
      </c>
    </row>
    <row r="11756" spans="1:8" x14ac:dyDescent="0.25">
      <c r="A11756" s="7" t="str">
        <f t="shared" si="366"/>
        <v>TRIM: Citriodora - Public Siding (820466)</v>
      </c>
      <c r="B11756" s="7" t="s">
        <v>6189</v>
      </c>
      <c r="C11756" s="7" t="s">
        <v>2967</v>
      </c>
      <c r="D11756" s="14">
        <v>-25.544746</v>
      </c>
      <c r="E11756" s="14">
        <v>30.689834999999999</v>
      </c>
      <c r="F11756" s="7" t="s">
        <v>4319</v>
      </c>
      <c r="G11756" s="7" t="s">
        <v>9914</v>
      </c>
      <c r="H11756" s="7" t="str">
        <f t="shared" si="367"/>
        <v>(-25.544746, 30.689835)</v>
      </c>
    </row>
    <row r="11757" spans="1:8" x14ac:dyDescent="0.25">
      <c r="A11757" s="7" t="str">
        <f t="shared" si="366"/>
        <v>TRIM: Reception - Public Siding (820474)</v>
      </c>
      <c r="B11757" s="7" t="s">
        <v>1937</v>
      </c>
      <c r="C11757" s="7" t="s">
        <v>2967</v>
      </c>
      <c r="D11757" s="14">
        <v>-25.465852999999999</v>
      </c>
      <c r="E11757" s="14">
        <v>30.717320999999998</v>
      </c>
      <c r="F11757" s="7" t="s">
        <v>4319</v>
      </c>
      <c r="G11757" s="7" t="s">
        <v>9915</v>
      </c>
      <c r="H11757" s="7" t="str">
        <f t="shared" si="367"/>
        <v>(-25.465853, 30.717321)</v>
      </c>
    </row>
    <row r="11758" spans="1:8" x14ac:dyDescent="0.25">
      <c r="A11758" s="7" t="str">
        <f t="shared" si="366"/>
        <v>TRIM: Clutha - Public Siding (820482)</v>
      </c>
      <c r="B11758" s="7" t="s">
        <v>2374</v>
      </c>
      <c r="C11758" s="7" t="s">
        <v>2967</v>
      </c>
      <c r="D11758" s="14">
        <v>-25.699493</v>
      </c>
      <c r="E11758" s="14">
        <v>31.074137</v>
      </c>
      <c r="F11758" s="7" t="s">
        <v>4319</v>
      </c>
      <c r="G11758" s="7" t="s">
        <v>9916</v>
      </c>
      <c r="H11758" s="7" t="str">
        <f t="shared" si="367"/>
        <v>(-25.699493, 31.074137)</v>
      </c>
    </row>
    <row r="11759" spans="1:8" x14ac:dyDescent="0.25">
      <c r="A11759" s="7" t="str">
        <f t="shared" si="366"/>
        <v>TRIM: Schagen - Public Siding (820504)</v>
      </c>
      <c r="B11759" s="7" t="s">
        <v>6190</v>
      </c>
      <c r="C11759" s="7" t="s">
        <v>2967</v>
      </c>
      <c r="D11759" s="14">
        <v>-25.433899</v>
      </c>
      <c r="E11759" s="14">
        <v>30.791187999999998</v>
      </c>
      <c r="F11759" s="7" t="s">
        <v>4319</v>
      </c>
      <c r="G11759" s="7" t="s">
        <v>9917</v>
      </c>
      <c r="H11759" s="7" t="str">
        <f t="shared" si="367"/>
        <v>(-25.433899, 30.791188)</v>
      </c>
    </row>
    <row r="11760" spans="1:8" x14ac:dyDescent="0.25">
      <c r="A11760" s="7" t="str">
        <f t="shared" si="366"/>
        <v>TRIM: Broham - Public Siding (820512)</v>
      </c>
      <c r="B11760" s="7" t="s">
        <v>6191</v>
      </c>
      <c r="C11760" s="7" t="s">
        <v>2967</v>
      </c>
      <c r="D11760" s="14">
        <v>-25.442692000000001</v>
      </c>
      <c r="E11760" s="14">
        <v>30.870951000000002</v>
      </c>
      <c r="F11760" s="7" t="s">
        <v>4319</v>
      </c>
      <c r="G11760" s="7" t="s">
        <v>9918</v>
      </c>
      <c r="H11760" s="7" t="str">
        <f t="shared" si="367"/>
        <v>(-25.442692, 30.870951)</v>
      </c>
    </row>
    <row r="11761" spans="1:8" x14ac:dyDescent="0.25">
      <c r="A11761" s="7" t="str">
        <f t="shared" si="366"/>
        <v>TRIM: Cairn - Public Siding (820539)</v>
      </c>
      <c r="B11761" s="7" t="s">
        <v>6192</v>
      </c>
      <c r="C11761" s="7" t="s">
        <v>2967</v>
      </c>
      <c r="D11761" s="14">
        <v>-25.444261000000001</v>
      </c>
      <c r="E11761" s="14">
        <v>30.894883</v>
      </c>
      <c r="F11761" s="7" t="s">
        <v>4319</v>
      </c>
      <c r="G11761" s="7" t="s">
        <v>9919</v>
      </c>
      <c r="H11761" s="7" t="str">
        <f t="shared" si="367"/>
        <v>(-25.444261, 30.894883)</v>
      </c>
    </row>
    <row r="11762" spans="1:8" x14ac:dyDescent="0.25">
      <c r="A11762" s="7" t="str">
        <f t="shared" si="366"/>
        <v>TRIM: Amandelbult - Public Siding (820547)</v>
      </c>
      <c r="B11762" s="7" t="s">
        <v>6193</v>
      </c>
      <c r="C11762" s="7" t="s">
        <v>2967</v>
      </c>
      <c r="D11762" s="14">
        <v>-24.877936999999999</v>
      </c>
      <c r="E11762" s="14">
        <v>27.295594000000001</v>
      </c>
      <c r="F11762" s="7" t="s">
        <v>3625</v>
      </c>
      <c r="G11762" s="7" t="s">
        <v>9920</v>
      </c>
      <c r="H11762" s="7" t="str">
        <f t="shared" si="367"/>
        <v>(-24.877937, 27.295594)</v>
      </c>
    </row>
    <row r="11763" spans="1:8" x14ac:dyDescent="0.25">
      <c r="A11763" s="7" t="str">
        <f t="shared" si="366"/>
        <v>TRIM: Mayfern - Public Siding (820555)</v>
      </c>
      <c r="B11763" s="7" t="s">
        <v>6194</v>
      </c>
      <c r="C11763" s="7" t="s">
        <v>2967</v>
      </c>
      <c r="D11763" s="14">
        <v>-25.457457999999999</v>
      </c>
      <c r="E11763" s="14">
        <v>31.035965000000001</v>
      </c>
      <c r="F11763" s="7" t="s">
        <v>4319</v>
      </c>
      <c r="G11763" s="7" t="s">
        <v>9921</v>
      </c>
      <c r="H11763" s="7" t="str">
        <f t="shared" si="367"/>
        <v>(-25.457458, 31.035965)</v>
      </c>
    </row>
    <row r="11764" spans="1:8" x14ac:dyDescent="0.25">
      <c r="A11764" s="7" t="str">
        <f t="shared" si="366"/>
        <v>TRIM: Krokodilpoort - Public Siding (820563)</v>
      </c>
      <c r="B11764" s="7" t="s">
        <v>6195</v>
      </c>
      <c r="C11764" s="7" t="s">
        <v>2967</v>
      </c>
      <c r="D11764" s="14">
        <v>-25.493131000000002</v>
      </c>
      <c r="E11764" s="14">
        <v>31.164914</v>
      </c>
      <c r="F11764" s="7" t="s">
        <v>4319</v>
      </c>
      <c r="G11764" s="7" t="s">
        <v>9922</v>
      </c>
      <c r="H11764" s="7" t="str">
        <f t="shared" si="367"/>
        <v>(-25.493131, 31.164914)</v>
      </c>
    </row>
    <row r="11765" spans="1:8" x14ac:dyDescent="0.25">
      <c r="A11765" s="7" t="str">
        <f t="shared" si="366"/>
        <v>TRIM: Gorge - Public Siding (820571)</v>
      </c>
      <c r="B11765" s="7" t="s">
        <v>6196</v>
      </c>
      <c r="C11765" s="7" t="s">
        <v>2967</v>
      </c>
      <c r="D11765" s="14">
        <v>-25.527474000000002</v>
      </c>
      <c r="E11765" s="14">
        <v>31.254812000000001</v>
      </c>
      <c r="F11765" s="7" t="s">
        <v>4319</v>
      </c>
      <c r="G11765" s="7" t="s">
        <v>9923</v>
      </c>
      <c r="H11765" s="7" t="str">
        <f t="shared" si="367"/>
        <v>(-25.527474, 31.254812)</v>
      </c>
    </row>
    <row r="11766" spans="1:8" x14ac:dyDescent="0.25">
      <c r="A11766" s="7" t="str">
        <f t="shared" si="366"/>
        <v>TRIM: Ferrogate - Public Siding (820598)</v>
      </c>
      <c r="B11766" s="7" t="s">
        <v>1289</v>
      </c>
      <c r="C11766" s="7" t="s">
        <v>2967</v>
      </c>
      <c r="D11766" s="14">
        <v>-24.693867000000001</v>
      </c>
      <c r="E11766" s="14">
        <v>27.325931000000001</v>
      </c>
      <c r="F11766" s="7" t="s">
        <v>3625</v>
      </c>
      <c r="G11766" s="7" t="s">
        <v>9924</v>
      </c>
      <c r="H11766" s="7" t="str">
        <f t="shared" si="367"/>
        <v>(-24.693867, 27.325931)</v>
      </c>
    </row>
    <row r="11767" spans="1:8" x14ac:dyDescent="0.25">
      <c r="A11767" s="7" t="str">
        <f t="shared" si="366"/>
        <v>TRIM: Boulders - Public Siding (820601)</v>
      </c>
      <c r="B11767" s="7" t="s">
        <v>2638</v>
      </c>
      <c r="C11767" s="7" t="s">
        <v>2967</v>
      </c>
      <c r="D11767" s="14">
        <v>-25.543364</v>
      </c>
      <c r="E11767" s="14">
        <v>31.307482</v>
      </c>
      <c r="F11767" s="7" t="s">
        <v>4319</v>
      </c>
      <c r="G11767" s="7" t="s">
        <v>9925</v>
      </c>
      <c r="H11767" s="7" t="str">
        <f t="shared" si="367"/>
        <v>(-25.543364, 31.307482)</v>
      </c>
    </row>
    <row r="11768" spans="1:8" x14ac:dyDescent="0.25">
      <c r="A11768" s="7" t="str">
        <f t="shared" si="366"/>
        <v>TRIM: Rockvale - Public Siding (820628)</v>
      </c>
      <c r="B11768" s="7" t="s">
        <v>6197</v>
      </c>
      <c r="C11768" s="7" t="s">
        <v>2967</v>
      </c>
      <c r="D11768" s="14">
        <v>-25.522497999999999</v>
      </c>
      <c r="E11768" s="14">
        <v>31.404349</v>
      </c>
      <c r="F11768" s="7" t="s">
        <v>4319</v>
      </c>
      <c r="G11768" s="7" t="s">
        <v>9926</v>
      </c>
      <c r="H11768" s="7" t="str">
        <f t="shared" si="367"/>
        <v>(-25.522498, 31.404349)</v>
      </c>
    </row>
    <row r="11769" spans="1:8" x14ac:dyDescent="0.25">
      <c r="A11769" s="7" t="str">
        <f t="shared" si="366"/>
        <v>TRIM: Althorpe - Public Siding (820636)</v>
      </c>
      <c r="B11769" s="7" t="s">
        <v>6198</v>
      </c>
      <c r="C11769" s="7" t="s">
        <v>2967</v>
      </c>
      <c r="D11769" s="14">
        <v>-25.518359</v>
      </c>
      <c r="E11769" s="14">
        <v>31.41863</v>
      </c>
      <c r="F11769" s="7" t="s">
        <v>4319</v>
      </c>
      <c r="G11769" s="7" t="s">
        <v>9927</v>
      </c>
      <c r="H11769" s="7" t="str">
        <f t="shared" si="367"/>
        <v>(-25.518359, 31.41863)</v>
      </c>
    </row>
    <row r="11770" spans="1:8" x14ac:dyDescent="0.25">
      <c r="A11770" s="7" t="str">
        <f t="shared" si="366"/>
        <v>TRIM: Flatsend - Public Siding (820644)</v>
      </c>
      <c r="B11770" s="7" t="s">
        <v>6199</v>
      </c>
      <c r="C11770" s="7" t="s">
        <v>2967</v>
      </c>
      <c r="D11770" s="14">
        <v>-32.2986</v>
      </c>
      <c r="E11770" s="14">
        <v>27.1525</v>
      </c>
      <c r="F11770" s="7" t="s">
        <v>4319</v>
      </c>
      <c r="G11770" s="7" t="s">
        <v>9928</v>
      </c>
      <c r="H11770" s="7" t="str">
        <f t="shared" si="367"/>
        <v>(-32.2986, 27.1525)</v>
      </c>
    </row>
    <row r="11771" spans="1:8" x14ac:dyDescent="0.25">
      <c r="A11771" s="7" t="str">
        <f t="shared" si="366"/>
        <v>TRIM: Magnesite - Public Siding (820652)</v>
      </c>
      <c r="B11771" s="7" t="s">
        <v>1932</v>
      </c>
      <c r="C11771" s="7" t="s">
        <v>2967</v>
      </c>
      <c r="D11771" s="14">
        <v>-25.508035</v>
      </c>
      <c r="E11771" s="14">
        <v>31.448858000000001</v>
      </c>
      <c r="F11771" s="7" t="s">
        <v>4319</v>
      </c>
      <c r="G11771" s="7" t="s">
        <v>9929</v>
      </c>
      <c r="H11771" s="7" t="str">
        <f t="shared" si="367"/>
        <v>(-25.508035, 31.448858)</v>
      </c>
    </row>
    <row r="11772" spans="1:8" x14ac:dyDescent="0.25">
      <c r="A11772" s="7" t="str">
        <f t="shared" si="366"/>
        <v>TRIM: Oorsprong - Public Siding (820679)</v>
      </c>
      <c r="B11772" s="7" t="s">
        <v>6200</v>
      </c>
      <c r="C11772" s="7" t="s">
        <v>2967</v>
      </c>
      <c r="D11772" s="14">
        <v>-25.437194999999999</v>
      </c>
      <c r="E11772" s="14">
        <v>31.775969</v>
      </c>
      <c r="F11772" s="7" t="s">
        <v>4319</v>
      </c>
      <c r="G11772" s="7" t="s">
        <v>9930</v>
      </c>
      <c r="H11772" s="7" t="str">
        <f t="shared" si="367"/>
        <v>(-25.437195, 31.775969)</v>
      </c>
    </row>
    <row r="11773" spans="1:8" x14ac:dyDescent="0.25">
      <c r="A11773" s="7" t="str">
        <f t="shared" si="366"/>
        <v>TRIM: Tenbosch - Public Siding (820687)</v>
      </c>
      <c r="B11773" s="7" t="s">
        <v>6201</v>
      </c>
      <c r="C11773" s="7" t="s">
        <v>2967</v>
      </c>
      <c r="D11773" s="14">
        <v>-25.423127999999998</v>
      </c>
      <c r="E11773" s="14">
        <v>31.822374</v>
      </c>
      <c r="F11773" s="7" t="s">
        <v>4319</v>
      </c>
      <c r="G11773" s="7" t="s">
        <v>9931</v>
      </c>
      <c r="H11773" s="7" t="str">
        <f t="shared" si="367"/>
        <v>(-25.423128, 31.822374)</v>
      </c>
    </row>
    <row r="11774" spans="1:8" x14ac:dyDescent="0.25">
      <c r="A11774" s="7" t="str">
        <f t="shared" si="366"/>
        <v>TRIM: Granietpoort - Public Siding (820695)</v>
      </c>
      <c r="B11774" s="7" t="s">
        <v>6202</v>
      </c>
      <c r="C11774" s="7" t="s">
        <v>2967</v>
      </c>
      <c r="D11774" s="14">
        <v>-25.509739</v>
      </c>
      <c r="E11774" s="14">
        <v>31.201786999999999</v>
      </c>
      <c r="F11774" s="7" t="s">
        <v>4319</v>
      </c>
      <c r="G11774" s="7" t="s">
        <v>9932</v>
      </c>
      <c r="H11774" s="7" t="str">
        <f t="shared" si="367"/>
        <v>(-25.509739, 31.201787)</v>
      </c>
    </row>
    <row r="11775" spans="1:8" x14ac:dyDescent="0.25">
      <c r="A11775" s="7" t="str">
        <f t="shared" si="366"/>
        <v>TRIM: Groenvallei - Public Siding (820733)</v>
      </c>
      <c r="B11775" s="7" t="s">
        <v>6203</v>
      </c>
      <c r="C11775" s="7" t="s">
        <v>2967</v>
      </c>
      <c r="D11775" s="14">
        <v>-24.664162000000001</v>
      </c>
      <c r="E11775" s="14">
        <v>28.595371</v>
      </c>
      <c r="F11775" s="7" t="s">
        <v>4319</v>
      </c>
      <c r="G11775" s="7" t="s">
        <v>9933</v>
      </c>
      <c r="H11775" s="7" t="str">
        <f t="shared" si="367"/>
        <v>(-24.664162, 28.595371)</v>
      </c>
    </row>
    <row r="11776" spans="1:8" x14ac:dyDescent="0.25">
      <c r="A11776" s="7" t="str">
        <f t="shared" si="366"/>
        <v>TRIM: Montrose - Public Siding (820741)</v>
      </c>
      <c r="B11776" s="7" t="s">
        <v>6204</v>
      </c>
      <c r="C11776" s="7" t="s">
        <v>2967</v>
      </c>
      <c r="D11776" s="14">
        <v>-25.695143999999999</v>
      </c>
      <c r="E11776" s="14">
        <v>28.524270000000001</v>
      </c>
      <c r="F11776" s="7" t="s">
        <v>4319</v>
      </c>
      <c r="G11776" s="7" t="s">
        <v>9934</v>
      </c>
      <c r="H11776" s="7" t="str">
        <f t="shared" si="367"/>
        <v>(-25.695144, 28.52427)</v>
      </c>
    </row>
    <row r="11777" spans="1:8" x14ac:dyDescent="0.25">
      <c r="A11777" s="7" t="str">
        <f t="shared" ref="A11777:A11840" si="368">"TRIM: " &amp; B11777 &amp; " - " &amp; C11777 &amp; " (" &amp; G11777 &amp; ")"</f>
        <v>TRIM: Nitens - Public Siding (820768)</v>
      </c>
      <c r="B11777" s="7" t="s">
        <v>2664</v>
      </c>
      <c r="C11777" s="7" t="s">
        <v>2967</v>
      </c>
      <c r="D11777" s="14">
        <v>-25.697293999999999</v>
      </c>
      <c r="E11777" s="14">
        <v>29.673881999999999</v>
      </c>
      <c r="F11777" s="7" t="s">
        <v>4319</v>
      </c>
      <c r="G11777" s="7" t="s">
        <v>9935</v>
      </c>
      <c r="H11777" s="7" t="str">
        <f t="shared" ref="H11777:H11840" si="369">"(" &amp; TEXT(D11777, "#.#######") &amp; ", " &amp; TEXT(E11777, "#.#######") &amp; ")"</f>
        <v>(-25.697294, 29.673882)</v>
      </c>
    </row>
    <row r="11778" spans="1:8" x14ac:dyDescent="0.25">
      <c r="A11778" s="7" t="str">
        <f t="shared" si="368"/>
        <v>TRIM: Boord - Public Siding (820776)</v>
      </c>
      <c r="B11778" s="7" t="s">
        <v>6205</v>
      </c>
      <c r="C11778" s="7" t="s">
        <v>2967</v>
      </c>
      <c r="D11778" s="14">
        <v>-25.642772999999998</v>
      </c>
      <c r="E11778" s="14">
        <v>29.724764</v>
      </c>
      <c r="F11778" s="7" t="s">
        <v>4319</v>
      </c>
      <c r="G11778" s="7" t="s">
        <v>9936</v>
      </c>
      <c r="H11778" s="7" t="str">
        <f t="shared" si="369"/>
        <v>(-25.642773, 29.724764)</v>
      </c>
    </row>
    <row r="11779" spans="1:8" x14ac:dyDescent="0.25">
      <c r="A11779" s="7" t="str">
        <f t="shared" si="368"/>
        <v>TRIM: Grotegeluk - Public Siding (820784)</v>
      </c>
      <c r="B11779" s="7" t="s">
        <v>6206</v>
      </c>
      <c r="C11779" s="7" t="s">
        <v>2967</v>
      </c>
      <c r="D11779" s="14">
        <v>-23.69977222</v>
      </c>
      <c r="E11779" s="14">
        <v>27.77211389</v>
      </c>
      <c r="F11779" s="7" t="s">
        <v>3625</v>
      </c>
      <c r="G11779" s="7" t="s">
        <v>9937</v>
      </c>
      <c r="H11779" s="7" t="str">
        <f t="shared" si="369"/>
        <v>(-23.6997722, 27.7721139)</v>
      </c>
    </row>
    <row r="11780" spans="1:8" x14ac:dyDescent="0.25">
      <c r="A11780" s="7" t="str">
        <f t="shared" si="368"/>
        <v>TRIM: Languitsig - Public Siding (820806)</v>
      </c>
      <c r="B11780" s="7" t="s">
        <v>6207</v>
      </c>
      <c r="C11780" s="7" t="s">
        <v>2967</v>
      </c>
      <c r="D11780" s="14">
        <v>-25.622126000000002</v>
      </c>
      <c r="E11780" s="14">
        <v>29.848868</v>
      </c>
      <c r="F11780" s="7" t="s">
        <v>4319</v>
      </c>
      <c r="G11780" s="7" t="s">
        <v>9938</v>
      </c>
      <c r="H11780" s="7" t="str">
        <f t="shared" si="369"/>
        <v>(-25.622126, 29.848868)</v>
      </c>
    </row>
    <row r="11781" spans="1:8" x14ac:dyDescent="0.25">
      <c r="A11781" s="7" t="str">
        <f t="shared" si="368"/>
        <v>TRIM: Wapadskloof - Public Siding (820814)</v>
      </c>
      <c r="B11781" s="7" t="s">
        <v>2663</v>
      </c>
      <c r="C11781" s="7" t="s">
        <v>2967</v>
      </c>
      <c r="D11781" s="14">
        <v>-25.592343</v>
      </c>
      <c r="E11781" s="14">
        <v>29.859233</v>
      </c>
      <c r="F11781" s="7" t="s">
        <v>4319</v>
      </c>
      <c r="G11781" s="7" t="s">
        <v>9939</v>
      </c>
      <c r="H11781" s="7" t="str">
        <f t="shared" si="369"/>
        <v>(-25.592343, 29.859233)</v>
      </c>
    </row>
    <row r="11782" spans="1:8" x14ac:dyDescent="0.25">
      <c r="A11782" s="7" t="str">
        <f t="shared" si="368"/>
        <v>TRIM: Hanmien - Public Siding (820822)</v>
      </c>
      <c r="B11782" s="7" t="s">
        <v>1303</v>
      </c>
      <c r="C11782" s="7" t="s">
        <v>2967</v>
      </c>
      <c r="D11782" s="14">
        <v>-25.280273000000001</v>
      </c>
      <c r="E11782" s="14">
        <v>29.878813000000001</v>
      </c>
      <c r="F11782" s="7" t="s">
        <v>4319</v>
      </c>
      <c r="G11782" s="7" t="s">
        <v>9940</v>
      </c>
      <c r="H11782" s="7" t="str">
        <f t="shared" si="369"/>
        <v>(-25.280273, 29.878813)</v>
      </c>
    </row>
    <row r="11783" spans="1:8" x14ac:dyDescent="0.25">
      <c r="A11783" s="7" t="str">
        <f t="shared" si="368"/>
        <v>TRIM: Sterkloop - Public Siding (820849)</v>
      </c>
      <c r="B11783" s="7" t="s">
        <v>2194</v>
      </c>
      <c r="C11783" s="7" t="s">
        <v>2967</v>
      </c>
      <c r="D11783" s="14">
        <v>-25.504279</v>
      </c>
      <c r="E11783" s="14">
        <v>29.858764999999998</v>
      </c>
      <c r="F11783" s="7" t="s">
        <v>4319</v>
      </c>
      <c r="G11783" s="7" t="s">
        <v>9941</v>
      </c>
      <c r="H11783" s="7" t="str">
        <f t="shared" si="369"/>
        <v>(-25.504279, 29.858765)</v>
      </c>
    </row>
    <row r="11784" spans="1:8" x14ac:dyDescent="0.25">
      <c r="A11784" s="7" t="str">
        <f t="shared" si="368"/>
        <v>TRIM: Craigend - Public Siding (820857)</v>
      </c>
      <c r="B11784" s="7" t="s">
        <v>6208</v>
      </c>
      <c r="C11784" s="7" t="s">
        <v>2967</v>
      </c>
      <c r="D11784" s="14">
        <v>-25.646267000000002</v>
      </c>
      <c r="E11784" s="14">
        <v>30.070736</v>
      </c>
      <c r="F11784" s="7" t="s">
        <v>4319</v>
      </c>
      <c r="G11784" s="7" t="s">
        <v>9942</v>
      </c>
      <c r="H11784" s="7" t="str">
        <f t="shared" si="369"/>
        <v>(-25.646267, 30.070736)</v>
      </c>
    </row>
    <row r="11785" spans="1:8" x14ac:dyDescent="0.25">
      <c r="A11785" s="7" t="str">
        <f t="shared" si="368"/>
        <v>TRIM: Gesukkel - Public Siding (820865)</v>
      </c>
      <c r="B11785" s="7" t="s">
        <v>1941</v>
      </c>
      <c r="C11785" s="7" t="s">
        <v>2967</v>
      </c>
      <c r="D11785" s="14">
        <v>-25.594455</v>
      </c>
      <c r="E11785" s="14">
        <v>30.059170999999999</v>
      </c>
      <c r="F11785" s="7" t="s">
        <v>4319</v>
      </c>
      <c r="G11785" s="7" t="s">
        <v>9943</v>
      </c>
      <c r="H11785" s="7" t="str">
        <f t="shared" si="369"/>
        <v>(-25.594455, 30.059171)</v>
      </c>
    </row>
    <row r="11786" spans="1:8" x14ac:dyDescent="0.25">
      <c r="A11786" s="7" t="str">
        <f t="shared" si="368"/>
        <v>TRIM: Long Tom - Public Siding (820881)</v>
      </c>
      <c r="B11786" s="7" t="s">
        <v>1940</v>
      </c>
      <c r="C11786" s="7" t="s">
        <v>2967</v>
      </c>
      <c r="D11786" s="14">
        <v>-25.557027000000001</v>
      </c>
      <c r="E11786" s="14">
        <v>30.059459</v>
      </c>
      <c r="F11786" s="7" t="s">
        <v>4319</v>
      </c>
      <c r="G11786" s="7" t="s">
        <v>9944</v>
      </c>
      <c r="H11786" s="7" t="str">
        <f t="shared" si="369"/>
        <v>(-25.557027, 30.059459)</v>
      </c>
    </row>
    <row r="11787" spans="1:8" x14ac:dyDescent="0.25">
      <c r="A11787" s="7" t="str">
        <f t="shared" si="368"/>
        <v>TRIM: Palmer - Public Siding (820903)</v>
      </c>
      <c r="B11787" s="7" t="s">
        <v>1939</v>
      </c>
      <c r="C11787" s="7" t="s">
        <v>2967</v>
      </c>
      <c r="D11787" s="14">
        <v>-25.522584999999999</v>
      </c>
      <c r="E11787" s="14">
        <v>30.065708999999998</v>
      </c>
      <c r="F11787" s="7" t="s">
        <v>4319</v>
      </c>
      <c r="G11787" s="7" t="s">
        <v>9945</v>
      </c>
      <c r="H11787" s="7" t="str">
        <f t="shared" si="369"/>
        <v>(-25.522585, 30.065709)</v>
      </c>
    </row>
    <row r="11788" spans="1:8" x14ac:dyDescent="0.25">
      <c r="A11788" s="7" t="str">
        <f t="shared" si="368"/>
        <v>TRIM: Tuisbly - Public Siding (820911)</v>
      </c>
      <c r="B11788" s="7" t="s">
        <v>6209</v>
      </c>
      <c r="C11788" s="7" t="s">
        <v>2967</v>
      </c>
      <c r="D11788" s="14">
        <v>-25.477529000000001</v>
      </c>
      <c r="E11788" s="14">
        <v>30.094411000000001</v>
      </c>
      <c r="F11788" s="7" t="s">
        <v>4319</v>
      </c>
      <c r="G11788" s="7" t="s">
        <v>9946</v>
      </c>
      <c r="H11788" s="7" t="str">
        <f t="shared" si="369"/>
        <v>(-25.477529, 30.094411)</v>
      </c>
    </row>
    <row r="11789" spans="1:8" x14ac:dyDescent="0.25">
      <c r="A11789" s="7" t="str">
        <f t="shared" si="368"/>
        <v>TRIM: Joesluck - Public Siding (820938)</v>
      </c>
      <c r="B11789" s="7" t="s">
        <v>6210</v>
      </c>
      <c r="C11789" s="7" t="s">
        <v>2967</v>
      </c>
      <c r="D11789" s="14">
        <v>-26.237380999999999</v>
      </c>
      <c r="E11789" s="14">
        <v>27.917338000000001</v>
      </c>
      <c r="F11789" s="7" t="s">
        <v>4319</v>
      </c>
      <c r="G11789" s="7" t="s">
        <v>9947</v>
      </c>
      <c r="H11789" s="7" t="str">
        <f t="shared" si="369"/>
        <v>(-26.237381, 27.917338)</v>
      </c>
    </row>
    <row r="11790" spans="1:8" x14ac:dyDescent="0.25">
      <c r="A11790" s="7" t="str">
        <f t="shared" si="368"/>
        <v>TRIM: Nederhorst - Public Siding (820946)</v>
      </c>
      <c r="B11790" s="7" t="s">
        <v>2183</v>
      </c>
      <c r="C11790" s="7" t="s">
        <v>2967</v>
      </c>
      <c r="D11790" s="14">
        <v>-25.369436</v>
      </c>
      <c r="E11790" s="14">
        <v>30.142661</v>
      </c>
      <c r="F11790" s="7" t="s">
        <v>4319</v>
      </c>
      <c r="G11790" s="7" t="s">
        <v>9948</v>
      </c>
      <c r="H11790" s="7" t="str">
        <f t="shared" si="369"/>
        <v>(-25.369436, 30.142661)</v>
      </c>
    </row>
    <row r="11791" spans="1:8" x14ac:dyDescent="0.25">
      <c r="A11791" s="7" t="str">
        <f t="shared" si="368"/>
        <v>TRIM: Santa - Public Siding (820954)</v>
      </c>
      <c r="B11791" s="7" t="s">
        <v>2671</v>
      </c>
      <c r="C11791" s="7" t="s">
        <v>2967</v>
      </c>
      <c r="D11791" s="14">
        <v>-25.340093</v>
      </c>
      <c r="E11791" s="14">
        <v>30.177555999999999</v>
      </c>
      <c r="F11791" s="7" t="s">
        <v>4319</v>
      </c>
      <c r="G11791" s="7" t="s">
        <v>9949</v>
      </c>
      <c r="H11791" s="7" t="str">
        <f t="shared" si="369"/>
        <v>(-25.340093, 30.177556)</v>
      </c>
    </row>
    <row r="11792" spans="1:8" x14ac:dyDescent="0.25">
      <c r="A11792" s="7" t="str">
        <f t="shared" si="368"/>
        <v>TRIM: Asbes - Public Siding (820962)</v>
      </c>
      <c r="B11792" s="7" t="s">
        <v>2181</v>
      </c>
      <c r="C11792" s="7" t="s">
        <v>2967</v>
      </c>
      <c r="D11792" s="14">
        <v>-25.318677000000001</v>
      </c>
      <c r="E11792" s="14">
        <v>30.237279000000001</v>
      </c>
      <c r="F11792" s="7" t="s">
        <v>4319</v>
      </c>
      <c r="G11792" s="7" t="s">
        <v>9950</v>
      </c>
      <c r="H11792" s="7" t="str">
        <f t="shared" si="369"/>
        <v>(-25.318677, 30.237279)</v>
      </c>
    </row>
    <row r="11793" spans="1:8" x14ac:dyDescent="0.25">
      <c r="A11793" s="7" t="str">
        <f t="shared" si="368"/>
        <v>TRIM: Kameeldrif - Public Siding (820989)</v>
      </c>
      <c r="B11793" s="7" t="s">
        <v>2551</v>
      </c>
      <c r="C11793" s="7" t="s">
        <v>2967</v>
      </c>
      <c r="D11793" s="14">
        <v>-25.655678000000002</v>
      </c>
      <c r="E11793" s="14">
        <v>28.337710000000001</v>
      </c>
      <c r="F11793" s="7" t="s">
        <v>3625</v>
      </c>
      <c r="G11793" s="7" t="s">
        <v>9951</v>
      </c>
      <c r="H11793" s="7" t="str">
        <f t="shared" si="369"/>
        <v>(-25.655678, 28.33771)</v>
      </c>
    </row>
    <row r="11794" spans="1:8" x14ac:dyDescent="0.25">
      <c r="A11794" s="7" t="str">
        <f t="shared" si="368"/>
        <v>TRIM: Vermont - Public Siding (820997)</v>
      </c>
      <c r="B11794" s="7" t="s">
        <v>2667</v>
      </c>
      <c r="C11794" s="7" t="s">
        <v>2967</v>
      </c>
      <c r="D11794" s="14">
        <v>-25.263652</v>
      </c>
      <c r="E11794" s="14">
        <v>30.254135000000002</v>
      </c>
      <c r="F11794" s="7" t="s">
        <v>4319</v>
      </c>
      <c r="G11794" s="7" t="s">
        <v>9952</v>
      </c>
      <c r="H11794" s="7" t="str">
        <f t="shared" si="369"/>
        <v>(-25.263652, 30.254135)</v>
      </c>
    </row>
    <row r="11795" spans="1:8" x14ac:dyDescent="0.25">
      <c r="A11795" s="7" t="str">
        <f t="shared" si="368"/>
        <v>TRIM: Marmerkop - Public Siding (821004)</v>
      </c>
      <c r="B11795" s="7" t="s">
        <v>2261</v>
      </c>
      <c r="C11795" s="7" t="s">
        <v>2967</v>
      </c>
      <c r="D11795" s="14">
        <v>-25.241738999999999</v>
      </c>
      <c r="E11795" s="14">
        <v>30.277442000000001</v>
      </c>
      <c r="F11795" s="7" t="s">
        <v>4319</v>
      </c>
      <c r="G11795" s="7" t="s">
        <v>9953</v>
      </c>
      <c r="H11795" s="7" t="str">
        <f t="shared" si="369"/>
        <v>(-25.241739, 30.277442)</v>
      </c>
    </row>
    <row r="11796" spans="1:8" x14ac:dyDescent="0.25">
      <c r="A11796" s="7" t="str">
        <f t="shared" si="368"/>
        <v>TRIM: Klipsteen - Public Siding (821012)</v>
      </c>
      <c r="B11796" s="7" t="s">
        <v>2182</v>
      </c>
      <c r="C11796" s="7" t="s">
        <v>2967</v>
      </c>
      <c r="D11796" s="14">
        <v>-25.217521999999999</v>
      </c>
      <c r="E11796" s="14">
        <v>30.323063999999999</v>
      </c>
      <c r="F11796" s="7" t="s">
        <v>4319</v>
      </c>
      <c r="G11796" s="7" t="s">
        <v>9954</v>
      </c>
      <c r="H11796" s="7" t="str">
        <f t="shared" si="369"/>
        <v>(-25.217522, 30.323064)</v>
      </c>
    </row>
    <row r="11797" spans="1:8" x14ac:dyDescent="0.25">
      <c r="A11797" s="7" t="str">
        <f t="shared" si="368"/>
        <v>TRIM: Katnael - Public Siding (821039)</v>
      </c>
      <c r="B11797" s="7" t="s">
        <v>1318</v>
      </c>
      <c r="C11797" s="7" t="s">
        <v>2967</v>
      </c>
      <c r="D11797" s="14">
        <v>-25.474903999999999</v>
      </c>
      <c r="E11797" s="14">
        <v>27.683105000000001</v>
      </c>
      <c r="F11797" s="7" t="s">
        <v>3625</v>
      </c>
      <c r="G11797" s="7" t="s">
        <v>9955</v>
      </c>
      <c r="H11797" s="7" t="str">
        <f t="shared" si="369"/>
        <v>(-25.474904, 27.683105)</v>
      </c>
    </row>
    <row r="11798" spans="1:8" x14ac:dyDescent="0.25">
      <c r="A11798" s="7" t="str">
        <f t="shared" si="368"/>
        <v>TRIM: Driesprong - Public Siding (821047)</v>
      </c>
      <c r="B11798" s="7" t="s">
        <v>2668</v>
      </c>
      <c r="C11798" s="7" t="s">
        <v>2967</v>
      </c>
      <c r="D11798" s="14">
        <v>-25.228113</v>
      </c>
      <c r="E11798" s="14">
        <v>30.345700999999998</v>
      </c>
      <c r="F11798" s="7" t="s">
        <v>4319</v>
      </c>
      <c r="G11798" s="7" t="s">
        <v>9956</v>
      </c>
      <c r="H11798" s="7" t="str">
        <f t="shared" si="369"/>
        <v>(-25.228113, 30.345701)</v>
      </c>
    </row>
    <row r="11799" spans="1:8" x14ac:dyDescent="0.25">
      <c r="A11799" s="7" t="str">
        <f t="shared" si="368"/>
        <v>TRIM: Bosoord - Public Siding (821055)</v>
      </c>
      <c r="B11799" s="7" t="s">
        <v>2669</v>
      </c>
      <c r="C11799" s="7" t="s">
        <v>2967</v>
      </c>
      <c r="D11799" s="14">
        <v>-25.231317000000001</v>
      </c>
      <c r="E11799" s="14">
        <v>30.371606</v>
      </c>
      <c r="F11799" s="7" t="s">
        <v>4319</v>
      </c>
      <c r="G11799" s="7" t="s">
        <v>9957</v>
      </c>
      <c r="H11799" s="7" t="str">
        <f t="shared" si="369"/>
        <v>(-25.231317, 30.371606)</v>
      </c>
    </row>
    <row r="11800" spans="1:8" x14ac:dyDescent="0.25">
      <c r="A11800" s="7" t="str">
        <f t="shared" si="368"/>
        <v>TRIM: Bultkop - Public Siding (821063)</v>
      </c>
      <c r="B11800" s="7" t="s">
        <v>6211</v>
      </c>
      <c r="C11800" s="7" t="s">
        <v>2967</v>
      </c>
      <c r="D11800" s="14">
        <v>-25.209855000000001</v>
      </c>
      <c r="E11800" s="14">
        <v>30.415334000000001</v>
      </c>
      <c r="F11800" s="7" t="s">
        <v>4319</v>
      </c>
      <c r="G11800" s="7" t="s">
        <v>9958</v>
      </c>
      <c r="H11800" s="7" t="str">
        <f t="shared" si="369"/>
        <v>(-25.209855, 30.415334)</v>
      </c>
    </row>
    <row r="11801" spans="1:8" x14ac:dyDescent="0.25">
      <c r="A11801" s="7" t="str">
        <f t="shared" si="368"/>
        <v>TRIM: Leeufontein - Public Siding (821071)</v>
      </c>
      <c r="B11801" s="7" t="s">
        <v>6212</v>
      </c>
      <c r="C11801" s="7" t="s">
        <v>2967</v>
      </c>
      <c r="D11801" s="14">
        <v>-25.724813999999999</v>
      </c>
      <c r="E11801" s="14">
        <v>28.416004999999998</v>
      </c>
      <c r="F11801" s="7" t="s">
        <v>3625</v>
      </c>
      <c r="G11801" s="7" t="s">
        <v>9959</v>
      </c>
      <c r="H11801" s="7" t="str">
        <f t="shared" si="369"/>
        <v>(-25.724814, 28.416005)</v>
      </c>
    </row>
    <row r="11802" spans="1:8" x14ac:dyDescent="0.25">
      <c r="A11802" s="7" t="str">
        <f t="shared" si="368"/>
        <v>TRIM: Voetpad - Public Siding (821098)</v>
      </c>
      <c r="B11802" s="7" t="s">
        <v>2666</v>
      </c>
      <c r="C11802" s="7" t="s">
        <v>2967</v>
      </c>
      <c r="D11802" s="14">
        <v>-25.185679</v>
      </c>
      <c r="E11802" s="14">
        <v>30.451955000000002</v>
      </c>
      <c r="F11802" s="7" t="s">
        <v>4319</v>
      </c>
      <c r="G11802" s="7" t="s">
        <v>9960</v>
      </c>
      <c r="H11802" s="7" t="str">
        <f t="shared" si="369"/>
        <v>(-25.185679, 30.451955)</v>
      </c>
    </row>
    <row r="11803" spans="1:8" x14ac:dyDescent="0.25">
      <c r="A11803" s="7" t="str">
        <f t="shared" si="368"/>
        <v>TRIM: Potloodspruit - Public Siding (821101)</v>
      </c>
      <c r="B11803" s="7" t="s">
        <v>2625</v>
      </c>
      <c r="C11803" s="7" t="s">
        <v>2967</v>
      </c>
      <c r="D11803" s="14">
        <v>-25.031030999999999</v>
      </c>
      <c r="E11803" s="14">
        <v>30.482051999999999</v>
      </c>
      <c r="F11803" s="7" t="s">
        <v>4319</v>
      </c>
      <c r="G11803" s="7" t="s">
        <v>9961</v>
      </c>
      <c r="H11803" s="7" t="str">
        <f t="shared" si="369"/>
        <v>(-25.031031, 30.482052)</v>
      </c>
    </row>
    <row r="11804" spans="1:8" x14ac:dyDescent="0.25">
      <c r="A11804" s="7" t="str">
        <f t="shared" si="368"/>
        <v>TRIM: Vosloosnek - Public Siding (821128)</v>
      </c>
      <c r="B11804" s="7" t="s">
        <v>2262</v>
      </c>
      <c r="C11804" s="7" t="s">
        <v>2967</v>
      </c>
      <c r="D11804" s="14">
        <v>-24.99485</v>
      </c>
      <c r="E11804" s="14">
        <v>30.515363000000001</v>
      </c>
      <c r="F11804" s="7" t="s">
        <v>4319</v>
      </c>
      <c r="G11804" s="7" t="s">
        <v>9962</v>
      </c>
      <c r="H11804" s="7" t="str">
        <f t="shared" si="369"/>
        <v>(-24.99485, 30.515363)</v>
      </c>
    </row>
    <row r="11805" spans="1:8" x14ac:dyDescent="0.25">
      <c r="A11805" s="7" t="str">
        <f t="shared" si="368"/>
        <v>TRIM: Matlabas - Public Siding (821136)</v>
      </c>
      <c r="B11805" s="7" t="s">
        <v>6213</v>
      </c>
      <c r="C11805" s="7" t="s">
        <v>2967</v>
      </c>
      <c r="D11805" s="14">
        <v>-24.009822</v>
      </c>
      <c r="E11805" s="14">
        <v>27.402677000000001</v>
      </c>
      <c r="F11805" s="7" t="s">
        <v>3625</v>
      </c>
      <c r="G11805" s="7" t="s">
        <v>9963</v>
      </c>
      <c r="H11805" s="7" t="str">
        <f t="shared" si="369"/>
        <v>(-24.009822, 27.402677)</v>
      </c>
    </row>
    <row r="11806" spans="1:8" x14ac:dyDescent="0.25">
      <c r="A11806" s="7" t="str">
        <f t="shared" si="368"/>
        <v>TRIM: Graan - Public Siding (821144)</v>
      </c>
      <c r="B11806" s="7" t="s">
        <v>2665</v>
      </c>
      <c r="C11806" s="7" t="s">
        <v>2967</v>
      </c>
      <c r="D11806" s="14">
        <v>-24.966442000000001</v>
      </c>
      <c r="E11806" s="14">
        <v>30.527193</v>
      </c>
      <c r="F11806" s="7" t="s">
        <v>4319</v>
      </c>
      <c r="G11806" s="7" t="s">
        <v>9964</v>
      </c>
      <c r="H11806" s="7" t="str">
        <f t="shared" si="369"/>
        <v>(-24.966442, 30.527193)</v>
      </c>
    </row>
    <row r="11807" spans="1:8" x14ac:dyDescent="0.25">
      <c r="A11807" s="7" t="str">
        <f t="shared" si="368"/>
        <v>TRIM: Kroonkop - Public Siding (821179)</v>
      </c>
      <c r="B11807" s="7" t="s">
        <v>1356</v>
      </c>
      <c r="C11807" s="7" t="s">
        <v>2967</v>
      </c>
      <c r="D11807" s="14">
        <v>-24.884858999999999</v>
      </c>
      <c r="E11807" s="14">
        <v>30.533909000000001</v>
      </c>
      <c r="F11807" s="7" t="s">
        <v>4319</v>
      </c>
      <c r="G11807" s="7" t="s">
        <v>9965</v>
      </c>
      <c r="H11807" s="7" t="str">
        <f t="shared" si="369"/>
        <v>(-24.884859, 30.533909)</v>
      </c>
    </row>
    <row r="11808" spans="1:8" x14ac:dyDescent="0.25">
      <c r="A11808" s="7" t="str">
        <f t="shared" si="368"/>
        <v>TRIM: Medike - Public Siding (821187)</v>
      </c>
      <c r="B11808" s="7" t="s">
        <v>6214</v>
      </c>
      <c r="C11808" s="7" t="s">
        <v>2967</v>
      </c>
      <c r="D11808" s="14">
        <v>-22.995009</v>
      </c>
      <c r="E11808" s="14">
        <v>29.611350999999999</v>
      </c>
      <c r="F11808" s="7" t="s">
        <v>4319</v>
      </c>
      <c r="G11808" s="7" t="s">
        <v>9966</v>
      </c>
      <c r="H11808" s="7" t="str">
        <f t="shared" si="369"/>
        <v>(-22.995009, 29.611351)</v>
      </c>
    </row>
    <row r="11809" spans="1:8" x14ac:dyDescent="0.25">
      <c r="A11809" s="7" t="str">
        <f t="shared" si="368"/>
        <v>TRIM: Bergpunt - Public Siding (821195)</v>
      </c>
      <c r="B11809" s="7" t="s">
        <v>1231</v>
      </c>
      <c r="C11809" s="7" t="s">
        <v>2967</v>
      </c>
      <c r="D11809" s="14">
        <v>-24.871395</v>
      </c>
      <c r="E11809" s="14">
        <v>30.566962</v>
      </c>
      <c r="F11809" s="7" t="s">
        <v>4319</v>
      </c>
      <c r="G11809" s="7" t="s">
        <v>9967</v>
      </c>
      <c r="H11809" s="7" t="str">
        <f t="shared" si="369"/>
        <v>(-24.871395, 30.566962)</v>
      </c>
    </row>
    <row r="11810" spans="1:8" x14ac:dyDescent="0.25">
      <c r="A11810" s="7" t="str">
        <f t="shared" si="368"/>
        <v>TRIM: Rusplaas - Public Siding (821209)</v>
      </c>
      <c r="B11810" s="7" t="s">
        <v>1471</v>
      </c>
      <c r="C11810" s="7" t="s">
        <v>2967</v>
      </c>
      <c r="D11810" s="14">
        <v>-24.852360999999998</v>
      </c>
      <c r="E11810" s="14">
        <v>30.575415</v>
      </c>
      <c r="F11810" s="7" t="s">
        <v>4319</v>
      </c>
      <c r="G11810" s="7" t="s">
        <v>9968</v>
      </c>
      <c r="H11810" s="7" t="str">
        <f t="shared" si="369"/>
        <v>(-24.852361, 30.575415)</v>
      </c>
    </row>
    <row r="11811" spans="1:8" x14ac:dyDescent="0.25">
      <c r="A11811" s="7" t="str">
        <f t="shared" si="368"/>
        <v>TRIM: Mantsibi - Public Siding (821217)</v>
      </c>
      <c r="B11811" s="7" t="s">
        <v>1365</v>
      </c>
      <c r="C11811" s="7" t="s">
        <v>2967</v>
      </c>
      <c r="D11811" s="14">
        <v>-24.813054999999999</v>
      </c>
      <c r="E11811" s="14">
        <v>30.551739999999999</v>
      </c>
      <c r="F11811" s="7" t="s">
        <v>4319</v>
      </c>
      <c r="G11811" s="7" t="s">
        <v>9969</v>
      </c>
      <c r="H11811" s="7" t="str">
        <f t="shared" si="369"/>
        <v>(-24.813055, 30.55174)</v>
      </c>
    </row>
    <row r="11812" spans="1:8" x14ac:dyDescent="0.25">
      <c r="A11812" s="7" t="str">
        <f t="shared" si="368"/>
        <v>TRIM: Mitchell Street - Public Siding (821225)</v>
      </c>
      <c r="B11812" s="7" t="s">
        <v>6215</v>
      </c>
      <c r="C11812" s="7" t="s">
        <v>2967</v>
      </c>
      <c r="D11812" s="14">
        <v>-25.756072</v>
      </c>
      <c r="E11812" s="14">
        <v>28.160778000000001</v>
      </c>
      <c r="F11812" s="7" t="s">
        <v>3149</v>
      </c>
      <c r="G11812" s="7" t="s">
        <v>9970</v>
      </c>
      <c r="H11812" s="7" t="str">
        <f t="shared" si="369"/>
        <v>(-25.756072, 28.160778)</v>
      </c>
    </row>
    <row r="11813" spans="1:8" x14ac:dyDescent="0.25">
      <c r="A11813" s="7" t="str">
        <f t="shared" si="368"/>
        <v>TRIM: Grootboom - Public Siding (821233)</v>
      </c>
      <c r="B11813" s="7" t="s">
        <v>1304</v>
      </c>
      <c r="C11813" s="7" t="s">
        <v>2967</v>
      </c>
      <c r="D11813" s="14">
        <v>-24.788972000000001</v>
      </c>
      <c r="E11813" s="14">
        <v>30.543966999999999</v>
      </c>
      <c r="F11813" s="7" t="s">
        <v>4319</v>
      </c>
      <c r="G11813" s="7" t="s">
        <v>9971</v>
      </c>
      <c r="H11813" s="7" t="str">
        <f t="shared" si="369"/>
        <v>(-24.788972, 30.543967)</v>
      </c>
    </row>
    <row r="11814" spans="1:8" x14ac:dyDescent="0.25">
      <c r="A11814" s="7" t="str">
        <f t="shared" si="368"/>
        <v>TRIM: Voortrekkers - Public Siding (821241)</v>
      </c>
      <c r="B11814" s="7" t="s">
        <v>6216</v>
      </c>
      <c r="C11814" s="7" t="s">
        <v>2967</v>
      </c>
      <c r="D11814" s="14">
        <v>-24.723096999999999</v>
      </c>
      <c r="E11814" s="14">
        <v>30.53181</v>
      </c>
      <c r="F11814" s="7" t="s">
        <v>4319</v>
      </c>
      <c r="G11814" s="7" t="s">
        <v>9972</v>
      </c>
      <c r="H11814" s="7" t="str">
        <f t="shared" si="369"/>
        <v>(-24.723097, 30.53181)</v>
      </c>
    </row>
    <row r="11815" spans="1:8" x14ac:dyDescent="0.25">
      <c r="A11815" s="7" t="str">
        <f t="shared" si="368"/>
        <v>TRIM: Longsight - Public Siding (821268)</v>
      </c>
      <c r="B11815" s="7" t="s">
        <v>1376</v>
      </c>
      <c r="C11815" s="7" t="s">
        <v>2967</v>
      </c>
      <c r="D11815" s="14">
        <v>-24.687667999999999</v>
      </c>
      <c r="E11815" s="14">
        <v>30.498688999999999</v>
      </c>
      <c r="F11815" s="7" t="s">
        <v>4319</v>
      </c>
      <c r="G11815" s="7" t="s">
        <v>9973</v>
      </c>
      <c r="H11815" s="7" t="str">
        <f t="shared" si="369"/>
        <v>(-24.687668, 30.498689)</v>
      </c>
    </row>
    <row r="11816" spans="1:8" x14ac:dyDescent="0.25">
      <c r="A11816" s="7" t="str">
        <f t="shared" si="368"/>
        <v>TRIM: Nzima - Public Siding (821276)</v>
      </c>
      <c r="B11816" s="7" t="s">
        <v>6217</v>
      </c>
      <c r="C11816" s="7" t="s">
        <v>2967</v>
      </c>
      <c r="D11816" s="14">
        <v>-23.540558000000001</v>
      </c>
      <c r="E11816" s="14">
        <v>29.952276000000001</v>
      </c>
      <c r="F11816" s="7" t="s">
        <v>4319</v>
      </c>
      <c r="G11816" s="7" t="s">
        <v>9974</v>
      </c>
      <c r="H11816" s="7" t="str">
        <f t="shared" si="369"/>
        <v>(-23.540558, 29.952276)</v>
      </c>
    </row>
    <row r="11817" spans="1:8" x14ac:dyDescent="0.25">
      <c r="A11817" s="7" t="str">
        <f t="shared" si="368"/>
        <v>TRIM: Kromkloof - Public Siding (821284)</v>
      </c>
      <c r="B11817" s="7" t="s">
        <v>1359</v>
      </c>
      <c r="C11817" s="7" t="s">
        <v>2967</v>
      </c>
      <c r="D11817" s="14">
        <v>-24.648457000000001</v>
      </c>
      <c r="E11817" s="14">
        <v>30.472086000000001</v>
      </c>
      <c r="F11817" s="7" t="s">
        <v>4319</v>
      </c>
      <c r="G11817" s="7" t="s">
        <v>9975</v>
      </c>
      <c r="H11817" s="7" t="str">
        <f t="shared" si="369"/>
        <v>(-24.648457, 30.472086)</v>
      </c>
    </row>
    <row r="11818" spans="1:8" x14ac:dyDescent="0.25">
      <c r="A11818" s="7" t="str">
        <f t="shared" si="368"/>
        <v>TRIM: Spekboom - Public Siding (821306)</v>
      </c>
      <c r="B11818" s="7" t="s">
        <v>1496</v>
      </c>
      <c r="C11818" s="7" t="s">
        <v>2967</v>
      </c>
      <c r="D11818" s="14">
        <v>-24.657845999999999</v>
      </c>
      <c r="E11818" s="14">
        <v>30.329529999999998</v>
      </c>
      <c r="F11818" s="7" t="s">
        <v>4319</v>
      </c>
      <c r="G11818" s="7" t="s">
        <v>9976</v>
      </c>
      <c r="H11818" s="7" t="str">
        <f t="shared" si="369"/>
        <v>(-24.657846, 30.32953)</v>
      </c>
    </row>
    <row r="11819" spans="1:8" x14ac:dyDescent="0.25">
      <c r="A11819" s="7" t="str">
        <f t="shared" si="368"/>
        <v>TRIM: Onderstepoort - Public Siding (821314)</v>
      </c>
      <c r="B11819" s="7" t="s">
        <v>2577</v>
      </c>
      <c r="C11819" s="7" t="s">
        <v>2967</v>
      </c>
      <c r="D11819" s="14">
        <v>-25.6523</v>
      </c>
      <c r="E11819" s="14">
        <v>28.187799999999999</v>
      </c>
      <c r="F11819" s="7" t="s">
        <v>3625</v>
      </c>
      <c r="G11819" s="7" t="s">
        <v>9977</v>
      </c>
      <c r="H11819" s="7" t="str">
        <f t="shared" si="369"/>
        <v>(-25.6523, 28.1878)</v>
      </c>
    </row>
    <row r="11820" spans="1:8" x14ac:dyDescent="0.25">
      <c r="A11820" s="7" t="str">
        <f t="shared" si="368"/>
        <v>TRIM: Witgat - Public Siding (821322)</v>
      </c>
      <c r="B11820" s="7" t="s">
        <v>6218</v>
      </c>
      <c r="C11820" s="7" t="s">
        <v>2967</v>
      </c>
      <c r="D11820" s="14">
        <v>-24.694987999999999</v>
      </c>
      <c r="E11820" s="14">
        <v>30.332215999999999</v>
      </c>
      <c r="F11820" s="7" t="s">
        <v>4319</v>
      </c>
      <c r="G11820" s="7" t="s">
        <v>9978</v>
      </c>
      <c r="H11820" s="7" t="str">
        <f t="shared" si="369"/>
        <v>(-24.694988, 30.332216)</v>
      </c>
    </row>
    <row r="11821" spans="1:8" x14ac:dyDescent="0.25">
      <c r="A11821" s="7" t="str">
        <f t="shared" si="368"/>
        <v>TRIM: Morone - Public Siding (821349)</v>
      </c>
      <c r="B11821" s="7" t="s">
        <v>1387</v>
      </c>
      <c r="C11821" s="7" t="s">
        <v>2967</v>
      </c>
      <c r="D11821" s="14">
        <v>-24.751709000000002</v>
      </c>
      <c r="E11821" s="14">
        <v>30.321663999999998</v>
      </c>
      <c r="F11821" s="7" t="s">
        <v>4319</v>
      </c>
      <c r="G11821" s="7" t="s">
        <v>9979</v>
      </c>
      <c r="H11821" s="7" t="str">
        <f t="shared" si="369"/>
        <v>(-24.751709, 30.321664)</v>
      </c>
    </row>
    <row r="11822" spans="1:8" x14ac:dyDescent="0.25">
      <c r="A11822" s="7" t="str">
        <f t="shared" si="368"/>
        <v>TRIM: Panpoort - Public Siding (821365)</v>
      </c>
      <c r="B11822" s="7" t="s">
        <v>1132</v>
      </c>
      <c r="C11822" s="7" t="s">
        <v>2967</v>
      </c>
      <c r="D11822" s="14">
        <v>-25.734135999999999</v>
      </c>
      <c r="E11822" s="14">
        <v>28.445665000000002</v>
      </c>
      <c r="F11822" s="7" t="s">
        <v>4319</v>
      </c>
      <c r="G11822" s="7" t="s">
        <v>9980</v>
      </c>
      <c r="H11822" s="7" t="str">
        <f t="shared" si="369"/>
        <v>(-25.734136, 28.445665)</v>
      </c>
    </row>
    <row r="11823" spans="1:8" x14ac:dyDescent="0.25">
      <c r="A11823" s="7" t="str">
        <f t="shared" si="368"/>
        <v>TRIM: Greenstone - Public Siding (821373)</v>
      </c>
      <c r="B11823" s="7" t="s">
        <v>2376</v>
      </c>
      <c r="C11823" s="7" t="s">
        <v>2967</v>
      </c>
      <c r="D11823" s="14">
        <v>-25.566661</v>
      </c>
      <c r="E11823" s="14">
        <v>31.320340999999999</v>
      </c>
      <c r="F11823" s="7" t="s">
        <v>4319</v>
      </c>
      <c r="G11823" s="7" t="s">
        <v>9981</v>
      </c>
      <c r="H11823" s="7" t="str">
        <f t="shared" si="369"/>
        <v>(-25.566661, 31.320341)</v>
      </c>
    </row>
    <row r="11824" spans="1:8" x14ac:dyDescent="0.25">
      <c r="A11824" s="7" t="str">
        <f t="shared" si="368"/>
        <v>TRIM: Tonetti - Public Siding (821381)</v>
      </c>
      <c r="B11824" s="7" t="s">
        <v>2383</v>
      </c>
      <c r="C11824" s="7" t="s">
        <v>2967</v>
      </c>
      <c r="D11824" s="14">
        <v>-25.584005000000001</v>
      </c>
      <c r="E11824" s="14">
        <v>31.317460000000001</v>
      </c>
      <c r="F11824" s="7" t="s">
        <v>4319</v>
      </c>
      <c r="G11824" s="7" t="s">
        <v>9982</v>
      </c>
      <c r="H11824" s="7" t="str">
        <f t="shared" si="369"/>
        <v>(-25.584005, 31.31746)</v>
      </c>
    </row>
    <row r="11825" spans="1:8" x14ac:dyDescent="0.25">
      <c r="A11825" s="7" t="str">
        <f t="shared" si="368"/>
        <v>TRIM: Revolver Creek - Public Siding (821403)</v>
      </c>
      <c r="B11825" s="7" t="s">
        <v>2384</v>
      </c>
      <c r="C11825" s="7" t="s">
        <v>2967</v>
      </c>
      <c r="D11825" s="14">
        <v>-25.617152000000001</v>
      </c>
      <c r="E11825" s="14">
        <v>31.306280999999998</v>
      </c>
      <c r="F11825" s="7" t="s">
        <v>4319</v>
      </c>
      <c r="G11825" s="7" t="s">
        <v>9983</v>
      </c>
      <c r="H11825" s="7" t="str">
        <f t="shared" si="369"/>
        <v>(-25.617152, 31.306281)</v>
      </c>
    </row>
    <row r="11826" spans="1:8" x14ac:dyDescent="0.25">
      <c r="A11826" s="7" t="str">
        <f t="shared" si="368"/>
        <v>TRIM: Paul - Public Siding (821411)</v>
      </c>
      <c r="B11826" s="7" t="s">
        <v>1444</v>
      </c>
      <c r="C11826" s="7" t="s">
        <v>2967</v>
      </c>
      <c r="D11826" s="14">
        <v>-25.409113999999999</v>
      </c>
      <c r="E11826" s="14">
        <v>27.153589</v>
      </c>
      <c r="F11826" s="7" t="s">
        <v>3625</v>
      </c>
      <c r="G11826" s="7" t="s">
        <v>9984</v>
      </c>
      <c r="H11826" s="7" t="str">
        <f t="shared" si="369"/>
        <v>(-25.409114, 27.153589)</v>
      </c>
    </row>
    <row r="11827" spans="1:8" x14ac:dyDescent="0.25">
      <c r="A11827" s="7" t="str">
        <f t="shared" si="368"/>
        <v>TRIM: Honeybird - Public Siding (821438)</v>
      </c>
      <c r="B11827" s="7" t="s">
        <v>2377</v>
      </c>
      <c r="C11827" s="7" t="s">
        <v>2967</v>
      </c>
      <c r="D11827" s="14">
        <v>-25.651748000000001</v>
      </c>
      <c r="E11827" s="14">
        <v>31.250983999999999</v>
      </c>
      <c r="F11827" s="7" t="s">
        <v>4319</v>
      </c>
      <c r="G11827" s="7" t="s">
        <v>9985</v>
      </c>
      <c r="H11827" s="7" t="str">
        <f t="shared" si="369"/>
        <v>(-25.651748, 31.250984)</v>
      </c>
    </row>
    <row r="11828" spans="1:8" x14ac:dyDescent="0.25">
      <c r="A11828" s="7" t="str">
        <f t="shared" si="368"/>
        <v>TRIM: Sugden - Public Siding (821446)</v>
      </c>
      <c r="B11828" s="7" t="s">
        <v>2385</v>
      </c>
      <c r="C11828" s="7" t="s">
        <v>2967</v>
      </c>
      <c r="D11828" s="14">
        <v>-25.666195999999999</v>
      </c>
      <c r="E11828" s="14">
        <v>31.220389000000001</v>
      </c>
      <c r="F11828" s="7" t="s">
        <v>4319</v>
      </c>
      <c r="G11828" s="7" t="s">
        <v>9986</v>
      </c>
      <c r="H11828" s="7" t="str">
        <f t="shared" si="369"/>
        <v>(-25.666196, 31.220389)</v>
      </c>
    </row>
    <row r="11829" spans="1:8" x14ac:dyDescent="0.25">
      <c r="A11829" s="7" t="str">
        <f t="shared" si="368"/>
        <v>TRIM: Eureka - Public Siding (821454)</v>
      </c>
      <c r="B11829" s="7" t="s">
        <v>2375</v>
      </c>
      <c r="C11829" s="7" t="s">
        <v>2967</v>
      </c>
      <c r="D11829" s="14">
        <v>-25.681629000000001</v>
      </c>
      <c r="E11829" s="14">
        <v>31.183895</v>
      </c>
      <c r="F11829" s="7" t="s">
        <v>4319</v>
      </c>
      <c r="G11829" s="7" t="s">
        <v>9987</v>
      </c>
      <c r="H11829" s="7" t="str">
        <f t="shared" si="369"/>
        <v>(-25.681629, 31.183895)</v>
      </c>
    </row>
    <row r="11830" spans="1:8" x14ac:dyDescent="0.25">
      <c r="A11830" s="7" t="str">
        <f t="shared" si="368"/>
        <v>TRIM: Pyramidsuid - Public Siding (821462)</v>
      </c>
      <c r="B11830" s="7" t="s">
        <v>6219</v>
      </c>
      <c r="C11830" s="7" t="s">
        <v>2967</v>
      </c>
      <c r="D11830" s="14">
        <v>-28.029699999999998</v>
      </c>
      <c r="E11830" s="14">
        <v>27.854181000000001</v>
      </c>
      <c r="F11830" s="7" t="s">
        <v>3625</v>
      </c>
      <c r="G11830" s="7" t="s">
        <v>9988</v>
      </c>
      <c r="H11830" s="7" t="str">
        <f t="shared" si="369"/>
        <v>(-28.0297, 27.854181)</v>
      </c>
    </row>
    <row r="11831" spans="1:8" x14ac:dyDescent="0.25">
      <c r="A11831" s="7" t="str">
        <f t="shared" si="368"/>
        <v>TRIM: Sheba - Public Siding (821489)</v>
      </c>
      <c r="B11831" s="7" t="s">
        <v>2382</v>
      </c>
      <c r="C11831" s="7" t="s">
        <v>2967</v>
      </c>
      <c r="D11831" s="14">
        <v>-25.682029</v>
      </c>
      <c r="E11831" s="14">
        <v>31.172163999999999</v>
      </c>
      <c r="F11831" s="7" t="s">
        <v>4319</v>
      </c>
      <c r="G11831" s="7" t="s">
        <v>9989</v>
      </c>
      <c r="H11831" s="7" t="str">
        <f t="shared" si="369"/>
        <v>(-25.682029, 31.172164)</v>
      </c>
    </row>
    <row r="11832" spans="1:8" x14ac:dyDescent="0.25">
      <c r="A11832" s="7" t="str">
        <f t="shared" si="368"/>
        <v>TRIM: Noordkaap - Public Siding (821519)</v>
      </c>
      <c r="B11832" s="7" t="s">
        <v>2381</v>
      </c>
      <c r="C11832" s="7" t="s">
        <v>2967</v>
      </c>
      <c r="D11832" s="14">
        <v>-25.676933999999999</v>
      </c>
      <c r="E11832" s="14">
        <v>31.081379999999999</v>
      </c>
      <c r="F11832" s="7" t="s">
        <v>4319</v>
      </c>
      <c r="G11832" s="7" t="s">
        <v>9990</v>
      </c>
      <c r="H11832" s="7" t="str">
        <f t="shared" si="369"/>
        <v>(-25.676934, 31.08138)</v>
      </c>
    </row>
    <row r="11833" spans="1:8" x14ac:dyDescent="0.25">
      <c r="A11833" s="7" t="str">
        <f t="shared" si="368"/>
        <v>TRIM: Radarsig - Public Siding (821527)</v>
      </c>
      <c r="B11833" s="7" t="s">
        <v>6220</v>
      </c>
      <c r="C11833" s="7" t="s">
        <v>2967</v>
      </c>
      <c r="D11833" s="14">
        <v>-24.424994000000002</v>
      </c>
      <c r="E11833" s="14">
        <v>31.011298</v>
      </c>
      <c r="F11833" s="7" t="s">
        <v>4319</v>
      </c>
      <c r="G11833" s="7" t="s">
        <v>9991</v>
      </c>
      <c r="H11833" s="7" t="str">
        <f t="shared" si="369"/>
        <v>(-24.424994, 31.011298)</v>
      </c>
    </row>
    <row r="11834" spans="1:8" x14ac:dyDescent="0.25">
      <c r="A11834" s="7" t="str">
        <f t="shared" si="368"/>
        <v>TRIM: Caledonian - Public Siding (821543)</v>
      </c>
      <c r="B11834" s="7" t="s">
        <v>2373</v>
      </c>
      <c r="C11834" s="7" t="s">
        <v>2967</v>
      </c>
      <c r="D11834" s="14">
        <v>-25.709125</v>
      </c>
      <c r="E11834" s="14">
        <v>31.061993000000001</v>
      </c>
      <c r="F11834" s="7" t="s">
        <v>4319</v>
      </c>
      <c r="G11834" s="7" t="s">
        <v>9992</v>
      </c>
      <c r="H11834" s="7" t="str">
        <f t="shared" si="369"/>
        <v>(-25.709125, 31.061993)</v>
      </c>
    </row>
    <row r="11835" spans="1:8" x14ac:dyDescent="0.25">
      <c r="A11835" s="7" t="str">
        <f t="shared" si="368"/>
        <v>TRIM: Luphisa - Public Siding (821551)</v>
      </c>
      <c r="B11835" s="7" t="s">
        <v>6221</v>
      </c>
      <c r="C11835" s="7" t="s">
        <v>2967</v>
      </c>
      <c r="D11835" s="14">
        <v>-25.402045999999999</v>
      </c>
      <c r="E11835" s="14">
        <v>31.298345999999999</v>
      </c>
      <c r="F11835" s="7" t="s">
        <v>4319</v>
      </c>
      <c r="G11835" s="7" t="s">
        <v>9993</v>
      </c>
      <c r="H11835" s="7" t="str">
        <f t="shared" si="369"/>
        <v>(-25.402046, 31.298346)</v>
      </c>
    </row>
    <row r="11836" spans="1:8" x14ac:dyDescent="0.25">
      <c r="A11836" s="7" t="str">
        <f t="shared" si="368"/>
        <v>TRIM: Rooiheuwel - Public Siding (821578)</v>
      </c>
      <c r="B11836" s="7" t="s">
        <v>6222</v>
      </c>
      <c r="C11836" s="7" t="s">
        <v>2967</v>
      </c>
      <c r="D11836" s="14">
        <v>-25.685043</v>
      </c>
      <c r="E11836" s="14">
        <v>27.583725000000001</v>
      </c>
      <c r="F11836" s="7" t="s">
        <v>3625</v>
      </c>
      <c r="G11836" s="7" t="s">
        <v>9994</v>
      </c>
      <c r="H11836" s="7" t="str">
        <f t="shared" si="369"/>
        <v>(-25.685043, 27.583725)</v>
      </c>
    </row>
    <row r="11837" spans="1:8" x14ac:dyDescent="0.25">
      <c r="A11837" s="7" t="str">
        <f t="shared" si="368"/>
        <v>TRIM: Gutshwa - Public Siding (821586)</v>
      </c>
      <c r="B11837" s="7" t="s">
        <v>6223</v>
      </c>
      <c r="C11837" s="7" t="s">
        <v>2967</v>
      </c>
      <c r="D11837" s="14">
        <v>-25.327128999999999</v>
      </c>
      <c r="E11837" s="14">
        <v>31.264102000000001</v>
      </c>
      <c r="F11837" s="7" t="s">
        <v>4319</v>
      </c>
      <c r="G11837" s="7" t="s">
        <v>9995</v>
      </c>
      <c r="H11837" s="7" t="str">
        <f t="shared" si="369"/>
        <v>(-25.327129, 31.264102)</v>
      </c>
    </row>
    <row r="11838" spans="1:8" x14ac:dyDescent="0.25">
      <c r="A11838" s="7" t="str">
        <f t="shared" si="368"/>
        <v>TRIM: Legogote - Public Siding (821594)</v>
      </c>
      <c r="B11838" s="7" t="s">
        <v>6224</v>
      </c>
      <c r="C11838" s="7" t="s">
        <v>2967</v>
      </c>
      <c r="D11838" s="14">
        <v>-25.26679</v>
      </c>
      <c r="E11838" s="14">
        <v>31.247941999999998</v>
      </c>
      <c r="F11838" s="7" t="s">
        <v>4319</v>
      </c>
      <c r="G11838" s="7" t="s">
        <v>9996</v>
      </c>
      <c r="H11838" s="7" t="str">
        <f t="shared" si="369"/>
        <v>(-25.26679, 31.247942)</v>
      </c>
    </row>
    <row r="11839" spans="1:8" x14ac:dyDescent="0.25">
      <c r="A11839" s="7" t="str">
        <f t="shared" si="368"/>
        <v>TRIM: Phomeni - Public Siding (821608)</v>
      </c>
      <c r="B11839" s="7" t="s">
        <v>6225</v>
      </c>
      <c r="C11839" s="7" t="s">
        <v>2967</v>
      </c>
      <c r="D11839" s="14">
        <v>-25.210723000000002</v>
      </c>
      <c r="E11839" s="14">
        <v>31.222525999999998</v>
      </c>
      <c r="F11839" s="7" t="s">
        <v>4319</v>
      </c>
      <c r="G11839" s="7" t="s">
        <v>9997</v>
      </c>
      <c r="H11839" s="7" t="str">
        <f t="shared" si="369"/>
        <v>(-25.210723, 31.222526)</v>
      </c>
    </row>
    <row r="11840" spans="1:8" x14ac:dyDescent="0.25">
      <c r="A11840" s="7" t="str">
        <f t="shared" si="368"/>
        <v>TRIM: Rooiskag - Public Siding (821616)</v>
      </c>
      <c r="B11840" s="7" t="s">
        <v>1167</v>
      </c>
      <c r="C11840" s="7" t="s">
        <v>2967</v>
      </c>
      <c r="D11840" s="14">
        <v>-25.720594999999999</v>
      </c>
      <c r="E11840" s="14">
        <v>28.538025999999999</v>
      </c>
      <c r="F11840" s="7" t="s">
        <v>4319</v>
      </c>
      <c r="G11840" s="7" t="s">
        <v>9998</v>
      </c>
      <c r="H11840" s="7" t="str">
        <f t="shared" si="369"/>
        <v>(-25.720595, 28.538026)</v>
      </c>
    </row>
    <row r="11841" spans="1:8" x14ac:dyDescent="0.25">
      <c r="A11841" s="7" t="str">
        <f t="shared" ref="A11841:A11904" si="370">"TRIM: " &amp; B11841 &amp; " - " &amp; C11841 &amp; " (" &amp; G11841 &amp; ")"</f>
        <v>TRIM: Numbi - Public Siding (821624)</v>
      </c>
      <c r="B11841" s="7" t="s">
        <v>6226</v>
      </c>
      <c r="C11841" s="7" t="s">
        <v>2967</v>
      </c>
      <c r="D11841" s="14">
        <v>-25.160173</v>
      </c>
      <c r="E11841" s="14">
        <v>31.194972</v>
      </c>
      <c r="F11841" s="7" t="s">
        <v>4319</v>
      </c>
      <c r="G11841" s="7" t="s">
        <v>9999</v>
      </c>
      <c r="H11841" s="7" t="str">
        <f t="shared" ref="H11841:H11904" si="371">"(" &amp; TEXT(D11841, "#.#######") &amp; ", " &amp; TEXT(E11841, "#.#######") &amp; ")"</f>
        <v>(-25.160173, 31.194972)</v>
      </c>
    </row>
    <row r="11842" spans="1:8" x14ac:dyDescent="0.25">
      <c r="A11842" s="7" t="str">
        <f t="shared" si="370"/>
        <v>TRIM: Ireagh - Public Siding (821659)</v>
      </c>
      <c r="B11842" s="7" t="s">
        <v>2480</v>
      </c>
      <c r="C11842" s="7" t="s">
        <v>2967</v>
      </c>
      <c r="D11842" s="14">
        <v>-24.867177000000002</v>
      </c>
      <c r="E11842" s="14">
        <v>31.30359</v>
      </c>
      <c r="F11842" s="7" t="s">
        <v>4319</v>
      </c>
      <c r="G11842" s="7" t="s">
        <v>10000</v>
      </c>
      <c r="H11842" s="7" t="str">
        <f t="shared" si="371"/>
        <v>(-24.867177, 31.30359)</v>
      </c>
    </row>
    <row r="11843" spans="1:8" x14ac:dyDescent="0.25">
      <c r="A11843" s="7" t="str">
        <f t="shared" si="370"/>
        <v>TRIM: Skoongesig - Public Siding (821667)</v>
      </c>
      <c r="B11843" s="7" t="s">
        <v>2022</v>
      </c>
      <c r="C11843" s="7" t="s">
        <v>2967</v>
      </c>
      <c r="D11843" s="14">
        <v>-25.893692000000001</v>
      </c>
      <c r="E11843" s="14">
        <v>29.170076000000002</v>
      </c>
      <c r="F11843" s="7" t="s">
        <v>4319</v>
      </c>
      <c r="G11843" s="7" t="s">
        <v>10001</v>
      </c>
      <c r="H11843" s="7" t="str">
        <f t="shared" si="371"/>
        <v>(-25.893692, 29.170076)</v>
      </c>
    </row>
    <row r="11844" spans="1:8" x14ac:dyDescent="0.25">
      <c r="A11844" s="7" t="str">
        <f t="shared" si="370"/>
        <v>TRIM: Murotso - Public Siding (821675)</v>
      </c>
      <c r="B11844" s="7" t="s">
        <v>2477</v>
      </c>
      <c r="C11844" s="7" t="s">
        <v>2967</v>
      </c>
      <c r="D11844" s="14">
        <v>-24.831410999999999</v>
      </c>
      <c r="E11844" s="14">
        <v>31.301562000000001</v>
      </c>
      <c r="F11844" s="7" t="s">
        <v>4319</v>
      </c>
      <c r="G11844" s="7" t="s">
        <v>10002</v>
      </c>
      <c r="H11844" s="7" t="str">
        <f t="shared" si="371"/>
        <v>(-24.831411, 31.301562)</v>
      </c>
    </row>
    <row r="11845" spans="1:8" x14ac:dyDescent="0.25">
      <c r="A11845" s="7" t="str">
        <f t="shared" si="370"/>
        <v>TRIM: Matshaye - Public Siding (821683)</v>
      </c>
      <c r="B11845" s="7" t="s">
        <v>2481</v>
      </c>
      <c r="C11845" s="7" t="s">
        <v>2967</v>
      </c>
      <c r="D11845" s="14">
        <v>-24.79975</v>
      </c>
      <c r="E11845" s="14">
        <v>31.303709000000001</v>
      </c>
      <c r="F11845" s="7" t="s">
        <v>4319</v>
      </c>
      <c r="G11845" s="7" t="s">
        <v>10003</v>
      </c>
      <c r="H11845" s="7" t="str">
        <f t="shared" si="371"/>
        <v>(-24.79975, 31.303709)</v>
      </c>
    </row>
    <row r="11846" spans="1:8" x14ac:dyDescent="0.25">
      <c r="A11846" s="7" t="str">
        <f t="shared" si="370"/>
        <v>TRIM: Hokwe - Public Siding (821691)</v>
      </c>
      <c r="B11846" s="7" t="s">
        <v>1929</v>
      </c>
      <c r="C11846" s="7" t="s">
        <v>2967</v>
      </c>
      <c r="D11846" s="14">
        <v>-24.755690000000001</v>
      </c>
      <c r="E11846" s="14">
        <v>31.25329</v>
      </c>
      <c r="F11846" s="7" t="s">
        <v>4319</v>
      </c>
      <c r="G11846" s="7" t="s">
        <v>10004</v>
      </c>
      <c r="H11846" s="7" t="str">
        <f t="shared" si="371"/>
        <v>(-24.75569, 31.25329)</v>
      </c>
    </row>
    <row r="11847" spans="1:8" x14ac:dyDescent="0.25">
      <c r="A11847" s="7" t="str">
        <f t="shared" si="370"/>
        <v>TRIM: Tokomane - Public Siding (821705)</v>
      </c>
      <c r="B11847" s="7" t="s">
        <v>2554</v>
      </c>
      <c r="C11847" s="7" t="s">
        <v>2967</v>
      </c>
      <c r="D11847" s="14">
        <v>-25.120915</v>
      </c>
      <c r="E11847" s="14">
        <v>28.303652</v>
      </c>
      <c r="F11847" s="7" t="s">
        <v>4319</v>
      </c>
      <c r="G11847" s="7" t="s">
        <v>10005</v>
      </c>
      <c r="H11847" s="7" t="str">
        <f t="shared" si="371"/>
        <v>(-25.120915, 28.303652)</v>
      </c>
    </row>
    <row r="11848" spans="1:8" x14ac:dyDescent="0.25">
      <c r="A11848" s="7" t="str">
        <f t="shared" si="370"/>
        <v>TRIM: Rolle - Public Siding (821713)</v>
      </c>
      <c r="B11848" s="7" t="s">
        <v>1930</v>
      </c>
      <c r="C11848" s="7" t="s">
        <v>2967</v>
      </c>
      <c r="D11848" s="14">
        <v>-24.715848999999999</v>
      </c>
      <c r="E11848" s="14">
        <v>31.235271999999998</v>
      </c>
      <c r="F11848" s="7" t="s">
        <v>4319</v>
      </c>
      <c r="G11848" s="7" t="s">
        <v>10006</v>
      </c>
      <c r="H11848" s="7" t="str">
        <f t="shared" si="371"/>
        <v>(-24.715849, 31.235272)</v>
      </c>
    </row>
    <row r="11849" spans="1:8" x14ac:dyDescent="0.25">
      <c r="A11849" s="7" t="str">
        <f t="shared" si="370"/>
        <v>TRIM: Mbumba - Public Siding (821721)</v>
      </c>
      <c r="B11849" s="7" t="s">
        <v>6227</v>
      </c>
      <c r="C11849" s="7" t="s">
        <v>2967</v>
      </c>
      <c r="D11849" s="14">
        <v>-24.673573000000001</v>
      </c>
      <c r="E11849" s="14">
        <v>31.177907999999999</v>
      </c>
      <c r="F11849" s="7" t="s">
        <v>4319</v>
      </c>
      <c r="G11849" s="7" t="s">
        <v>10007</v>
      </c>
      <c r="H11849" s="7" t="str">
        <f t="shared" si="371"/>
        <v>(-24.673573, 31.177908)</v>
      </c>
    </row>
    <row r="11850" spans="1:8" x14ac:dyDescent="0.25">
      <c r="A11850" s="7" t="str">
        <f t="shared" si="370"/>
        <v>TRIM: Cottondale - Public Siding (821748)</v>
      </c>
      <c r="B11850" s="7" t="s">
        <v>6228</v>
      </c>
      <c r="C11850" s="7" t="s">
        <v>2967</v>
      </c>
      <c r="D11850" s="14">
        <v>-24.637177000000001</v>
      </c>
      <c r="E11850" s="14">
        <v>31.165977999999999</v>
      </c>
      <c r="F11850" s="7" t="s">
        <v>4319</v>
      </c>
      <c r="G11850" s="7" t="s">
        <v>10008</v>
      </c>
      <c r="H11850" s="7" t="str">
        <f t="shared" si="371"/>
        <v>(-24.637177, 31.165978)</v>
      </c>
    </row>
    <row r="11851" spans="1:8" x14ac:dyDescent="0.25">
      <c r="A11851" s="7" t="str">
        <f t="shared" si="370"/>
        <v>TRIM: Uitval - Public Siding (821756)</v>
      </c>
      <c r="B11851" s="7" t="s">
        <v>1474</v>
      </c>
      <c r="C11851" s="7" t="s">
        <v>2967</v>
      </c>
      <c r="D11851" s="14">
        <v>-25.644456000000002</v>
      </c>
      <c r="E11851" s="14">
        <v>27.774965000000002</v>
      </c>
      <c r="F11851" s="7" t="s">
        <v>3625</v>
      </c>
      <c r="G11851" s="7" t="s">
        <v>10009</v>
      </c>
      <c r="H11851" s="7" t="str">
        <f t="shared" si="371"/>
        <v>(-25.644456, 27.774965)</v>
      </c>
    </row>
    <row r="11852" spans="1:8" x14ac:dyDescent="0.25">
      <c r="A11852" s="7" t="str">
        <f t="shared" si="370"/>
        <v>TRIM: Kapama - Public Siding (821772)</v>
      </c>
      <c r="B11852" s="7" t="s">
        <v>1317</v>
      </c>
      <c r="C11852" s="7" t="s">
        <v>2967</v>
      </c>
      <c r="D11852" s="14">
        <v>-24.482474</v>
      </c>
      <c r="E11852" s="14">
        <v>31.031020999999999</v>
      </c>
      <c r="F11852" s="7" t="s">
        <v>4319</v>
      </c>
      <c r="G11852" s="7" t="s">
        <v>10010</v>
      </c>
      <c r="H11852" s="7" t="str">
        <f t="shared" si="371"/>
        <v>(-24.482474, 31.031021)</v>
      </c>
    </row>
    <row r="11853" spans="1:8" x14ac:dyDescent="0.25">
      <c r="A11853" s="7" t="str">
        <f t="shared" si="370"/>
        <v>TRIM: Olifantstenk - Public Siding (821799)</v>
      </c>
      <c r="B11853" s="7" t="s">
        <v>1400</v>
      </c>
      <c r="C11853" s="7" t="s">
        <v>2967</v>
      </c>
      <c r="D11853" s="14">
        <v>-24.272058999999999</v>
      </c>
      <c r="E11853" s="14">
        <v>30.895614999999999</v>
      </c>
      <c r="F11853" s="7" t="s">
        <v>4319</v>
      </c>
      <c r="G11853" s="7" t="s">
        <v>10011</v>
      </c>
      <c r="H11853" s="7" t="str">
        <f t="shared" si="371"/>
        <v>(-24.272059, 30.895615)</v>
      </c>
    </row>
    <row r="11854" spans="1:8" x14ac:dyDescent="0.25">
      <c r="A11854" s="7" t="str">
        <f t="shared" si="370"/>
        <v>TRIM: Vlamboom - Public Siding (821802)</v>
      </c>
      <c r="B11854" s="7" t="s">
        <v>6229</v>
      </c>
      <c r="C11854" s="7" t="s">
        <v>2967</v>
      </c>
      <c r="D11854" s="14">
        <v>-25.408311000000001</v>
      </c>
      <c r="E11854" s="14">
        <v>30.908100000000001</v>
      </c>
      <c r="F11854" s="7" t="s">
        <v>4319</v>
      </c>
      <c r="G11854" s="7" t="s">
        <v>10012</v>
      </c>
      <c r="H11854" s="7" t="str">
        <f t="shared" si="371"/>
        <v>(-25.408311, 30.9081)</v>
      </c>
    </row>
    <row r="11855" spans="1:8" x14ac:dyDescent="0.25">
      <c r="A11855" s="7" t="str">
        <f t="shared" si="370"/>
        <v>TRIM: Corundum - Public Siding (821829)</v>
      </c>
      <c r="B11855" s="7" t="s">
        <v>1261</v>
      </c>
      <c r="C11855" s="7" t="s">
        <v>2967</v>
      </c>
      <c r="D11855" s="14">
        <v>-24.125698</v>
      </c>
      <c r="E11855" s="14">
        <v>30.808731999999999</v>
      </c>
      <c r="F11855" s="7" t="s">
        <v>4319</v>
      </c>
      <c r="G11855" s="7" t="s">
        <v>10013</v>
      </c>
      <c r="H11855" s="7" t="str">
        <f t="shared" si="371"/>
        <v>(-24.125698, 30.808732)</v>
      </c>
    </row>
    <row r="11856" spans="1:8" x14ac:dyDescent="0.25">
      <c r="A11856" s="7" t="str">
        <f t="shared" si="370"/>
        <v>TRIM: Selatirivier - Public Siding (821837)</v>
      </c>
      <c r="B11856" s="7" t="s">
        <v>1450</v>
      </c>
      <c r="C11856" s="7" t="s">
        <v>2967</v>
      </c>
      <c r="D11856" s="14">
        <v>-26.250209999999999</v>
      </c>
      <c r="E11856" s="14">
        <v>28.438233</v>
      </c>
      <c r="F11856" s="7" t="s">
        <v>4319</v>
      </c>
      <c r="G11856" s="7" t="s">
        <v>10014</v>
      </c>
      <c r="H11856" s="7" t="str">
        <f t="shared" si="371"/>
        <v>(-26.25021, 28.438233)</v>
      </c>
    </row>
    <row r="11857" spans="1:8" x14ac:dyDescent="0.25">
      <c r="A11857" s="7" t="str">
        <f t="shared" si="370"/>
        <v>TRIM: Rubbervale - Public Siding (821845)</v>
      </c>
      <c r="B11857" s="7" t="s">
        <v>1461</v>
      </c>
      <c r="C11857" s="7" t="s">
        <v>2967</v>
      </c>
      <c r="D11857" s="14">
        <v>-23.918562999999999</v>
      </c>
      <c r="E11857" s="14">
        <v>30.552091000000001</v>
      </c>
      <c r="F11857" s="7" t="s">
        <v>4319</v>
      </c>
      <c r="G11857" s="7" t="s">
        <v>10015</v>
      </c>
      <c r="H11857" s="7" t="str">
        <f t="shared" si="371"/>
        <v>(-23.918563, 30.552091)</v>
      </c>
    </row>
    <row r="11858" spans="1:8" x14ac:dyDescent="0.25">
      <c r="A11858" s="7" t="str">
        <f t="shared" si="370"/>
        <v>TRIM: Wildebeesthoek - Public Siding (821853)</v>
      </c>
      <c r="B11858" s="7" t="s">
        <v>2578</v>
      </c>
      <c r="C11858" s="7" t="s">
        <v>2967</v>
      </c>
      <c r="D11858" s="14">
        <v>-25.630886</v>
      </c>
      <c r="E11858" s="14">
        <v>28.019193000000001</v>
      </c>
      <c r="F11858" s="7" t="s">
        <v>3625</v>
      </c>
      <c r="G11858" s="7" t="s">
        <v>10016</v>
      </c>
      <c r="H11858" s="7" t="str">
        <f t="shared" si="371"/>
        <v>(-25.630886, 28.019193)</v>
      </c>
    </row>
    <row r="11859" spans="1:8" x14ac:dyDescent="0.25">
      <c r="A11859" s="7" t="str">
        <f t="shared" si="370"/>
        <v>TRIM: Letsitele Tank - Public Siding (821861)</v>
      </c>
      <c r="B11859" s="7" t="s">
        <v>6230</v>
      </c>
      <c r="C11859" s="7" t="s">
        <v>2967</v>
      </c>
      <c r="D11859" s="14">
        <v>-24.4831</v>
      </c>
      <c r="E11859" s="14">
        <v>31.030799999999999</v>
      </c>
      <c r="F11859" s="7" t="s">
        <v>4319</v>
      </c>
      <c r="G11859" s="7" t="s">
        <v>10017</v>
      </c>
      <c r="H11859" s="7" t="str">
        <f t="shared" si="371"/>
        <v>(-24.4831, 31.0308)</v>
      </c>
    </row>
    <row r="11860" spans="1:8" x14ac:dyDescent="0.25">
      <c r="A11860" s="7" t="str">
        <f t="shared" si="370"/>
        <v>TRIM: Orangedene - Public Siding (821888)</v>
      </c>
      <c r="B11860" s="7" t="s">
        <v>1432</v>
      </c>
      <c r="C11860" s="7" t="s">
        <v>2967</v>
      </c>
      <c r="D11860" s="14">
        <v>-23.880844</v>
      </c>
      <c r="E11860" s="14">
        <v>30.300858999999999</v>
      </c>
      <c r="F11860" s="7" t="s">
        <v>4319</v>
      </c>
      <c r="G11860" s="7" t="s">
        <v>10018</v>
      </c>
      <c r="H11860" s="7" t="str">
        <f t="shared" si="371"/>
        <v>(-23.880844, 30.300859)</v>
      </c>
    </row>
    <row r="11861" spans="1:8" x14ac:dyDescent="0.25">
      <c r="A11861" s="7" t="str">
        <f t="shared" si="370"/>
        <v>TRIM: Letsie - Public Siding (821896)</v>
      </c>
      <c r="B11861" s="7" t="s">
        <v>1348</v>
      </c>
      <c r="C11861" s="7" t="s">
        <v>2967</v>
      </c>
      <c r="D11861" s="14">
        <v>-23.858587</v>
      </c>
      <c r="E11861" s="14">
        <v>30.237183000000002</v>
      </c>
      <c r="F11861" s="7" t="s">
        <v>4319</v>
      </c>
      <c r="G11861" s="7" t="s">
        <v>10019</v>
      </c>
      <c r="H11861" s="7" t="str">
        <f t="shared" si="371"/>
        <v>(-23.858587, 30.237183)</v>
      </c>
    </row>
    <row r="11862" spans="1:8" x14ac:dyDescent="0.25">
      <c r="A11862" s="7" t="str">
        <f t="shared" si="370"/>
        <v>TRIM: Estate - Public Siding (821926)</v>
      </c>
      <c r="B11862" s="7" t="s">
        <v>2631</v>
      </c>
      <c r="C11862" s="7" t="s">
        <v>2967</v>
      </c>
      <c r="D11862" s="14">
        <v>-23.818290999999999</v>
      </c>
      <c r="E11862" s="14">
        <v>30.125250999999999</v>
      </c>
      <c r="F11862" s="7" t="s">
        <v>4319</v>
      </c>
      <c r="G11862" s="7" t="s">
        <v>10020</v>
      </c>
      <c r="H11862" s="7" t="str">
        <f t="shared" si="371"/>
        <v>(-23.818291, 30.125251)</v>
      </c>
    </row>
    <row r="11863" spans="1:8" x14ac:dyDescent="0.25">
      <c r="A11863" s="7" t="str">
        <f t="shared" si="370"/>
        <v>TRIM: Westfalia - Public Siding (821934)</v>
      </c>
      <c r="B11863" s="7" t="s">
        <v>1513</v>
      </c>
      <c r="C11863" s="7" t="s">
        <v>2967</v>
      </c>
      <c r="D11863" s="14">
        <v>-23.732997999999998</v>
      </c>
      <c r="E11863" s="14">
        <v>30.113340000000001</v>
      </c>
      <c r="F11863" s="7" t="s">
        <v>4319</v>
      </c>
      <c r="G11863" s="7" t="s">
        <v>10021</v>
      </c>
      <c r="H11863" s="7" t="str">
        <f t="shared" si="371"/>
        <v>(-23.732998, 30.11334)</v>
      </c>
    </row>
    <row r="11864" spans="1:8" x14ac:dyDescent="0.25">
      <c r="A11864" s="7" t="str">
        <f t="shared" si="370"/>
        <v>TRIM: Witkrans - Public Siding (821942)</v>
      </c>
      <c r="B11864" s="7" t="s">
        <v>1507</v>
      </c>
      <c r="C11864" s="7" t="s">
        <v>2967</v>
      </c>
      <c r="D11864" s="14">
        <v>-23.645478000000001</v>
      </c>
      <c r="E11864" s="14">
        <v>30.156217999999999</v>
      </c>
      <c r="F11864" s="7" t="s">
        <v>4319</v>
      </c>
      <c r="G11864" s="7" t="s">
        <v>10022</v>
      </c>
      <c r="H11864" s="7" t="str">
        <f t="shared" si="371"/>
        <v>(-23.645478, 30.156218)</v>
      </c>
    </row>
    <row r="11865" spans="1:8" x14ac:dyDescent="0.25">
      <c r="A11865" s="7" t="str">
        <f t="shared" si="370"/>
        <v>TRIM: Gamubana - Public Siding (821969)</v>
      </c>
      <c r="B11865" s="7" t="s">
        <v>6231</v>
      </c>
      <c r="C11865" s="7" t="s">
        <v>2967</v>
      </c>
      <c r="D11865" s="14">
        <v>-25.271266669999999</v>
      </c>
      <c r="E11865" s="14">
        <v>28.287147220000001</v>
      </c>
      <c r="F11865" s="7" t="s">
        <v>3625</v>
      </c>
      <c r="G11865" s="7" t="s">
        <v>10023</v>
      </c>
      <c r="H11865" s="7" t="str">
        <f t="shared" si="371"/>
        <v>(-25.2712667, 28.2871472)</v>
      </c>
    </row>
    <row r="11866" spans="1:8" x14ac:dyDescent="0.25">
      <c r="A11866" s="7" t="str">
        <f t="shared" si="370"/>
        <v>TRIM: Brandboontjies - Public Siding (821977)</v>
      </c>
      <c r="B11866" s="7" t="s">
        <v>1258</v>
      </c>
      <c r="C11866" s="7" t="s">
        <v>2967</v>
      </c>
      <c r="D11866" s="14">
        <v>-23.626244</v>
      </c>
      <c r="E11866" s="14">
        <v>30.130161999999999</v>
      </c>
      <c r="F11866" s="7" t="s">
        <v>4319</v>
      </c>
      <c r="G11866" s="7" t="s">
        <v>10024</v>
      </c>
      <c r="H11866" s="7" t="str">
        <f t="shared" si="371"/>
        <v>(-23.626244, 30.130162)</v>
      </c>
    </row>
    <row r="11867" spans="1:8" x14ac:dyDescent="0.25">
      <c r="A11867" s="7" t="str">
        <f t="shared" si="370"/>
        <v>TRIM: Cordier - Public Siding (821985)</v>
      </c>
      <c r="B11867" s="7" t="s">
        <v>1259</v>
      </c>
      <c r="C11867" s="7" t="s">
        <v>2967</v>
      </c>
      <c r="D11867" s="14">
        <v>-23.548956</v>
      </c>
      <c r="E11867" s="14">
        <v>30.092462999999999</v>
      </c>
      <c r="F11867" s="7" t="s">
        <v>4319</v>
      </c>
      <c r="G11867" s="7" t="s">
        <v>10025</v>
      </c>
      <c r="H11867" s="7" t="str">
        <f t="shared" si="371"/>
        <v>(-23.548956, 30.092463)</v>
      </c>
    </row>
    <row r="11868" spans="1:8" x14ac:dyDescent="0.25">
      <c r="A11868" s="7" t="str">
        <f t="shared" si="370"/>
        <v>TRIM: Baskloof - Public Siding (821993)</v>
      </c>
      <c r="B11868" s="7" t="s">
        <v>1234</v>
      </c>
      <c r="C11868" s="7" t="s">
        <v>2967</v>
      </c>
      <c r="D11868" s="14">
        <v>-23.550291000000001</v>
      </c>
      <c r="E11868" s="14">
        <v>30.059376</v>
      </c>
      <c r="F11868" s="7" t="s">
        <v>4319</v>
      </c>
      <c r="G11868" s="7" t="s">
        <v>10026</v>
      </c>
      <c r="H11868" s="7" t="str">
        <f t="shared" si="371"/>
        <v>(-23.550291, 30.059376)</v>
      </c>
    </row>
    <row r="11869" spans="1:8" x14ac:dyDescent="0.25">
      <c r="A11869" s="7" t="str">
        <f t="shared" si="370"/>
        <v>TRIM: Leybank - Public Siding (822019)</v>
      </c>
      <c r="B11869" s="7" t="s">
        <v>6232</v>
      </c>
      <c r="C11869" s="7" t="s">
        <v>2967</v>
      </c>
      <c r="D11869" s="14">
        <v>-25.881834999999999</v>
      </c>
      <c r="E11869" s="14">
        <v>29.19717</v>
      </c>
      <c r="F11869" s="7" t="s">
        <v>4319</v>
      </c>
      <c r="G11869" s="7" t="s">
        <v>10027</v>
      </c>
      <c r="H11869" s="7" t="str">
        <f t="shared" si="371"/>
        <v>(-25.881835, 29.19717)</v>
      </c>
    </row>
    <row r="11870" spans="1:8" x14ac:dyDescent="0.25">
      <c r="A11870" s="7" t="str">
        <f t="shared" si="370"/>
        <v>TRIM: Goudplaas - Public Siding (822027)</v>
      </c>
      <c r="B11870" s="7" t="s">
        <v>1315</v>
      </c>
      <c r="C11870" s="7" t="s">
        <v>2967</v>
      </c>
      <c r="D11870" s="14">
        <v>-23.52636</v>
      </c>
      <c r="E11870" s="14">
        <v>30.043963999999999</v>
      </c>
      <c r="F11870" s="7" t="s">
        <v>4319</v>
      </c>
      <c r="G11870" s="7" t="s">
        <v>10028</v>
      </c>
      <c r="H11870" s="7" t="str">
        <f t="shared" si="371"/>
        <v>(-23.52636, 30.043964)</v>
      </c>
    </row>
    <row r="11871" spans="1:8" x14ac:dyDescent="0.25">
      <c r="A11871" s="7" t="str">
        <f t="shared" si="370"/>
        <v>TRIM: Sierlik - Public Siding (822035)</v>
      </c>
      <c r="B11871" s="7" t="s">
        <v>2185</v>
      </c>
      <c r="C11871" s="7" t="s">
        <v>2967</v>
      </c>
      <c r="D11871" s="14">
        <v>-25.441776999999998</v>
      </c>
      <c r="E11871" s="14">
        <v>30.959786999999999</v>
      </c>
      <c r="F11871" s="7" t="s">
        <v>4319</v>
      </c>
      <c r="G11871" s="7" t="s">
        <v>10029</v>
      </c>
      <c r="H11871" s="7" t="str">
        <f t="shared" si="371"/>
        <v>(-25.441777, 30.959787)</v>
      </c>
    </row>
    <row r="11872" spans="1:8" x14ac:dyDescent="0.25">
      <c r="A11872" s="7" t="str">
        <f t="shared" si="370"/>
        <v>TRIM: Citrus - Public Siding (822043)</v>
      </c>
      <c r="B11872" s="7" t="s">
        <v>2186</v>
      </c>
      <c r="C11872" s="7" t="s">
        <v>2967</v>
      </c>
      <c r="D11872" s="14">
        <v>-25.419350999999999</v>
      </c>
      <c r="E11872" s="14">
        <v>30.948698</v>
      </c>
      <c r="F11872" s="7" t="s">
        <v>4319</v>
      </c>
      <c r="G11872" s="7" t="s">
        <v>10030</v>
      </c>
      <c r="H11872" s="7" t="str">
        <f t="shared" si="371"/>
        <v>(-25.419351, 30.948698)</v>
      </c>
    </row>
    <row r="11873" spans="1:8" x14ac:dyDescent="0.25">
      <c r="A11873" s="7" t="str">
        <f t="shared" si="370"/>
        <v>TRIM: Mariveni - Public Siding (822051)</v>
      </c>
      <c r="B11873" s="7" t="s">
        <v>1367</v>
      </c>
      <c r="C11873" s="7" t="s">
        <v>2967</v>
      </c>
      <c r="D11873" s="14">
        <v>-23.885941670000001</v>
      </c>
      <c r="E11873" s="14">
        <v>30.329947220000001</v>
      </c>
      <c r="F11873" s="7" t="s">
        <v>4319</v>
      </c>
      <c r="G11873" s="7" t="s">
        <v>10031</v>
      </c>
      <c r="H11873" s="7" t="str">
        <f t="shared" si="371"/>
        <v>(-23.8859417, 30.3299472)</v>
      </c>
    </row>
    <row r="11874" spans="1:8" x14ac:dyDescent="0.25">
      <c r="A11874" s="7" t="str">
        <f t="shared" si="370"/>
        <v>TRIM: Rooiuitsig - Public Siding (822078)</v>
      </c>
      <c r="B11874" s="7" t="s">
        <v>6233</v>
      </c>
      <c r="C11874" s="7" t="s">
        <v>2967</v>
      </c>
      <c r="D11874" s="14">
        <v>-25.372928999999999</v>
      </c>
      <c r="E11874" s="14">
        <v>30.863734999999998</v>
      </c>
      <c r="F11874" s="7" t="s">
        <v>4319</v>
      </c>
      <c r="G11874" s="7" t="s">
        <v>10032</v>
      </c>
      <c r="H11874" s="7" t="str">
        <f t="shared" si="371"/>
        <v>(-25.372929, 30.863735)</v>
      </c>
    </row>
    <row r="11875" spans="1:8" x14ac:dyDescent="0.25">
      <c r="A11875" s="7" t="str">
        <f t="shared" si="370"/>
        <v>TRIM: Brondal - Public Siding (822086)</v>
      </c>
      <c r="B11875" s="7" t="s">
        <v>6234</v>
      </c>
      <c r="C11875" s="7" t="s">
        <v>2967</v>
      </c>
      <c r="D11875" s="14">
        <v>-25.353270999999999</v>
      </c>
      <c r="E11875" s="14">
        <v>30.845911000000001</v>
      </c>
      <c r="F11875" s="7" t="s">
        <v>4319</v>
      </c>
      <c r="G11875" s="7" t="s">
        <v>10033</v>
      </c>
      <c r="H11875" s="7" t="str">
        <f t="shared" si="371"/>
        <v>(-25.353271, 30.845911)</v>
      </c>
    </row>
    <row r="11876" spans="1:8" x14ac:dyDescent="0.25">
      <c r="A11876" s="7" t="str">
        <f t="shared" si="370"/>
        <v>TRIM: Sibthorpe - Public Siding (822094)</v>
      </c>
      <c r="B11876" s="7" t="s">
        <v>6235</v>
      </c>
      <c r="C11876" s="7" t="s">
        <v>2967</v>
      </c>
      <c r="D11876" s="14">
        <v>-25.317329999999998</v>
      </c>
      <c r="E11876" s="14">
        <v>30.810706</v>
      </c>
      <c r="F11876" s="7" t="s">
        <v>4319</v>
      </c>
      <c r="G11876" s="7" t="s">
        <v>10034</v>
      </c>
      <c r="H11876" s="7" t="str">
        <f t="shared" si="371"/>
        <v>(-25.31733, 30.810706)</v>
      </c>
    </row>
    <row r="11877" spans="1:8" x14ac:dyDescent="0.25">
      <c r="A11877" s="7" t="str">
        <f t="shared" si="370"/>
        <v>TRIM: Brooklands - Public Siding (822116)</v>
      </c>
      <c r="B11877" s="7" t="s">
        <v>6236</v>
      </c>
      <c r="C11877" s="7" t="s">
        <v>2967</v>
      </c>
      <c r="D11877" s="14">
        <v>-25.249068000000001</v>
      </c>
      <c r="E11877" s="14">
        <v>30.739267000000002</v>
      </c>
      <c r="F11877" s="7" t="s">
        <v>4319</v>
      </c>
      <c r="G11877" s="7" t="s">
        <v>10035</v>
      </c>
      <c r="H11877" s="7" t="str">
        <f t="shared" si="371"/>
        <v>(-25.249068, 30.739267)</v>
      </c>
    </row>
    <row r="11878" spans="1:8" x14ac:dyDescent="0.25">
      <c r="A11878" s="7" t="str">
        <f t="shared" si="370"/>
        <v>TRIM: Landsbrooke - Public Siding (822124)</v>
      </c>
      <c r="B11878" s="7" t="s">
        <v>6237</v>
      </c>
      <c r="C11878" s="7" t="s">
        <v>2967</v>
      </c>
      <c r="D11878" s="14">
        <v>-25.234680999999998</v>
      </c>
      <c r="E11878" s="14">
        <v>30.733920000000001</v>
      </c>
      <c r="F11878" s="7" t="s">
        <v>4319</v>
      </c>
      <c r="G11878" s="7" t="s">
        <v>10036</v>
      </c>
      <c r="H11878" s="7" t="str">
        <f t="shared" si="371"/>
        <v>(-25.234681, 30.73392)</v>
      </c>
    </row>
    <row r="11879" spans="1:8" x14ac:dyDescent="0.25">
      <c r="A11879" s="7" t="str">
        <f t="shared" si="370"/>
        <v>TRIM: Maggsleigh - Public Siding (822132)</v>
      </c>
      <c r="B11879" s="7" t="s">
        <v>6238</v>
      </c>
      <c r="C11879" s="7" t="s">
        <v>2967</v>
      </c>
      <c r="D11879" s="14">
        <v>-25.227851000000001</v>
      </c>
      <c r="E11879" s="14">
        <v>30.754638</v>
      </c>
      <c r="F11879" s="7" t="s">
        <v>4319</v>
      </c>
      <c r="G11879" s="7" t="s">
        <v>10037</v>
      </c>
      <c r="H11879" s="7" t="str">
        <f t="shared" si="371"/>
        <v>(-25.227851, 30.754638)</v>
      </c>
    </row>
    <row r="11880" spans="1:8" x14ac:dyDescent="0.25">
      <c r="A11880" s="7" t="str">
        <f t="shared" si="370"/>
        <v>TRIM: Pynbos - Public Siding (822167)</v>
      </c>
      <c r="B11880" s="7" t="s">
        <v>6239</v>
      </c>
      <c r="C11880" s="7" t="s">
        <v>2967</v>
      </c>
      <c r="D11880" s="14">
        <v>-25.116508</v>
      </c>
      <c r="E11880" s="14">
        <v>30.799529</v>
      </c>
      <c r="F11880" s="7" t="s">
        <v>4319</v>
      </c>
      <c r="G11880" s="7" t="s">
        <v>10038</v>
      </c>
      <c r="H11880" s="7" t="str">
        <f t="shared" si="371"/>
        <v>(-25.116508, 30.799529)</v>
      </c>
    </row>
    <row r="11881" spans="1:8" x14ac:dyDescent="0.25">
      <c r="A11881" s="7" t="str">
        <f t="shared" si="370"/>
        <v>TRIM: Malieveld - Public Siding (822175)</v>
      </c>
      <c r="B11881" s="7" t="s">
        <v>6240</v>
      </c>
      <c r="C11881" s="7" t="s">
        <v>2967</v>
      </c>
      <c r="D11881" s="14">
        <v>-25.125969999999999</v>
      </c>
      <c r="E11881" s="14">
        <v>30.808449</v>
      </c>
      <c r="F11881" s="7" t="s">
        <v>4319</v>
      </c>
      <c r="G11881" s="7" t="s">
        <v>10039</v>
      </c>
      <c r="H11881" s="7" t="str">
        <f t="shared" si="371"/>
        <v>(-25.12597, 30.808449)</v>
      </c>
    </row>
    <row r="11882" spans="1:8" x14ac:dyDescent="0.25">
      <c r="A11882" s="7" t="str">
        <f t="shared" si="370"/>
        <v>TRIM: Klein-Sabie - Public Siding (822183)</v>
      </c>
      <c r="B11882" s="7" t="s">
        <v>6241</v>
      </c>
      <c r="C11882" s="7" t="s">
        <v>2967</v>
      </c>
      <c r="D11882" s="14">
        <v>-25.071346999999999</v>
      </c>
      <c r="E11882" s="14">
        <v>30.785578000000001</v>
      </c>
      <c r="F11882" s="7" t="s">
        <v>4319</v>
      </c>
      <c r="G11882" s="7" t="s">
        <v>10040</v>
      </c>
      <c r="H11882" s="7" t="str">
        <f t="shared" si="371"/>
        <v>(-25.071347, 30.785578)</v>
      </c>
    </row>
    <row r="11883" spans="1:8" x14ac:dyDescent="0.25">
      <c r="A11883" s="7" t="str">
        <f t="shared" si="370"/>
        <v>TRIM: Dam - Public Siding (822191)</v>
      </c>
      <c r="B11883" s="7" t="s">
        <v>2579</v>
      </c>
      <c r="C11883" s="7" t="s">
        <v>2967</v>
      </c>
      <c r="D11883" s="14">
        <v>-25.618576999999998</v>
      </c>
      <c r="E11883" s="14">
        <v>28.186328</v>
      </c>
      <c r="F11883" s="7" t="s">
        <v>3625</v>
      </c>
      <c r="G11883" s="7" t="s">
        <v>10041</v>
      </c>
      <c r="H11883" s="7" t="str">
        <f t="shared" si="371"/>
        <v>(-25.618577, 28.186328)</v>
      </c>
    </row>
    <row r="11884" spans="1:8" x14ac:dyDescent="0.25">
      <c r="A11884" s="7" t="str">
        <f t="shared" si="370"/>
        <v>TRIM: Werf - Public Siding (822205)</v>
      </c>
      <c r="B11884" s="7" t="s">
        <v>6242</v>
      </c>
      <c r="C11884" s="7" t="s">
        <v>2967</v>
      </c>
      <c r="D11884" s="14">
        <v>-25.05236</v>
      </c>
      <c r="E11884" s="14">
        <v>30.791457000000001</v>
      </c>
      <c r="F11884" s="7" t="s">
        <v>4319</v>
      </c>
      <c r="G11884" s="7" t="s">
        <v>10042</v>
      </c>
      <c r="H11884" s="7" t="str">
        <f t="shared" si="371"/>
        <v>(-25.05236, 30.791457)</v>
      </c>
    </row>
    <row r="11885" spans="1:8" x14ac:dyDescent="0.25">
      <c r="A11885" s="7" t="str">
        <f t="shared" si="370"/>
        <v>TRIM: Mac-Mac - Public Siding (822213)</v>
      </c>
      <c r="B11885" s="7" t="s">
        <v>6243</v>
      </c>
      <c r="C11885" s="7" t="s">
        <v>2967</v>
      </c>
      <c r="D11885" s="14">
        <v>-24.991426000000001</v>
      </c>
      <c r="E11885" s="14">
        <v>30.813538000000001</v>
      </c>
      <c r="F11885" s="7" t="s">
        <v>4319</v>
      </c>
      <c r="G11885" s="7" t="s">
        <v>10043</v>
      </c>
      <c r="H11885" s="7" t="str">
        <f t="shared" si="371"/>
        <v>(-24.991426, 30.813538)</v>
      </c>
    </row>
    <row r="11886" spans="1:8" x14ac:dyDescent="0.25">
      <c r="A11886" s="7" t="str">
        <f t="shared" si="370"/>
        <v>TRIM: Rocky Drift - Public Siding (822256)</v>
      </c>
      <c r="B11886" s="7" t="s">
        <v>2635</v>
      </c>
      <c r="C11886" s="7" t="s">
        <v>2967</v>
      </c>
      <c r="D11886" s="14">
        <v>-25.375368999999999</v>
      </c>
      <c r="E11886" s="14">
        <v>30.988012999999999</v>
      </c>
      <c r="F11886" s="7" t="s">
        <v>4319</v>
      </c>
      <c r="G11886" s="7" t="s">
        <v>10044</v>
      </c>
      <c r="H11886" s="7" t="str">
        <f t="shared" si="371"/>
        <v>(-25.375369, 30.988013)</v>
      </c>
    </row>
    <row r="11887" spans="1:8" x14ac:dyDescent="0.25">
      <c r="A11887" s="7" t="str">
        <f t="shared" si="370"/>
        <v>TRIM: Yaverland - Public Siding (822264)</v>
      </c>
      <c r="B11887" s="7" t="s">
        <v>6244</v>
      </c>
      <c r="C11887" s="7" t="s">
        <v>2967</v>
      </c>
      <c r="D11887" s="14">
        <v>-25.317926</v>
      </c>
      <c r="E11887" s="14">
        <v>31.060182999999999</v>
      </c>
      <c r="F11887" s="7" t="s">
        <v>4319</v>
      </c>
      <c r="G11887" s="7" t="s">
        <v>10045</v>
      </c>
      <c r="H11887" s="7" t="str">
        <f t="shared" si="371"/>
        <v>(-25.317926, 31.060183)</v>
      </c>
    </row>
    <row r="11888" spans="1:8" x14ac:dyDescent="0.25">
      <c r="A11888" s="7" t="str">
        <f t="shared" si="370"/>
        <v>TRIM: Curlews - Public Siding (822272)</v>
      </c>
      <c r="B11888" s="7" t="s">
        <v>6245</v>
      </c>
      <c r="C11888" s="7" t="s">
        <v>2967</v>
      </c>
      <c r="D11888" s="14">
        <v>-25.342445000000001</v>
      </c>
      <c r="E11888" s="14">
        <v>31.061343999999998</v>
      </c>
      <c r="F11888" s="7" t="s">
        <v>4319</v>
      </c>
      <c r="G11888" s="7" t="s">
        <v>10046</v>
      </c>
      <c r="H11888" s="7" t="str">
        <f t="shared" si="371"/>
        <v>(-25.342445, 31.061344)</v>
      </c>
    </row>
    <row r="11889" spans="1:8" x14ac:dyDescent="0.25">
      <c r="A11889" s="7" t="str">
        <f t="shared" si="370"/>
        <v>TRIM: Capital Park West - Public Siding (822299)</v>
      </c>
      <c r="B11889" s="7" t="s">
        <v>6246</v>
      </c>
      <c r="C11889" s="7" t="s">
        <v>2967</v>
      </c>
      <c r="D11889" s="14">
        <v>-25.696981940000001</v>
      </c>
      <c r="E11889" s="14">
        <v>28.23134722</v>
      </c>
      <c r="F11889" s="7" t="s">
        <v>3149</v>
      </c>
      <c r="G11889" s="7" t="s">
        <v>10047</v>
      </c>
      <c r="H11889" s="7" t="str">
        <f t="shared" si="371"/>
        <v>(-25.6969819, 28.2313472)</v>
      </c>
    </row>
    <row r="11890" spans="1:8" x14ac:dyDescent="0.25">
      <c r="A11890" s="7" t="str">
        <f t="shared" si="370"/>
        <v>TRIM: Heysford - Public Siding (822345)</v>
      </c>
      <c r="B11890" s="7" t="s">
        <v>1935</v>
      </c>
      <c r="C11890" s="7" t="s">
        <v>2967</v>
      </c>
      <c r="D11890" s="14">
        <v>-25.604133999999998</v>
      </c>
      <c r="E11890" s="14">
        <v>30.470713</v>
      </c>
      <c r="F11890" s="7" t="s">
        <v>4319</v>
      </c>
      <c r="G11890" s="7" t="s">
        <v>10048</v>
      </c>
      <c r="H11890" s="7" t="str">
        <f t="shared" si="371"/>
        <v>(-25.604134, 30.470713)</v>
      </c>
    </row>
    <row r="11891" spans="1:8" x14ac:dyDescent="0.25">
      <c r="A11891" s="7" t="str">
        <f t="shared" si="370"/>
        <v>TRIM: Keespoort - Public Siding (822396)</v>
      </c>
      <c r="B11891" s="7" t="s">
        <v>1343</v>
      </c>
      <c r="C11891" s="7" t="s">
        <v>2967</v>
      </c>
      <c r="D11891" s="14">
        <v>-24.752571</v>
      </c>
      <c r="E11891" s="14">
        <v>28.411756</v>
      </c>
      <c r="F11891" s="7" t="s">
        <v>4319</v>
      </c>
      <c r="G11891" s="7" t="s">
        <v>10049</v>
      </c>
      <c r="H11891" s="7" t="str">
        <f t="shared" si="371"/>
        <v>(-24.752571, 28.411756)</v>
      </c>
    </row>
    <row r="11892" spans="1:8" x14ac:dyDescent="0.25">
      <c r="A11892" s="7" t="str">
        <f t="shared" si="370"/>
        <v>TRIM: Rooipoort - Public Siding (822493)</v>
      </c>
      <c r="B11892" s="7" t="s">
        <v>6247</v>
      </c>
      <c r="C11892" s="7" t="s">
        <v>2967</v>
      </c>
      <c r="D11892" s="14">
        <v>-24.245411000000001</v>
      </c>
      <c r="E11892" s="14">
        <v>28.991966999999999</v>
      </c>
      <c r="F11892" s="7" t="s">
        <v>4319</v>
      </c>
      <c r="G11892" s="7" t="s">
        <v>10050</v>
      </c>
      <c r="H11892" s="7" t="str">
        <f t="shared" si="371"/>
        <v>(-24.245411, 28.991967)</v>
      </c>
    </row>
    <row r="11893" spans="1:8" x14ac:dyDescent="0.25">
      <c r="A11893" s="7" t="str">
        <f t="shared" si="370"/>
        <v>TRIM: Tweedrag - Public Siding (822531)</v>
      </c>
      <c r="B11893" s="7" t="s">
        <v>6248</v>
      </c>
      <c r="C11893" s="7" t="s">
        <v>2967</v>
      </c>
      <c r="D11893" s="14">
        <v>-25.821684999999999</v>
      </c>
      <c r="E11893" s="14">
        <v>28.474454000000001</v>
      </c>
      <c r="F11893" s="7" t="s">
        <v>3149</v>
      </c>
      <c r="G11893" s="7" t="s">
        <v>10051</v>
      </c>
      <c r="H11893" s="7" t="str">
        <f t="shared" si="371"/>
        <v>(-25.821685, 28.474454)</v>
      </c>
    </row>
    <row r="11894" spans="1:8" x14ac:dyDescent="0.25">
      <c r="A11894" s="7" t="str">
        <f t="shared" si="370"/>
        <v>TRIM: Westaffin - Public Siding (822582)</v>
      </c>
      <c r="B11894" s="7" t="s">
        <v>6249</v>
      </c>
      <c r="C11894" s="7" t="s">
        <v>2967</v>
      </c>
      <c r="D11894" s="14">
        <v>-25.452183999999999</v>
      </c>
      <c r="E11894" s="14">
        <v>30.931873</v>
      </c>
      <c r="F11894" s="7" t="s">
        <v>4319</v>
      </c>
      <c r="G11894" s="7" t="s">
        <v>10052</v>
      </c>
      <c r="H11894" s="7" t="str">
        <f t="shared" si="371"/>
        <v>(-25.452184, 30.931873)</v>
      </c>
    </row>
    <row r="11895" spans="1:8" x14ac:dyDescent="0.25">
      <c r="A11895" s="7" t="str">
        <f t="shared" si="370"/>
        <v>TRIM: Ystervarkfontein - Public Siding (822698)</v>
      </c>
      <c r="B11895" s="7" t="s">
        <v>6250</v>
      </c>
      <c r="C11895" s="7" t="s">
        <v>2967</v>
      </c>
      <c r="D11895" s="14">
        <v>-26.056799000000002</v>
      </c>
      <c r="E11895" s="14">
        <v>28.500862999999999</v>
      </c>
      <c r="F11895" s="7" t="s">
        <v>3149</v>
      </c>
      <c r="G11895" s="7" t="s">
        <v>10053</v>
      </c>
      <c r="H11895" s="7" t="str">
        <f t="shared" si="371"/>
        <v>(-26.056799, 28.500863)</v>
      </c>
    </row>
    <row r="11896" spans="1:8" x14ac:dyDescent="0.25">
      <c r="A11896" s="7" t="str">
        <f t="shared" si="370"/>
        <v>TRIM: Barracks - Public Siding (822701)</v>
      </c>
      <c r="B11896" s="7" t="s">
        <v>962</v>
      </c>
      <c r="C11896" s="7" t="s">
        <v>2967</v>
      </c>
      <c r="D11896" s="14">
        <v>-25.755012000000001</v>
      </c>
      <c r="E11896" s="14">
        <v>28.179959</v>
      </c>
      <c r="F11896" s="7" t="s">
        <v>3149</v>
      </c>
      <c r="G11896" s="7" t="s">
        <v>10054</v>
      </c>
      <c r="H11896" s="7" t="str">
        <f t="shared" si="371"/>
        <v>(-25.755012, 28.179959)</v>
      </c>
    </row>
    <row r="11897" spans="1:8" x14ac:dyDescent="0.25">
      <c r="A11897" s="7" t="str">
        <f t="shared" si="370"/>
        <v>TRIM: Pretoria-Wes - Public Siding (822728)</v>
      </c>
      <c r="B11897" s="7" t="s">
        <v>1142</v>
      </c>
      <c r="C11897" s="7" t="s">
        <v>2967</v>
      </c>
      <c r="D11897" s="14">
        <v>-25.709700000000002</v>
      </c>
      <c r="E11897" s="14">
        <v>31.061800000000002</v>
      </c>
      <c r="F11897" s="7" t="s">
        <v>3149</v>
      </c>
      <c r="G11897" s="7" t="s">
        <v>10055</v>
      </c>
      <c r="H11897" s="7" t="str">
        <f t="shared" si="371"/>
        <v>(-25.7097, 31.0618)</v>
      </c>
    </row>
    <row r="11898" spans="1:8" x14ac:dyDescent="0.25">
      <c r="A11898" s="7" t="str">
        <f t="shared" si="370"/>
        <v>TRIM: Schuttestraat - Public Siding (822736)</v>
      </c>
      <c r="B11898" s="7" t="s">
        <v>2221</v>
      </c>
      <c r="C11898" s="7" t="s">
        <v>2967</v>
      </c>
      <c r="D11898" s="14">
        <v>-26.497793000000001</v>
      </c>
      <c r="E11898" s="14">
        <v>29.224554999999999</v>
      </c>
      <c r="F11898" s="7" t="s">
        <v>3149</v>
      </c>
      <c r="G11898" s="7" t="s">
        <v>10056</v>
      </c>
      <c r="H11898" s="7" t="str">
        <f t="shared" si="371"/>
        <v>(-26.497793, 29.224555)</v>
      </c>
    </row>
    <row r="11899" spans="1:8" x14ac:dyDescent="0.25">
      <c r="A11899" s="7" t="str">
        <f t="shared" si="370"/>
        <v>TRIM: Palmloop - Public Siding (822744)</v>
      </c>
      <c r="B11899" s="7" t="s">
        <v>1445</v>
      </c>
      <c r="C11899" s="7" t="s">
        <v>2967</v>
      </c>
      <c r="D11899" s="14">
        <v>-24.133821999999999</v>
      </c>
      <c r="E11899" s="14">
        <v>31.037272000000002</v>
      </c>
      <c r="F11899" s="7" t="s">
        <v>4319</v>
      </c>
      <c r="G11899" s="7" t="s">
        <v>10057</v>
      </c>
      <c r="H11899" s="7" t="str">
        <f t="shared" si="371"/>
        <v>(-24.133822, 31.037272)</v>
      </c>
    </row>
    <row r="11900" spans="1:8" x14ac:dyDescent="0.25">
      <c r="A11900" s="7" t="str">
        <f t="shared" si="370"/>
        <v>TRIM: Golf - Public Siding (822752)</v>
      </c>
      <c r="B11900" s="7" t="s">
        <v>2179</v>
      </c>
      <c r="C11900" s="7" t="s">
        <v>2967</v>
      </c>
      <c r="D11900" s="14">
        <v>-25.738675000000001</v>
      </c>
      <c r="E11900" s="14">
        <v>28.161787</v>
      </c>
      <c r="F11900" s="7" t="s">
        <v>3149</v>
      </c>
      <c r="G11900" s="7" t="s">
        <v>10058</v>
      </c>
      <c r="H11900" s="7" t="str">
        <f t="shared" si="371"/>
        <v>(-25.738675, 28.161787)</v>
      </c>
    </row>
    <row r="11901" spans="1:8" x14ac:dyDescent="0.25">
      <c r="A11901" s="7" t="str">
        <f t="shared" si="370"/>
        <v>TRIM: Technikonrant - Public Siding (822779)</v>
      </c>
      <c r="B11901" s="7" t="s">
        <v>6251</v>
      </c>
      <c r="C11901" s="7" t="s">
        <v>2967</v>
      </c>
      <c r="D11901" s="14">
        <v>-26.342303000000001</v>
      </c>
      <c r="E11901" s="14">
        <v>27.393571999999999</v>
      </c>
      <c r="F11901" s="7" t="s">
        <v>3149</v>
      </c>
      <c r="G11901" s="7" t="s">
        <v>10059</v>
      </c>
      <c r="H11901" s="7" t="str">
        <f t="shared" si="371"/>
        <v>(-26.342303, 27.393572)</v>
      </c>
    </row>
    <row r="11902" spans="1:8" x14ac:dyDescent="0.25">
      <c r="A11902" s="7" t="str">
        <f t="shared" si="370"/>
        <v>TRIM: Daspoort - Public Siding (822787)</v>
      </c>
      <c r="B11902" s="7" t="s">
        <v>987</v>
      </c>
      <c r="C11902" s="7" t="s">
        <v>2967</v>
      </c>
      <c r="D11902" s="14">
        <v>-25.714492</v>
      </c>
      <c r="E11902" s="14">
        <v>28.166063999999999</v>
      </c>
      <c r="F11902" s="7" t="s">
        <v>3149</v>
      </c>
      <c r="G11902" s="7" t="s">
        <v>10060</v>
      </c>
      <c r="H11902" s="7" t="str">
        <f t="shared" si="371"/>
        <v>(-25.714492, 28.166064)</v>
      </c>
    </row>
    <row r="11903" spans="1:8" x14ac:dyDescent="0.25">
      <c r="A11903" s="7" t="str">
        <f t="shared" si="370"/>
        <v>TRIM: Ysterberg - Public Siding (822795)</v>
      </c>
      <c r="B11903" s="7" t="s">
        <v>6252</v>
      </c>
      <c r="C11903" s="7" t="s">
        <v>2967</v>
      </c>
      <c r="D11903" s="14">
        <v>-24.126739000000001</v>
      </c>
      <c r="E11903" s="14">
        <v>29.033833999999999</v>
      </c>
      <c r="F11903" s="7" t="s">
        <v>4319</v>
      </c>
      <c r="G11903" s="7" t="s">
        <v>10061</v>
      </c>
      <c r="H11903" s="7" t="str">
        <f t="shared" si="371"/>
        <v>(-24.126739, 29.033834)</v>
      </c>
    </row>
    <row r="11904" spans="1:8" x14ac:dyDescent="0.25">
      <c r="A11904" s="7" t="str">
        <f t="shared" si="370"/>
        <v>TRIM: Mountain View - Public Siding (822809)</v>
      </c>
      <c r="B11904" s="7" t="s">
        <v>1521</v>
      </c>
      <c r="C11904" s="7" t="s">
        <v>2967</v>
      </c>
      <c r="D11904" s="14">
        <v>-25.700154000000001</v>
      </c>
      <c r="E11904" s="14">
        <v>28.171875</v>
      </c>
      <c r="F11904" s="7" t="s">
        <v>3149</v>
      </c>
      <c r="G11904" s="7" t="s">
        <v>10062</v>
      </c>
      <c r="H11904" s="7" t="str">
        <f t="shared" si="371"/>
        <v>(-25.700154, 28.171875)</v>
      </c>
    </row>
    <row r="11905" spans="1:8" x14ac:dyDescent="0.25">
      <c r="A11905" s="7" t="str">
        <f t="shared" ref="A11905:A11968" si="372">"TRIM: " &amp; B11905 &amp; " - " &amp; C11905 &amp; " (" &amp; G11905 &amp; ")"</f>
        <v>TRIM: Wonderboom - Public Siding (822817)</v>
      </c>
      <c r="B11905" s="7" t="s">
        <v>1183</v>
      </c>
      <c r="C11905" s="7" t="s">
        <v>2967</v>
      </c>
      <c r="D11905" s="14">
        <v>-25.681035999999999</v>
      </c>
      <c r="E11905" s="14">
        <v>28.182866000000001</v>
      </c>
      <c r="F11905" s="7" t="s">
        <v>3149</v>
      </c>
      <c r="G11905" s="7" t="s">
        <v>10063</v>
      </c>
      <c r="H11905" s="7" t="str">
        <f t="shared" ref="H11905:H11968" si="373">"(" &amp; TEXT(D11905, "#.#######") &amp; ", " &amp; TEXT(E11905, "#.#######") &amp; ")"</f>
        <v>(-25.681036, 28.182866)</v>
      </c>
    </row>
    <row r="11906" spans="1:8" x14ac:dyDescent="0.25">
      <c r="A11906" s="7" t="str">
        <f t="shared" si="372"/>
        <v>TRIM: Meersig - Public Siding (822825)</v>
      </c>
      <c r="B11906" s="7" t="s">
        <v>1112</v>
      </c>
      <c r="C11906" s="7" t="s">
        <v>2967</v>
      </c>
      <c r="D11906" s="14">
        <v>-25.642202999999999</v>
      </c>
      <c r="E11906" s="14">
        <v>28.195264999999999</v>
      </c>
      <c r="F11906" s="7" t="s">
        <v>3149</v>
      </c>
      <c r="G11906" s="7" t="s">
        <v>10064</v>
      </c>
      <c r="H11906" s="7" t="str">
        <f t="shared" si="373"/>
        <v>(-25.642203, 28.195265)</v>
      </c>
    </row>
    <row r="11907" spans="1:8" x14ac:dyDescent="0.25">
      <c r="A11907" s="7" t="str">
        <f t="shared" si="372"/>
        <v>TRIM: Koorsboom - Public Siding (822833)</v>
      </c>
      <c r="B11907" s="7" t="s">
        <v>6253</v>
      </c>
      <c r="C11907" s="7" t="s">
        <v>2967</v>
      </c>
      <c r="D11907" s="14">
        <v>-25.421052</v>
      </c>
      <c r="E11907" s="14">
        <v>31.903948</v>
      </c>
      <c r="F11907" s="7" t="s">
        <v>4319</v>
      </c>
      <c r="G11907" s="7" t="s">
        <v>10065</v>
      </c>
      <c r="H11907" s="7" t="str">
        <f t="shared" si="373"/>
        <v>(-25.421052, 31.903948)</v>
      </c>
    </row>
    <row r="11908" spans="1:8" x14ac:dyDescent="0.25">
      <c r="A11908" s="7" t="str">
        <f t="shared" si="372"/>
        <v>TRIM: Sphinx - Public Siding (822841)</v>
      </c>
      <c r="B11908" s="7" t="s">
        <v>1171</v>
      </c>
      <c r="C11908" s="7" t="s">
        <v>2967</v>
      </c>
      <c r="D11908" s="14">
        <v>-25.607464</v>
      </c>
      <c r="E11908" s="14">
        <v>28.216833999999999</v>
      </c>
      <c r="F11908" s="7" t="s">
        <v>3625</v>
      </c>
      <c r="G11908" s="7" t="s">
        <v>10066</v>
      </c>
      <c r="H11908" s="7" t="str">
        <f t="shared" si="373"/>
        <v>(-25.607464, 28.216834)</v>
      </c>
    </row>
    <row r="11909" spans="1:8" x14ac:dyDescent="0.25">
      <c r="A11909" s="7" t="str">
        <f t="shared" si="372"/>
        <v>TRIM: Vasfontein - Public Siding (822868)</v>
      </c>
      <c r="B11909" s="7" t="s">
        <v>1190</v>
      </c>
      <c r="C11909" s="7" t="s">
        <v>2967</v>
      </c>
      <c r="D11909" s="14">
        <v>-25.541682999999999</v>
      </c>
      <c r="E11909" s="14">
        <v>28.248512999999999</v>
      </c>
      <c r="F11909" s="7" t="s">
        <v>3149</v>
      </c>
      <c r="G11909" s="7" t="s">
        <v>10067</v>
      </c>
      <c r="H11909" s="7" t="str">
        <f t="shared" si="373"/>
        <v>(-25.541683, 28.248513)</v>
      </c>
    </row>
    <row r="11910" spans="1:8" x14ac:dyDescent="0.25">
      <c r="A11910" s="7" t="str">
        <f t="shared" si="372"/>
        <v>TRIM: Spykerras - Public Siding (822876)</v>
      </c>
      <c r="B11910" s="7" t="s">
        <v>1151</v>
      </c>
      <c r="C11910" s="7" t="s">
        <v>2967</v>
      </c>
      <c r="D11910" s="14">
        <v>-25.460294999999999</v>
      </c>
      <c r="E11910" s="14">
        <v>28.269821</v>
      </c>
      <c r="F11910" s="7" t="s">
        <v>3625</v>
      </c>
      <c r="G11910" s="7" t="s">
        <v>10068</v>
      </c>
      <c r="H11910" s="7" t="str">
        <f t="shared" si="373"/>
        <v>(-25.460295, 28.269821)</v>
      </c>
    </row>
    <row r="11911" spans="1:8" x14ac:dyDescent="0.25">
      <c r="A11911" s="7" t="str">
        <f t="shared" si="372"/>
        <v>TRIM: Spoelpan - Public Siding (822884)</v>
      </c>
      <c r="B11911" s="7" t="s">
        <v>2566</v>
      </c>
      <c r="C11911" s="7" t="s">
        <v>2967</v>
      </c>
      <c r="D11911" s="14">
        <v>-25.789567000000002</v>
      </c>
      <c r="E11911" s="14">
        <v>29.817399999999999</v>
      </c>
      <c r="F11911" s="7" t="s">
        <v>4319</v>
      </c>
      <c r="G11911" s="7" t="s">
        <v>10069</v>
      </c>
      <c r="H11911" s="7" t="str">
        <f t="shared" si="373"/>
        <v>(-25.789567, 29.8174)</v>
      </c>
    </row>
    <row r="11912" spans="1:8" x14ac:dyDescent="0.25">
      <c r="A11912" s="7" t="str">
        <f t="shared" si="372"/>
        <v>TRIM: Kekana - Public Siding (822892)</v>
      </c>
      <c r="B11912" s="7" t="s">
        <v>1061</v>
      </c>
      <c r="C11912" s="7" t="s">
        <v>2967</v>
      </c>
      <c r="D11912" s="14">
        <v>-25.357447000000001</v>
      </c>
      <c r="E11912" s="14">
        <v>28.280404999999998</v>
      </c>
      <c r="F11912" s="7" t="s">
        <v>3625</v>
      </c>
      <c r="G11912" s="7" t="s">
        <v>10070</v>
      </c>
      <c r="H11912" s="7" t="str">
        <f t="shared" si="373"/>
        <v>(-25.357447, 28.280405)</v>
      </c>
    </row>
    <row r="11913" spans="1:8" x14ac:dyDescent="0.25">
      <c r="A11913" s="7" t="str">
        <f t="shared" si="372"/>
        <v>TRIM: Bosplaas - Public Siding (822906)</v>
      </c>
      <c r="B11913" s="7" t="s">
        <v>1255</v>
      </c>
      <c r="C11913" s="7" t="s">
        <v>2967</v>
      </c>
      <c r="D11913" s="14">
        <v>-25.313846999999999</v>
      </c>
      <c r="E11913" s="14">
        <v>28.282851999999998</v>
      </c>
      <c r="F11913" s="7" t="s">
        <v>3625</v>
      </c>
      <c r="G11913" s="7" t="s">
        <v>10071</v>
      </c>
      <c r="H11913" s="7" t="str">
        <f t="shared" si="373"/>
        <v>(-25.313847, 28.282852)</v>
      </c>
    </row>
    <row r="11914" spans="1:8" x14ac:dyDescent="0.25">
      <c r="A11914" s="7" t="str">
        <f t="shared" si="372"/>
        <v>TRIM: Knoppiesfontein - Public Siding (822922)</v>
      </c>
      <c r="B11914" s="7" t="s">
        <v>6254</v>
      </c>
      <c r="C11914" s="7" t="s">
        <v>2967</v>
      </c>
      <c r="D11914" s="14">
        <v>-26.034435999999999</v>
      </c>
      <c r="E11914" s="14">
        <v>28.526212000000001</v>
      </c>
      <c r="F11914" s="7" t="s">
        <v>3149</v>
      </c>
      <c r="G11914" s="7" t="s">
        <v>10072</v>
      </c>
      <c r="H11914" s="7" t="str">
        <f t="shared" si="373"/>
        <v>(-26.034436, 28.526212)</v>
      </c>
    </row>
    <row r="11915" spans="1:8" x14ac:dyDescent="0.25">
      <c r="A11915" s="7" t="str">
        <f t="shared" si="372"/>
        <v>TRIM: Radium - Public Siding (822949)</v>
      </c>
      <c r="B11915" s="7" t="s">
        <v>1430</v>
      </c>
      <c r="C11915" s="7" t="s">
        <v>2967</v>
      </c>
      <c r="D11915" s="14">
        <v>-25.090377</v>
      </c>
      <c r="E11915" s="14">
        <v>28.306759</v>
      </c>
      <c r="F11915" s="7" t="s">
        <v>4319</v>
      </c>
      <c r="G11915" s="7" t="s">
        <v>10073</v>
      </c>
      <c r="H11915" s="7" t="str">
        <f t="shared" si="373"/>
        <v>(-25.090377, 28.306759)</v>
      </c>
    </row>
    <row r="11916" spans="1:8" x14ac:dyDescent="0.25">
      <c r="A11916" s="7" t="str">
        <f t="shared" si="372"/>
        <v>TRIM: Codrington - Public Siding (822957)</v>
      </c>
      <c r="B11916" s="7" t="s">
        <v>1270</v>
      </c>
      <c r="C11916" s="7" t="s">
        <v>2967</v>
      </c>
      <c r="D11916" s="14">
        <v>-25.048580999999999</v>
      </c>
      <c r="E11916" s="14">
        <v>28.305285999999999</v>
      </c>
      <c r="F11916" s="7" t="s">
        <v>4319</v>
      </c>
      <c r="G11916" s="7" t="s">
        <v>10074</v>
      </c>
      <c r="H11916" s="7" t="str">
        <f t="shared" si="373"/>
        <v>(-25.048581, 28.305286)</v>
      </c>
    </row>
    <row r="11917" spans="1:8" x14ac:dyDescent="0.25">
      <c r="A11917" s="7" t="str">
        <f t="shared" si="372"/>
        <v>TRIM: Willem - Public Siding (822965)</v>
      </c>
      <c r="B11917" s="7" t="s">
        <v>1505</v>
      </c>
      <c r="C11917" s="7" t="s">
        <v>2967</v>
      </c>
      <c r="D11917" s="14">
        <v>-24.950165999999999</v>
      </c>
      <c r="E11917" s="14">
        <v>28.297982999999999</v>
      </c>
      <c r="F11917" s="7" t="s">
        <v>4319</v>
      </c>
      <c r="G11917" s="7" t="s">
        <v>10075</v>
      </c>
      <c r="H11917" s="7" t="str">
        <f t="shared" si="373"/>
        <v>(-24.950166, 28.297983)</v>
      </c>
    </row>
    <row r="11918" spans="1:8" x14ac:dyDescent="0.25">
      <c r="A11918" s="7" t="str">
        <f t="shared" si="372"/>
        <v>TRIM: Eersbewoond - Public Siding (823007)</v>
      </c>
      <c r="B11918" s="7" t="s">
        <v>1295</v>
      </c>
      <c r="C11918" s="7" t="s">
        <v>2967</v>
      </c>
      <c r="D11918" s="14">
        <v>-24.828478</v>
      </c>
      <c r="E11918" s="14">
        <v>28.392911000000002</v>
      </c>
      <c r="F11918" s="7" t="s">
        <v>4319</v>
      </c>
      <c r="G11918" s="7" t="s">
        <v>10076</v>
      </c>
      <c r="H11918" s="7" t="str">
        <f t="shared" si="373"/>
        <v>(-24.828478, 28.392911)</v>
      </c>
    </row>
    <row r="11919" spans="1:8" x14ac:dyDescent="0.25">
      <c r="A11919" s="7" t="str">
        <f t="shared" si="372"/>
        <v>TRIM: Jantingh - Public Siding (823015)</v>
      </c>
      <c r="B11919" s="7" t="s">
        <v>1320</v>
      </c>
      <c r="C11919" s="7" t="s">
        <v>2967</v>
      </c>
      <c r="D11919" s="14">
        <v>-24.798373000000002</v>
      </c>
      <c r="E11919" s="14">
        <v>28.411712999999999</v>
      </c>
      <c r="F11919" s="7" t="s">
        <v>4319</v>
      </c>
      <c r="G11919" s="7" t="s">
        <v>10077</v>
      </c>
      <c r="H11919" s="7" t="str">
        <f t="shared" si="373"/>
        <v>(-24.798373, 28.411713)</v>
      </c>
    </row>
    <row r="11920" spans="1:8" x14ac:dyDescent="0.25">
      <c r="A11920" s="7" t="str">
        <f t="shared" si="372"/>
        <v>TRIM: Jasper - Public Siding (823031)</v>
      </c>
      <c r="B11920" s="7" t="s">
        <v>2018</v>
      </c>
      <c r="C11920" s="7" t="s">
        <v>2967</v>
      </c>
      <c r="D11920" s="14">
        <v>-24.696387000000001</v>
      </c>
      <c r="E11920" s="14">
        <v>28.472352000000001</v>
      </c>
      <c r="F11920" s="7" t="s">
        <v>4319</v>
      </c>
      <c r="G11920" s="7" t="s">
        <v>10078</v>
      </c>
      <c r="H11920" s="7" t="str">
        <f t="shared" si="373"/>
        <v>(-24.696387, 28.472352)</v>
      </c>
    </row>
    <row r="11921" spans="1:8" x14ac:dyDescent="0.25">
      <c r="A11921" s="7" t="str">
        <f t="shared" si="372"/>
        <v>TRIM: Middelfontein - Public Siding (823058)</v>
      </c>
      <c r="B11921" s="7" t="s">
        <v>1409</v>
      </c>
      <c r="C11921" s="7" t="s">
        <v>2967</v>
      </c>
      <c r="D11921" s="14">
        <v>-24.684275</v>
      </c>
      <c r="E11921" s="14">
        <v>28.552147000000001</v>
      </c>
      <c r="F11921" s="7" t="s">
        <v>4319</v>
      </c>
      <c r="G11921" s="7" t="s">
        <v>10079</v>
      </c>
      <c r="H11921" s="7" t="str">
        <f t="shared" si="373"/>
        <v>(-24.684275, 28.552147)</v>
      </c>
    </row>
    <row r="11922" spans="1:8" x14ac:dyDescent="0.25">
      <c r="A11922" s="7" t="str">
        <f t="shared" si="372"/>
        <v>TRIM: Boekenhout - Public Siding (823066)</v>
      </c>
      <c r="B11922" s="7" t="s">
        <v>2019</v>
      </c>
      <c r="C11922" s="7" t="s">
        <v>2967</v>
      </c>
      <c r="D11922" s="14">
        <v>-24.641223</v>
      </c>
      <c r="E11922" s="14">
        <v>28.651105999999999</v>
      </c>
      <c r="F11922" s="7" t="s">
        <v>4319</v>
      </c>
      <c r="G11922" s="7" t="s">
        <v>10080</v>
      </c>
      <c r="H11922" s="7" t="str">
        <f t="shared" si="373"/>
        <v>(-24.641223, 28.651106)</v>
      </c>
    </row>
    <row r="11923" spans="1:8" x14ac:dyDescent="0.25">
      <c r="A11923" s="7" t="str">
        <f t="shared" si="372"/>
        <v>TRIM: Ypres - Public Siding (823082)</v>
      </c>
      <c r="B11923" s="7" t="s">
        <v>1503</v>
      </c>
      <c r="C11923" s="7" t="s">
        <v>2967</v>
      </c>
      <c r="D11923" s="14">
        <v>-24.575033999999999</v>
      </c>
      <c r="E11923" s="14">
        <v>28.678863</v>
      </c>
      <c r="F11923" s="7" t="s">
        <v>4319</v>
      </c>
      <c r="G11923" s="7" t="s">
        <v>10081</v>
      </c>
      <c r="H11923" s="7" t="str">
        <f t="shared" si="373"/>
        <v>(-24.575034, 28.678863)</v>
      </c>
    </row>
    <row r="11924" spans="1:8" x14ac:dyDescent="0.25">
      <c r="A11924" s="7" t="str">
        <f t="shared" si="372"/>
        <v>TRIM: Tobias - Public Siding (823104)</v>
      </c>
      <c r="B11924" s="7" t="s">
        <v>1490</v>
      </c>
      <c r="C11924" s="7" t="s">
        <v>2967</v>
      </c>
      <c r="D11924" s="14">
        <v>-24.462796000000001</v>
      </c>
      <c r="E11924" s="14">
        <v>28.772945</v>
      </c>
      <c r="F11924" s="7" t="s">
        <v>4319</v>
      </c>
      <c r="G11924" s="7" t="s">
        <v>10082</v>
      </c>
      <c r="H11924" s="7" t="str">
        <f t="shared" si="373"/>
        <v>(-24.462796, 28.772945)</v>
      </c>
    </row>
    <row r="11925" spans="1:8" x14ac:dyDescent="0.25">
      <c r="A11925" s="7" t="str">
        <f t="shared" si="372"/>
        <v>TRIM: Haakdoring - Public Siding (823112)</v>
      </c>
      <c r="B11925" s="7" t="s">
        <v>1306</v>
      </c>
      <c r="C11925" s="7" t="s">
        <v>2967</v>
      </c>
      <c r="D11925" s="14">
        <v>-24.405232000000002</v>
      </c>
      <c r="E11925" s="14">
        <v>28.831337999999999</v>
      </c>
      <c r="F11925" s="7" t="s">
        <v>4319</v>
      </c>
      <c r="G11925" s="7" t="s">
        <v>10083</v>
      </c>
      <c r="H11925" s="7" t="str">
        <f t="shared" si="373"/>
        <v>(-24.405232, 28.831338)</v>
      </c>
    </row>
    <row r="11926" spans="1:8" x14ac:dyDescent="0.25">
      <c r="A11926" s="7" t="str">
        <f t="shared" si="372"/>
        <v>TRIM: Uitloop - Public Siding (823147)</v>
      </c>
      <c r="B11926" s="7" t="s">
        <v>1477</v>
      </c>
      <c r="C11926" s="7" t="s">
        <v>2967</v>
      </c>
      <c r="D11926" s="14">
        <v>-24.140546000000001</v>
      </c>
      <c r="E11926" s="14">
        <v>29.034433</v>
      </c>
      <c r="F11926" s="7" t="s">
        <v>4319</v>
      </c>
      <c r="G11926" s="7" t="s">
        <v>10084</v>
      </c>
      <c r="H11926" s="7" t="str">
        <f t="shared" si="373"/>
        <v>(-24.140546, 29.034433)</v>
      </c>
    </row>
    <row r="11927" spans="1:8" x14ac:dyDescent="0.25">
      <c r="A11927" s="7" t="str">
        <f t="shared" si="372"/>
        <v>TRIM: Opblaas - Public Siding (823155)</v>
      </c>
      <c r="B11927" s="7" t="s">
        <v>1434</v>
      </c>
      <c r="C11927" s="7" t="s">
        <v>2967</v>
      </c>
      <c r="D11927" s="14">
        <v>-24.046500000000002</v>
      </c>
      <c r="E11927" s="14">
        <v>29.096520999999999</v>
      </c>
      <c r="F11927" s="7" t="s">
        <v>4319</v>
      </c>
      <c r="G11927" s="7" t="s">
        <v>10085</v>
      </c>
      <c r="H11927" s="7" t="str">
        <f t="shared" si="373"/>
        <v>(-24.0465, 29.096521)</v>
      </c>
    </row>
    <row r="11928" spans="1:8" x14ac:dyDescent="0.25">
      <c r="A11928" s="7" t="str">
        <f t="shared" si="372"/>
        <v>TRIM: Lunsklip - Public Siding (823163)</v>
      </c>
      <c r="B11928" s="7" t="s">
        <v>1381</v>
      </c>
      <c r="C11928" s="7" t="s">
        <v>2967</v>
      </c>
      <c r="D11928" s="14">
        <v>-24.023195000000001</v>
      </c>
      <c r="E11928" s="14">
        <v>29.137594</v>
      </c>
      <c r="F11928" s="7" t="s">
        <v>4319</v>
      </c>
      <c r="G11928" s="7" t="s">
        <v>10086</v>
      </c>
      <c r="H11928" s="7" t="str">
        <f t="shared" si="373"/>
        <v>(-24.023195, 29.137594)</v>
      </c>
    </row>
    <row r="11929" spans="1:8" x14ac:dyDescent="0.25">
      <c r="A11929" s="7" t="str">
        <f t="shared" si="372"/>
        <v>TRIM: Geyser - Public Siding (823198)</v>
      </c>
      <c r="B11929" s="7" t="s">
        <v>1312</v>
      </c>
      <c r="C11929" s="7" t="s">
        <v>2967</v>
      </c>
      <c r="D11929" s="14">
        <v>-24.034704000000001</v>
      </c>
      <c r="E11929" s="14">
        <v>29.231963</v>
      </c>
      <c r="F11929" s="7" t="s">
        <v>4319</v>
      </c>
      <c r="G11929" s="7" t="s">
        <v>10087</v>
      </c>
      <c r="H11929" s="7" t="str">
        <f t="shared" si="373"/>
        <v>(-24.034704, 29.231963)</v>
      </c>
    </row>
    <row r="11930" spans="1:8" x14ac:dyDescent="0.25">
      <c r="A11930" s="7" t="str">
        <f t="shared" si="372"/>
        <v>TRIM: Sandrivier - Public Siding (823201)</v>
      </c>
      <c r="B11930" s="7" t="s">
        <v>1469</v>
      </c>
      <c r="C11930" s="7" t="s">
        <v>2967</v>
      </c>
      <c r="D11930" s="14">
        <v>-24.017704999999999</v>
      </c>
      <c r="E11930" s="14">
        <v>29.296161999999999</v>
      </c>
      <c r="F11930" s="7" t="s">
        <v>4319</v>
      </c>
      <c r="G11930" s="7" t="s">
        <v>10088</v>
      </c>
      <c r="H11930" s="7" t="str">
        <f t="shared" si="373"/>
        <v>(-24.017705, 29.296162)</v>
      </c>
    </row>
    <row r="11931" spans="1:8" x14ac:dyDescent="0.25">
      <c r="A11931" s="7" t="str">
        <f t="shared" si="372"/>
        <v>TRIM: Eerstegoud - Public Siding (823228)</v>
      </c>
      <c r="B11931" s="7" t="s">
        <v>1296</v>
      </c>
      <c r="C11931" s="7" t="s">
        <v>2967</v>
      </c>
      <c r="D11931" s="14">
        <v>-23.985509</v>
      </c>
      <c r="E11931" s="14">
        <v>29.350876</v>
      </c>
      <c r="F11931" s="7" t="s">
        <v>4319</v>
      </c>
      <c r="G11931" s="7" t="s">
        <v>10089</v>
      </c>
      <c r="H11931" s="7" t="str">
        <f t="shared" si="373"/>
        <v>(-23.985509, 29.350876)</v>
      </c>
    </row>
    <row r="11932" spans="1:8" x14ac:dyDescent="0.25">
      <c r="A11932" s="7" t="str">
        <f t="shared" si="372"/>
        <v>TRIM: Nico - Public Siding (823244)</v>
      </c>
      <c r="B11932" s="7" t="s">
        <v>1393</v>
      </c>
      <c r="C11932" s="7" t="s">
        <v>2967</v>
      </c>
      <c r="D11932" s="14">
        <v>-23.857600000000001</v>
      </c>
      <c r="E11932" s="14">
        <v>29.505492</v>
      </c>
      <c r="F11932" s="7" t="s">
        <v>4319</v>
      </c>
      <c r="G11932" s="7" t="s">
        <v>10090</v>
      </c>
      <c r="H11932" s="7" t="str">
        <f t="shared" si="373"/>
        <v>(-23.8576, 29.505492)</v>
      </c>
    </row>
    <row r="11933" spans="1:8" x14ac:dyDescent="0.25">
      <c r="A11933" s="7" t="str">
        <f t="shared" si="372"/>
        <v>TRIM: Matiaalla - Public Siding (823252)</v>
      </c>
      <c r="B11933" s="7" t="s">
        <v>1372</v>
      </c>
      <c r="C11933" s="7" t="s">
        <v>2967</v>
      </c>
      <c r="D11933" s="14">
        <v>-23.844539999999999</v>
      </c>
      <c r="E11933" s="14">
        <v>29.553975000000001</v>
      </c>
      <c r="F11933" s="7" t="s">
        <v>4319</v>
      </c>
      <c r="G11933" s="7" t="s">
        <v>10091</v>
      </c>
      <c r="H11933" s="7" t="str">
        <f t="shared" si="373"/>
        <v>(-23.84454, 29.553975)</v>
      </c>
    </row>
    <row r="11934" spans="1:8" x14ac:dyDescent="0.25">
      <c r="A11934" s="7" t="str">
        <f t="shared" si="372"/>
        <v>TRIM: Andique - Public Siding (823279)</v>
      </c>
      <c r="B11934" s="7" t="s">
        <v>1220</v>
      </c>
      <c r="C11934" s="7" t="s">
        <v>2967</v>
      </c>
      <c r="D11934" s="14">
        <v>-23.830878999999999</v>
      </c>
      <c r="E11934" s="14">
        <v>29.572327000000001</v>
      </c>
      <c r="F11934" s="7" t="s">
        <v>4319</v>
      </c>
      <c r="G11934" s="7" t="s">
        <v>10092</v>
      </c>
      <c r="H11934" s="7" t="str">
        <f t="shared" si="373"/>
        <v>(-23.830879, 29.572327)</v>
      </c>
    </row>
    <row r="11935" spans="1:8" x14ac:dyDescent="0.25">
      <c r="A11935" s="7" t="str">
        <f t="shared" si="372"/>
        <v>TRIM: Cottage - Public Siding (823295)</v>
      </c>
      <c r="B11935" s="7" t="s">
        <v>1262</v>
      </c>
      <c r="C11935" s="7" t="s">
        <v>2967</v>
      </c>
      <c r="D11935" s="14">
        <v>-23.804637</v>
      </c>
      <c r="E11935" s="14">
        <v>29.614149999999999</v>
      </c>
      <c r="F11935" s="7" t="s">
        <v>4319</v>
      </c>
      <c r="G11935" s="7" t="s">
        <v>10093</v>
      </c>
      <c r="H11935" s="7" t="str">
        <f t="shared" si="373"/>
        <v>(-23.804637, 29.61415)</v>
      </c>
    </row>
    <row r="11936" spans="1:8" x14ac:dyDescent="0.25">
      <c r="A11936" s="7" t="str">
        <f t="shared" si="372"/>
        <v>TRIM: Matsusa - Public Siding (823309)</v>
      </c>
      <c r="B11936" s="7" t="s">
        <v>1370</v>
      </c>
      <c r="C11936" s="7" t="s">
        <v>2967</v>
      </c>
      <c r="D11936" s="14">
        <v>-23.784054999999999</v>
      </c>
      <c r="E11936" s="14">
        <v>29.639749999999999</v>
      </c>
      <c r="F11936" s="7" t="s">
        <v>4319</v>
      </c>
      <c r="G11936" s="7" t="s">
        <v>10094</v>
      </c>
      <c r="H11936" s="7" t="str">
        <f t="shared" si="373"/>
        <v>(-23.784055, 29.63975)</v>
      </c>
    </row>
    <row r="11937" spans="1:8" x14ac:dyDescent="0.25">
      <c r="A11937" s="7" t="str">
        <f t="shared" si="372"/>
        <v>TRIM: Segolobeng - Public Siding (823317)</v>
      </c>
      <c r="B11937" s="7" t="s">
        <v>6255</v>
      </c>
      <c r="C11937" s="7" t="s">
        <v>2967</v>
      </c>
      <c r="D11937" s="14">
        <v>-23.72729</v>
      </c>
      <c r="E11937" s="14">
        <v>29.708020999999999</v>
      </c>
      <c r="F11937" s="7" t="s">
        <v>4319</v>
      </c>
      <c r="G11937" s="7" t="s">
        <v>10095</v>
      </c>
      <c r="H11937" s="7" t="str">
        <f t="shared" si="373"/>
        <v>(-23.72729, 29.708021)</v>
      </c>
    </row>
    <row r="11938" spans="1:8" x14ac:dyDescent="0.25">
      <c r="A11938" s="7" t="str">
        <f t="shared" si="372"/>
        <v>TRIM: Bosbult - Public Siding (823333)</v>
      </c>
      <c r="B11938" s="7" t="s">
        <v>1238</v>
      </c>
      <c r="C11938" s="7" t="s">
        <v>2967</v>
      </c>
      <c r="D11938" s="14">
        <v>-23.710122999999999</v>
      </c>
      <c r="E11938" s="14">
        <v>29.750536</v>
      </c>
      <c r="F11938" s="7" t="s">
        <v>4319</v>
      </c>
      <c r="G11938" s="7" t="s">
        <v>10096</v>
      </c>
      <c r="H11938" s="7" t="str">
        <f t="shared" si="373"/>
        <v>(-23.710123, 29.750536)</v>
      </c>
    </row>
    <row r="11939" spans="1:8" x14ac:dyDescent="0.25">
      <c r="A11939" s="7" t="str">
        <f t="shared" si="372"/>
        <v>TRIM: Dikgale - Public Siding (823341)</v>
      </c>
      <c r="B11939" s="7" t="s">
        <v>1274</v>
      </c>
      <c r="C11939" s="7" t="s">
        <v>2967</v>
      </c>
      <c r="D11939" s="14">
        <v>-23.714805999999999</v>
      </c>
      <c r="E11939" s="14">
        <v>29.786104000000002</v>
      </c>
      <c r="F11939" s="7" t="s">
        <v>4319</v>
      </c>
      <c r="G11939" s="7" t="s">
        <v>10097</v>
      </c>
      <c r="H11939" s="7" t="str">
        <f t="shared" si="373"/>
        <v>(-23.714806, 29.786104)</v>
      </c>
    </row>
    <row r="11940" spans="1:8" x14ac:dyDescent="0.25">
      <c r="A11940" s="7" t="str">
        <f t="shared" si="372"/>
        <v>TRIM: Ramothola - Public Siding (823368)</v>
      </c>
      <c r="B11940" s="7" t="s">
        <v>1428</v>
      </c>
      <c r="C11940" s="7" t="s">
        <v>2967</v>
      </c>
      <c r="D11940" s="14">
        <v>-23.704999999999998</v>
      </c>
      <c r="E11940" s="14">
        <v>29.837800000000001</v>
      </c>
      <c r="F11940" s="7" t="s">
        <v>4319</v>
      </c>
      <c r="G11940" s="7" t="s">
        <v>10098</v>
      </c>
      <c r="H11940" s="7" t="str">
        <f t="shared" si="373"/>
        <v>(-23.705, 29.8378)</v>
      </c>
    </row>
    <row r="11941" spans="1:8" x14ac:dyDescent="0.25">
      <c r="A11941" s="7" t="str">
        <f t="shared" si="372"/>
        <v>TRIM: Koper - Public Siding (823384)</v>
      </c>
      <c r="B11941" s="7" t="s">
        <v>1332</v>
      </c>
      <c r="C11941" s="7" t="s">
        <v>2967</v>
      </c>
      <c r="D11941" s="14">
        <v>-23.683700999999999</v>
      </c>
      <c r="E11941" s="14">
        <v>29.858492999999999</v>
      </c>
      <c r="F11941" s="7" t="s">
        <v>4319</v>
      </c>
      <c r="G11941" s="7" t="s">
        <v>10099</v>
      </c>
      <c r="H11941" s="7" t="str">
        <f t="shared" si="373"/>
        <v>(-23.683701, 29.858493)</v>
      </c>
    </row>
    <row r="11942" spans="1:8" x14ac:dyDescent="0.25">
      <c r="A11942" s="7" t="str">
        <f t="shared" si="372"/>
        <v>TRIM: Radikoffie - Public Siding (823392)</v>
      </c>
      <c r="B11942" s="7" t="s">
        <v>6256</v>
      </c>
      <c r="C11942" s="7" t="s">
        <v>2967</v>
      </c>
      <c r="D11942" s="14">
        <v>-23.578178999999999</v>
      </c>
      <c r="E11942" s="14">
        <v>29.944479999999999</v>
      </c>
      <c r="F11942" s="7" t="s">
        <v>4319</v>
      </c>
      <c r="G11942" s="7" t="s">
        <v>10100</v>
      </c>
      <c r="H11942" s="7" t="str">
        <f t="shared" si="373"/>
        <v>(-23.578179, 29.94448)</v>
      </c>
    </row>
    <row r="11943" spans="1:8" x14ac:dyDescent="0.25">
      <c r="A11943" s="7" t="str">
        <f t="shared" si="372"/>
        <v>TRIM: Groenbult - Public Siding (823406)</v>
      </c>
      <c r="B11943" s="7" t="s">
        <v>1310</v>
      </c>
      <c r="C11943" s="7" t="s">
        <v>2967</v>
      </c>
      <c r="D11943" s="14">
        <v>-23.535630999999999</v>
      </c>
      <c r="E11943" s="14">
        <v>29.926877999999999</v>
      </c>
      <c r="F11943" s="7" t="s">
        <v>4319</v>
      </c>
      <c r="G11943" s="7" t="s">
        <v>10101</v>
      </c>
      <c r="H11943" s="7" t="str">
        <f t="shared" si="373"/>
        <v>(-23.535631, 29.926878)</v>
      </c>
    </row>
    <row r="11944" spans="1:8" x14ac:dyDescent="0.25">
      <c r="A11944" s="7" t="str">
        <f t="shared" si="372"/>
        <v>TRIM: Groot-Spelonke - Public Siding (823422)</v>
      </c>
      <c r="B11944" s="7" t="s">
        <v>1307</v>
      </c>
      <c r="C11944" s="7" t="s">
        <v>2967</v>
      </c>
      <c r="D11944" s="14">
        <v>-23.45636944</v>
      </c>
      <c r="E11944" s="14">
        <v>22.7819</v>
      </c>
      <c r="F11944" s="7" t="s">
        <v>4319</v>
      </c>
      <c r="G11944" s="7" t="s">
        <v>10102</v>
      </c>
      <c r="H11944" s="7" t="str">
        <f t="shared" si="373"/>
        <v>(-23.4563694, 22.7819)</v>
      </c>
    </row>
    <row r="11945" spans="1:8" x14ac:dyDescent="0.25">
      <c r="A11945" s="7" t="str">
        <f t="shared" si="372"/>
        <v>TRIM: Mannamead - Public Siding (823449)</v>
      </c>
      <c r="B11945" s="7" t="s">
        <v>1366</v>
      </c>
      <c r="C11945" s="7" t="s">
        <v>2967</v>
      </c>
      <c r="D11945" s="14">
        <v>-23.391648</v>
      </c>
      <c r="E11945" s="14">
        <v>29.852456</v>
      </c>
      <c r="F11945" s="7" t="s">
        <v>4319</v>
      </c>
      <c r="G11945" s="7" t="s">
        <v>10103</v>
      </c>
      <c r="H11945" s="7" t="str">
        <f t="shared" si="373"/>
        <v>(-23.391648, 29.852456)</v>
      </c>
    </row>
    <row r="11946" spans="1:8" x14ac:dyDescent="0.25">
      <c r="A11946" s="7" t="str">
        <f t="shared" si="372"/>
        <v>TRIM: Granite - Public Siding (823457)</v>
      </c>
      <c r="B11946" s="7" t="s">
        <v>1314</v>
      </c>
      <c r="C11946" s="7" t="s">
        <v>2967</v>
      </c>
      <c r="D11946" s="14">
        <v>-23.208351</v>
      </c>
      <c r="E11946" s="14">
        <v>29.817311</v>
      </c>
      <c r="F11946" s="7" t="s">
        <v>4319</v>
      </c>
      <c r="G11946" s="7" t="s">
        <v>10104</v>
      </c>
      <c r="H11946" s="7" t="str">
        <f t="shared" si="373"/>
        <v>(-23.208351, 29.817311)</v>
      </c>
    </row>
    <row r="11947" spans="1:8" x14ac:dyDescent="0.25">
      <c r="A11947" s="7" t="str">
        <f t="shared" si="372"/>
        <v>TRIM: Schoemansdal - Public Siding (823481)</v>
      </c>
      <c r="B11947" s="7" t="s">
        <v>1448</v>
      </c>
      <c r="C11947" s="7" t="s">
        <v>2967</v>
      </c>
      <c r="D11947" s="14">
        <v>-23.058841000000001</v>
      </c>
      <c r="E11947" s="14">
        <v>29.786477000000001</v>
      </c>
      <c r="F11947" s="7" t="s">
        <v>4319</v>
      </c>
      <c r="G11947" s="7" t="s">
        <v>10105</v>
      </c>
      <c r="H11947" s="7" t="str">
        <f t="shared" si="373"/>
        <v>(-23.058841, 29.786477)</v>
      </c>
    </row>
    <row r="11948" spans="1:8" x14ac:dyDescent="0.25">
      <c r="A11948" s="7" t="str">
        <f t="shared" si="372"/>
        <v>TRIM: Cilliersrus - Public Siding (823503)</v>
      </c>
      <c r="B11948" s="7" t="s">
        <v>1269</v>
      </c>
      <c r="C11948" s="7" t="s">
        <v>2967</v>
      </c>
      <c r="D11948" s="14">
        <v>-23.055451999999999</v>
      </c>
      <c r="E11948" s="14">
        <v>29.726277</v>
      </c>
      <c r="F11948" s="7" t="s">
        <v>4319</v>
      </c>
      <c r="G11948" s="7" t="s">
        <v>10106</v>
      </c>
      <c r="H11948" s="7" t="str">
        <f t="shared" si="373"/>
        <v>(-23.055452, 29.726277)</v>
      </c>
    </row>
    <row r="11949" spans="1:8" x14ac:dyDescent="0.25">
      <c r="A11949" s="7" t="str">
        <f t="shared" si="372"/>
        <v>TRIM: Phareng - Public Siding (823546)</v>
      </c>
      <c r="B11949" s="7" t="s">
        <v>1440</v>
      </c>
      <c r="C11949" s="7" t="s">
        <v>2967</v>
      </c>
      <c r="D11949" s="14">
        <v>-22.931156999999999</v>
      </c>
      <c r="E11949" s="14">
        <v>29.620619000000001</v>
      </c>
      <c r="F11949" s="7" t="s">
        <v>4319</v>
      </c>
      <c r="G11949" s="7" t="s">
        <v>10107</v>
      </c>
      <c r="H11949" s="7" t="str">
        <f t="shared" si="373"/>
        <v>(-22.931157, 29.620619)</v>
      </c>
    </row>
    <row r="11950" spans="1:8" x14ac:dyDescent="0.25">
      <c r="A11950" s="7" t="str">
        <f t="shared" si="372"/>
        <v>TRIM: Baobab - Public Siding (823554)</v>
      </c>
      <c r="B11950" s="7" t="s">
        <v>1236</v>
      </c>
      <c r="C11950" s="7" t="s">
        <v>2967</v>
      </c>
      <c r="D11950" s="14">
        <v>-22.83858</v>
      </c>
      <c r="E11950" s="14">
        <v>29.676165999999998</v>
      </c>
      <c r="F11950" s="7" t="s">
        <v>4319</v>
      </c>
      <c r="G11950" s="7" t="s">
        <v>10108</v>
      </c>
      <c r="H11950" s="7" t="str">
        <f t="shared" si="373"/>
        <v>(-22.83858, 29.676166)</v>
      </c>
    </row>
    <row r="11951" spans="1:8" x14ac:dyDescent="0.25">
      <c r="A11951" s="7" t="str">
        <f t="shared" si="372"/>
        <v>TRIM: Hardepad - Public Siding (823589)</v>
      </c>
      <c r="B11951" s="7" t="s">
        <v>1302</v>
      </c>
      <c r="C11951" s="7" t="s">
        <v>2967</v>
      </c>
      <c r="D11951" s="14">
        <v>-22.819483999999999</v>
      </c>
      <c r="E11951" s="14">
        <v>29.695474999999998</v>
      </c>
      <c r="F11951" s="7" t="s">
        <v>4319</v>
      </c>
      <c r="G11951" s="7" t="s">
        <v>10109</v>
      </c>
      <c r="H11951" s="7" t="str">
        <f t="shared" si="373"/>
        <v>(-22.819484, 29.695475)</v>
      </c>
    </row>
    <row r="11952" spans="1:8" x14ac:dyDescent="0.25">
      <c r="A11952" s="7" t="str">
        <f t="shared" si="372"/>
        <v>TRIM: Pylkop - Public Siding (823597)</v>
      </c>
      <c r="B11952" s="7" t="s">
        <v>1418</v>
      </c>
      <c r="C11952" s="7" t="s">
        <v>2967</v>
      </c>
      <c r="D11952" s="14">
        <v>-22.754221999999999</v>
      </c>
      <c r="E11952" s="14">
        <v>29.749589</v>
      </c>
      <c r="F11952" s="7" t="s">
        <v>4319</v>
      </c>
      <c r="G11952" s="7" t="s">
        <v>10110</v>
      </c>
      <c r="H11952" s="7" t="str">
        <f t="shared" si="373"/>
        <v>(-22.754222, 29.749589)</v>
      </c>
    </row>
    <row r="11953" spans="1:8" x14ac:dyDescent="0.25">
      <c r="A11953" s="7" t="str">
        <f t="shared" si="372"/>
        <v>TRIM: Huntleigh - Public Siding (823619)</v>
      </c>
      <c r="B11953" s="7" t="s">
        <v>1324</v>
      </c>
      <c r="C11953" s="7" t="s">
        <v>2967</v>
      </c>
      <c r="D11953" s="14">
        <v>-22.686422</v>
      </c>
      <c r="E11953" s="14">
        <v>29.805603999999999</v>
      </c>
      <c r="F11953" s="7" t="s">
        <v>4319</v>
      </c>
      <c r="G11953" s="7" t="s">
        <v>10111</v>
      </c>
      <c r="H11953" s="7" t="str">
        <f t="shared" si="373"/>
        <v>(-22.686422, 29.805604)</v>
      </c>
    </row>
    <row r="11954" spans="1:8" x14ac:dyDescent="0.25">
      <c r="A11954" s="7" t="str">
        <f t="shared" si="372"/>
        <v>TRIM: Lilliput - Public Siding (823635)</v>
      </c>
      <c r="B11954" s="7" t="s">
        <v>1347</v>
      </c>
      <c r="C11954" s="7" t="s">
        <v>2967</v>
      </c>
      <c r="D11954" s="14">
        <v>-22.532154999999999</v>
      </c>
      <c r="E11954" s="14">
        <v>29.891234000000001</v>
      </c>
      <c r="F11954" s="7" t="s">
        <v>4319</v>
      </c>
      <c r="G11954" s="7" t="s">
        <v>10112</v>
      </c>
      <c r="H11954" s="7" t="str">
        <f t="shared" si="373"/>
        <v>(-22.532155, 29.891234)</v>
      </c>
    </row>
    <row r="11955" spans="1:8" x14ac:dyDescent="0.25">
      <c r="A11955" s="7" t="str">
        <f t="shared" si="372"/>
        <v>TRIM: Skelmwater - Public Siding (823643)</v>
      </c>
      <c r="B11955" s="7" t="s">
        <v>1457</v>
      </c>
      <c r="C11955" s="7" t="s">
        <v>2967</v>
      </c>
      <c r="D11955" s="14">
        <v>-22.494433999999998</v>
      </c>
      <c r="E11955" s="14">
        <v>29.914207999999999</v>
      </c>
      <c r="F11955" s="7" t="s">
        <v>4319</v>
      </c>
      <c r="G11955" s="7" t="s">
        <v>10113</v>
      </c>
      <c r="H11955" s="7" t="str">
        <f t="shared" si="373"/>
        <v>(-22.494434, 29.914208)</v>
      </c>
    </row>
    <row r="11956" spans="1:8" x14ac:dyDescent="0.25">
      <c r="A11956" s="7" t="str">
        <f t="shared" si="372"/>
        <v>TRIM: Kamkusi - Public Siding (823651)</v>
      </c>
      <c r="B11956" s="7" t="s">
        <v>1316</v>
      </c>
      <c r="C11956" s="7" t="s">
        <v>2967</v>
      </c>
      <c r="D11956" s="14">
        <v>-22.419328</v>
      </c>
      <c r="E11956" s="14">
        <v>29.959064999999999</v>
      </c>
      <c r="F11956" s="7" t="s">
        <v>4319</v>
      </c>
      <c r="G11956" s="7" t="s">
        <v>10114</v>
      </c>
      <c r="H11956" s="7" t="str">
        <f t="shared" si="373"/>
        <v>(-22.419328, 29.959065)</v>
      </c>
    </row>
    <row r="11957" spans="1:8" x14ac:dyDescent="0.25">
      <c r="A11957" s="7" t="str">
        <f t="shared" si="372"/>
        <v>TRIM: Hymanshoop - Public Siding (823686)</v>
      </c>
      <c r="B11957" s="7" t="s">
        <v>6257</v>
      </c>
      <c r="C11957" s="7" t="s">
        <v>2967</v>
      </c>
      <c r="D11957" s="14">
        <v>-22.364436000000001</v>
      </c>
      <c r="E11957" s="14">
        <v>29.997769000000002</v>
      </c>
      <c r="F11957" s="7" t="s">
        <v>4319</v>
      </c>
      <c r="G11957" s="7" t="s">
        <v>10115</v>
      </c>
      <c r="H11957" s="7" t="str">
        <f t="shared" si="373"/>
        <v>(-22.364436, 29.997769)</v>
      </c>
    </row>
    <row r="11958" spans="1:8" x14ac:dyDescent="0.25">
      <c r="A11958" s="7" t="str">
        <f t="shared" si="372"/>
        <v>TRIM: Nyundo - Public Siding (823694)</v>
      </c>
      <c r="B11958" s="7" t="s">
        <v>6258</v>
      </c>
      <c r="C11958" s="7" t="s">
        <v>2967</v>
      </c>
      <c r="D11958" s="14">
        <v>-22.276813000000001</v>
      </c>
      <c r="E11958" s="14">
        <v>30.000724000000002</v>
      </c>
      <c r="F11958" s="7" t="s">
        <v>4319</v>
      </c>
      <c r="G11958" s="7" t="s">
        <v>10116</v>
      </c>
      <c r="H11958" s="7" t="str">
        <f t="shared" si="373"/>
        <v>(-22.276813, 30.000724)</v>
      </c>
    </row>
    <row r="11959" spans="1:8" x14ac:dyDescent="0.25">
      <c r="A11959" s="7" t="str">
        <f t="shared" si="372"/>
        <v>TRIM: Limpoporivier - Public Siding (823708)</v>
      </c>
      <c r="B11959" s="7" t="s">
        <v>6259</v>
      </c>
      <c r="C11959" s="7" t="s">
        <v>2967</v>
      </c>
      <c r="D11959" s="14">
        <v>-31.179389</v>
      </c>
      <c r="E11959" s="14">
        <v>24.951383</v>
      </c>
      <c r="F11959" s="7" t="s">
        <v>4319</v>
      </c>
      <c r="G11959" s="7" t="s">
        <v>10117</v>
      </c>
      <c r="H11959" s="7" t="str">
        <f t="shared" si="373"/>
        <v>(-31.179389, 24.951383)</v>
      </c>
    </row>
    <row r="11960" spans="1:8" x14ac:dyDescent="0.25">
      <c r="A11960" s="7" t="str">
        <f t="shared" si="372"/>
        <v>TRIM: Machielsnek - Public Siding (823724)</v>
      </c>
      <c r="B11960" s="7" t="s">
        <v>6260</v>
      </c>
      <c r="C11960" s="7" t="s">
        <v>2967</v>
      </c>
      <c r="D11960" s="14">
        <v>-25.717362999999999</v>
      </c>
      <c r="E11960" s="14">
        <v>28.155830000000002</v>
      </c>
      <c r="F11960" s="7" t="s">
        <v>3149</v>
      </c>
      <c r="G11960" s="7" t="s">
        <v>10118</v>
      </c>
      <c r="H11960" s="7" t="str">
        <f t="shared" si="373"/>
        <v>(-25.717363, 28.15583)</v>
      </c>
    </row>
    <row r="11961" spans="1:8" x14ac:dyDescent="0.25">
      <c r="A11961" s="7" t="str">
        <f t="shared" si="372"/>
        <v>TRIM: Riekert - Public Siding (823732)</v>
      </c>
      <c r="B11961" s="7" t="s">
        <v>1126</v>
      </c>
      <c r="C11961" s="7" t="s">
        <v>2967</v>
      </c>
      <c r="D11961" s="14">
        <v>-25.717423</v>
      </c>
      <c r="E11961" s="14">
        <v>28.148662000000002</v>
      </c>
      <c r="F11961" s="7" t="s">
        <v>3149</v>
      </c>
      <c r="G11961" s="7" t="s">
        <v>10119</v>
      </c>
      <c r="H11961" s="7" t="str">
        <f t="shared" si="373"/>
        <v>(-25.717423, 28.148662)</v>
      </c>
    </row>
    <row r="11962" spans="1:8" x14ac:dyDescent="0.25">
      <c r="A11962" s="7" t="str">
        <f t="shared" si="372"/>
        <v>TRIM: Kampstraat - Public Siding (823759)</v>
      </c>
      <c r="B11962" s="7" t="s">
        <v>1058</v>
      </c>
      <c r="C11962" s="7" t="s">
        <v>2967</v>
      </c>
      <c r="D11962" s="14">
        <v>-25.715914000000001</v>
      </c>
      <c r="E11962" s="14">
        <v>28.131827000000001</v>
      </c>
      <c r="F11962" s="7" t="s">
        <v>3149</v>
      </c>
      <c r="G11962" s="7" t="s">
        <v>10120</v>
      </c>
      <c r="H11962" s="7" t="str">
        <f t="shared" si="373"/>
        <v>(-25.715914, 28.131827)</v>
      </c>
    </row>
    <row r="11963" spans="1:8" x14ac:dyDescent="0.25">
      <c r="A11963" s="7" t="str">
        <f t="shared" si="372"/>
        <v>TRIM: Sandpits - Public Siding (823775)</v>
      </c>
      <c r="B11963" s="7" t="s">
        <v>1165</v>
      </c>
      <c r="C11963" s="7" t="s">
        <v>2967</v>
      </c>
      <c r="D11963" s="14">
        <v>-25.715188000000001</v>
      </c>
      <c r="E11963" s="14">
        <v>28.122104</v>
      </c>
      <c r="F11963" s="7" t="s">
        <v>3149</v>
      </c>
      <c r="G11963" s="7" t="s">
        <v>10121</v>
      </c>
      <c r="H11963" s="7" t="str">
        <f t="shared" si="373"/>
        <v>(-25.715188, 28.122104)</v>
      </c>
    </row>
    <row r="11964" spans="1:8" x14ac:dyDescent="0.25">
      <c r="A11964" s="7" t="str">
        <f t="shared" si="372"/>
        <v>TRIM: Gomsand - Public Siding (823783)</v>
      </c>
      <c r="B11964" s="7" t="s">
        <v>1039</v>
      </c>
      <c r="C11964" s="7" t="s">
        <v>2967</v>
      </c>
      <c r="D11964" s="14">
        <v>-25.714502</v>
      </c>
      <c r="E11964" s="14">
        <v>28.108678000000001</v>
      </c>
      <c r="F11964" s="7" t="s">
        <v>3149</v>
      </c>
      <c r="G11964" s="7" t="s">
        <v>10122</v>
      </c>
      <c r="H11964" s="7" t="str">
        <f t="shared" si="373"/>
        <v>(-25.714502, 28.108678)</v>
      </c>
    </row>
    <row r="11965" spans="1:8" x14ac:dyDescent="0.25">
      <c r="A11965" s="7" t="str">
        <f t="shared" si="372"/>
        <v>TRIM: Mooka - Public Siding (823791)</v>
      </c>
      <c r="B11965" s="7" t="s">
        <v>1119</v>
      </c>
      <c r="C11965" s="7" t="s">
        <v>2967</v>
      </c>
      <c r="D11965" s="14">
        <v>-25.717134000000001</v>
      </c>
      <c r="E11965" s="14">
        <v>28.082433999999999</v>
      </c>
      <c r="F11965" s="7" t="s">
        <v>3149</v>
      </c>
      <c r="G11965" s="7" t="s">
        <v>10123</v>
      </c>
      <c r="H11965" s="7" t="str">
        <f t="shared" si="373"/>
        <v>(-25.717134, 28.082434)</v>
      </c>
    </row>
    <row r="11966" spans="1:8" x14ac:dyDescent="0.25">
      <c r="A11966" s="7" t="str">
        <f t="shared" si="372"/>
        <v>TRIM: Fortsig - Public Siding (823813)</v>
      </c>
      <c r="B11966" s="7" t="s">
        <v>1017</v>
      </c>
      <c r="C11966" s="7" t="s">
        <v>2967</v>
      </c>
      <c r="D11966" s="14">
        <v>-25.718608</v>
      </c>
      <c r="E11966" s="14">
        <v>28.067992</v>
      </c>
      <c r="F11966" s="7" t="s">
        <v>3149</v>
      </c>
      <c r="G11966" s="7" t="s">
        <v>10124</v>
      </c>
      <c r="H11966" s="7" t="str">
        <f t="shared" si="373"/>
        <v>(-25.718608, 28.067992)</v>
      </c>
    </row>
    <row r="11967" spans="1:8" x14ac:dyDescent="0.25">
      <c r="A11967" s="7" t="str">
        <f t="shared" si="372"/>
        <v>TRIM: Sunset View - Public Siding (823821)</v>
      </c>
      <c r="B11967" s="7" t="s">
        <v>1147</v>
      </c>
      <c r="C11967" s="7" t="s">
        <v>2967</v>
      </c>
      <c r="D11967" s="14">
        <v>-25.719635</v>
      </c>
      <c r="E11967" s="14">
        <v>28.053598000000001</v>
      </c>
      <c r="F11967" s="7" t="s">
        <v>3149</v>
      </c>
      <c r="G11967" s="7" t="s">
        <v>10125</v>
      </c>
      <c r="H11967" s="7" t="str">
        <f t="shared" si="373"/>
        <v>(-25.719635, 28.053598)</v>
      </c>
    </row>
    <row r="11968" spans="1:8" x14ac:dyDescent="0.25">
      <c r="A11968" s="7" t="str">
        <f t="shared" si="372"/>
        <v>TRIM: Swartspruit - Public Siding (823848)</v>
      </c>
      <c r="B11968" s="7" t="s">
        <v>1159</v>
      </c>
      <c r="C11968" s="7" t="s">
        <v>2967</v>
      </c>
      <c r="D11968" s="14">
        <v>-25.724589999999999</v>
      </c>
      <c r="E11968" s="14">
        <v>28.009903000000001</v>
      </c>
      <c r="F11968" s="7" t="s">
        <v>3149</v>
      </c>
      <c r="G11968" s="7" t="s">
        <v>10126</v>
      </c>
      <c r="H11968" s="7" t="str">
        <f t="shared" si="373"/>
        <v>(-25.72459, 28.009903)</v>
      </c>
    </row>
    <row r="11969" spans="1:8" x14ac:dyDescent="0.25">
      <c r="A11969" s="7" t="str">
        <f t="shared" ref="A11969:A12032" si="374">"TRIM: " &amp; B11969 &amp; " - " &amp; C11969 &amp; " (" &amp; G11969 &amp; ")"</f>
        <v>TRIM: Iswin - Public Siding (823864)</v>
      </c>
      <c r="B11969" s="7" t="s">
        <v>1066</v>
      </c>
      <c r="C11969" s="7" t="s">
        <v>2967</v>
      </c>
      <c r="D11969" s="14">
        <v>-25.735308</v>
      </c>
      <c r="E11969" s="14">
        <v>27.981698999999999</v>
      </c>
      <c r="F11969" s="7" t="s">
        <v>3149</v>
      </c>
      <c r="G11969" s="7" t="s">
        <v>10127</v>
      </c>
      <c r="H11969" s="7" t="str">
        <f t="shared" ref="H11969:H12032" si="375">"(" &amp; TEXT(D11969, "#.#######") &amp; ", " &amp; TEXT(E11969, "#.#######") &amp; ")"</f>
        <v>(-25.735308, 27.981699)</v>
      </c>
    </row>
    <row r="11970" spans="1:8" x14ac:dyDescent="0.25">
      <c r="A11970" s="7" t="str">
        <f t="shared" si="374"/>
        <v>TRIM: Longmeadow - Public Siding (823872)</v>
      </c>
      <c r="B11970" s="7" t="s">
        <v>1345</v>
      </c>
      <c r="C11970" s="7" t="s">
        <v>2967</v>
      </c>
      <c r="D11970" s="14">
        <v>-25.738545999999999</v>
      </c>
      <c r="E11970" s="14">
        <v>27.969090000000001</v>
      </c>
      <c r="F11970" s="7" t="s">
        <v>3149</v>
      </c>
      <c r="G11970" s="7" t="s">
        <v>10128</v>
      </c>
      <c r="H11970" s="7" t="str">
        <f t="shared" si="375"/>
        <v>(-25.738546, 27.96909)</v>
      </c>
    </row>
    <row r="11971" spans="1:8" x14ac:dyDescent="0.25">
      <c r="A11971" s="7" t="str">
        <f t="shared" si="374"/>
        <v>TRIM: Saartjiesnek - Public Siding (823899)</v>
      </c>
      <c r="B11971" s="7" t="s">
        <v>1467</v>
      </c>
      <c r="C11971" s="7" t="s">
        <v>2967</v>
      </c>
      <c r="D11971" s="14">
        <v>-25.747046000000001</v>
      </c>
      <c r="E11971" s="14">
        <v>27.937775999999999</v>
      </c>
      <c r="F11971" s="7" t="s">
        <v>3149</v>
      </c>
      <c r="G11971" s="7" t="s">
        <v>10129</v>
      </c>
      <c r="H11971" s="7" t="str">
        <f t="shared" si="375"/>
        <v>(-25.747046, 27.937776)</v>
      </c>
    </row>
    <row r="11972" spans="1:8" x14ac:dyDescent="0.25">
      <c r="A11972" s="7" t="str">
        <f t="shared" si="374"/>
        <v>TRIM: Xanadu - Public Siding (823929)</v>
      </c>
      <c r="B11972" s="7" t="s">
        <v>1502</v>
      </c>
      <c r="C11972" s="7" t="s">
        <v>2967</v>
      </c>
      <c r="D11972" s="14">
        <v>-25.752517999999998</v>
      </c>
      <c r="E11972" s="14">
        <v>27.917100999999999</v>
      </c>
      <c r="F11972" s="7" t="s">
        <v>3149</v>
      </c>
      <c r="G11972" s="7" t="s">
        <v>10130</v>
      </c>
      <c r="H11972" s="7" t="str">
        <f t="shared" si="375"/>
        <v>(-25.752518, 27.917101)</v>
      </c>
    </row>
    <row r="11973" spans="1:8" x14ac:dyDescent="0.25">
      <c r="A11973" s="7" t="str">
        <f t="shared" si="374"/>
        <v>TRIM: Meerhof - Public Siding (823937)</v>
      </c>
      <c r="B11973" s="7" t="s">
        <v>1404</v>
      </c>
      <c r="C11973" s="7" t="s">
        <v>2967</v>
      </c>
      <c r="D11973" s="14">
        <v>-25.762526000000001</v>
      </c>
      <c r="E11973" s="14">
        <v>27.895651000000001</v>
      </c>
      <c r="F11973" s="7" t="s">
        <v>3149</v>
      </c>
      <c r="G11973" s="7" t="s">
        <v>10131</v>
      </c>
      <c r="H11973" s="7" t="str">
        <f t="shared" si="375"/>
        <v>(-25.762526, 27.895651)</v>
      </c>
    </row>
    <row r="11974" spans="1:8" x14ac:dyDescent="0.25">
      <c r="A11974" s="7" t="str">
        <f t="shared" si="374"/>
        <v>TRIM: Nefdt - Public Siding (823961)</v>
      </c>
      <c r="B11974" s="7" t="s">
        <v>6261</v>
      </c>
      <c r="C11974" s="7" t="s">
        <v>2967</v>
      </c>
      <c r="D11974" s="14">
        <v>-25.771205559999999</v>
      </c>
      <c r="E11974" s="14">
        <v>26.14458333</v>
      </c>
      <c r="F11974" s="7" t="s">
        <v>3149</v>
      </c>
      <c r="G11974" s="7" t="s">
        <v>10132</v>
      </c>
      <c r="H11974" s="7" t="str">
        <f t="shared" si="375"/>
        <v>(-25.7712056, 26.1445833)</v>
      </c>
    </row>
    <row r="11975" spans="1:8" x14ac:dyDescent="0.25">
      <c r="A11975" s="7" t="str">
        <f t="shared" si="374"/>
        <v>TRIM: Damsig - Public Siding (823988)</v>
      </c>
      <c r="B11975" s="7" t="s">
        <v>6262</v>
      </c>
      <c r="C11975" s="7" t="s">
        <v>2967</v>
      </c>
      <c r="D11975" s="14">
        <v>-25.788430999999999</v>
      </c>
      <c r="E11975" s="14">
        <v>27.802548999999999</v>
      </c>
      <c r="F11975" s="7" t="s">
        <v>3149</v>
      </c>
      <c r="G11975" s="7" t="s">
        <v>10133</v>
      </c>
      <c r="H11975" s="7" t="str">
        <f t="shared" si="375"/>
        <v>(-25.788431, 27.802549)</v>
      </c>
    </row>
    <row r="11976" spans="1:8" x14ac:dyDescent="0.25">
      <c r="A11976" s="7" t="str">
        <f t="shared" si="374"/>
        <v>TRIM: Skeerpoort - Public Siding (823996)</v>
      </c>
      <c r="B11976" s="7" t="s">
        <v>1458</v>
      </c>
      <c r="C11976" s="7" t="s">
        <v>2967</v>
      </c>
      <c r="D11976" s="14">
        <v>-25.813666999999999</v>
      </c>
      <c r="E11976" s="14">
        <v>27.753177999999998</v>
      </c>
      <c r="F11976" s="7" t="s">
        <v>3149</v>
      </c>
      <c r="G11976" s="7" t="s">
        <v>10134</v>
      </c>
      <c r="H11976" s="7" t="str">
        <f t="shared" si="375"/>
        <v>(-25.813667, 27.753178)</v>
      </c>
    </row>
    <row r="11977" spans="1:8" x14ac:dyDescent="0.25">
      <c r="A11977" s="7" t="str">
        <f t="shared" si="374"/>
        <v>TRIM: Lynkloof - Public Siding (824011)</v>
      </c>
      <c r="B11977" s="7" t="s">
        <v>1378</v>
      </c>
      <c r="C11977" s="7" t="s">
        <v>2967</v>
      </c>
      <c r="D11977" s="14">
        <v>-25.830866</v>
      </c>
      <c r="E11977" s="14">
        <v>27.725159000000001</v>
      </c>
      <c r="F11977" s="7" t="s">
        <v>3149</v>
      </c>
      <c r="G11977" s="7" t="s">
        <v>10135</v>
      </c>
      <c r="H11977" s="7" t="str">
        <f t="shared" si="375"/>
        <v>(-25.830866, 27.725159)</v>
      </c>
    </row>
    <row r="11978" spans="1:8" x14ac:dyDescent="0.25">
      <c r="A11978" s="7" t="str">
        <f t="shared" si="374"/>
        <v>TRIM: Die Moot - Public Siding (824038)</v>
      </c>
      <c r="B11978" s="7" t="s">
        <v>1275</v>
      </c>
      <c r="C11978" s="7" t="s">
        <v>2967</v>
      </c>
      <c r="D11978" s="14">
        <v>-25.855948999999999</v>
      </c>
      <c r="E11978" s="14">
        <v>27.692578999999999</v>
      </c>
      <c r="F11978" s="7" t="s">
        <v>3149</v>
      </c>
      <c r="G11978" s="7" t="s">
        <v>10136</v>
      </c>
      <c r="H11978" s="7" t="str">
        <f t="shared" si="375"/>
        <v>(-25.855949, 27.692579)</v>
      </c>
    </row>
    <row r="11979" spans="1:8" x14ac:dyDescent="0.25">
      <c r="A11979" s="7" t="str">
        <f t="shared" si="374"/>
        <v>TRIM: Martina - Public Siding (824046)</v>
      </c>
      <c r="B11979" s="7" t="s">
        <v>1082</v>
      </c>
      <c r="C11979" s="7" t="s">
        <v>2967</v>
      </c>
      <c r="D11979" s="14">
        <v>-25.872150000000001</v>
      </c>
      <c r="E11979" s="14">
        <v>27.661933999999999</v>
      </c>
      <c r="F11979" s="7" t="s">
        <v>3149</v>
      </c>
      <c r="G11979" s="7" t="s">
        <v>10137</v>
      </c>
      <c r="H11979" s="7" t="str">
        <f t="shared" si="375"/>
        <v>(-25.87215, 27.661934)</v>
      </c>
    </row>
    <row r="11980" spans="1:8" x14ac:dyDescent="0.25">
      <c r="A11980" s="7" t="str">
        <f t="shared" si="374"/>
        <v>TRIM: Hekpoort - Public Siding (824062)</v>
      </c>
      <c r="B11980" s="7" t="s">
        <v>1054</v>
      </c>
      <c r="C11980" s="7" t="s">
        <v>2967</v>
      </c>
      <c r="D11980" s="14">
        <v>-25.903075000000001</v>
      </c>
      <c r="E11980" s="14">
        <v>27.617688999999999</v>
      </c>
      <c r="F11980" s="7" t="s">
        <v>3149</v>
      </c>
      <c r="G11980" s="7" t="s">
        <v>10138</v>
      </c>
      <c r="H11980" s="7" t="str">
        <f t="shared" si="375"/>
        <v>(-25.903075, 27.617689)</v>
      </c>
    </row>
    <row r="11981" spans="1:8" x14ac:dyDescent="0.25">
      <c r="A11981" s="7" t="str">
        <f t="shared" si="374"/>
        <v>TRIM: Hekpoort-Wes - Public Siding (824089)</v>
      </c>
      <c r="B11981" s="7" t="s">
        <v>1053</v>
      </c>
      <c r="C11981" s="7" t="s">
        <v>2967</v>
      </c>
      <c r="D11981" s="14">
        <v>-25.907706999999998</v>
      </c>
      <c r="E11981" s="14">
        <v>27.589835000000001</v>
      </c>
      <c r="F11981" s="7" t="s">
        <v>3149</v>
      </c>
      <c r="G11981" s="7" t="s">
        <v>10139</v>
      </c>
      <c r="H11981" s="7" t="str">
        <f t="shared" si="375"/>
        <v>(-25.907707, 27.589835)</v>
      </c>
    </row>
    <row r="11982" spans="1:8" x14ac:dyDescent="0.25">
      <c r="A11982" s="7" t="str">
        <f t="shared" si="374"/>
        <v>TRIM: Doringspruit - Public Siding (824097)</v>
      </c>
      <c r="B11982" s="7" t="s">
        <v>1008</v>
      </c>
      <c r="C11982" s="7" t="s">
        <v>2967</v>
      </c>
      <c r="D11982" s="14">
        <v>-25.928937000000001</v>
      </c>
      <c r="E11982" s="14">
        <v>27.543406999999998</v>
      </c>
      <c r="F11982" s="7" t="s">
        <v>3149</v>
      </c>
      <c r="G11982" s="7" t="s">
        <v>10140</v>
      </c>
      <c r="H11982" s="7" t="str">
        <f t="shared" si="375"/>
        <v>(-25.928937, 27.543407)</v>
      </c>
    </row>
    <row r="11983" spans="1:8" x14ac:dyDescent="0.25">
      <c r="A11983" s="7" t="str">
        <f t="shared" si="374"/>
        <v>TRIM: Elberta - Public Siding (824127)</v>
      </c>
      <c r="B11983" s="7" t="s">
        <v>6263</v>
      </c>
      <c r="C11983" s="7" t="s">
        <v>2967</v>
      </c>
      <c r="D11983" s="14">
        <v>-25.952895999999999</v>
      </c>
      <c r="E11983" s="14">
        <v>27.522421000000001</v>
      </c>
      <c r="F11983" s="7" t="s">
        <v>3149</v>
      </c>
      <c r="G11983" s="7" t="s">
        <v>10141</v>
      </c>
      <c r="H11983" s="7" t="str">
        <f t="shared" si="375"/>
        <v>(-25.952896, 27.522421)</v>
      </c>
    </row>
    <row r="11984" spans="1:8" x14ac:dyDescent="0.25">
      <c r="A11984" s="7" t="str">
        <f t="shared" si="374"/>
        <v>TRIM: Seekoeihoek - Public Siding (824135)</v>
      </c>
      <c r="B11984" s="7" t="s">
        <v>1161</v>
      </c>
      <c r="C11984" s="7" t="s">
        <v>2967</v>
      </c>
      <c r="D11984" s="14">
        <v>-25.973314999999999</v>
      </c>
      <c r="E11984" s="14">
        <v>27.537399000000001</v>
      </c>
      <c r="F11984" s="7" t="s">
        <v>3149</v>
      </c>
      <c r="G11984" s="7" t="s">
        <v>10142</v>
      </c>
      <c r="H11984" s="7" t="str">
        <f t="shared" si="375"/>
        <v>(-25.973315, 27.537399)</v>
      </c>
    </row>
    <row r="11985" spans="1:8" x14ac:dyDescent="0.25">
      <c r="A11985" s="7" t="str">
        <f t="shared" si="374"/>
        <v>TRIM: Capital Park - Public Siding (824143)</v>
      </c>
      <c r="B11985" s="7" t="s">
        <v>980</v>
      </c>
      <c r="C11985" s="7" t="s">
        <v>2967</v>
      </c>
      <c r="D11985" s="14">
        <v>-25.721567</v>
      </c>
      <c r="E11985" s="14">
        <v>28.188545000000001</v>
      </c>
      <c r="F11985" s="7" t="s">
        <v>3149</v>
      </c>
      <c r="G11985" s="7" t="s">
        <v>10143</v>
      </c>
      <c r="H11985" s="7" t="str">
        <f t="shared" si="375"/>
        <v>(-25.721567, 28.188545)</v>
      </c>
    </row>
    <row r="11986" spans="1:8" x14ac:dyDescent="0.25">
      <c r="A11986" s="7" t="str">
        <f t="shared" si="374"/>
        <v>TRIM: Gezina - Public Siding (824178)</v>
      </c>
      <c r="B11986" s="7" t="s">
        <v>1035</v>
      </c>
      <c r="C11986" s="7" t="s">
        <v>2967</v>
      </c>
      <c r="D11986" s="14">
        <v>-25.721537999999999</v>
      </c>
      <c r="E11986" s="14">
        <v>28.204858000000002</v>
      </c>
      <c r="F11986" s="7" t="s">
        <v>3149</v>
      </c>
      <c r="G11986" s="7" t="s">
        <v>10144</v>
      </c>
      <c r="H11986" s="7" t="str">
        <f t="shared" si="375"/>
        <v>(-25.721538, 28.204858)</v>
      </c>
    </row>
    <row r="11987" spans="1:8" x14ac:dyDescent="0.25">
      <c r="A11987" s="7" t="str">
        <f t="shared" si="374"/>
        <v>TRIM: Deerness - Public Siding (824186)</v>
      </c>
      <c r="B11987" s="7" t="s">
        <v>988</v>
      </c>
      <c r="C11987" s="7" t="s">
        <v>2967</v>
      </c>
      <c r="D11987" s="14">
        <v>-25.720140000000001</v>
      </c>
      <c r="E11987" s="14">
        <v>28.215126000000001</v>
      </c>
      <c r="F11987" s="7" t="s">
        <v>3149</v>
      </c>
      <c r="G11987" s="7" t="s">
        <v>10145</v>
      </c>
      <c r="H11987" s="7" t="str">
        <f t="shared" si="375"/>
        <v>(-25.72014, 28.215126)</v>
      </c>
    </row>
    <row r="11988" spans="1:8" x14ac:dyDescent="0.25">
      <c r="A11988" s="7" t="str">
        <f t="shared" si="374"/>
        <v>TRIM: Villieria - Public Siding (824194)</v>
      </c>
      <c r="B11988" s="7" t="s">
        <v>1199</v>
      </c>
      <c r="C11988" s="7" t="s">
        <v>2967</v>
      </c>
      <c r="D11988" s="14">
        <v>-25.719227</v>
      </c>
      <c r="E11988" s="14">
        <v>28.228498999999999</v>
      </c>
      <c r="F11988" s="7" t="s">
        <v>3149</v>
      </c>
      <c r="G11988" s="7" t="s">
        <v>10146</v>
      </c>
      <c r="H11988" s="7" t="str">
        <f t="shared" si="375"/>
        <v>(-25.719227, 28.228499)</v>
      </c>
    </row>
    <row r="11989" spans="1:8" x14ac:dyDescent="0.25">
      <c r="A11989" s="7" t="str">
        <f t="shared" si="374"/>
        <v>TRIM: Pierneefsrus - Public Siding (824216)</v>
      </c>
      <c r="B11989" s="7" t="s">
        <v>1136</v>
      </c>
      <c r="C11989" s="7" t="s">
        <v>2967</v>
      </c>
      <c r="D11989" s="14">
        <v>-25.719180000000001</v>
      </c>
      <c r="E11989" s="14">
        <v>28.240634</v>
      </c>
      <c r="F11989" s="7" t="s">
        <v>3149</v>
      </c>
      <c r="G11989" s="7" t="s">
        <v>10147</v>
      </c>
      <c r="H11989" s="7" t="str">
        <f t="shared" si="375"/>
        <v>(-25.71918, 28.240634)</v>
      </c>
    </row>
    <row r="11990" spans="1:8" x14ac:dyDescent="0.25">
      <c r="A11990" s="7" t="str">
        <f t="shared" si="374"/>
        <v>TRIM: Queenswood - Public Siding (824224)</v>
      </c>
      <c r="B11990" s="7" t="s">
        <v>1140</v>
      </c>
      <c r="C11990" s="7" t="s">
        <v>2967</v>
      </c>
      <c r="D11990" s="14">
        <v>-25.721330999999999</v>
      </c>
      <c r="E11990" s="14">
        <v>28.251557999999999</v>
      </c>
      <c r="F11990" s="7" t="s">
        <v>3149</v>
      </c>
      <c r="G11990" s="7" t="s">
        <v>10148</v>
      </c>
      <c r="H11990" s="7" t="str">
        <f t="shared" si="375"/>
        <v>(-25.721331, 28.251558)</v>
      </c>
    </row>
    <row r="11991" spans="1:8" x14ac:dyDescent="0.25">
      <c r="A11991" s="7" t="str">
        <f t="shared" si="374"/>
        <v>TRIM: Wolmerton - Public Siding (824232)</v>
      </c>
      <c r="B11991" s="7" t="s">
        <v>1180</v>
      </c>
      <c r="C11991" s="7" t="s">
        <v>2967</v>
      </c>
      <c r="D11991" s="14">
        <v>-25.656835000000001</v>
      </c>
      <c r="E11991" s="14">
        <v>28.168327999999999</v>
      </c>
      <c r="F11991" s="7" t="s">
        <v>3149</v>
      </c>
      <c r="G11991" s="7" t="s">
        <v>10149</v>
      </c>
      <c r="H11991" s="7" t="str">
        <f t="shared" si="375"/>
        <v>(-25.656835, 28.168328)</v>
      </c>
    </row>
    <row r="11992" spans="1:8" x14ac:dyDescent="0.25">
      <c r="A11992" s="7" t="str">
        <f t="shared" si="374"/>
        <v>TRIM: Winternest - Public Siding (824267)</v>
      </c>
      <c r="B11992" s="7" t="s">
        <v>1186</v>
      </c>
      <c r="C11992" s="7" t="s">
        <v>2967</v>
      </c>
      <c r="D11992" s="14">
        <v>-25.646006</v>
      </c>
      <c r="E11992" s="14">
        <v>28.128392999999999</v>
      </c>
      <c r="F11992" s="7" t="s">
        <v>3149</v>
      </c>
      <c r="G11992" s="7" t="s">
        <v>10150</v>
      </c>
      <c r="H11992" s="7" t="str">
        <f t="shared" si="375"/>
        <v>(-25.646006, 28.128393)</v>
      </c>
    </row>
    <row r="11993" spans="1:8" x14ac:dyDescent="0.25">
      <c r="A11993" s="7" t="str">
        <f t="shared" si="374"/>
        <v>TRIM: Lynross - Public Siding (824275)</v>
      </c>
      <c r="B11993" s="7" t="s">
        <v>1089</v>
      </c>
      <c r="C11993" s="7" t="s">
        <v>2967</v>
      </c>
      <c r="D11993" s="14">
        <v>-25.633590000000002</v>
      </c>
      <c r="E11993" s="14">
        <v>28.081955000000001</v>
      </c>
      <c r="F11993" s="7" t="s">
        <v>3149</v>
      </c>
      <c r="G11993" s="7" t="s">
        <v>10151</v>
      </c>
      <c r="H11993" s="7" t="str">
        <f t="shared" si="375"/>
        <v>(-25.63359, 28.081955)</v>
      </c>
    </row>
    <row r="11994" spans="1:8" x14ac:dyDescent="0.25">
      <c r="A11994" s="7" t="str">
        <f t="shared" si="374"/>
        <v>TRIM: Hornsnek - Public Siding (824283)</v>
      </c>
      <c r="B11994" s="7" t="s">
        <v>1045</v>
      </c>
      <c r="C11994" s="7" t="s">
        <v>2967</v>
      </c>
      <c r="D11994" s="14">
        <v>-25.627023000000001</v>
      </c>
      <c r="E11994" s="14">
        <v>28.057154000000001</v>
      </c>
      <c r="F11994" s="7" t="s">
        <v>3149</v>
      </c>
      <c r="G11994" s="7" t="s">
        <v>10152</v>
      </c>
      <c r="H11994" s="7" t="str">
        <f t="shared" si="375"/>
        <v>(-25.627023, 28.057154)</v>
      </c>
    </row>
    <row r="11995" spans="1:8" x14ac:dyDescent="0.25">
      <c r="A11995" s="7" t="str">
        <f t="shared" si="374"/>
        <v>TRIM: Medunsa - Public Siding (824305)</v>
      </c>
      <c r="B11995" s="7" t="s">
        <v>1185</v>
      </c>
      <c r="C11995" s="7" t="s">
        <v>2967</v>
      </c>
      <c r="D11995" s="14">
        <v>-25.621357</v>
      </c>
      <c r="E11995" s="14">
        <v>28.019272000000001</v>
      </c>
      <c r="F11995" s="7" t="s">
        <v>3625</v>
      </c>
      <c r="G11995" s="7" t="s">
        <v>10153</v>
      </c>
      <c r="H11995" s="7" t="str">
        <f t="shared" si="375"/>
        <v>(-25.621357, 28.019272)</v>
      </c>
    </row>
    <row r="11996" spans="1:8" x14ac:dyDescent="0.25">
      <c r="A11996" s="7" t="str">
        <f t="shared" si="374"/>
        <v>TRIM: Stephanus - Public Siding (824313)</v>
      </c>
      <c r="B11996" s="7" t="s">
        <v>1499</v>
      </c>
      <c r="C11996" s="7" t="s">
        <v>2967</v>
      </c>
      <c r="D11996" s="14">
        <v>-25.627706</v>
      </c>
      <c r="E11996" s="14">
        <v>27.891463999999999</v>
      </c>
      <c r="F11996" s="7" t="s">
        <v>3625</v>
      </c>
      <c r="G11996" s="7" t="s">
        <v>10154</v>
      </c>
      <c r="H11996" s="7" t="str">
        <f t="shared" si="375"/>
        <v>(-25.627706, 27.891464)</v>
      </c>
    </row>
    <row r="11997" spans="1:8" x14ac:dyDescent="0.25">
      <c r="A11997" s="7" t="str">
        <f t="shared" si="374"/>
        <v>TRIM: Maroelakop - Public Siding (824356)</v>
      </c>
      <c r="B11997" s="7" t="s">
        <v>1373</v>
      </c>
      <c r="C11997" s="7" t="s">
        <v>2967</v>
      </c>
      <c r="D11997" s="14">
        <v>-25.673922999999998</v>
      </c>
      <c r="E11997" s="14">
        <v>27.635605999999999</v>
      </c>
      <c r="F11997" s="7" t="s">
        <v>3625</v>
      </c>
      <c r="G11997" s="7" t="s">
        <v>10155</v>
      </c>
      <c r="H11997" s="7" t="str">
        <f t="shared" si="375"/>
        <v>(-25.673923, 27.635606)</v>
      </c>
    </row>
    <row r="11998" spans="1:8" x14ac:dyDescent="0.25">
      <c r="A11998" s="7" t="str">
        <f t="shared" si="374"/>
        <v>TRIM: Turfgrond - Public Siding (824364)</v>
      </c>
      <c r="B11998" s="7" t="s">
        <v>1482</v>
      </c>
      <c r="C11998" s="7" t="s">
        <v>2967</v>
      </c>
      <c r="D11998" s="14">
        <v>-25.687956</v>
      </c>
      <c r="E11998" s="14">
        <v>27.546409000000001</v>
      </c>
      <c r="F11998" s="7" t="s">
        <v>3625</v>
      </c>
      <c r="G11998" s="7" t="s">
        <v>10156</v>
      </c>
      <c r="H11998" s="7" t="str">
        <f t="shared" si="375"/>
        <v>(-25.687956, 27.546409)</v>
      </c>
    </row>
    <row r="11999" spans="1:8" x14ac:dyDescent="0.25">
      <c r="A11999" s="7" t="str">
        <f t="shared" si="374"/>
        <v>TRIM: Norite - Public Siding (824372)</v>
      </c>
      <c r="B11999" s="7" t="s">
        <v>1394</v>
      </c>
      <c r="C11999" s="7" t="s">
        <v>2967</v>
      </c>
      <c r="D11999" s="14">
        <v>-25.683392000000001</v>
      </c>
      <c r="E11999" s="14">
        <v>27.415227999999999</v>
      </c>
      <c r="F11999" s="7" t="s">
        <v>3625</v>
      </c>
      <c r="G11999" s="7" t="s">
        <v>10157</v>
      </c>
      <c r="H11999" s="7" t="str">
        <f t="shared" si="375"/>
        <v>(-25.683392, 27.415228)</v>
      </c>
    </row>
    <row r="12000" spans="1:8" x14ac:dyDescent="0.25">
      <c r="A12000" s="7" t="str">
        <f t="shared" si="374"/>
        <v>TRIM: Colombia - Public Siding (824402)</v>
      </c>
      <c r="B12000" s="7" t="s">
        <v>1272</v>
      </c>
      <c r="C12000" s="7" t="s">
        <v>2967</v>
      </c>
      <c r="D12000" s="14">
        <v>-25.672563</v>
      </c>
      <c r="E12000" s="14">
        <v>27.323976999999999</v>
      </c>
      <c r="F12000" s="7" t="s">
        <v>3625</v>
      </c>
      <c r="G12000" s="7" t="s">
        <v>10158</v>
      </c>
      <c r="H12000" s="7" t="str">
        <f t="shared" si="375"/>
        <v>(-25.672563, 27.323977)</v>
      </c>
    </row>
    <row r="12001" spans="1:8" x14ac:dyDescent="0.25">
      <c r="A12001" s="7" t="str">
        <f t="shared" si="374"/>
        <v>TRIM: Tabak - Public Siding (824429)</v>
      </c>
      <c r="B12001" s="7" t="s">
        <v>6264</v>
      </c>
      <c r="C12001" s="7" t="s">
        <v>2967</v>
      </c>
      <c r="D12001" s="14">
        <v>-25.668445999999999</v>
      </c>
      <c r="E12001" s="14">
        <v>27.292224999999998</v>
      </c>
      <c r="F12001" s="7" t="s">
        <v>3625</v>
      </c>
      <c r="G12001" s="7" t="s">
        <v>10159</v>
      </c>
      <c r="H12001" s="7" t="str">
        <f t="shared" si="375"/>
        <v>(-25.668446, 27.292225)</v>
      </c>
    </row>
    <row r="12002" spans="1:8" x14ac:dyDescent="0.25">
      <c r="A12002" s="7" t="str">
        <f t="shared" si="374"/>
        <v>TRIM: Kgalestad - Public Siding (824437)</v>
      </c>
      <c r="B12002" s="7" t="s">
        <v>1342</v>
      </c>
      <c r="C12002" s="7" t="s">
        <v>2967</v>
      </c>
      <c r="D12002" s="14">
        <v>-25.603259999999999</v>
      </c>
      <c r="E12002" s="14">
        <v>27.205196000000001</v>
      </c>
      <c r="F12002" s="7" t="s">
        <v>3625</v>
      </c>
      <c r="G12002" s="7" t="s">
        <v>10160</v>
      </c>
      <c r="H12002" s="7" t="str">
        <f t="shared" si="375"/>
        <v>(-25.60326, 27.205196)</v>
      </c>
    </row>
    <row r="12003" spans="1:8" x14ac:dyDescent="0.25">
      <c r="A12003" s="7" t="str">
        <f t="shared" si="374"/>
        <v>TRIM: Phokeng - Public Siding (824453)</v>
      </c>
      <c r="B12003" s="7" t="s">
        <v>1441</v>
      </c>
      <c r="C12003" s="7" t="s">
        <v>2967</v>
      </c>
      <c r="D12003" s="14">
        <v>-25.556069999999998</v>
      </c>
      <c r="E12003" s="14">
        <v>27.161515000000001</v>
      </c>
      <c r="F12003" s="7" t="s">
        <v>3625</v>
      </c>
      <c r="G12003" s="7" t="s">
        <v>10161</v>
      </c>
      <c r="H12003" s="7" t="str">
        <f t="shared" si="375"/>
        <v>(-25.55607, 27.161515)</v>
      </c>
    </row>
    <row r="12004" spans="1:8" x14ac:dyDescent="0.25">
      <c r="A12004" s="7" t="str">
        <f t="shared" si="374"/>
        <v>TRIM: Steildrif - Public Siding (824488)</v>
      </c>
      <c r="B12004" s="7" t="s">
        <v>6265</v>
      </c>
      <c r="C12004" s="7" t="s">
        <v>2967</v>
      </c>
      <c r="D12004" s="14">
        <v>-25.44868</v>
      </c>
      <c r="E12004" s="14">
        <v>27.117284000000001</v>
      </c>
      <c r="F12004" s="7" t="s">
        <v>3625</v>
      </c>
      <c r="G12004" s="7" t="s">
        <v>10162</v>
      </c>
      <c r="H12004" s="7" t="str">
        <f t="shared" si="375"/>
        <v>(-25.44868, 27.117284)</v>
      </c>
    </row>
    <row r="12005" spans="1:8" x14ac:dyDescent="0.25">
      <c r="A12005" s="7" t="str">
        <f t="shared" si="374"/>
        <v>TRIM: Kgetleng - Public Siding (824518)</v>
      </c>
      <c r="B12005" s="7" t="s">
        <v>6266</v>
      </c>
      <c r="C12005" s="7" t="s">
        <v>2967</v>
      </c>
      <c r="D12005" s="14">
        <v>-25.341270999999999</v>
      </c>
      <c r="E12005" s="14">
        <v>27.213598999999999</v>
      </c>
      <c r="F12005" s="7" t="s">
        <v>3625</v>
      </c>
      <c r="G12005" s="7" t="s">
        <v>10163</v>
      </c>
      <c r="H12005" s="7" t="str">
        <f t="shared" si="375"/>
        <v>(-25.341271, 27.213599)</v>
      </c>
    </row>
    <row r="12006" spans="1:8" x14ac:dyDescent="0.25">
      <c r="A12006" s="7" t="str">
        <f t="shared" si="374"/>
        <v>TRIM: Arthur'S View - Public Siding (824534)</v>
      </c>
      <c r="B12006" s="7" t="s">
        <v>6267</v>
      </c>
      <c r="C12006" s="7" t="s">
        <v>2967</v>
      </c>
      <c r="D12006" s="14">
        <v>-25.175699999999999</v>
      </c>
      <c r="E12006" s="14">
        <v>27.2592</v>
      </c>
      <c r="F12006" s="7" t="s">
        <v>3625</v>
      </c>
      <c r="G12006" s="7" t="s">
        <v>10164</v>
      </c>
      <c r="H12006" s="7" t="str">
        <f t="shared" si="375"/>
        <v>(-25.1757, 27.2592)</v>
      </c>
    </row>
    <row r="12007" spans="1:8" x14ac:dyDescent="0.25">
      <c r="A12007" s="7" t="str">
        <f t="shared" si="374"/>
        <v>TRIM: Groblersvlyt - Public Siding (824569)</v>
      </c>
      <c r="B12007" s="7" t="s">
        <v>1311</v>
      </c>
      <c r="C12007" s="7" t="s">
        <v>2967</v>
      </c>
      <c r="D12007" s="14">
        <v>-25.089901999999999</v>
      </c>
      <c r="E12007" s="14">
        <v>27.247565999999999</v>
      </c>
      <c r="F12007" s="7" t="s">
        <v>3625</v>
      </c>
      <c r="G12007" s="7" t="s">
        <v>10165</v>
      </c>
      <c r="H12007" s="7" t="str">
        <f t="shared" si="375"/>
        <v>(-25.089902, 27.247566)</v>
      </c>
    </row>
    <row r="12008" spans="1:8" x14ac:dyDescent="0.25">
      <c r="A12008" s="7" t="str">
        <f t="shared" si="374"/>
        <v>TRIM: Kilkenny - Public Siding (824577)</v>
      </c>
      <c r="B12008" s="7" t="s">
        <v>1341</v>
      </c>
      <c r="C12008" s="7" t="s">
        <v>2967</v>
      </c>
      <c r="D12008" s="14">
        <v>-24.909258000000001</v>
      </c>
      <c r="E12008" s="14">
        <v>27.193923999999999</v>
      </c>
      <c r="F12008" s="7" t="s">
        <v>3625</v>
      </c>
      <c r="G12008" s="7" t="s">
        <v>10166</v>
      </c>
      <c r="H12008" s="7" t="str">
        <f t="shared" si="375"/>
        <v>(-24.909258, 27.193924)</v>
      </c>
    </row>
    <row r="12009" spans="1:8" x14ac:dyDescent="0.25">
      <c r="A12009" s="7" t="str">
        <f t="shared" si="374"/>
        <v>TRIM: Bierspruit - Public Siding (824585)</v>
      </c>
      <c r="B12009" s="7" t="s">
        <v>1244</v>
      </c>
      <c r="C12009" s="7" t="s">
        <v>2967</v>
      </c>
      <c r="D12009" s="14">
        <v>-24.891158000000001</v>
      </c>
      <c r="E12009" s="14">
        <v>27.147808000000001</v>
      </c>
      <c r="F12009" s="7" t="s">
        <v>3625</v>
      </c>
      <c r="G12009" s="7" t="s">
        <v>10167</v>
      </c>
      <c r="H12009" s="7" t="str">
        <f t="shared" si="375"/>
        <v>(-24.891158, 27.147808)</v>
      </c>
    </row>
    <row r="12010" spans="1:8" x14ac:dyDescent="0.25">
      <c r="A12010" s="7" t="str">
        <f t="shared" si="374"/>
        <v>TRIM: Pony - Public Siding (824607)</v>
      </c>
      <c r="B12010" s="7" t="s">
        <v>1422</v>
      </c>
      <c r="C12010" s="7" t="s">
        <v>2967</v>
      </c>
      <c r="D12010" s="14">
        <v>-24.868238999999999</v>
      </c>
      <c r="E12010" s="14">
        <v>27.094161</v>
      </c>
      <c r="F12010" s="7" t="s">
        <v>3625</v>
      </c>
      <c r="G12010" s="7" t="s">
        <v>10168</v>
      </c>
      <c r="H12010" s="7" t="str">
        <f t="shared" si="375"/>
        <v>(-24.868239, 27.094161)</v>
      </c>
    </row>
    <row r="12011" spans="1:8" x14ac:dyDescent="0.25">
      <c r="A12011" s="7" t="str">
        <f t="shared" si="374"/>
        <v>TRIM: Experiment - Public Siding (824615)</v>
      </c>
      <c r="B12011" s="7" t="s">
        <v>1297</v>
      </c>
      <c r="C12011" s="7" t="s">
        <v>2967</v>
      </c>
      <c r="D12011" s="14">
        <v>-25.572565000000001</v>
      </c>
      <c r="E12011" s="14">
        <v>27.783920999999999</v>
      </c>
      <c r="F12011" s="7" t="s">
        <v>3625</v>
      </c>
      <c r="G12011" s="7" t="s">
        <v>10169</v>
      </c>
      <c r="H12011" s="7" t="str">
        <f t="shared" si="375"/>
        <v>(-25.572565, 27.783921)</v>
      </c>
    </row>
    <row r="12012" spans="1:8" x14ac:dyDescent="0.25">
      <c r="A12012" s="7" t="str">
        <f t="shared" si="374"/>
        <v>TRIM: Rashoop - Public Siding (824623)</v>
      </c>
      <c r="B12012" s="7" t="s">
        <v>1427</v>
      </c>
      <c r="C12012" s="7" t="s">
        <v>2967</v>
      </c>
      <c r="D12012" s="14">
        <v>-25.523762999999999</v>
      </c>
      <c r="E12012" s="14">
        <v>27.777989000000002</v>
      </c>
      <c r="F12012" s="7" t="s">
        <v>3625</v>
      </c>
      <c r="G12012" s="7" t="s">
        <v>10170</v>
      </c>
      <c r="H12012" s="7" t="str">
        <f t="shared" si="375"/>
        <v>(-25.523763, 27.777989)</v>
      </c>
    </row>
    <row r="12013" spans="1:8" x14ac:dyDescent="0.25">
      <c r="A12013" s="7" t="str">
        <f t="shared" si="374"/>
        <v>TRIM: Werkmetlus - Public Siding (824658)</v>
      </c>
      <c r="B12013" s="7" t="s">
        <v>1514</v>
      </c>
      <c r="C12013" s="7" t="s">
        <v>2967</v>
      </c>
      <c r="D12013" s="14">
        <v>-25.499911999999998</v>
      </c>
      <c r="E12013" s="14">
        <v>27.695671000000001</v>
      </c>
      <c r="F12013" s="7" t="s">
        <v>3625</v>
      </c>
      <c r="G12013" s="7" t="s">
        <v>10171</v>
      </c>
      <c r="H12013" s="7" t="str">
        <f t="shared" si="375"/>
        <v>(-25.499912, 27.695671)</v>
      </c>
    </row>
    <row r="12014" spans="1:8" x14ac:dyDescent="0.25">
      <c r="A12014" s="7" t="str">
        <f t="shared" si="374"/>
        <v>TRIM: Corona - Public Siding (824666)</v>
      </c>
      <c r="B12014" s="7" t="s">
        <v>1260</v>
      </c>
      <c r="C12014" s="7" t="s">
        <v>2967</v>
      </c>
      <c r="D12014" s="14">
        <v>-25.422896000000001</v>
      </c>
      <c r="E12014" s="14">
        <v>27.631702000000001</v>
      </c>
      <c r="F12014" s="7" t="s">
        <v>3625</v>
      </c>
      <c r="G12014" s="7" t="s">
        <v>10172</v>
      </c>
      <c r="H12014" s="7" t="str">
        <f t="shared" si="375"/>
        <v>(-25.422896, 27.631702)</v>
      </c>
    </row>
    <row r="12015" spans="1:8" x14ac:dyDescent="0.25">
      <c r="A12015" s="7" t="str">
        <f t="shared" si="374"/>
        <v>TRIM: Ontgin - Public Siding (824674)</v>
      </c>
      <c r="B12015" s="7" t="s">
        <v>1439</v>
      </c>
      <c r="C12015" s="7" t="s">
        <v>2967</v>
      </c>
      <c r="D12015" s="14">
        <v>-25.400248000000001</v>
      </c>
      <c r="E12015" s="14">
        <v>27.608853</v>
      </c>
      <c r="F12015" s="7" t="s">
        <v>3625</v>
      </c>
      <c r="G12015" s="7" t="s">
        <v>10173</v>
      </c>
      <c r="H12015" s="7" t="str">
        <f t="shared" si="375"/>
        <v>(-25.400248, 27.608853)</v>
      </c>
    </row>
    <row r="12016" spans="1:8" x14ac:dyDescent="0.25">
      <c r="A12016" s="7" t="str">
        <f t="shared" si="374"/>
        <v>TRIM: Bourke - Public Siding (824704)</v>
      </c>
      <c r="B12016" s="7" t="s">
        <v>1256</v>
      </c>
      <c r="C12016" s="7" t="s">
        <v>2967</v>
      </c>
      <c r="D12016" s="14">
        <v>-25.189453</v>
      </c>
      <c r="E12016" s="14">
        <v>28.374863999999999</v>
      </c>
      <c r="F12016" s="7" t="s">
        <v>4319</v>
      </c>
      <c r="G12016" s="7" t="s">
        <v>10174</v>
      </c>
      <c r="H12016" s="7" t="str">
        <f t="shared" si="375"/>
        <v>(-25.189453, 28.374864)</v>
      </c>
    </row>
    <row r="12017" spans="1:8" x14ac:dyDescent="0.25">
      <c r="A12017" s="7" t="str">
        <f t="shared" si="374"/>
        <v>TRIM: Pankop - Public Siding (824712)</v>
      </c>
      <c r="B12017" s="7" t="s">
        <v>1990</v>
      </c>
      <c r="C12017" s="7" t="s">
        <v>2967</v>
      </c>
      <c r="D12017" s="14">
        <v>-25.168213000000002</v>
      </c>
      <c r="E12017" s="14">
        <v>28.419395999999999</v>
      </c>
      <c r="F12017" s="7" t="s">
        <v>4319</v>
      </c>
      <c r="G12017" s="7" t="s">
        <v>10175</v>
      </c>
      <c r="H12017" s="7" t="str">
        <f t="shared" si="375"/>
        <v>(-25.168213, 28.419396)</v>
      </c>
    </row>
    <row r="12018" spans="1:8" x14ac:dyDescent="0.25">
      <c r="A12018" s="7" t="str">
        <f t="shared" si="374"/>
        <v>TRIM: Leonie - Public Siding (824739)</v>
      </c>
      <c r="B12018" s="7" t="s">
        <v>6268</v>
      </c>
      <c r="C12018" s="7" t="s">
        <v>2967</v>
      </c>
      <c r="D12018" s="14">
        <v>-25.134716999999998</v>
      </c>
      <c r="E12018" s="14">
        <v>28.430990999999999</v>
      </c>
      <c r="F12018" s="7" t="s">
        <v>4319</v>
      </c>
      <c r="G12018" s="7" t="s">
        <v>10176</v>
      </c>
      <c r="H12018" s="7" t="str">
        <f t="shared" si="375"/>
        <v>(-25.134717, 28.430991)</v>
      </c>
    </row>
    <row r="12019" spans="1:8" x14ac:dyDescent="0.25">
      <c r="A12019" s="7" t="str">
        <f t="shared" si="374"/>
        <v>TRIM: Mackenzie - Public Siding (824755)</v>
      </c>
      <c r="B12019" s="7" t="s">
        <v>1379</v>
      </c>
      <c r="C12019" s="7" t="s">
        <v>2967</v>
      </c>
      <c r="D12019" s="14">
        <v>-25.09488</v>
      </c>
      <c r="E12019" s="14">
        <v>28.450707999999999</v>
      </c>
      <c r="F12019" s="7" t="s">
        <v>4319</v>
      </c>
      <c r="G12019" s="7" t="s">
        <v>10177</v>
      </c>
      <c r="H12019" s="7" t="str">
        <f t="shared" si="375"/>
        <v>(-25.09488, 28.450708)</v>
      </c>
    </row>
    <row r="12020" spans="1:8" x14ac:dyDescent="0.25">
      <c r="A12020" s="7" t="str">
        <f t="shared" si="374"/>
        <v>TRIM: Lehau - Public Siding (824763)</v>
      </c>
      <c r="B12020" s="7" t="s">
        <v>1353</v>
      </c>
      <c r="C12020" s="7" t="s">
        <v>2967</v>
      </c>
      <c r="D12020" s="14">
        <v>-25.06249</v>
      </c>
      <c r="E12020" s="14">
        <v>28.466169000000001</v>
      </c>
      <c r="F12020" s="7" t="s">
        <v>4319</v>
      </c>
      <c r="G12020" s="7" t="s">
        <v>10178</v>
      </c>
      <c r="H12020" s="7" t="str">
        <f t="shared" si="375"/>
        <v>(-25.06249, 28.466169)</v>
      </c>
    </row>
    <row r="12021" spans="1:8" x14ac:dyDescent="0.25">
      <c r="A12021" s="7" t="str">
        <f t="shared" si="374"/>
        <v>TRIM: Worthing - Public Siding (824771)</v>
      </c>
      <c r="B12021" s="7" t="s">
        <v>1501</v>
      </c>
      <c r="C12021" s="7" t="s">
        <v>2967</v>
      </c>
      <c r="D12021" s="14">
        <v>-24.99052</v>
      </c>
      <c r="E12021" s="14">
        <v>28.470915999999999</v>
      </c>
      <c r="F12021" s="7" t="s">
        <v>4319</v>
      </c>
      <c r="G12021" s="7" t="s">
        <v>10179</v>
      </c>
      <c r="H12021" s="7" t="str">
        <f t="shared" si="375"/>
        <v>(-24.99052, 28.470916)</v>
      </c>
    </row>
    <row r="12022" spans="1:8" x14ac:dyDescent="0.25">
      <c r="A12022" s="7" t="str">
        <f t="shared" si="374"/>
        <v>TRIM: Dandaloo - Public Siding (824801)</v>
      </c>
      <c r="B12022" s="7" t="s">
        <v>1282</v>
      </c>
      <c r="C12022" s="7" t="s">
        <v>2967</v>
      </c>
      <c r="D12022" s="14">
        <v>-24.966763</v>
      </c>
      <c r="E12022" s="14">
        <v>28.498009</v>
      </c>
      <c r="F12022" s="7" t="s">
        <v>4319</v>
      </c>
      <c r="G12022" s="7" t="s">
        <v>10180</v>
      </c>
      <c r="H12022" s="7" t="str">
        <f t="shared" si="375"/>
        <v>(-24.966763, 28.498009)</v>
      </c>
    </row>
    <row r="12023" spans="1:8" x14ac:dyDescent="0.25">
      <c r="A12023" s="7" t="str">
        <f t="shared" si="374"/>
        <v>TRIM: Chester - Public Siding (824828)</v>
      </c>
      <c r="B12023" s="7" t="s">
        <v>1266</v>
      </c>
      <c r="C12023" s="7" t="s">
        <v>2967</v>
      </c>
      <c r="D12023" s="14">
        <v>-24.946515999999999</v>
      </c>
      <c r="E12023" s="14">
        <v>28.595513</v>
      </c>
      <c r="F12023" s="7" t="s">
        <v>4319</v>
      </c>
      <c r="G12023" s="7" t="s">
        <v>10181</v>
      </c>
      <c r="H12023" s="7" t="str">
        <f t="shared" si="375"/>
        <v>(-24.946516, 28.595513)</v>
      </c>
    </row>
    <row r="12024" spans="1:8" x14ac:dyDescent="0.25">
      <c r="A12024" s="7" t="str">
        <f t="shared" si="374"/>
        <v>TRIM: Ardeer - Public Siding (824836)</v>
      </c>
      <c r="B12024" s="7" t="s">
        <v>1229</v>
      </c>
      <c r="C12024" s="7" t="s">
        <v>2967</v>
      </c>
      <c r="D12024" s="14">
        <v>-24.933494</v>
      </c>
      <c r="E12024" s="14">
        <v>28.639578</v>
      </c>
      <c r="F12024" s="7" t="s">
        <v>4319</v>
      </c>
      <c r="G12024" s="7" t="s">
        <v>10182</v>
      </c>
      <c r="H12024" s="7" t="str">
        <f t="shared" si="375"/>
        <v>(-24.933494, 28.639578)</v>
      </c>
    </row>
    <row r="12025" spans="1:8" x14ac:dyDescent="0.25">
      <c r="A12025" s="7" t="str">
        <f t="shared" si="374"/>
        <v>TRIM: Bingley - Public Siding (824852)</v>
      </c>
      <c r="B12025" s="7" t="s">
        <v>1243</v>
      </c>
      <c r="C12025" s="7" t="s">
        <v>2967</v>
      </c>
      <c r="D12025" s="14">
        <v>-24.924047000000002</v>
      </c>
      <c r="E12025" s="14">
        <v>28.665265999999999</v>
      </c>
      <c r="F12025" s="7" t="s">
        <v>4319</v>
      </c>
      <c r="G12025" s="7" t="s">
        <v>10183</v>
      </c>
      <c r="H12025" s="7" t="str">
        <f t="shared" si="375"/>
        <v>(-24.924047, 28.665266)</v>
      </c>
    </row>
    <row r="12026" spans="1:8" x14ac:dyDescent="0.25">
      <c r="A12026" s="7" t="str">
        <f t="shared" si="374"/>
        <v>TRIM: Sibi - Public Siding (824879)</v>
      </c>
      <c r="B12026" s="7" t="s">
        <v>1446</v>
      </c>
      <c r="C12026" s="7" t="s">
        <v>2967</v>
      </c>
      <c r="D12026" s="14">
        <v>-24.909737</v>
      </c>
      <c r="E12026" s="14">
        <v>28.705400999999998</v>
      </c>
      <c r="F12026" s="7" t="s">
        <v>4319</v>
      </c>
      <c r="G12026" s="7" t="s">
        <v>10184</v>
      </c>
      <c r="H12026" s="7" t="str">
        <f t="shared" si="375"/>
        <v>(-24.909737, 28.705401)</v>
      </c>
    </row>
    <row r="12027" spans="1:8" x14ac:dyDescent="0.25">
      <c r="A12027" s="7" t="str">
        <f t="shared" si="374"/>
        <v>TRIM: Lodge - Public Siding (824887)</v>
      </c>
      <c r="B12027" s="7" t="s">
        <v>1344</v>
      </c>
      <c r="C12027" s="7" t="s">
        <v>2967</v>
      </c>
      <c r="D12027" s="14">
        <v>-24.893395999999999</v>
      </c>
      <c r="E12027" s="14">
        <v>28.843230999999999</v>
      </c>
      <c r="F12027" s="7" t="s">
        <v>4319</v>
      </c>
      <c r="G12027" s="7" t="s">
        <v>10185</v>
      </c>
      <c r="H12027" s="7" t="str">
        <f t="shared" si="375"/>
        <v>(-24.893396, 28.843231)</v>
      </c>
    </row>
    <row r="12028" spans="1:8" x14ac:dyDescent="0.25">
      <c r="A12028" s="7" t="str">
        <f t="shared" si="374"/>
        <v>TRIM: Nutfield - Public Siding (824909)</v>
      </c>
      <c r="B12028" s="7" t="s">
        <v>1396</v>
      </c>
      <c r="C12028" s="7" t="s">
        <v>2967</v>
      </c>
      <c r="D12028" s="14">
        <v>-24.885192</v>
      </c>
      <c r="E12028" s="14">
        <v>28.891338999999999</v>
      </c>
      <c r="F12028" s="7" t="s">
        <v>4319</v>
      </c>
      <c r="G12028" s="7" t="s">
        <v>10186</v>
      </c>
      <c r="H12028" s="7" t="str">
        <f t="shared" si="375"/>
        <v>(-24.885192, 28.891339)</v>
      </c>
    </row>
    <row r="12029" spans="1:8" x14ac:dyDescent="0.25">
      <c r="A12029" s="7" t="str">
        <f t="shared" si="374"/>
        <v>TRIM: Malebitsa - Public Siding (824917)</v>
      </c>
      <c r="B12029" s="7" t="s">
        <v>1361</v>
      </c>
      <c r="C12029" s="7" t="s">
        <v>2967</v>
      </c>
      <c r="D12029" s="14">
        <v>-24.896449</v>
      </c>
      <c r="E12029" s="14">
        <v>28.949815999999998</v>
      </c>
      <c r="F12029" s="7" t="s">
        <v>4319</v>
      </c>
      <c r="G12029" s="7" t="s">
        <v>10187</v>
      </c>
      <c r="H12029" s="7" t="str">
        <f t="shared" si="375"/>
        <v>(-24.896449, 28.949816)</v>
      </c>
    </row>
    <row r="12030" spans="1:8" x14ac:dyDescent="0.25">
      <c r="A12030" s="7" t="str">
        <f t="shared" si="374"/>
        <v>TRIM: Mccabe'S Vlei - Public Siding (824925)</v>
      </c>
      <c r="B12030" s="7" t="s">
        <v>6269</v>
      </c>
      <c r="C12030" s="7" t="s">
        <v>2967</v>
      </c>
      <c r="D12030" s="14">
        <v>-25.811733</v>
      </c>
      <c r="E12030" s="14">
        <v>25.838819000000001</v>
      </c>
      <c r="F12030" s="7" t="s">
        <v>4319</v>
      </c>
      <c r="G12030" s="7" t="s">
        <v>10188</v>
      </c>
      <c r="H12030" s="7" t="str">
        <f t="shared" si="375"/>
        <v>(-25.811733, 25.838819)</v>
      </c>
    </row>
    <row r="12031" spans="1:8" x14ac:dyDescent="0.25">
      <c r="A12031" s="7" t="str">
        <f t="shared" si="374"/>
        <v>TRIM: Voorreg - Public Siding (824941)</v>
      </c>
      <c r="B12031" s="7" t="s">
        <v>6270</v>
      </c>
      <c r="C12031" s="7" t="s">
        <v>2967</v>
      </c>
      <c r="D12031" s="14">
        <v>-24.916898</v>
      </c>
      <c r="E12031" s="14">
        <v>29.054455000000001</v>
      </c>
      <c r="F12031" s="7" t="s">
        <v>4319</v>
      </c>
      <c r="G12031" s="7" t="s">
        <v>10189</v>
      </c>
      <c r="H12031" s="7" t="str">
        <f t="shared" si="375"/>
        <v>(-24.916898, 29.054455)</v>
      </c>
    </row>
    <row r="12032" spans="1:8" x14ac:dyDescent="0.25">
      <c r="A12032" s="7" t="str">
        <f t="shared" si="374"/>
        <v>TRIM: Spoedwel - Public Siding (824968)</v>
      </c>
      <c r="B12032" s="7" t="s">
        <v>1495</v>
      </c>
      <c r="C12032" s="7" t="s">
        <v>2967</v>
      </c>
      <c r="D12032" s="14">
        <v>-24.922761000000001</v>
      </c>
      <c r="E12032" s="14">
        <v>29.111453999999998</v>
      </c>
      <c r="F12032" s="7" t="s">
        <v>4319</v>
      </c>
      <c r="G12032" s="7" t="s">
        <v>10190</v>
      </c>
      <c r="H12032" s="7" t="str">
        <f t="shared" si="375"/>
        <v>(-24.922761, 29.111454)</v>
      </c>
    </row>
    <row r="12033" spans="1:8" x14ac:dyDescent="0.25">
      <c r="A12033" s="7" t="str">
        <f t="shared" ref="A12033:A12096" si="376">"TRIM: " &amp; B12033 &amp; " - " &amp; C12033 &amp; " (" &amp; G12033 &amp; ")"</f>
        <v>TRIM: Tussenin - Public Siding (824976)</v>
      </c>
      <c r="B12033" s="7" t="s">
        <v>1486</v>
      </c>
      <c r="C12033" s="7" t="s">
        <v>2967</v>
      </c>
      <c r="D12033" s="14">
        <v>-24.825852999999999</v>
      </c>
      <c r="E12033" s="14">
        <v>27.311916</v>
      </c>
      <c r="F12033" s="7" t="s">
        <v>3625</v>
      </c>
      <c r="G12033" s="7" t="s">
        <v>10191</v>
      </c>
      <c r="H12033" s="7" t="str">
        <f t="shared" ref="H12033:H12096" si="377">"(" &amp; TEXT(D12033, "#.#######") &amp; ", " &amp; TEXT(E12033, "#.#######") &amp; ")"</f>
        <v>(-24.825853, 27.311916)</v>
      </c>
    </row>
    <row r="12034" spans="1:8" x14ac:dyDescent="0.25">
      <c r="A12034" s="7" t="str">
        <f t="shared" si="376"/>
        <v>TRIM: Chromedale - Public Siding (824992)</v>
      </c>
      <c r="B12034" s="7" t="s">
        <v>1268</v>
      </c>
      <c r="C12034" s="7" t="s">
        <v>2967</v>
      </c>
      <c r="D12034" s="14">
        <v>-24.763781000000002</v>
      </c>
      <c r="E12034" s="14">
        <v>27.325265000000002</v>
      </c>
      <c r="F12034" s="7" t="s">
        <v>3625</v>
      </c>
      <c r="G12034" s="7" t="s">
        <v>10192</v>
      </c>
      <c r="H12034" s="7" t="str">
        <f t="shared" si="377"/>
        <v>(-24.763781, 27.325265)</v>
      </c>
    </row>
    <row r="12035" spans="1:8" x14ac:dyDescent="0.25">
      <c r="A12035" s="7" t="str">
        <f t="shared" si="376"/>
        <v>TRIM: Rebecca - Public Siding (825018)</v>
      </c>
      <c r="B12035" s="7" t="s">
        <v>1124</v>
      </c>
      <c r="C12035" s="7" t="s">
        <v>2967</v>
      </c>
      <c r="D12035" s="14">
        <v>-25.758438999999999</v>
      </c>
      <c r="E12035" s="14">
        <v>28.151586999999999</v>
      </c>
      <c r="F12035" s="7" t="s">
        <v>3149</v>
      </c>
      <c r="G12035" s="7" t="s">
        <v>10193</v>
      </c>
      <c r="H12035" s="7" t="str">
        <f t="shared" si="377"/>
        <v>(-25.758439, 28.151587)</v>
      </c>
    </row>
    <row r="12036" spans="1:8" x14ac:dyDescent="0.25">
      <c r="A12036" s="7" t="str">
        <f t="shared" si="376"/>
        <v>TRIM: Elektro - Public Siding (825026)</v>
      </c>
      <c r="B12036" s="7" t="s">
        <v>1022</v>
      </c>
      <c r="C12036" s="7" t="s">
        <v>2967</v>
      </c>
      <c r="D12036" s="14">
        <v>-25.760987</v>
      </c>
      <c r="E12036" s="14">
        <v>28.145178000000001</v>
      </c>
      <c r="F12036" s="7" t="s">
        <v>3149</v>
      </c>
      <c r="G12036" s="7" t="s">
        <v>10194</v>
      </c>
      <c r="H12036" s="7" t="str">
        <f t="shared" si="377"/>
        <v>(-25.760987, 28.145178)</v>
      </c>
    </row>
    <row r="12037" spans="1:8" x14ac:dyDescent="0.25">
      <c r="A12037" s="7" t="str">
        <f t="shared" si="376"/>
        <v>TRIM: Nywerheid - Public Siding (825042)</v>
      </c>
      <c r="B12037" s="7" t="s">
        <v>6271</v>
      </c>
      <c r="C12037" s="7" t="s">
        <v>2967</v>
      </c>
      <c r="D12037" s="14">
        <v>-25.766584000000002</v>
      </c>
      <c r="E12037" s="14">
        <v>28.129580000000001</v>
      </c>
      <c r="F12037" s="7" t="s">
        <v>3149</v>
      </c>
      <c r="G12037" s="7" t="s">
        <v>10195</v>
      </c>
      <c r="H12037" s="7" t="str">
        <f t="shared" si="377"/>
        <v>(-25.766584, 28.12958)</v>
      </c>
    </row>
    <row r="12038" spans="1:8" x14ac:dyDescent="0.25">
      <c r="A12038" s="7" t="str">
        <f t="shared" si="376"/>
        <v>TRIM: Voortrekkerhoogte - Public Siding (825069)</v>
      </c>
      <c r="B12038" s="7" t="s">
        <v>2437</v>
      </c>
      <c r="C12038" s="7" t="s">
        <v>2967</v>
      </c>
      <c r="D12038" s="14">
        <v>-25.793329</v>
      </c>
      <c r="E12038" s="14">
        <v>28.152024000000001</v>
      </c>
      <c r="F12038" s="7" t="s">
        <v>3149</v>
      </c>
      <c r="G12038" s="7" t="s">
        <v>10196</v>
      </c>
      <c r="H12038" s="7" t="str">
        <f t="shared" si="377"/>
        <v>(-25.793329, 28.152024)</v>
      </c>
    </row>
    <row r="12039" spans="1:8" x14ac:dyDescent="0.25">
      <c r="A12039" s="7" t="str">
        <f t="shared" si="376"/>
        <v>TRIM: Kalafong - Public Siding (825077)</v>
      </c>
      <c r="B12039" s="7" t="s">
        <v>1064</v>
      </c>
      <c r="C12039" s="7" t="s">
        <v>2967</v>
      </c>
      <c r="D12039" s="14">
        <v>-25.759758000000001</v>
      </c>
      <c r="E12039" s="14">
        <v>28.089017999999999</v>
      </c>
      <c r="F12039" s="7" t="s">
        <v>3149</v>
      </c>
      <c r="G12039" s="7" t="s">
        <v>10197</v>
      </c>
      <c r="H12039" s="7" t="str">
        <f t="shared" si="377"/>
        <v>(-25.759758, 28.089018)</v>
      </c>
    </row>
    <row r="12040" spans="1:8" x14ac:dyDescent="0.25">
      <c r="A12040" s="7" t="str">
        <f t="shared" si="376"/>
        <v>TRIM: Kleinood - Public Siding (825093)</v>
      </c>
      <c r="B12040" s="7" t="s">
        <v>6272</v>
      </c>
      <c r="C12040" s="7" t="s">
        <v>2967</v>
      </c>
      <c r="D12040" s="14">
        <v>-24.650727</v>
      </c>
      <c r="E12040" s="14">
        <v>28.348382000000001</v>
      </c>
      <c r="F12040" s="7" t="s">
        <v>4319</v>
      </c>
      <c r="G12040" s="7" t="s">
        <v>10198</v>
      </c>
      <c r="H12040" s="7" t="str">
        <f t="shared" si="377"/>
        <v>(-24.650727, 28.348382)</v>
      </c>
    </row>
    <row r="12041" spans="1:8" x14ac:dyDescent="0.25">
      <c r="A12041" s="7" t="str">
        <f t="shared" si="376"/>
        <v>TRIM: Oopveld - Public Siding (825107)</v>
      </c>
      <c r="B12041" s="7" t="s">
        <v>1437</v>
      </c>
      <c r="C12041" s="7" t="s">
        <v>2967</v>
      </c>
      <c r="D12041" s="14">
        <v>-24.628336999999998</v>
      </c>
      <c r="E12041" s="14">
        <v>28.318989999999999</v>
      </c>
      <c r="F12041" s="7" t="s">
        <v>4319</v>
      </c>
      <c r="G12041" s="7" t="s">
        <v>10199</v>
      </c>
      <c r="H12041" s="7" t="str">
        <f t="shared" si="377"/>
        <v>(-24.628337, 28.31899)</v>
      </c>
    </row>
    <row r="12042" spans="1:8" x14ac:dyDescent="0.25">
      <c r="A12042" s="7" t="str">
        <f t="shared" si="376"/>
        <v>TRIM: Onversaag - Public Siding (825115)</v>
      </c>
      <c r="B12042" s="7" t="s">
        <v>1436</v>
      </c>
      <c r="C12042" s="7" t="s">
        <v>2967</v>
      </c>
      <c r="D12042" s="14">
        <v>-24.600638</v>
      </c>
      <c r="E12042" s="14">
        <v>28.259397</v>
      </c>
      <c r="F12042" s="7" t="s">
        <v>4319</v>
      </c>
      <c r="G12042" s="7" t="s">
        <v>10200</v>
      </c>
      <c r="H12042" s="7" t="str">
        <f t="shared" si="377"/>
        <v>(-24.600638, 28.259397)</v>
      </c>
    </row>
    <row r="12043" spans="1:8" x14ac:dyDescent="0.25">
      <c r="A12043" s="7" t="str">
        <f t="shared" si="376"/>
        <v>TRIM: Loubad - Public Siding (825131)</v>
      </c>
      <c r="B12043" s="7" t="s">
        <v>1374</v>
      </c>
      <c r="C12043" s="7" t="s">
        <v>2967</v>
      </c>
      <c r="D12043" s="14">
        <v>-24.585809999999999</v>
      </c>
      <c r="E12043" s="14">
        <v>28.214480999999999</v>
      </c>
      <c r="F12043" s="7" t="s">
        <v>4319</v>
      </c>
      <c r="G12043" s="7" t="s">
        <v>10201</v>
      </c>
      <c r="H12043" s="7" t="str">
        <f t="shared" si="377"/>
        <v>(-24.58581, 28.214481)</v>
      </c>
    </row>
    <row r="12044" spans="1:8" x14ac:dyDescent="0.25">
      <c r="A12044" s="7" t="str">
        <f t="shared" si="376"/>
        <v>TRIM: Koufontein - Public Siding (825158)</v>
      </c>
      <c r="B12044" s="7" t="s">
        <v>1330</v>
      </c>
      <c r="C12044" s="7" t="s">
        <v>2967</v>
      </c>
      <c r="D12044" s="14">
        <v>-24.565619000000002</v>
      </c>
      <c r="E12044" s="14">
        <v>28.162718000000002</v>
      </c>
      <c r="F12044" s="7" t="s">
        <v>4319</v>
      </c>
      <c r="G12044" s="7" t="s">
        <v>10202</v>
      </c>
      <c r="H12044" s="7" t="str">
        <f t="shared" si="377"/>
        <v>(-24.565619, 28.162718)</v>
      </c>
    </row>
    <row r="12045" spans="1:8" x14ac:dyDescent="0.25">
      <c r="A12045" s="7" t="str">
        <f t="shared" si="376"/>
        <v>TRIM: Veldslag - Public Siding (825166)</v>
      </c>
      <c r="B12045" s="7" t="s">
        <v>1479</v>
      </c>
      <c r="C12045" s="7" t="s">
        <v>2967</v>
      </c>
      <c r="D12045" s="14">
        <v>-24.543766999999999</v>
      </c>
      <c r="E12045" s="14">
        <v>28.124310000000001</v>
      </c>
      <c r="F12045" s="7" t="s">
        <v>4319</v>
      </c>
      <c r="G12045" s="7" t="s">
        <v>10203</v>
      </c>
      <c r="H12045" s="7" t="str">
        <f t="shared" si="377"/>
        <v>(-24.543767, 28.12431)</v>
      </c>
    </row>
    <row r="12046" spans="1:8" x14ac:dyDescent="0.25">
      <c r="A12046" s="7" t="str">
        <f t="shared" si="376"/>
        <v>TRIM: Tweestroom - Public Siding (825182)</v>
      </c>
      <c r="B12046" s="7" t="s">
        <v>1484</v>
      </c>
      <c r="C12046" s="7" t="s">
        <v>2967</v>
      </c>
      <c r="D12046" s="14">
        <v>-24.426200999999999</v>
      </c>
      <c r="E12046" s="14">
        <v>28.109152999999999</v>
      </c>
      <c r="F12046" s="7" t="s">
        <v>4319</v>
      </c>
      <c r="G12046" s="7" t="s">
        <v>10204</v>
      </c>
      <c r="H12046" s="7" t="str">
        <f t="shared" si="377"/>
        <v>(-24.426201, 28.109153)</v>
      </c>
    </row>
    <row r="12047" spans="1:8" x14ac:dyDescent="0.25">
      <c r="A12047" s="7" t="str">
        <f t="shared" si="376"/>
        <v>TRIM: Omsingel - Public Siding (825204)</v>
      </c>
      <c r="B12047" s="7" t="s">
        <v>1438</v>
      </c>
      <c r="C12047" s="7" t="s">
        <v>2967</v>
      </c>
      <c r="D12047" s="14">
        <v>-24.385504000000001</v>
      </c>
      <c r="E12047" s="14">
        <v>28.111893999999999</v>
      </c>
      <c r="F12047" s="7" t="s">
        <v>4319</v>
      </c>
      <c r="G12047" s="7" t="s">
        <v>10205</v>
      </c>
      <c r="H12047" s="7" t="str">
        <f t="shared" si="377"/>
        <v>(-24.385504, 28.111894)</v>
      </c>
    </row>
    <row r="12048" spans="1:8" x14ac:dyDescent="0.25">
      <c r="A12048" s="7" t="str">
        <f t="shared" si="376"/>
        <v>TRIM: Daeraad - Public Siding (825212)</v>
      </c>
      <c r="B12048" s="7" t="s">
        <v>1265</v>
      </c>
      <c r="C12048" s="7" t="s">
        <v>2967</v>
      </c>
      <c r="D12048" s="14">
        <v>-24.339535000000001</v>
      </c>
      <c r="E12048" s="14">
        <v>28.125499000000001</v>
      </c>
      <c r="F12048" s="7" t="s">
        <v>4319</v>
      </c>
      <c r="G12048" s="7" t="s">
        <v>10206</v>
      </c>
      <c r="H12048" s="7" t="str">
        <f t="shared" si="377"/>
        <v>(-24.339535, 28.125499)</v>
      </c>
    </row>
    <row r="12049" spans="1:8" x14ac:dyDescent="0.25">
      <c r="A12049" s="7" t="str">
        <f t="shared" si="376"/>
        <v>TRIM: Rusdal - Public Siding (825247)</v>
      </c>
      <c r="B12049" s="7" t="s">
        <v>1470</v>
      </c>
      <c r="C12049" s="7" t="s">
        <v>2967</v>
      </c>
      <c r="D12049" s="14">
        <v>-24.323539</v>
      </c>
      <c r="E12049" s="14">
        <v>28.125902</v>
      </c>
      <c r="F12049" s="7" t="s">
        <v>4319</v>
      </c>
      <c r="G12049" s="7" t="s">
        <v>10207</v>
      </c>
      <c r="H12049" s="7" t="str">
        <f t="shared" si="377"/>
        <v>(-24.323539, 28.125902)</v>
      </c>
    </row>
    <row r="12050" spans="1:8" x14ac:dyDescent="0.25">
      <c r="A12050" s="7" t="str">
        <f t="shared" si="376"/>
        <v>TRIM: Rutland - Public Siding (825255)</v>
      </c>
      <c r="B12050" s="7" t="s">
        <v>1473</v>
      </c>
      <c r="C12050" s="7" t="s">
        <v>2967</v>
      </c>
      <c r="D12050" s="14">
        <v>-24.58764</v>
      </c>
      <c r="E12050" s="14">
        <v>28.805416000000001</v>
      </c>
      <c r="F12050" s="7" t="s">
        <v>4319</v>
      </c>
      <c r="G12050" s="7" t="s">
        <v>10208</v>
      </c>
      <c r="H12050" s="7" t="str">
        <f t="shared" si="377"/>
        <v>(-24.58764, 28.805416)</v>
      </c>
    </row>
    <row r="12051" spans="1:8" x14ac:dyDescent="0.25">
      <c r="A12051" s="7" t="str">
        <f t="shared" si="376"/>
        <v>TRIM: Twee Koppies - Public Siding (825263)</v>
      </c>
      <c r="B12051" s="7" t="s">
        <v>1487</v>
      </c>
      <c r="C12051" s="7" t="s">
        <v>2967</v>
      </c>
      <c r="D12051" s="14">
        <v>-24.610199999999999</v>
      </c>
      <c r="E12051" s="14">
        <v>28.824100000000001</v>
      </c>
      <c r="F12051" s="7" t="s">
        <v>4319</v>
      </c>
      <c r="G12051" s="7" t="s">
        <v>10209</v>
      </c>
      <c r="H12051" s="7" t="str">
        <f t="shared" si="377"/>
        <v>(-24.6102, 28.8241)</v>
      </c>
    </row>
    <row r="12052" spans="1:8" x14ac:dyDescent="0.25">
      <c r="A12052" s="7" t="str">
        <f t="shared" si="376"/>
        <v>TRIM: Crecy - Public Siding (825298)</v>
      </c>
      <c r="B12052" s="7" t="s">
        <v>1989</v>
      </c>
      <c r="C12052" s="7" t="s">
        <v>2967</v>
      </c>
      <c r="D12052" s="14">
        <v>-24.631148</v>
      </c>
      <c r="E12052" s="14">
        <v>28.844483</v>
      </c>
      <c r="F12052" s="7" t="s">
        <v>4319</v>
      </c>
      <c r="G12052" s="7" t="s">
        <v>10210</v>
      </c>
      <c r="H12052" s="7" t="str">
        <f t="shared" si="377"/>
        <v>(-24.631148, 28.844483)</v>
      </c>
    </row>
    <row r="12053" spans="1:8" x14ac:dyDescent="0.25">
      <c r="A12053" s="7" t="str">
        <f t="shared" si="376"/>
        <v>TRIM: Elchienell - Public Siding (825301)</v>
      </c>
      <c r="B12053" s="7" t="s">
        <v>1294</v>
      </c>
      <c r="C12053" s="7" t="s">
        <v>2967</v>
      </c>
      <c r="D12053" s="14">
        <v>-24.623695999999999</v>
      </c>
      <c r="E12053" s="14">
        <v>28.879884000000001</v>
      </c>
      <c r="F12053" s="7" t="s">
        <v>4319</v>
      </c>
      <c r="G12053" s="7" t="s">
        <v>10211</v>
      </c>
      <c r="H12053" s="7" t="str">
        <f t="shared" si="377"/>
        <v>(-24.623696, 28.879884)</v>
      </c>
    </row>
    <row r="12054" spans="1:8" x14ac:dyDescent="0.25">
      <c r="A12054" s="7" t="str">
        <f t="shared" si="376"/>
        <v>TRIM: Truro - Public Siding (825328)</v>
      </c>
      <c r="B12054" s="7" t="s">
        <v>1483</v>
      </c>
      <c r="C12054" s="7" t="s">
        <v>2967</v>
      </c>
      <c r="D12054" s="14">
        <v>-32.882694000000001</v>
      </c>
      <c r="E12054" s="14">
        <v>27.583347</v>
      </c>
      <c r="F12054" s="7" t="s">
        <v>4319</v>
      </c>
      <c r="G12054" s="7" t="s">
        <v>10212</v>
      </c>
      <c r="H12054" s="7" t="str">
        <f t="shared" si="377"/>
        <v>(-32.882694, 27.583347)</v>
      </c>
    </row>
    <row r="12055" spans="1:8" x14ac:dyDescent="0.25">
      <c r="A12055" s="7" t="str">
        <f t="shared" si="376"/>
        <v>TRIM: Singlewood - Public Siding (825344)</v>
      </c>
      <c r="B12055" s="7" t="s">
        <v>1455</v>
      </c>
      <c r="C12055" s="7" t="s">
        <v>2967</v>
      </c>
      <c r="D12055" s="14">
        <v>-24.607628999999999</v>
      </c>
      <c r="E12055" s="14">
        <v>28.975232999999999</v>
      </c>
      <c r="F12055" s="7" t="s">
        <v>4319</v>
      </c>
      <c r="G12055" s="7" t="s">
        <v>10213</v>
      </c>
      <c r="H12055" s="7" t="str">
        <f t="shared" si="377"/>
        <v>(-24.607629, 28.975233)</v>
      </c>
    </row>
    <row r="12056" spans="1:8" x14ac:dyDescent="0.25">
      <c r="A12056" s="7" t="str">
        <f t="shared" si="376"/>
        <v>TRIM: Vlakte - Public Siding (825352)</v>
      </c>
      <c r="B12056" s="7" t="s">
        <v>1517</v>
      </c>
      <c r="C12056" s="7" t="s">
        <v>2967</v>
      </c>
      <c r="D12056" s="14">
        <v>-24.618008</v>
      </c>
      <c r="E12056" s="14">
        <v>29.039145000000001</v>
      </c>
      <c r="F12056" s="7" t="s">
        <v>4319</v>
      </c>
      <c r="G12056" s="7" t="s">
        <v>10214</v>
      </c>
      <c r="H12056" s="7" t="str">
        <f t="shared" si="377"/>
        <v>(-24.618008, 29.039145)</v>
      </c>
    </row>
    <row r="12057" spans="1:8" x14ac:dyDescent="0.25">
      <c r="A12057" s="7" t="str">
        <f t="shared" si="376"/>
        <v>TRIM: Turfbult - Public Siding (825379)</v>
      </c>
      <c r="B12057" s="7" t="s">
        <v>1481</v>
      </c>
      <c r="C12057" s="7" t="s">
        <v>2967</v>
      </c>
      <c r="D12057" s="14">
        <v>-24.533743000000001</v>
      </c>
      <c r="E12057" s="14">
        <v>29.146863</v>
      </c>
      <c r="F12057" s="7" t="s">
        <v>4319</v>
      </c>
      <c r="G12057" s="7" t="s">
        <v>10215</v>
      </c>
      <c r="H12057" s="7" t="str">
        <f t="shared" si="377"/>
        <v>(-24.533743, 29.146863)</v>
      </c>
    </row>
    <row r="12058" spans="1:8" x14ac:dyDescent="0.25">
      <c r="A12058" s="7" t="str">
        <f t="shared" si="376"/>
        <v>TRIM: Pinedene - Public Siding (825417)</v>
      </c>
      <c r="B12058" s="7" t="s">
        <v>1137</v>
      </c>
      <c r="C12058" s="7" t="s">
        <v>2967</v>
      </c>
      <c r="D12058" s="14">
        <v>-25.914100000000001</v>
      </c>
      <c r="E12058" s="14">
        <v>28.229357</v>
      </c>
      <c r="F12058" s="7" t="s">
        <v>3149</v>
      </c>
      <c r="G12058" s="7" t="s">
        <v>10216</v>
      </c>
      <c r="H12058" s="7" t="str">
        <f t="shared" si="377"/>
        <v>(-25.9141, 28.229357)</v>
      </c>
    </row>
    <row r="12059" spans="1:8" x14ac:dyDescent="0.25">
      <c r="A12059" s="7" t="str">
        <f t="shared" si="376"/>
        <v>TRIM: Fonteine - Public Siding (825433)</v>
      </c>
      <c r="B12059" s="7" t="s">
        <v>1024</v>
      </c>
      <c r="C12059" s="7" t="s">
        <v>2967</v>
      </c>
      <c r="D12059" s="14">
        <v>-25.783863</v>
      </c>
      <c r="E12059" s="14">
        <v>28.193636000000001</v>
      </c>
      <c r="F12059" s="7" t="s">
        <v>3149</v>
      </c>
      <c r="G12059" s="7" t="s">
        <v>10217</v>
      </c>
      <c r="H12059" s="7" t="str">
        <f t="shared" si="377"/>
        <v>(-25.783863, 28.193636)</v>
      </c>
    </row>
    <row r="12060" spans="1:8" x14ac:dyDescent="0.25">
      <c r="A12060" s="7" t="str">
        <f t="shared" si="376"/>
        <v>TRIM: Akasiaboom - Public Siding (825468)</v>
      </c>
      <c r="B12060" s="7" t="s">
        <v>961</v>
      </c>
      <c r="C12060" s="7" t="s">
        <v>2967</v>
      </c>
      <c r="D12060" s="14">
        <v>-25.624741</v>
      </c>
      <c r="E12060" s="14">
        <v>28.107441999999999</v>
      </c>
      <c r="F12060" s="7" t="s">
        <v>3149</v>
      </c>
      <c r="G12060" s="7" t="s">
        <v>10218</v>
      </c>
      <c r="H12060" s="7" t="str">
        <f t="shared" si="377"/>
        <v>(-25.624741, 28.107442)</v>
      </c>
    </row>
    <row r="12061" spans="1:8" x14ac:dyDescent="0.25">
      <c r="A12061" s="7" t="str">
        <f t="shared" si="376"/>
        <v>TRIM: Artillery - Public Siding (825565)</v>
      </c>
      <c r="B12061" s="7" t="s">
        <v>6273</v>
      </c>
      <c r="C12061" s="7" t="s">
        <v>2967</v>
      </c>
      <c r="D12061" s="14">
        <v>-25.771820000000002</v>
      </c>
      <c r="E12061" s="14">
        <v>28.120887</v>
      </c>
      <c r="F12061" s="7" t="s">
        <v>3149</v>
      </c>
      <c r="G12061" s="7" t="s">
        <v>10219</v>
      </c>
      <c r="H12061" s="7" t="str">
        <f t="shared" si="377"/>
        <v>(-25.77182, 28.120887)</v>
      </c>
    </row>
    <row r="12062" spans="1:8" x14ac:dyDescent="0.25">
      <c r="A12062" s="7" t="str">
        <f t="shared" si="376"/>
        <v>TRIM: Bosmanstraat - Public Siding (825611)</v>
      </c>
      <c r="B12062" s="7" t="s">
        <v>41</v>
      </c>
      <c r="C12062" s="7" t="s">
        <v>2967</v>
      </c>
      <c r="D12062" s="14">
        <v>-25.756799999999998</v>
      </c>
      <c r="E12062" s="14">
        <v>28.184200000000001</v>
      </c>
      <c r="F12062" s="7" t="s">
        <v>3149</v>
      </c>
      <c r="G12062" s="7" t="s">
        <v>10220</v>
      </c>
      <c r="H12062" s="7" t="str">
        <f t="shared" si="377"/>
        <v>(-25.7568, 28.1842)</v>
      </c>
    </row>
    <row r="12063" spans="1:8" x14ac:dyDescent="0.25">
      <c r="A12063" s="7" t="str">
        <f t="shared" si="376"/>
        <v>TRIM: Hoewal - Public Siding (825727)</v>
      </c>
      <c r="B12063" s="7" t="s">
        <v>6274</v>
      </c>
      <c r="C12063" s="7" t="s">
        <v>2967</v>
      </c>
      <c r="D12063" s="14">
        <v>-25.46001944</v>
      </c>
      <c r="E12063" s="14">
        <v>27.667680560000001</v>
      </c>
      <c r="F12063" s="7" t="s">
        <v>3625</v>
      </c>
      <c r="G12063" s="7" t="s">
        <v>10221</v>
      </c>
      <c r="H12063" s="7" t="str">
        <f t="shared" si="377"/>
        <v>(-25.4600194, 27.6676806)</v>
      </c>
    </row>
    <row r="12064" spans="1:8" x14ac:dyDescent="0.25">
      <c r="A12064" s="7" t="str">
        <f t="shared" si="376"/>
        <v>TRIM: Izaak - Public Siding (825778)</v>
      </c>
      <c r="B12064" s="7" t="s">
        <v>2670</v>
      </c>
      <c r="C12064" s="7" t="s">
        <v>2967</v>
      </c>
      <c r="D12064" s="14">
        <v>-25.332000000000001</v>
      </c>
      <c r="E12064" s="14">
        <v>30.224599999999999</v>
      </c>
      <c r="F12064" s="7" t="s">
        <v>4319</v>
      </c>
      <c r="G12064" s="7" t="s">
        <v>10222</v>
      </c>
      <c r="H12064" s="7" t="str">
        <f t="shared" si="377"/>
        <v>(-25.332, 30.2246)</v>
      </c>
    </row>
    <row r="12065" spans="1:8" x14ac:dyDescent="0.25">
      <c r="A12065" s="7" t="str">
        <f t="shared" si="376"/>
        <v>TRIM: Milcol - Public Siding (825867)</v>
      </c>
      <c r="B12065" s="7" t="s">
        <v>1114</v>
      </c>
      <c r="C12065" s="7" t="s">
        <v>2967</v>
      </c>
      <c r="D12065" s="14">
        <v>-25.782299999999999</v>
      </c>
      <c r="E12065" s="14">
        <v>21.736499999999999</v>
      </c>
      <c r="F12065" s="7" t="s">
        <v>3149</v>
      </c>
      <c r="G12065" s="7" t="s">
        <v>10223</v>
      </c>
      <c r="H12065" s="7" t="str">
        <f t="shared" si="377"/>
        <v>(-25.7823, 21.7365)</v>
      </c>
    </row>
    <row r="12066" spans="1:8" x14ac:dyDescent="0.25">
      <c r="A12066" s="7" t="str">
        <f t="shared" si="376"/>
        <v>TRIM: Rufus - Public Siding (825905)</v>
      </c>
      <c r="B12066" s="7" t="s">
        <v>1462</v>
      </c>
      <c r="C12066" s="7" t="s">
        <v>2967</v>
      </c>
      <c r="D12066" s="14">
        <v>-25.5977</v>
      </c>
      <c r="E12066" s="14">
        <v>27.784500000000001</v>
      </c>
      <c r="F12066" s="7" t="s">
        <v>3625</v>
      </c>
      <c r="G12066" s="7" t="s">
        <v>10224</v>
      </c>
      <c r="H12066" s="7" t="str">
        <f t="shared" si="377"/>
        <v>(-25.5977, 27.7845)</v>
      </c>
    </row>
    <row r="12067" spans="1:8" x14ac:dyDescent="0.25">
      <c r="A12067" s="7" t="str">
        <f t="shared" si="376"/>
        <v>TRIM: Shirley - Public Siding (825956)</v>
      </c>
      <c r="B12067" s="7" t="s">
        <v>2562</v>
      </c>
      <c r="C12067" s="7" t="s">
        <v>2967</v>
      </c>
      <c r="D12067" s="14">
        <v>-25.724166669999999</v>
      </c>
      <c r="E12067" s="14">
        <v>29.637180560000001</v>
      </c>
      <c r="F12067" s="7" t="s">
        <v>4319</v>
      </c>
      <c r="G12067" s="7" t="s">
        <v>10225</v>
      </c>
      <c r="H12067" s="7" t="str">
        <f t="shared" si="377"/>
        <v>(-25.7241667, 29.6371806)</v>
      </c>
    </row>
    <row r="12068" spans="1:8" x14ac:dyDescent="0.25">
      <c r="A12068" s="7" t="str">
        <f t="shared" si="376"/>
        <v>TRIM: Steilte - Public Siding (826006)</v>
      </c>
      <c r="B12068" s="7" t="s">
        <v>2180</v>
      </c>
      <c r="C12068" s="7" t="s">
        <v>2967</v>
      </c>
      <c r="D12068" s="14">
        <v>-25.3445</v>
      </c>
      <c r="E12068" s="14">
        <v>30.212700000000002</v>
      </c>
      <c r="F12068" s="7" t="s">
        <v>4319</v>
      </c>
      <c r="G12068" s="7" t="s">
        <v>10226</v>
      </c>
      <c r="H12068" s="7" t="str">
        <f t="shared" si="377"/>
        <v>(-25.3445, 30.2127)</v>
      </c>
    </row>
    <row r="12069" spans="1:8" x14ac:dyDescent="0.25">
      <c r="A12069" s="7" t="str">
        <f t="shared" si="376"/>
        <v>TRIM: Tavispan - Public Siding (826057)</v>
      </c>
      <c r="B12069" s="7" t="s">
        <v>6275</v>
      </c>
      <c r="C12069" s="7" t="s">
        <v>2967</v>
      </c>
      <c r="D12069" s="14">
        <v>-25.835386110000002</v>
      </c>
      <c r="E12069" s="14">
        <v>29.238888889999998</v>
      </c>
      <c r="F12069" s="7" t="s">
        <v>4319</v>
      </c>
      <c r="G12069" s="7" t="s">
        <v>10227</v>
      </c>
      <c r="H12069" s="7" t="str">
        <f t="shared" si="377"/>
        <v>(-25.8353861, 29.2388889)</v>
      </c>
    </row>
    <row r="12070" spans="1:8" x14ac:dyDescent="0.25">
      <c r="A12070" s="7" t="str">
        <f t="shared" si="376"/>
        <v>TRIM: Vanadiumkop - Public Siding (826103)</v>
      </c>
      <c r="B12070" s="7" t="s">
        <v>1478</v>
      </c>
      <c r="C12070" s="7" t="s">
        <v>2967</v>
      </c>
      <c r="D12070" s="14">
        <v>-25.34666</v>
      </c>
      <c r="E12070" s="14">
        <v>29.818024999999999</v>
      </c>
      <c r="F12070" s="7" t="s">
        <v>4319</v>
      </c>
      <c r="G12070" s="7" t="s">
        <v>10228</v>
      </c>
      <c r="H12070" s="7" t="str">
        <f t="shared" si="377"/>
        <v>(-25.34666, 29.818025)</v>
      </c>
    </row>
    <row r="12071" spans="1:8" x14ac:dyDescent="0.25">
      <c r="A12071" s="7" t="str">
        <f t="shared" si="376"/>
        <v>TRIM: Waterstasie - Public Siding (826154)</v>
      </c>
      <c r="B12071" s="7" t="s">
        <v>6276</v>
      </c>
      <c r="C12071" s="7" t="s">
        <v>2967</v>
      </c>
      <c r="D12071" s="14">
        <v>-24.6462</v>
      </c>
      <c r="E12071" s="14">
        <v>30.386399999999998</v>
      </c>
      <c r="F12071" s="7" t="s">
        <v>4319</v>
      </c>
      <c r="G12071" s="7" t="s">
        <v>10229</v>
      </c>
      <c r="H12071" s="7" t="str">
        <f t="shared" si="377"/>
        <v>(-24.6462, 30.3864)</v>
      </c>
    </row>
    <row r="12072" spans="1:8" x14ac:dyDescent="0.25">
      <c r="A12072" s="7" t="str">
        <f t="shared" si="376"/>
        <v>TRIM: Wonderhoek - Public Siding (826219)</v>
      </c>
      <c r="B12072" s="7" t="s">
        <v>6277</v>
      </c>
      <c r="C12072" s="7" t="s">
        <v>2967</v>
      </c>
      <c r="D12072" s="14">
        <v>-25.651800000000001</v>
      </c>
      <c r="E12072" s="14">
        <v>29.683299999999999</v>
      </c>
      <c r="F12072" s="7" t="s">
        <v>4319</v>
      </c>
      <c r="G12072" s="7" t="s">
        <v>10230</v>
      </c>
      <c r="H12072" s="7" t="str">
        <f t="shared" si="377"/>
        <v>(-25.6518, 29.6833)</v>
      </c>
    </row>
    <row r="12073" spans="1:8" x14ac:dyDescent="0.25">
      <c r="A12073" s="7" t="str">
        <f t="shared" si="376"/>
        <v>TRIM: Kleinsonderhout - Public Siding (826251)</v>
      </c>
      <c r="B12073" s="7" t="s">
        <v>6278</v>
      </c>
      <c r="C12073" s="7" t="s">
        <v>2967</v>
      </c>
      <c r="D12073" s="14">
        <v>-25.853021999999999</v>
      </c>
      <c r="E12073" s="14">
        <v>28.517759999999999</v>
      </c>
      <c r="F12073" s="7" t="s">
        <v>3149</v>
      </c>
      <c r="G12073" s="7" t="s">
        <v>10231</v>
      </c>
      <c r="H12073" s="7" t="str">
        <f t="shared" si="377"/>
        <v>(-25.853022, 28.51776)</v>
      </c>
    </row>
    <row r="12074" spans="1:8" x14ac:dyDescent="0.25">
      <c r="A12074" s="7" t="str">
        <f t="shared" si="376"/>
        <v>TRIM: Lephalale - Public Siding (826413)</v>
      </c>
      <c r="B12074" s="7" t="s">
        <v>6279</v>
      </c>
      <c r="C12074" s="7" t="s">
        <v>2967</v>
      </c>
      <c r="D12074" s="14">
        <v>-23.678122999999999</v>
      </c>
      <c r="E12074" s="14">
        <v>27.715475000000001</v>
      </c>
      <c r="F12074" s="7" t="s">
        <v>3625</v>
      </c>
      <c r="G12074" s="7" t="s">
        <v>10232</v>
      </c>
      <c r="H12074" s="7" t="str">
        <f t="shared" si="377"/>
        <v>(-23.678123, 27.715475)</v>
      </c>
    </row>
    <row r="12075" spans="1:8" x14ac:dyDescent="0.25">
      <c r="A12075" s="7" t="str">
        <f t="shared" si="376"/>
        <v>TRIM: Donkerhoek - Public Siding (826472)</v>
      </c>
      <c r="B12075" s="7" t="s">
        <v>6280</v>
      </c>
      <c r="C12075" s="7" t="s">
        <v>2967</v>
      </c>
      <c r="D12075" s="14">
        <v>-25.808136000000001</v>
      </c>
      <c r="E12075" s="14">
        <v>28.462014</v>
      </c>
      <c r="F12075" s="7" t="s">
        <v>3149</v>
      </c>
      <c r="G12075" s="7" t="s">
        <v>10233</v>
      </c>
      <c r="H12075" s="7" t="str">
        <f t="shared" si="377"/>
        <v>(-25.808136, 28.462014)</v>
      </c>
    </row>
    <row r="12076" spans="1:8" x14ac:dyDescent="0.25">
      <c r="A12076" s="7" t="str">
        <f t="shared" si="376"/>
        <v>TRIM: Droogland - Public Siding (826499)</v>
      </c>
      <c r="B12076" s="7" t="s">
        <v>6281</v>
      </c>
      <c r="C12076" s="7" t="s">
        <v>2967</v>
      </c>
      <c r="D12076" s="14">
        <v>-25.429801999999999</v>
      </c>
      <c r="E12076" s="14">
        <v>31.732589000000001</v>
      </c>
      <c r="F12076" s="7" t="s">
        <v>4319</v>
      </c>
      <c r="G12076" s="7" t="s">
        <v>10234</v>
      </c>
      <c r="H12076" s="7" t="str">
        <f t="shared" si="377"/>
        <v>(-25.429802, 31.732589)</v>
      </c>
    </row>
    <row r="12077" spans="1:8" x14ac:dyDescent="0.25">
      <c r="A12077" s="7" t="str">
        <f t="shared" si="376"/>
        <v>TRIM: Gegun - Public Siding (826502)</v>
      </c>
      <c r="B12077" s="7" t="s">
        <v>6282</v>
      </c>
      <c r="C12077" s="7" t="s">
        <v>2967</v>
      </c>
      <c r="D12077" s="14">
        <v>-24.359463000000002</v>
      </c>
      <c r="E12077" s="14">
        <v>28.879801</v>
      </c>
      <c r="F12077" s="7" t="s">
        <v>4319</v>
      </c>
      <c r="G12077" s="7" t="s">
        <v>10235</v>
      </c>
      <c r="H12077" s="7" t="str">
        <f t="shared" si="377"/>
        <v>(-24.359463, 28.879801)</v>
      </c>
    </row>
    <row r="12078" spans="1:8" x14ac:dyDescent="0.25">
      <c r="A12078" s="7" t="str">
        <f t="shared" si="376"/>
        <v>TRIM: Gruislaagte - Public Siding (826529)</v>
      </c>
      <c r="B12078" s="7" t="s">
        <v>6283</v>
      </c>
      <c r="C12078" s="7" t="s">
        <v>2967</v>
      </c>
      <c r="D12078" s="14">
        <v>-23.810687000000001</v>
      </c>
      <c r="E12078" s="14">
        <v>29.601393000000002</v>
      </c>
      <c r="F12078" s="7" t="s">
        <v>4319</v>
      </c>
      <c r="G12078" s="7" t="s">
        <v>10236</v>
      </c>
      <c r="H12078" s="7" t="str">
        <f t="shared" si="377"/>
        <v>(-23.810687, 29.601393)</v>
      </c>
    </row>
    <row r="12079" spans="1:8" x14ac:dyDescent="0.25">
      <c r="A12079" s="7" t="str">
        <f t="shared" si="376"/>
        <v>TRIM: Nirvana - Public Siding (826537)</v>
      </c>
      <c r="B12079" s="7" t="s">
        <v>6284</v>
      </c>
      <c r="C12079" s="7" t="s">
        <v>2967</v>
      </c>
      <c r="D12079" s="14">
        <v>-23.946297999999999</v>
      </c>
      <c r="E12079" s="14">
        <v>29.397507000000001</v>
      </c>
      <c r="F12079" s="7" t="s">
        <v>4319</v>
      </c>
      <c r="G12079" s="7" t="s">
        <v>10237</v>
      </c>
      <c r="H12079" s="7" t="str">
        <f t="shared" si="377"/>
        <v>(-23.946298, 29.397507)</v>
      </c>
    </row>
    <row r="12080" spans="1:8" x14ac:dyDescent="0.25">
      <c r="A12080" s="7" t="str">
        <f t="shared" si="376"/>
        <v>TRIM: Ondervalle - Public Siding (826545)</v>
      </c>
      <c r="B12080" s="7" t="s">
        <v>2572</v>
      </c>
      <c r="C12080" s="7" t="s">
        <v>2967</v>
      </c>
      <c r="D12080" s="14">
        <v>-25.642104</v>
      </c>
      <c r="E12080" s="14">
        <v>30.353577999999999</v>
      </c>
      <c r="F12080" s="7" t="s">
        <v>4319</v>
      </c>
      <c r="G12080" s="7" t="s">
        <v>10238</v>
      </c>
      <c r="H12080" s="7" t="str">
        <f t="shared" si="377"/>
        <v>(-25.642104, 30.353578)</v>
      </c>
    </row>
    <row r="12081" spans="1:8" x14ac:dyDescent="0.25">
      <c r="A12081" s="7" t="str">
        <f t="shared" si="376"/>
        <v>TRIM: Rustenburg Weigh Bridge Glencore Oper Sa - Weighbridge (830003)</v>
      </c>
      <c r="B12081" s="7" t="s">
        <v>6285</v>
      </c>
      <c r="C12081" s="7" t="s">
        <v>4609</v>
      </c>
      <c r="D12081" s="14">
        <v>-26.971800000000002</v>
      </c>
      <c r="E12081" s="14">
        <v>27.618300000000001</v>
      </c>
      <c r="F12081" s="7" t="s">
        <v>3625</v>
      </c>
      <c r="G12081" s="7" t="s">
        <v>10239</v>
      </c>
      <c r="H12081" s="7" t="str">
        <f t="shared" si="377"/>
        <v>(-26.9718, 27.6183)</v>
      </c>
    </row>
    <row r="12082" spans="1:8" x14ac:dyDescent="0.25">
      <c r="A12082" s="7" t="str">
        <f t="shared" si="376"/>
        <v>TRIM: Alma Sdg.Noord Transvaalse Koop 1 - Private Siding (840025)</v>
      </c>
      <c r="B12082" s="7" t="s">
        <v>6286</v>
      </c>
      <c r="C12082" s="7" t="s">
        <v>2974</v>
      </c>
      <c r="D12082" s="14">
        <v>-24.489108330000001</v>
      </c>
      <c r="E12082" s="14">
        <v>28.072302780000001</v>
      </c>
      <c r="F12082" s="7" t="s">
        <v>4319</v>
      </c>
      <c r="G12082" s="7" t="s">
        <v>10240</v>
      </c>
      <c r="H12082" s="7" t="str">
        <f t="shared" si="377"/>
        <v>(-24.4891083, 28.0723028)</v>
      </c>
    </row>
    <row r="12083" spans="1:8" x14ac:dyDescent="0.25">
      <c r="A12083" s="7" t="str">
        <f t="shared" si="376"/>
        <v>TRIM: Burgersfort Sdg.Gedeelte 11 Mooifontein - Private Siding (840106)</v>
      </c>
      <c r="B12083" s="7" t="s">
        <v>6287</v>
      </c>
      <c r="C12083" s="7" t="s">
        <v>2974</v>
      </c>
      <c r="D12083" s="14">
        <v>-24.67686389</v>
      </c>
      <c r="E12083" s="14">
        <v>30.331138889999998</v>
      </c>
      <c r="F12083" s="7" t="s">
        <v>4319</v>
      </c>
      <c r="G12083" s="7" t="s">
        <v>10241</v>
      </c>
      <c r="H12083" s="7" t="str">
        <f t="shared" si="377"/>
        <v>(-24.6768639, 30.3311389)</v>
      </c>
    </row>
    <row r="12084" spans="1:8" x14ac:dyDescent="0.25">
      <c r="A12084" s="7" t="str">
        <f t="shared" si="376"/>
        <v>TRIM: Rocky Drift Sdg.Bohlabela Wheels - Private Siding (840246)</v>
      </c>
      <c r="B12084" s="7" t="s">
        <v>6288</v>
      </c>
      <c r="C12084" s="7" t="s">
        <v>2974</v>
      </c>
      <c r="D12084" s="14">
        <v>-25.607572220000002</v>
      </c>
      <c r="E12084" s="14">
        <v>30.282666670000001</v>
      </c>
      <c r="F12084" s="7" t="s">
        <v>4319</v>
      </c>
      <c r="G12084" s="7" t="s">
        <v>10242</v>
      </c>
      <c r="H12084" s="7" t="str">
        <f t="shared" si="377"/>
        <v>(-25.6075722, 30.2826667)</v>
      </c>
    </row>
    <row r="12085" spans="1:8" x14ac:dyDescent="0.25">
      <c r="A12085" s="7" t="str">
        <f t="shared" si="376"/>
        <v>TRIM: Bosbult Sdg.Bosbult Roller Mills - Private Siding (840343)</v>
      </c>
      <c r="B12085" s="7" t="s">
        <v>6289</v>
      </c>
      <c r="C12085" s="7" t="s">
        <v>2974</v>
      </c>
      <c r="D12085" s="14">
        <v>-23.73759167</v>
      </c>
      <c r="E12085" s="14">
        <v>29.704138889999999</v>
      </c>
      <c r="F12085" s="7" t="s">
        <v>4319</v>
      </c>
      <c r="G12085" s="7" t="s">
        <v>10243</v>
      </c>
      <c r="H12085" s="7" t="str">
        <f t="shared" si="377"/>
        <v>(-23.7375917, 29.7041389)</v>
      </c>
    </row>
    <row r="12086" spans="1:8" x14ac:dyDescent="0.25">
      <c r="A12086" s="7" t="str">
        <f t="shared" si="376"/>
        <v>TRIM: Brits Sdg.Mktv Kooperasie Bpk - Private Siding (840408)</v>
      </c>
      <c r="B12086" s="7" t="s">
        <v>6290</v>
      </c>
      <c r="C12086" s="7" t="s">
        <v>2974</v>
      </c>
      <c r="D12086" s="14">
        <v>-25.64094167</v>
      </c>
      <c r="E12086" s="14">
        <v>27.778522219999999</v>
      </c>
      <c r="F12086" s="7" t="s">
        <v>3625</v>
      </c>
      <c r="G12086" s="7" t="s">
        <v>10244</v>
      </c>
      <c r="H12086" s="7" t="str">
        <f t="shared" si="377"/>
        <v>(-25.6409417, 27.7785222)</v>
      </c>
    </row>
    <row r="12087" spans="1:8" x14ac:dyDescent="0.25">
      <c r="A12087" s="7" t="str">
        <f t="shared" si="376"/>
        <v>TRIM: Cullinan Sdg.Afgri Operations - Private Siding (840742)</v>
      </c>
      <c r="B12087" s="7" t="s">
        <v>6291</v>
      </c>
      <c r="C12087" s="7" t="s">
        <v>2974</v>
      </c>
      <c r="D12087" s="14">
        <v>-25.675116670000001</v>
      </c>
      <c r="E12087" s="14">
        <v>28.519397219999998</v>
      </c>
      <c r="F12087" s="7" t="s">
        <v>4319</v>
      </c>
      <c r="G12087" s="7" t="s">
        <v>10245</v>
      </c>
      <c r="H12087" s="7" t="str">
        <f t="shared" si="377"/>
        <v>(-25.6751167, 28.5193972)</v>
      </c>
    </row>
    <row r="12088" spans="1:8" x14ac:dyDescent="0.25">
      <c r="A12088" s="7" t="str">
        <f t="shared" si="376"/>
        <v>TRIM: Duiwelskloof Sdg.Nestle South Africa - Private Siding (840815)</v>
      </c>
      <c r="B12088" s="7" t="s">
        <v>6292</v>
      </c>
      <c r="C12088" s="7" t="s">
        <v>2974</v>
      </c>
      <c r="D12088" s="14">
        <v>-23.69977222</v>
      </c>
      <c r="E12088" s="14">
        <v>30.142008329999999</v>
      </c>
      <c r="F12088" s="7" t="s">
        <v>4319</v>
      </c>
      <c r="G12088" s="7" t="s">
        <v>10246</v>
      </c>
      <c r="H12088" s="7" t="str">
        <f t="shared" si="377"/>
        <v>(-23.6997722, 30.1420083)</v>
      </c>
    </row>
    <row r="12089" spans="1:8" x14ac:dyDescent="0.25">
      <c r="A12089" s="7" t="str">
        <f t="shared" si="376"/>
        <v>TRIM: Heystekrand Sdg.Econotrack 2000 1 - Private Siding (841757)</v>
      </c>
      <c r="B12089" s="7" t="s">
        <v>6293</v>
      </c>
      <c r="C12089" s="7" t="s">
        <v>2974</v>
      </c>
      <c r="D12089" s="14">
        <v>-25.273058330000001</v>
      </c>
      <c r="E12089" s="14">
        <v>27.238263889999999</v>
      </c>
      <c r="F12089" s="7" t="s">
        <v>3625</v>
      </c>
      <c r="G12089" s="7" t="s">
        <v>10247</v>
      </c>
      <c r="H12089" s="7" t="str">
        <f t="shared" si="377"/>
        <v>(-25.2730583, 27.2382639)</v>
      </c>
    </row>
    <row r="12090" spans="1:8" x14ac:dyDescent="0.25">
      <c r="A12090" s="7" t="str">
        <f t="shared" si="376"/>
        <v>TRIM: Klein-Sabie Sdg.Tweefontein Sawmills - Private Siding (841943)</v>
      </c>
      <c r="B12090" s="7" t="s">
        <v>6294</v>
      </c>
      <c r="C12090" s="7" t="s">
        <v>2974</v>
      </c>
      <c r="D12090" s="14">
        <v>-25.072066670000002</v>
      </c>
      <c r="E12090" s="14">
        <v>30.76440556</v>
      </c>
      <c r="F12090" s="7" t="s">
        <v>4319</v>
      </c>
      <c r="G12090" s="7" t="s">
        <v>10248</v>
      </c>
      <c r="H12090" s="7" t="str">
        <f t="shared" si="377"/>
        <v>(-25.0720667, 30.7644056)</v>
      </c>
    </row>
    <row r="12091" spans="1:8" x14ac:dyDescent="0.25">
      <c r="A12091" s="7" t="str">
        <f t="shared" si="376"/>
        <v>TRIM: Colombia Sdg.Blastrite Pty Ltd - Private Siding (842028)</v>
      </c>
      <c r="B12091" s="7" t="s">
        <v>6295</v>
      </c>
      <c r="C12091" s="7" t="s">
        <v>2974</v>
      </c>
      <c r="D12091" s="14">
        <v>-25.67244444</v>
      </c>
      <c r="E12091" s="14">
        <v>27.324263890000001</v>
      </c>
      <c r="F12091" s="7" t="s">
        <v>3625</v>
      </c>
      <c r="G12091" s="7" t="s">
        <v>10249</v>
      </c>
      <c r="H12091" s="7" t="str">
        <f t="shared" si="377"/>
        <v>(-25.6724444, 27.3242639)</v>
      </c>
    </row>
    <row r="12092" spans="1:8" x14ac:dyDescent="0.25">
      <c r="A12092" s="7" t="str">
        <f t="shared" si="376"/>
        <v>TRIM: Lehaua Sdg.Noord Transvaalse Kooperasie - Private Siding (842176)</v>
      </c>
      <c r="B12092" s="7" t="s">
        <v>6296</v>
      </c>
      <c r="C12092" s="7" t="s">
        <v>2974</v>
      </c>
      <c r="D12092" s="14">
        <v>-25.062358329999999</v>
      </c>
      <c r="E12092" s="14">
        <v>28.466316670000001</v>
      </c>
      <c r="F12092" s="7" t="s">
        <v>4319</v>
      </c>
      <c r="G12092" s="7" t="s">
        <v>10250</v>
      </c>
      <c r="H12092" s="7" t="str">
        <f t="shared" si="377"/>
        <v>(-25.0623583, 28.4663167)</v>
      </c>
    </row>
    <row r="12093" spans="1:8" x14ac:dyDescent="0.25">
      <c r="A12093" s="7" t="str">
        <f t="shared" si="376"/>
        <v>TRIM: Letaba Sdg.Northern Prov.Development - Private Siding (842184)</v>
      </c>
      <c r="B12093" s="7" t="s">
        <v>6297</v>
      </c>
      <c r="C12093" s="7" t="s">
        <v>2974</v>
      </c>
      <c r="D12093" s="14">
        <v>-23.878847220000001</v>
      </c>
      <c r="E12093" s="14">
        <v>30.274352780000001</v>
      </c>
      <c r="F12093" s="7" t="s">
        <v>4319</v>
      </c>
      <c r="G12093" s="7" t="s">
        <v>10251</v>
      </c>
      <c r="H12093" s="7" t="str">
        <f t="shared" si="377"/>
        <v>(-23.8788472, 30.2743528)</v>
      </c>
    </row>
    <row r="12094" spans="1:8" x14ac:dyDescent="0.25">
      <c r="A12094" s="7" t="str">
        <f t="shared" si="376"/>
        <v>TRIM: Letaba Sdg.Gazankulu Development Corp. - Private Siding (842192)</v>
      </c>
      <c r="B12094" s="7" t="s">
        <v>6298</v>
      </c>
      <c r="C12094" s="7" t="s">
        <v>2974</v>
      </c>
      <c r="D12094" s="14">
        <v>-25.755675</v>
      </c>
      <c r="E12094" s="14">
        <v>28.170444</v>
      </c>
      <c r="F12094" s="7" t="s">
        <v>4319</v>
      </c>
      <c r="G12094" s="7" t="s">
        <v>10252</v>
      </c>
      <c r="H12094" s="7" t="str">
        <f t="shared" si="377"/>
        <v>(-25.755675, 28.170444)</v>
      </c>
    </row>
    <row r="12095" spans="1:8" x14ac:dyDescent="0.25">
      <c r="A12095" s="7" t="str">
        <f t="shared" si="376"/>
        <v>TRIM: Malelane Sdg.Swaziland Plantations Ltd - Private Siding (842907)</v>
      </c>
      <c r="B12095" s="7" t="s">
        <v>6299</v>
      </c>
      <c r="C12095" s="7" t="s">
        <v>2974</v>
      </c>
      <c r="D12095" s="14">
        <v>-25.48665278</v>
      </c>
      <c r="E12095" s="14">
        <v>31.51199167</v>
      </c>
      <c r="F12095" s="7" t="s">
        <v>4319</v>
      </c>
      <c r="G12095" s="7" t="s">
        <v>10253</v>
      </c>
      <c r="H12095" s="7" t="str">
        <f t="shared" si="377"/>
        <v>(-25.4866528, 31.5119917)</v>
      </c>
    </row>
    <row r="12096" spans="1:8" x14ac:dyDescent="0.25">
      <c r="A12096" s="7" t="str">
        <f t="shared" si="376"/>
        <v>TRIM: Mica Sdg.Regmin - Private Siding (842958)</v>
      </c>
      <c r="B12096" s="7" t="s">
        <v>6300</v>
      </c>
      <c r="C12096" s="7" t="s">
        <v>2974</v>
      </c>
      <c r="D12096" s="14">
        <v>-24.157299999999999</v>
      </c>
      <c r="E12096" s="14">
        <v>30.829658330000001</v>
      </c>
      <c r="F12096" s="7" t="s">
        <v>4319</v>
      </c>
      <c r="G12096" s="7" t="s">
        <v>10254</v>
      </c>
      <c r="H12096" s="7" t="str">
        <f t="shared" si="377"/>
        <v>(-24.1573, 30.8296583)</v>
      </c>
    </row>
    <row r="12097" spans="1:8" x14ac:dyDescent="0.25">
      <c r="A12097" s="7" t="str">
        <f t="shared" ref="A12097:A12160" si="378">"TRIM: " &amp; B12097 &amp; " - " &amp; C12097 &amp; " (" &amp; G12097 &amp; ")"</f>
        <v>TRIM: Orangedene Sdg.African Reality Trust 1 - Private Siding (843628)</v>
      </c>
      <c r="B12097" s="7" t="s">
        <v>6301</v>
      </c>
      <c r="C12097" s="7" t="s">
        <v>2974</v>
      </c>
      <c r="D12097" s="14">
        <v>-23.880749999999999</v>
      </c>
      <c r="E12097" s="14">
        <v>30.300980559999999</v>
      </c>
      <c r="F12097" s="7" t="s">
        <v>4319</v>
      </c>
      <c r="G12097" s="7" t="s">
        <v>10255</v>
      </c>
      <c r="H12097" s="7" t="str">
        <f t="shared" ref="H12097:H12160" si="379">"(" &amp; TEXT(D12097, "#.#######") &amp; ", " &amp; TEXT(E12097, "#.#######") &amp; ")"</f>
        <v>(-23.88075, 30.3009806)</v>
      </c>
    </row>
    <row r="12098" spans="1:8" x14ac:dyDescent="0.25">
      <c r="A12098" s="7" t="str">
        <f t="shared" si="378"/>
        <v>TRIM: Pienaarsrivier Sdg.P.P Cement Company - Private Siding (844284)</v>
      </c>
      <c r="B12098" s="7" t="s">
        <v>6302</v>
      </c>
      <c r="C12098" s="7" t="s">
        <v>2974</v>
      </c>
      <c r="D12098" s="14">
        <v>-25.270019439999999</v>
      </c>
      <c r="E12098" s="14">
        <v>28.28463889</v>
      </c>
      <c r="F12098" s="7" t="s">
        <v>4319</v>
      </c>
      <c r="G12098" s="7" t="s">
        <v>10256</v>
      </c>
      <c r="H12098" s="7" t="str">
        <f t="shared" si="379"/>
        <v>(-25.2700194, 28.2846389)</v>
      </c>
    </row>
    <row r="12099" spans="1:8" x14ac:dyDescent="0.25">
      <c r="A12099" s="7" t="str">
        <f t="shared" si="378"/>
        <v>TRIM: Pretoria-Wes (Sdg) - Private Siding (844322)</v>
      </c>
      <c r="B12099" s="7" t="s">
        <v>6303</v>
      </c>
      <c r="C12099" s="7" t="s">
        <v>2974</v>
      </c>
      <c r="D12099" s="14">
        <v>-25.755675</v>
      </c>
      <c r="E12099" s="14">
        <v>28.170444440000001</v>
      </c>
      <c r="F12099" s="7" t="s">
        <v>3149</v>
      </c>
      <c r="G12099" s="7" t="s">
        <v>10257</v>
      </c>
      <c r="H12099" s="7" t="str">
        <f t="shared" si="379"/>
        <v>(-25.755675, 28.1704444)</v>
      </c>
    </row>
    <row r="12100" spans="1:8" x14ac:dyDescent="0.25">
      <c r="A12100" s="7" t="str">
        <f t="shared" si="378"/>
        <v>TRIM: Rebecca Sdg.Abb Powertech Pty Ltd - Private Siding (844667)</v>
      </c>
      <c r="B12100" s="7" t="s">
        <v>6304</v>
      </c>
      <c r="C12100" s="7" t="s">
        <v>2974</v>
      </c>
      <c r="D12100" s="14">
        <v>-25.755675</v>
      </c>
      <c r="E12100" s="14">
        <v>28.170444440000001</v>
      </c>
      <c r="F12100" s="7" t="s">
        <v>3149</v>
      </c>
      <c r="G12100" s="7" t="s">
        <v>10258</v>
      </c>
      <c r="H12100" s="7" t="str">
        <f t="shared" si="379"/>
        <v>(-25.755675, 28.1704444)</v>
      </c>
    </row>
    <row r="12101" spans="1:8" x14ac:dyDescent="0.25">
      <c r="A12101" s="7" t="str">
        <f t="shared" si="378"/>
        <v>TRIM: Settlers Sdg.Northern Transvaal Corp. - Private Siding (845493)</v>
      </c>
      <c r="B12101" s="7" t="s">
        <v>6305</v>
      </c>
      <c r="C12101" s="7" t="s">
        <v>2974</v>
      </c>
      <c r="D12101" s="14">
        <v>-24.956077780000001</v>
      </c>
      <c r="E12101" s="14">
        <v>28.540941669999999</v>
      </c>
      <c r="F12101" s="7" t="s">
        <v>4319</v>
      </c>
      <c r="G12101" s="7" t="s">
        <v>10259</v>
      </c>
      <c r="H12101" s="7" t="str">
        <f t="shared" si="379"/>
        <v>(-24.9560778, 28.5409417)</v>
      </c>
    </row>
    <row r="12102" spans="1:8" x14ac:dyDescent="0.25">
      <c r="A12102" s="7" t="str">
        <f t="shared" si="378"/>
        <v>TRIM: Tuinplaas Sdg.Tuinplaas Beleggings - Private Siding (845531)</v>
      </c>
      <c r="B12102" s="7" t="s">
        <v>6306</v>
      </c>
      <c r="C12102" s="7" t="s">
        <v>2974</v>
      </c>
      <c r="D12102" s="14">
        <v>-24.904744440000002</v>
      </c>
      <c r="E12102" s="14">
        <v>28.744136109999999</v>
      </c>
      <c r="F12102" s="7" t="s">
        <v>4319</v>
      </c>
      <c r="G12102" s="7" t="s">
        <v>10260</v>
      </c>
      <c r="H12102" s="7" t="str">
        <f t="shared" si="379"/>
        <v>(-24.9047444, 28.7441361)</v>
      </c>
    </row>
    <row r="12103" spans="1:8" x14ac:dyDescent="0.25">
      <c r="A12103" s="7" t="str">
        <f t="shared" si="378"/>
        <v>TRIM: Westfalia Sdg.Westfalia Estate Pty Ltd - Private Siding (846422)</v>
      </c>
      <c r="B12103" s="7" t="s">
        <v>6307</v>
      </c>
      <c r="C12103" s="7" t="s">
        <v>2974</v>
      </c>
      <c r="D12103" s="14">
        <v>-23.73326389</v>
      </c>
      <c r="E12103" s="14">
        <v>30.113566670000001</v>
      </c>
      <c r="F12103" s="7" t="s">
        <v>4319</v>
      </c>
      <c r="G12103" s="7" t="s">
        <v>10261</v>
      </c>
      <c r="H12103" s="7" t="str">
        <f t="shared" si="379"/>
        <v>(-23.7332639, 30.1135667)</v>
      </c>
    </row>
    <row r="12104" spans="1:8" x14ac:dyDescent="0.25">
      <c r="A12104" s="7" t="str">
        <f t="shared" si="378"/>
        <v>TRIM: De Wildt Sdg.North West Development Co - Private Siding (847739)</v>
      </c>
      <c r="B12104" s="7" t="s">
        <v>6308</v>
      </c>
      <c r="C12104" s="7" t="s">
        <v>2974</v>
      </c>
      <c r="D12104" s="14">
        <v>-25.637522220000001</v>
      </c>
      <c r="E12104" s="14">
        <v>28.098152779999999</v>
      </c>
      <c r="F12104" s="7" t="s">
        <v>3625</v>
      </c>
      <c r="G12104" s="7" t="s">
        <v>10262</v>
      </c>
      <c r="H12104" s="7" t="str">
        <f t="shared" si="379"/>
        <v>(-25.6375222, 28.0981528)</v>
      </c>
    </row>
    <row r="12105" spans="1:8" x14ac:dyDescent="0.25">
      <c r="A12105" s="7" t="str">
        <f t="shared" si="378"/>
        <v>TRIM: Meersig Sdg.Onderstepoort Veterinary - Private Siding (848107)</v>
      </c>
      <c r="B12105" s="7" t="s">
        <v>6309</v>
      </c>
      <c r="C12105" s="7" t="s">
        <v>2974</v>
      </c>
      <c r="D12105" s="14">
        <v>-25.66824167</v>
      </c>
      <c r="E12105" s="14">
        <v>28.182458329999999</v>
      </c>
      <c r="F12105" s="7" t="s">
        <v>3149</v>
      </c>
      <c r="G12105" s="7" t="s">
        <v>10263</v>
      </c>
      <c r="H12105" s="7" t="str">
        <f t="shared" si="379"/>
        <v>(-25.6682417, 28.1824583)</v>
      </c>
    </row>
    <row r="12106" spans="1:8" x14ac:dyDescent="0.25">
      <c r="A12106" s="7" t="str">
        <f t="shared" si="378"/>
        <v>TRIM: Stoffberg Sdg.Aurora Granite Limited - Private Siding (848115)</v>
      </c>
      <c r="B12106" s="7" t="s">
        <v>6310</v>
      </c>
      <c r="C12106" s="7" t="s">
        <v>2974</v>
      </c>
      <c r="D12106" s="14">
        <v>-25.42334722</v>
      </c>
      <c r="E12106" s="14">
        <v>28.168544440000002</v>
      </c>
      <c r="F12106" s="7" t="s">
        <v>4319</v>
      </c>
      <c r="G12106" s="7" t="s">
        <v>10264</v>
      </c>
      <c r="H12106" s="7" t="str">
        <f t="shared" si="379"/>
        <v>(-25.4233472, 28.1685444)</v>
      </c>
    </row>
    <row r="12107" spans="1:8" x14ac:dyDescent="0.25">
      <c r="A12107" s="7" t="str">
        <f t="shared" si="378"/>
        <v>TRIM: Musina Sdg.Trans-Shipment Swa Macsteel - Private Siding (848379)</v>
      </c>
      <c r="B12107" s="7" t="s">
        <v>6311</v>
      </c>
      <c r="C12107" s="7" t="s">
        <v>2974</v>
      </c>
      <c r="D12107" s="14">
        <v>-22.347155560000001</v>
      </c>
      <c r="E12107" s="14">
        <v>30.038294440000001</v>
      </c>
      <c r="F12107" s="7" t="s">
        <v>4319</v>
      </c>
      <c r="G12107" s="7" t="s">
        <v>10265</v>
      </c>
      <c r="H12107" s="7" t="str">
        <f t="shared" si="379"/>
        <v>(-22.3471556, 30.0382944)</v>
      </c>
    </row>
    <row r="12108" spans="1:8" x14ac:dyDescent="0.25">
      <c r="A12108" s="7" t="str">
        <f t="shared" si="378"/>
        <v>TRIM: Vaalwater Sdg.Noord Transvaalse Koop. - Private Siding (848425)</v>
      </c>
      <c r="B12108" s="7" t="s">
        <v>6312</v>
      </c>
      <c r="C12108" s="7" t="s">
        <v>2974</v>
      </c>
      <c r="D12108" s="14">
        <v>-24.303041669999999</v>
      </c>
      <c r="E12108" s="14">
        <v>28.109711109999999</v>
      </c>
      <c r="F12108" s="7" t="s">
        <v>4319</v>
      </c>
      <c r="G12108" s="7" t="s">
        <v>10266</v>
      </c>
      <c r="H12108" s="7" t="str">
        <f t="shared" si="379"/>
        <v>(-24.3030417, 28.1097111)</v>
      </c>
    </row>
    <row r="12109" spans="1:8" x14ac:dyDescent="0.25">
      <c r="A12109" s="7" t="str">
        <f t="shared" si="378"/>
        <v>TRIM: Drummondlea Sdg.Cromore Limited - Private Siding (848689)</v>
      </c>
      <c r="B12109" s="7" t="s">
        <v>6313</v>
      </c>
      <c r="C12109" s="7" t="s">
        <v>2974</v>
      </c>
      <c r="D12109" s="14">
        <v>-24.305177780000001</v>
      </c>
      <c r="E12109" s="14">
        <v>28.940894440000001</v>
      </c>
      <c r="F12109" s="7" t="s">
        <v>4319</v>
      </c>
      <c r="G12109" s="7" t="s">
        <v>10267</v>
      </c>
      <c r="H12109" s="7" t="str">
        <f t="shared" si="379"/>
        <v>(-24.3051778, 28.9408944)</v>
      </c>
    </row>
    <row r="12110" spans="1:8" x14ac:dyDescent="0.25">
      <c r="A12110" s="7" t="str">
        <f t="shared" si="378"/>
        <v>TRIM: Nutfield Sdg.Noord Transvaalse Koop. - Private Siding (848816)</v>
      </c>
      <c r="B12110" s="7" t="s">
        <v>6314</v>
      </c>
      <c r="C12110" s="7" t="s">
        <v>2974</v>
      </c>
      <c r="D12110" s="14">
        <v>-24.884880559999999</v>
      </c>
      <c r="E12110" s="14">
        <v>28.89094167</v>
      </c>
      <c r="F12110" s="7" t="s">
        <v>4319</v>
      </c>
      <c r="G12110" s="7" t="s">
        <v>10268</v>
      </c>
      <c r="H12110" s="7" t="str">
        <f t="shared" si="379"/>
        <v>(-24.8848806, 28.8909417)</v>
      </c>
    </row>
    <row r="12111" spans="1:8" x14ac:dyDescent="0.25">
      <c r="A12111" s="7" t="str">
        <f t="shared" si="378"/>
        <v>TRIM: Hammanskraal Sdg.Tiger Wheels Holdings - Private Siding (849154)</v>
      </c>
      <c r="B12111" s="7" t="s">
        <v>6315</v>
      </c>
      <c r="C12111" s="7" t="s">
        <v>2974</v>
      </c>
      <c r="D12111" s="14">
        <v>-25.408547219999999</v>
      </c>
      <c r="E12111" s="14">
        <v>28.280774999999998</v>
      </c>
      <c r="F12111" s="7" t="s">
        <v>3625</v>
      </c>
      <c r="G12111" s="7" t="s">
        <v>10269</v>
      </c>
      <c r="H12111" s="7" t="str">
        <f t="shared" si="379"/>
        <v>(-25.4085472, 28.280775)</v>
      </c>
    </row>
    <row r="12112" spans="1:8" x14ac:dyDescent="0.25">
      <c r="A12112" s="7" t="str">
        <f t="shared" si="378"/>
        <v>TRIM: De Wildt Sdg.Delmas Milling Company - Private Siding (849804)</v>
      </c>
      <c r="B12112" s="7" t="s">
        <v>6316</v>
      </c>
      <c r="C12112" s="7" t="s">
        <v>2974</v>
      </c>
      <c r="D12112" s="14">
        <v>-25.637522220000001</v>
      </c>
      <c r="E12112" s="14">
        <v>28.098152779999999</v>
      </c>
      <c r="F12112" s="7" t="s">
        <v>3625</v>
      </c>
      <c r="G12112" s="7" t="s">
        <v>10270</v>
      </c>
      <c r="H12112" s="7" t="str">
        <f t="shared" si="379"/>
        <v>(-25.6375222, 28.0981528)</v>
      </c>
    </row>
    <row r="12113" spans="1:8" x14ac:dyDescent="0.25">
      <c r="A12113" s="7" t="str">
        <f t="shared" si="378"/>
        <v>TRIM: Belfast Dept.Siding 8016 - Departmental Siding (860026)</v>
      </c>
      <c r="B12113" s="7" t="s">
        <v>6317</v>
      </c>
      <c r="C12113" s="7" t="s">
        <v>2991</v>
      </c>
      <c r="D12113" s="14">
        <v>-25.705869440000001</v>
      </c>
      <c r="E12113" s="14">
        <v>30.056452780000001</v>
      </c>
      <c r="F12113" s="7" t="s">
        <v>4319</v>
      </c>
      <c r="G12113" s="7" t="s">
        <v>10271</v>
      </c>
      <c r="H12113" s="7" t="str">
        <f t="shared" si="379"/>
        <v>(-25.7058694, 30.0564528)</v>
      </c>
    </row>
    <row r="12114" spans="1:8" x14ac:dyDescent="0.25">
      <c r="A12114" s="7" t="str">
        <f t="shared" si="378"/>
        <v>TRIM: Pretoria Dept.Siding 8129 - Departmental Siding (860034)</v>
      </c>
      <c r="B12114" s="7" t="s">
        <v>6318</v>
      </c>
      <c r="C12114" s="7" t="s">
        <v>2991</v>
      </c>
      <c r="D12114" s="14">
        <v>-25.696981940000001</v>
      </c>
      <c r="E12114" s="14">
        <v>28.23134722</v>
      </c>
      <c r="F12114" s="7" t="s">
        <v>3149</v>
      </c>
      <c r="G12114" s="7" t="s">
        <v>10272</v>
      </c>
      <c r="H12114" s="7" t="str">
        <f t="shared" si="379"/>
        <v>(-25.6969819, 28.2313472)</v>
      </c>
    </row>
    <row r="12115" spans="1:8" x14ac:dyDescent="0.25">
      <c r="A12115" s="7" t="str">
        <f t="shared" si="378"/>
        <v>TRIM: Koedoespoort Dept.Siding 8575 - Departmental Siding (860158)</v>
      </c>
      <c r="B12115" s="7" t="s">
        <v>6319</v>
      </c>
      <c r="C12115" s="7" t="s">
        <v>2991</v>
      </c>
      <c r="D12115" s="14">
        <v>-25.725722220000002</v>
      </c>
      <c r="E12115" s="14">
        <v>28.280233330000002</v>
      </c>
      <c r="F12115" s="7" t="s">
        <v>3149</v>
      </c>
      <c r="G12115" s="7" t="s">
        <v>10273</v>
      </c>
      <c r="H12115" s="7" t="str">
        <f t="shared" si="379"/>
        <v>(-25.7257222, 28.2802333)</v>
      </c>
    </row>
    <row r="12116" spans="1:8" x14ac:dyDescent="0.25">
      <c r="A12116" s="7" t="str">
        <f t="shared" si="378"/>
        <v>TRIM: Waterval Boven Dept.Siding 8398 - Departmental Siding (860573)</v>
      </c>
      <c r="B12116" s="7" t="s">
        <v>6320</v>
      </c>
      <c r="C12116" s="7" t="s">
        <v>2991</v>
      </c>
      <c r="D12116" s="14">
        <v>-25.63853889</v>
      </c>
      <c r="E12116" s="14">
        <v>28.333269439999999</v>
      </c>
      <c r="F12116" s="7" t="s">
        <v>4319</v>
      </c>
      <c r="G12116" s="7" t="s">
        <v>10274</v>
      </c>
      <c r="H12116" s="7" t="str">
        <f t="shared" si="379"/>
        <v>(-25.6385389, 28.3332694)</v>
      </c>
    </row>
    <row r="12117" spans="1:8" x14ac:dyDescent="0.25">
      <c r="A12117" s="7" t="str">
        <f t="shared" si="378"/>
        <v>TRIM: Witbank Dept.Siding 8402 - Departmental Siding (860603)</v>
      </c>
      <c r="B12117" s="7" t="s">
        <v>6321</v>
      </c>
      <c r="C12117" s="7" t="s">
        <v>2991</v>
      </c>
      <c r="D12117" s="14">
        <v>-25.868888890000001</v>
      </c>
      <c r="E12117" s="14">
        <v>29.206372219999999</v>
      </c>
      <c r="F12117" s="7" t="s">
        <v>4319</v>
      </c>
      <c r="G12117" s="7" t="s">
        <v>10275</v>
      </c>
      <c r="H12117" s="7" t="str">
        <f t="shared" si="379"/>
        <v>(-25.8688889, 29.2063722)</v>
      </c>
    </row>
    <row r="12118" spans="1:8" x14ac:dyDescent="0.25">
      <c r="A12118" s="7" t="str">
        <f t="shared" si="378"/>
        <v>TRIM: Koedoespoort Dept.Siding 8513 - Departmental Siding (860867)</v>
      </c>
      <c r="B12118" s="7" t="s">
        <v>6322</v>
      </c>
      <c r="C12118" s="7" t="s">
        <v>2991</v>
      </c>
      <c r="D12118" s="14">
        <v>-25.725722220000002</v>
      </c>
      <c r="E12118" s="14">
        <v>28.280233330000002</v>
      </c>
      <c r="F12118" s="7" t="s">
        <v>3149</v>
      </c>
      <c r="G12118" s="7" t="s">
        <v>10276</v>
      </c>
      <c r="H12118" s="7" t="str">
        <f t="shared" si="379"/>
        <v>(-25.7257222, 28.2802333)</v>
      </c>
    </row>
    <row r="12119" spans="1:8" x14ac:dyDescent="0.25">
      <c r="A12119" s="7" t="str">
        <f t="shared" si="378"/>
        <v>TRIM: Koedoespoort Dept.Siding 860921 - Departmental Siding (860921)</v>
      </c>
      <c r="B12119" s="7" t="s">
        <v>6323</v>
      </c>
      <c r="C12119" s="7" t="s">
        <v>2991</v>
      </c>
      <c r="D12119" s="14">
        <v>-33.974007999999998</v>
      </c>
      <c r="E12119" s="14">
        <v>18.468309000000001</v>
      </c>
      <c r="F12119" s="7" t="s">
        <v>3149</v>
      </c>
      <c r="G12119" s="7" t="s">
        <v>10277</v>
      </c>
      <c r="H12119" s="7" t="str">
        <f t="shared" si="379"/>
        <v>(-33.974008, 18.468309)</v>
      </c>
    </row>
    <row r="12120" spans="1:8" x14ac:dyDescent="0.25">
      <c r="A12120" s="7" t="str">
        <f t="shared" si="378"/>
        <v>TRIM: Witbank Dept.Weigh Bridge - Weighbridge (860972)</v>
      </c>
      <c r="B12120" s="7" t="s">
        <v>6324</v>
      </c>
      <c r="C12120" s="7" t="s">
        <v>4609</v>
      </c>
      <c r="D12120" s="14">
        <v>-25.868888890000001</v>
      </c>
      <c r="E12120" s="14">
        <v>29.206372219999999</v>
      </c>
      <c r="F12120" s="7" t="s">
        <v>4319</v>
      </c>
      <c r="G12120" s="7" t="s">
        <v>10278</v>
      </c>
      <c r="H12120" s="7" t="str">
        <f t="shared" si="379"/>
        <v>(-25.8688889, 29.2063722)</v>
      </c>
    </row>
    <row r="12121" spans="1:8" x14ac:dyDescent="0.25">
      <c r="A12121" s="7" t="str">
        <f t="shared" si="378"/>
        <v>TRIM: Cor Delfos Dept.Siding 8521 - Departmental Siding (861014)</v>
      </c>
      <c r="B12121" s="7" t="s">
        <v>6325</v>
      </c>
      <c r="C12121" s="7" t="s">
        <v>2991</v>
      </c>
      <c r="D12121" s="14">
        <v>-25.766324999999998</v>
      </c>
      <c r="E12121" s="14">
        <v>28.132774999999999</v>
      </c>
      <c r="F12121" s="7" t="s">
        <v>3149</v>
      </c>
      <c r="G12121" s="7" t="s">
        <v>10279</v>
      </c>
      <c r="H12121" s="7" t="str">
        <f t="shared" si="379"/>
        <v>(-25.766325, 28.132775)</v>
      </c>
    </row>
    <row r="12122" spans="1:8" x14ac:dyDescent="0.25">
      <c r="A12122" s="7" t="str">
        <f t="shared" si="378"/>
        <v>TRIM: Capital Park Dept.Weigh Bridge - Weighbridge (861073)</v>
      </c>
      <c r="B12122" s="7" t="s">
        <v>6326</v>
      </c>
      <c r="C12122" s="7" t="s">
        <v>4609</v>
      </c>
      <c r="D12122" s="14">
        <v>-25.696981940000001</v>
      </c>
      <c r="E12122" s="14">
        <v>28.23134722</v>
      </c>
      <c r="F12122" s="7" t="s">
        <v>3149</v>
      </c>
      <c r="G12122" s="7" t="s">
        <v>10280</v>
      </c>
      <c r="H12122" s="7" t="str">
        <f t="shared" si="379"/>
        <v>(-25.6969819, 28.2313472)</v>
      </c>
    </row>
    <row r="12123" spans="1:8" x14ac:dyDescent="0.25">
      <c r="A12123" s="7" t="str">
        <f t="shared" si="378"/>
        <v>TRIM: Witbank Dept.Siding 8528 - Departmental Siding (861103)</v>
      </c>
      <c r="B12123" s="7" t="s">
        <v>6327</v>
      </c>
      <c r="C12123" s="7" t="s">
        <v>2991</v>
      </c>
      <c r="D12123" s="14">
        <v>-25.868888890000001</v>
      </c>
      <c r="E12123" s="14">
        <v>29.206372219999999</v>
      </c>
      <c r="F12123" s="7" t="s">
        <v>4319</v>
      </c>
      <c r="G12123" s="7" t="s">
        <v>10281</v>
      </c>
      <c r="H12123" s="7" t="str">
        <f t="shared" si="379"/>
        <v>(-25.8688889, 29.2063722)</v>
      </c>
    </row>
    <row r="12124" spans="1:8" x14ac:dyDescent="0.25">
      <c r="A12124" s="7" t="str">
        <f t="shared" si="378"/>
        <v>TRIM: Witbank Dept.Siding 8529 - Departmental Siding (861111)</v>
      </c>
      <c r="B12124" s="7" t="s">
        <v>6328</v>
      </c>
      <c r="C12124" s="7" t="s">
        <v>2991</v>
      </c>
      <c r="D12124" s="14">
        <v>-25.868888890000001</v>
      </c>
      <c r="E12124" s="14">
        <v>29.206372219999999</v>
      </c>
      <c r="F12124" s="7" t="s">
        <v>4319</v>
      </c>
      <c r="G12124" s="7" t="s">
        <v>10282</v>
      </c>
      <c r="H12124" s="7" t="str">
        <f t="shared" si="379"/>
        <v>(-25.8688889, 29.2063722)</v>
      </c>
    </row>
    <row r="12125" spans="1:8" x14ac:dyDescent="0.25">
      <c r="A12125" s="7" t="str">
        <f t="shared" si="378"/>
        <v>TRIM: Waterval Boven Dept.Siding 8746 - Departmental Siding (861278)</v>
      </c>
      <c r="B12125" s="7" t="s">
        <v>6329</v>
      </c>
      <c r="C12125" s="7" t="s">
        <v>2991</v>
      </c>
      <c r="D12125" s="14">
        <v>-25.755675</v>
      </c>
      <c r="E12125" s="14">
        <v>28.170444</v>
      </c>
      <c r="F12125" s="7" t="s">
        <v>4319</v>
      </c>
      <c r="G12125" s="7" t="s">
        <v>10283</v>
      </c>
      <c r="H12125" s="7" t="str">
        <f t="shared" si="379"/>
        <v>(-25.755675, 28.170444)</v>
      </c>
    </row>
    <row r="12126" spans="1:8" x14ac:dyDescent="0.25">
      <c r="A12126" s="7" t="str">
        <f t="shared" si="378"/>
        <v>TRIM: Koedoespoort Dept.Siding 8752 - Departmental Siding (861332)</v>
      </c>
      <c r="B12126" s="7" t="s">
        <v>6330</v>
      </c>
      <c r="C12126" s="7" t="s">
        <v>2991</v>
      </c>
      <c r="D12126" s="14">
        <v>-25.725722220000002</v>
      </c>
      <c r="E12126" s="14">
        <v>28.280233330000002</v>
      </c>
      <c r="F12126" s="7" t="s">
        <v>3149</v>
      </c>
      <c r="G12126" s="7" t="s">
        <v>10284</v>
      </c>
      <c r="H12126" s="7" t="str">
        <f t="shared" si="379"/>
        <v>(-25.7257222, 28.2802333)</v>
      </c>
    </row>
    <row r="12127" spans="1:8" x14ac:dyDescent="0.25">
      <c r="A12127" s="7" t="str">
        <f t="shared" si="378"/>
        <v>TRIM: Lydenburg Loco - Locomotive Depot (861367)</v>
      </c>
      <c r="B12127" s="7" t="s">
        <v>6331</v>
      </c>
      <c r="C12127" s="7" t="s">
        <v>5053</v>
      </c>
      <c r="D12127" s="14">
        <v>-26.183399999999999</v>
      </c>
      <c r="E12127" s="14">
        <v>27.9511</v>
      </c>
      <c r="F12127" s="7" t="s">
        <v>4319</v>
      </c>
      <c r="G12127" s="7" t="s">
        <v>10285</v>
      </c>
      <c r="H12127" s="7" t="str">
        <f t="shared" si="379"/>
        <v>(-26.1834, 27.9511)</v>
      </c>
    </row>
    <row r="12128" spans="1:8" x14ac:dyDescent="0.25">
      <c r="A12128" s="7" t="str">
        <f t="shared" si="378"/>
        <v>TRIM: Musina Loco - Locomotive Depot (861375)</v>
      </c>
      <c r="B12128" s="7" t="s">
        <v>6332</v>
      </c>
      <c r="C12128" s="7" t="s">
        <v>5053</v>
      </c>
      <c r="D12128" s="14">
        <v>-25.95627</v>
      </c>
      <c r="E12128" s="14">
        <v>29.13974</v>
      </c>
      <c r="F12128" s="7" t="s">
        <v>4319</v>
      </c>
      <c r="G12128" s="7" t="s">
        <v>10286</v>
      </c>
      <c r="H12128" s="7" t="str">
        <f t="shared" si="379"/>
        <v>(-25.95627, 29.13974)</v>
      </c>
    </row>
    <row r="12129" spans="1:8" x14ac:dyDescent="0.25">
      <c r="A12129" s="7" t="str">
        <f t="shared" si="378"/>
        <v>TRIM: Nelspruit Loco - Locomotive Depot (861383)</v>
      </c>
      <c r="B12129" s="7" t="s">
        <v>6333</v>
      </c>
      <c r="C12129" s="7" t="s">
        <v>5053</v>
      </c>
      <c r="D12129" s="14">
        <v>-29.652999999999999</v>
      </c>
      <c r="E12129" s="14">
        <v>30.317299999999999</v>
      </c>
      <c r="F12129" s="7" t="s">
        <v>4319</v>
      </c>
      <c r="G12129" s="7" t="s">
        <v>10287</v>
      </c>
      <c r="H12129" s="7" t="str">
        <f t="shared" si="379"/>
        <v>(-29.653, 30.3173)</v>
      </c>
    </row>
    <row r="12130" spans="1:8" x14ac:dyDescent="0.25">
      <c r="A12130" s="7" t="str">
        <f t="shared" si="378"/>
        <v>TRIM: Phalaborwa Loco - Locomotive Depot (861391)</v>
      </c>
      <c r="B12130" s="7" t="s">
        <v>6334</v>
      </c>
      <c r="C12130" s="7" t="s">
        <v>5053</v>
      </c>
      <c r="D12130" s="14">
        <v>-23.971088890000001</v>
      </c>
      <c r="E12130" s="14">
        <v>31.11575556</v>
      </c>
      <c r="F12130" s="7" t="s">
        <v>4319</v>
      </c>
      <c r="G12130" s="7" t="s">
        <v>10288</v>
      </c>
      <c r="H12130" s="7" t="str">
        <f t="shared" si="379"/>
        <v>(-23.9710889, 31.1157556)</v>
      </c>
    </row>
    <row r="12131" spans="1:8" x14ac:dyDescent="0.25">
      <c r="A12131" s="7" t="str">
        <f t="shared" si="378"/>
        <v>TRIM: Thabazimbi Loco - Locomotive Depot (861413)</v>
      </c>
      <c r="B12131" s="7" t="s">
        <v>6335</v>
      </c>
      <c r="C12131" s="7" t="s">
        <v>5053</v>
      </c>
      <c r="D12131" s="14">
        <v>-24.596816669999999</v>
      </c>
      <c r="E12131" s="14">
        <v>27.392788889999999</v>
      </c>
      <c r="F12131" s="7" t="s">
        <v>3625</v>
      </c>
      <c r="G12131" s="7" t="s">
        <v>10289</v>
      </c>
      <c r="H12131" s="7" t="str">
        <f t="shared" si="379"/>
        <v>(-24.5968167, 27.3927889)</v>
      </c>
    </row>
    <row r="12132" spans="1:8" x14ac:dyDescent="0.25">
      <c r="A12132" s="7" t="str">
        <f t="shared" si="378"/>
        <v>TRIM: Witbank Loco - Locomotive Depot (861456)</v>
      </c>
      <c r="B12132" s="7" t="s">
        <v>6336</v>
      </c>
      <c r="C12132" s="7" t="s">
        <v>5053</v>
      </c>
      <c r="D12132" s="14">
        <v>-29.7423</v>
      </c>
      <c r="E12132" s="14">
        <v>30.664100000000001</v>
      </c>
      <c r="F12132" s="7" t="s">
        <v>4319</v>
      </c>
      <c r="G12132" s="7" t="s">
        <v>10290</v>
      </c>
      <c r="H12132" s="7" t="str">
        <f t="shared" si="379"/>
        <v>(-29.7423, 30.6641)</v>
      </c>
    </row>
    <row r="12133" spans="1:8" x14ac:dyDescent="0.25">
      <c r="A12133" s="7" t="str">
        <f t="shared" si="378"/>
        <v>TRIM: Capital Park Repair Depot - Repdepsis (861758)</v>
      </c>
      <c r="B12133" s="7" t="s">
        <v>6337</v>
      </c>
      <c r="C12133" s="7" t="s">
        <v>4074</v>
      </c>
      <c r="D12133" s="14">
        <v>-29.6693</v>
      </c>
      <c r="E12133" s="14">
        <v>30.2181</v>
      </c>
      <c r="F12133" s="7" t="s">
        <v>3149</v>
      </c>
      <c r="G12133" s="7" t="s">
        <v>10291</v>
      </c>
      <c r="H12133" s="7" t="str">
        <f t="shared" si="379"/>
        <v>(-29.6693, 30.2181)</v>
      </c>
    </row>
    <row r="12134" spans="1:8" x14ac:dyDescent="0.25">
      <c r="A12134" s="7" t="str">
        <f t="shared" si="378"/>
        <v>TRIM: Witbank Repair Depot - Repdepsis (861928)</v>
      </c>
      <c r="B12134" s="7" t="s">
        <v>6338</v>
      </c>
      <c r="C12134" s="7" t="s">
        <v>4074</v>
      </c>
      <c r="D12134" s="14">
        <v>-26.119700000000002</v>
      </c>
      <c r="E12134" s="14">
        <v>27.811599999999999</v>
      </c>
      <c r="F12134" s="7" t="s">
        <v>4319</v>
      </c>
      <c r="G12134" s="7" t="s">
        <v>10292</v>
      </c>
      <c r="H12134" s="7" t="str">
        <f t="shared" si="379"/>
        <v>(-26.1197, 27.8116)</v>
      </c>
    </row>
    <row r="12135" spans="1:8" x14ac:dyDescent="0.25">
      <c r="A12135" s="7" t="str">
        <f t="shared" si="378"/>
        <v>TRIM: Lud Sentrarand Line - Departmental Siding (861995)</v>
      </c>
      <c r="B12135" s="7" t="s">
        <v>6339</v>
      </c>
      <c r="C12135" s="7" t="s">
        <v>2991</v>
      </c>
      <c r="D12135" s="14">
        <v>-26.250211109999999</v>
      </c>
      <c r="E12135" s="14">
        <v>28.254722220000001</v>
      </c>
      <c r="F12135" s="7" t="s">
        <v>3149</v>
      </c>
      <c r="G12135" s="7" t="s">
        <v>10293</v>
      </c>
      <c r="H12135" s="7" t="str">
        <f t="shared" si="379"/>
        <v>(-26.2502111, 28.2547222)</v>
      </c>
    </row>
    <row r="12136" spans="1:8" x14ac:dyDescent="0.25">
      <c r="A12136" s="7" t="str">
        <f t="shared" si="378"/>
        <v>TRIM: Lydenburg Diesel Loco Workshop - Locomotive Workshop (862452)</v>
      </c>
      <c r="B12136" s="7" t="s">
        <v>6340</v>
      </c>
      <c r="C12136" s="7" t="s">
        <v>2998</v>
      </c>
      <c r="D12136" s="14">
        <v>-25.093119439999999</v>
      </c>
      <c r="E12136" s="14">
        <v>30.471277780000001</v>
      </c>
      <c r="F12136" s="7" t="s">
        <v>4319</v>
      </c>
      <c r="G12136" s="7" t="s">
        <v>10294</v>
      </c>
      <c r="H12136" s="7" t="str">
        <f t="shared" si="379"/>
        <v>(-25.0931194, 30.4712778)</v>
      </c>
    </row>
    <row r="12137" spans="1:8" x14ac:dyDescent="0.25">
      <c r="A12137" s="7" t="str">
        <f t="shared" si="378"/>
        <v>TRIM: Witbank Sidings - Departmental Siding (863335)</v>
      </c>
      <c r="B12137" s="7" t="s">
        <v>6341</v>
      </c>
      <c r="C12137" s="7" t="s">
        <v>2991</v>
      </c>
      <c r="D12137" s="14">
        <v>-25.681650000000001</v>
      </c>
      <c r="E12137" s="14">
        <v>31.172331</v>
      </c>
      <c r="F12137" s="7" t="s">
        <v>4319</v>
      </c>
      <c r="G12137" s="7" t="s">
        <v>10295</v>
      </c>
      <c r="H12137" s="7" t="str">
        <f t="shared" si="379"/>
        <v>(-25.68165, 31.172331)</v>
      </c>
    </row>
    <row r="12138" spans="1:8" x14ac:dyDescent="0.25">
      <c r="A12138" s="7" t="str">
        <f t="shared" si="378"/>
        <v>TRIM: Pretoria Wes Repair Depot - Repdepsis (863599)</v>
      </c>
      <c r="B12138" s="7" t="s">
        <v>6342</v>
      </c>
      <c r="C12138" s="7" t="s">
        <v>4074</v>
      </c>
      <c r="D12138" s="14">
        <v>-24.303042000000001</v>
      </c>
      <c r="E12138" s="14">
        <v>28.109711000000001</v>
      </c>
      <c r="F12138" s="7" t="s">
        <v>3149</v>
      </c>
      <c r="G12138" s="7" t="s">
        <v>10296</v>
      </c>
      <c r="H12138" s="7" t="str">
        <f t="shared" si="379"/>
        <v>(-24.303042, 28.109711)</v>
      </c>
    </row>
    <row r="12139" spans="1:8" x14ac:dyDescent="0.25">
      <c r="A12139" s="7" t="str">
        <f t="shared" si="378"/>
        <v>TRIM: Witbank Oosbank - Yard (863602)</v>
      </c>
      <c r="B12139" s="7" t="s">
        <v>6343</v>
      </c>
      <c r="C12139" s="7" t="s">
        <v>4944</v>
      </c>
      <c r="D12139" s="14">
        <v>-25.868888890000001</v>
      </c>
      <c r="E12139" s="14">
        <v>29.20636111</v>
      </c>
      <c r="F12139" s="7" t="s">
        <v>4319</v>
      </c>
      <c r="G12139" s="7" t="s">
        <v>10297</v>
      </c>
      <c r="H12139" s="7" t="str">
        <f t="shared" si="379"/>
        <v>(-25.8688889, 29.2063611)</v>
      </c>
    </row>
    <row r="12140" spans="1:8" x14ac:dyDescent="0.25">
      <c r="A12140" s="7" t="str">
        <f t="shared" si="378"/>
        <v>TRIM: Polokwane Ladanna Sidings - Departmental Siding (864374)</v>
      </c>
      <c r="B12140" s="7" t="s">
        <v>6344</v>
      </c>
      <c r="C12140" s="7" t="s">
        <v>2991</v>
      </c>
      <c r="D12140" s="14">
        <v>-23.89545</v>
      </c>
      <c r="E12140" s="14">
        <v>29.43372222</v>
      </c>
      <c r="F12140" s="7" t="s">
        <v>4319</v>
      </c>
      <c r="G12140" s="7" t="s">
        <v>10298</v>
      </c>
      <c r="H12140" s="7" t="str">
        <f t="shared" si="379"/>
        <v>(-23.89545, 29.4337222)</v>
      </c>
    </row>
    <row r="12141" spans="1:8" x14ac:dyDescent="0.25">
      <c r="A12141" s="7" t="str">
        <f t="shared" si="378"/>
        <v>TRIM: Witbank Dunn Sidings - Departmental Siding (864757)</v>
      </c>
      <c r="B12141" s="7" t="s">
        <v>6345</v>
      </c>
      <c r="C12141" s="7" t="s">
        <v>2991</v>
      </c>
      <c r="D12141" s="14">
        <v>-25.463956</v>
      </c>
      <c r="E12141" s="14">
        <v>30.975221999999999</v>
      </c>
      <c r="F12141" s="7" t="s">
        <v>4319</v>
      </c>
      <c r="G12141" s="7" t="s">
        <v>10299</v>
      </c>
      <c r="H12141" s="7" t="str">
        <f t="shared" si="379"/>
        <v>(-25.463956, 30.975222)</v>
      </c>
    </row>
    <row r="12142" spans="1:8" x14ac:dyDescent="0.25">
      <c r="A12142" s="7" t="str">
        <f t="shared" si="378"/>
        <v>TRIM: Witbank Karbiet Sidings - Departmental Siding (865044)</v>
      </c>
      <c r="B12142" s="7" t="s">
        <v>6346</v>
      </c>
      <c r="C12142" s="7" t="s">
        <v>2991</v>
      </c>
      <c r="D12142" s="14">
        <v>-25.868888890000001</v>
      </c>
      <c r="E12142" s="14">
        <v>29.20636111</v>
      </c>
      <c r="F12142" s="7" t="s">
        <v>4319</v>
      </c>
      <c r="G12142" s="7" t="s">
        <v>10300</v>
      </c>
      <c r="H12142" s="7" t="str">
        <f t="shared" si="379"/>
        <v>(-25.8688889, 29.2063611)</v>
      </c>
    </row>
    <row r="12143" spans="1:8" x14ac:dyDescent="0.25">
      <c r="A12143" s="7" t="str">
        <f t="shared" si="378"/>
        <v>TRIM: Witbank Opwerf - Yard (865575)</v>
      </c>
      <c r="B12143" s="7" t="s">
        <v>6347</v>
      </c>
      <c r="C12143" s="7" t="s">
        <v>4944</v>
      </c>
      <c r="D12143" s="14">
        <v>-25.868888890000001</v>
      </c>
      <c r="E12143" s="14">
        <v>29.20636111</v>
      </c>
      <c r="F12143" s="7" t="s">
        <v>4319</v>
      </c>
      <c r="G12143" s="7" t="s">
        <v>10301</v>
      </c>
      <c r="H12143" s="7" t="str">
        <f t="shared" si="379"/>
        <v>(-25.8688889, 29.2063611)</v>
      </c>
    </row>
    <row r="12144" spans="1:8" x14ac:dyDescent="0.25">
      <c r="A12144" s="7" t="str">
        <f t="shared" si="378"/>
        <v>TRIM: Polokwane Repair Depot - Repdepsis (865745)</v>
      </c>
      <c r="B12144" s="7" t="s">
        <v>6348</v>
      </c>
      <c r="C12144" s="7" t="s">
        <v>4074</v>
      </c>
      <c r="D12144" s="14">
        <v>-28.5366</v>
      </c>
      <c r="E12144" s="14">
        <v>24.6221</v>
      </c>
      <c r="F12144" s="7" t="s">
        <v>4319</v>
      </c>
      <c r="G12144" s="7" t="s">
        <v>10302</v>
      </c>
      <c r="H12144" s="7" t="str">
        <f t="shared" si="379"/>
        <v>(-28.5366, 24.6221)</v>
      </c>
    </row>
    <row r="12145" spans="1:8" x14ac:dyDescent="0.25">
      <c r="A12145" s="7" t="str">
        <f t="shared" si="378"/>
        <v>TRIM: Koedoespoort Testing Yard - Yard (866253)</v>
      </c>
      <c r="B12145" s="7" t="s">
        <v>6349</v>
      </c>
      <c r="C12145" s="7" t="s">
        <v>4944</v>
      </c>
      <c r="D12145" s="14">
        <v>-25.723326</v>
      </c>
      <c r="E12145" s="14">
        <v>28.167515999999999</v>
      </c>
      <c r="F12145" s="7" t="s">
        <v>3149</v>
      </c>
      <c r="G12145" s="7" t="s">
        <v>10303</v>
      </c>
      <c r="H12145" s="7" t="str">
        <f t="shared" si="379"/>
        <v>(-25.723326, 28.167516)</v>
      </c>
    </row>
    <row r="12146" spans="1:8" x14ac:dyDescent="0.25">
      <c r="A12146" s="7" t="str">
        <f t="shared" si="378"/>
        <v>TRIM: Rustenburg Sidings - Departmental Siding (867152)</v>
      </c>
      <c r="B12146" s="7" t="s">
        <v>6350</v>
      </c>
      <c r="C12146" s="7" t="s">
        <v>2991</v>
      </c>
      <c r="D12146" s="14">
        <v>-25.8721</v>
      </c>
      <c r="E12146" s="14">
        <v>26.901499999999999</v>
      </c>
      <c r="F12146" s="7" t="s">
        <v>3625</v>
      </c>
      <c r="G12146" s="7" t="s">
        <v>10304</v>
      </c>
      <c r="H12146" s="7" t="str">
        <f t="shared" si="379"/>
        <v>(-25.8721, 26.9015)</v>
      </c>
    </row>
    <row r="12147" spans="1:8" x14ac:dyDescent="0.25">
      <c r="A12147" s="7" t="str">
        <f t="shared" si="378"/>
        <v>TRIM: Polokwane Sidings - Departmental Siding (867527)</v>
      </c>
      <c r="B12147" s="7" t="s">
        <v>6351</v>
      </c>
      <c r="C12147" s="7" t="s">
        <v>2991</v>
      </c>
      <c r="D12147" s="14">
        <v>-29.706399999999999</v>
      </c>
      <c r="E12147" s="14">
        <v>30.149100000000001</v>
      </c>
      <c r="F12147" s="7" t="s">
        <v>4319</v>
      </c>
      <c r="G12147" s="7" t="s">
        <v>10305</v>
      </c>
      <c r="H12147" s="7" t="str">
        <f t="shared" si="379"/>
        <v>(-29.7064, 30.1491)</v>
      </c>
    </row>
    <row r="12148" spans="1:8" x14ac:dyDescent="0.25">
      <c r="A12148" s="7" t="str">
        <f t="shared" si="378"/>
        <v>TRIM: Pyramid Suid Loco Workshop - Locomotive Workshop (867659)</v>
      </c>
      <c r="B12148" s="7" t="s">
        <v>6352</v>
      </c>
      <c r="C12148" s="7" t="s">
        <v>2998</v>
      </c>
      <c r="D12148" s="14">
        <v>-25.586389</v>
      </c>
      <c r="E12148" s="14">
        <v>28.232613000000001</v>
      </c>
      <c r="F12148" s="7" t="s">
        <v>3625</v>
      </c>
      <c r="G12148" s="7" t="s">
        <v>10306</v>
      </c>
      <c r="H12148" s="7" t="str">
        <f t="shared" si="379"/>
        <v>(-25.586389, 28.232613)</v>
      </c>
    </row>
    <row r="12149" spans="1:8" x14ac:dyDescent="0.25">
      <c r="A12149" s="7" t="str">
        <f t="shared" si="378"/>
        <v>TRIM: Phalaborwa Foskor Siding - Departmental Siding (867721)</v>
      </c>
      <c r="B12149" s="7" t="s">
        <v>6353</v>
      </c>
      <c r="C12149" s="7" t="s">
        <v>2991</v>
      </c>
      <c r="D12149" s="14">
        <v>-23.971088890000001</v>
      </c>
      <c r="E12149" s="14">
        <v>31.115749999999998</v>
      </c>
      <c r="F12149" s="7" t="s">
        <v>4319</v>
      </c>
      <c r="G12149" s="7" t="s">
        <v>10307</v>
      </c>
      <c r="H12149" s="7" t="str">
        <f t="shared" si="379"/>
        <v>(-23.9710889, 31.11575)</v>
      </c>
    </row>
    <row r="12150" spans="1:8" x14ac:dyDescent="0.25">
      <c r="A12150" s="7" t="str">
        <f t="shared" si="378"/>
        <v>TRIM: Komatipoort Repair Depot - Repdepsis (867861)</v>
      </c>
      <c r="B12150" s="7" t="s">
        <v>6354</v>
      </c>
      <c r="C12150" s="7" t="s">
        <v>4074</v>
      </c>
      <c r="D12150" s="14">
        <v>-26.216707</v>
      </c>
      <c r="E12150" s="14">
        <v>28.104096999999999</v>
      </c>
      <c r="F12150" s="7" t="s">
        <v>4319</v>
      </c>
      <c r="G12150" s="7" t="s">
        <v>10308</v>
      </c>
      <c r="H12150" s="7" t="str">
        <f t="shared" si="379"/>
        <v>(-26.216707, 28.104097)</v>
      </c>
    </row>
    <row r="12151" spans="1:8" x14ac:dyDescent="0.25">
      <c r="A12151" s="7" t="str">
        <f t="shared" si="378"/>
        <v>TRIM: Komatipoort Terrein - Yard (867993)</v>
      </c>
      <c r="B12151" s="7" t="s">
        <v>6355</v>
      </c>
      <c r="C12151" s="7" t="s">
        <v>4944</v>
      </c>
      <c r="D12151" s="14">
        <v>-25.438500000000001</v>
      </c>
      <c r="E12151" s="14">
        <v>31.9542</v>
      </c>
      <c r="F12151" s="7" t="s">
        <v>4319</v>
      </c>
      <c r="G12151" s="7" t="s">
        <v>10309</v>
      </c>
      <c r="H12151" s="7" t="str">
        <f t="shared" si="379"/>
        <v>(-25.4385, 31.9542)</v>
      </c>
    </row>
    <row r="12152" spans="1:8" x14ac:dyDescent="0.25">
      <c r="A12152" s="7" t="str">
        <f t="shared" si="378"/>
        <v>TRIM: Pretoria-Wes Sidings - Departmental Siding (868582)</v>
      </c>
      <c r="B12152" s="7" t="s">
        <v>6356</v>
      </c>
      <c r="C12152" s="7" t="s">
        <v>2991</v>
      </c>
      <c r="D12152" s="14">
        <v>-25.651700000000002</v>
      </c>
      <c r="E12152" s="14">
        <v>26.687000000000001</v>
      </c>
      <c r="F12152" s="7" t="s">
        <v>3149</v>
      </c>
      <c r="G12152" s="7" t="s">
        <v>10310</v>
      </c>
      <c r="H12152" s="7" t="str">
        <f t="shared" si="379"/>
        <v>(-25.6517, 26.687)</v>
      </c>
    </row>
    <row r="12153" spans="1:8" x14ac:dyDescent="0.25">
      <c r="A12153" s="7" t="str">
        <f t="shared" si="378"/>
        <v>TRIM: Cor Delfos Iscor Siding - Departmental Siding (869104)</v>
      </c>
      <c r="B12153" s="7" t="s">
        <v>6357</v>
      </c>
      <c r="C12153" s="7" t="s">
        <v>2991</v>
      </c>
      <c r="D12153" s="14">
        <v>-25.766324999999998</v>
      </c>
      <c r="E12153" s="14">
        <v>28.132777780000001</v>
      </c>
      <c r="F12153" s="7" t="s">
        <v>3149</v>
      </c>
      <c r="G12153" s="7" t="s">
        <v>10311</v>
      </c>
      <c r="H12153" s="7" t="str">
        <f t="shared" si="379"/>
        <v>(-25.766325, 28.1327778)</v>
      </c>
    </row>
    <row r="12154" spans="1:8" x14ac:dyDescent="0.25">
      <c r="A12154" s="7" t="str">
        <f t="shared" si="378"/>
        <v>TRIM: Pyramid Suid Locomotive Depot - Locomotive Depot (869155)</v>
      </c>
      <c r="B12154" s="7" t="s">
        <v>6358</v>
      </c>
      <c r="C12154" s="7" t="s">
        <v>5053</v>
      </c>
      <c r="D12154" s="14">
        <v>-25.723514000000002</v>
      </c>
      <c r="E12154" s="14">
        <v>28.167363999999999</v>
      </c>
      <c r="F12154" s="7" t="s">
        <v>3625</v>
      </c>
      <c r="G12154" s="7" t="s">
        <v>10312</v>
      </c>
      <c r="H12154" s="7" t="str">
        <f t="shared" si="379"/>
        <v>(-25.723514, 28.167364)</v>
      </c>
    </row>
    <row r="12155" spans="1:8" x14ac:dyDescent="0.25">
      <c r="A12155" s="7" t="str">
        <f t="shared" si="378"/>
        <v>TRIM: Witbank Down Yard - Yard (869244)</v>
      </c>
      <c r="B12155" s="7" t="s">
        <v>6359</v>
      </c>
      <c r="C12155" s="7" t="s">
        <v>4944</v>
      </c>
      <c r="D12155" s="14">
        <v>-25.868888890000001</v>
      </c>
      <c r="E12155" s="14">
        <v>29.20636111</v>
      </c>
      <c r="F12155" s="7" t="s">
        <v>4319</v>
      </c>
      <c r="G12155" s="7" t="s">
        <v>10313</v>
      </c>
      <c r="H12155" s="7" t="str">
        <f t="shared" si="379"/>
        <v>(-25.8688889, 29.2063611)</v>
      </c>
    </row>
    <row r="12156" spans="1:8" x14ac:dyDescent="0.25">
      <c r="A12156" s="7" t="str">
        <f t="shared" si="378"/>
        <v>TRIM: Clewer Exchange Yard - Exchange Yard (869368)</v>
      </c>
      <c r="B12156" s="7" t="s">
        <v>6360</v>
      </c>
      <c r="C12156" s="7" t="s">
        <v>5501</v>
      </c>
      <c r="D12156" s="14">
        <v>-25.900777779999999</v>
      </c>
      <c r="E12156" s="14">
        <v>29.134861109999999</v>
      </c>
      <c r="F12156" s="7" t="s">
        <v>4319</v>
      </c>
      <c r="G12156" s="7" t="s">
        <v>10314</v>
      </c>
      <c r="H12156" s="7" t="str">
        <f t="shared" si="379"/>
        <v>(-25.9007778, 29.1348611)</v>
      </c>
    </row>
    <row r="12157" spans="1:8" x14ac:dyDescent="0.25">
      <c r="A12157" s="7" t="str">
        <f t="shared" si="378"/>
        <v>TRIM: Ariamsvlei - Station (900133)</v>
      </c>
      <c r="B12157" s="7" t="s">
        <v>2251</v>
      </c>
      <c r="C12157" s="7" t="s">
        <v>2979</v>
      </c>
      <c r="D12157" s="14">
        <v>-28.105225000000001</v>
      </c>
      <c r="E12157" s="14">
        <v>19.988927780000001</v>
      </c>
      <c r="F12157" s="7" t="s">
        <v>2977</v>
      </c>
      <c r="G12157" s="7" t="s">
        <v>10315</v>
      </c>
      <c r="H12157" s="7" t="str">
        <f t="shared" si="379"/>
        <v>(-28.105225, 19.9889278)</v>
      </c>
    </row>
    <row r="12158" spans="1:8" x14ac:dyDescent="0.25">
      <c r="A12158" s="7" t="str">
        <f t="shared" si="378"/>
        <v>TRIM: Karasburg - Station (900168)</v>
      </c>
      <c r="B12158" s="7" t="s">
        <v>2250</v>
      </c>
      <c r="C12158" s="7" t="s">
        <v>2979</v>
      </c>
      <c r="D12158" s="14">
        <v>-28.021674999999998</v>
      </c>
      <c r="E12158" s="14">
        <v>18.748217</v>
      </c>
      <c r="F12158" s="7" t="s">
        <v>2977</v>
      </c>
      <c r="G12158" s="7" t="s">
        <v>10316</v>
      </c>
      <c r="H12158" s="7" t="str">
        <f t="shared" si="379"/>
        <v>(-28.021675, 18.748217)</v>
      </c>
    </row>
    <row r="12159" spans="1:8" x14ac:dyDescent="0.25">
      <c r="A12159" s="7" t="str">
        <f t="shared" si="378"/>
        <v>TRIM: Keetmanshoop - Station (900176)</v>
      </c>
      <c r="B12159" s="7" t="s">
        <v>2291</v>
      </c>
      <c r="C12159" s="7" t="s">
        <v>2979</v>
      </c>
      <c r="D12159" s="14">
        <v>-26.573913000000001</v>
      </c>
      <c r="E12159" s="14">
        <v>18.134529000000001</v>
      </c>
      <c r="F12159" s="7" t="s">
        <v>2977</v>
      </c>
      <c r="G12159" s="7" t="s">
        <v>10317</v>
      </c>
      <c r="H12159" s="7" t="str">
        <f t="shared" si="379"/>
        <v>(-26.573913, 18.134529)</v>
      </c>
    </row>
    <row r="12160" spans="1:8" x14ac:dyDescent="0.25">
      <c r="A12160" s="7" t="str">
        <f t="shared" si="378"/>
        <v>TRIM: Mariental - Station (900184)</v>
      </c>
      <c r="B12160" s="7" t="s">
        <v>2292</v>
      </c>
      <c r="C12160" s="7" t="s">
        <v>2979</v>
      </c>
      <c r="D12160" s="14">
        <v>-24.599762999999999</v>
      </c>
      <c r="E12160" s="14">
        <v>17.941331999999999</v>
      </c>
      <c r="F12160" s="7" t="s">
        <v>2977</v>
      </c>
      <c r="G12160" s="7" t="s">
        <v>10318</v>
      </c>
      <c r="H12160" s="7" t="str">
        <f t="shared" si="379"/>
        <v>(-24.599763, 17.941332)</v>
      </c>
    </row>
    <row r="12161" spans="1:8" x14ac:dyDescent="0.25">
      <c r="A12161" s="7" t="str">
        <f t="shared" ref="A12161:A12223" si="380">"TRIM: " &amp; B12161 &amp; " - " &amp; C12161 &amp; " (" &amp; G12161 &amp; ")"</f>
        <v>TRIM: Kalkrand - Station (900206)</v>
      </c>
      <c r="B12161" s="7" t="s">
        <v>141</v>
      </c>
      <c r="C12161" s="7" t="s">
        <v>2979</v>
      </c>
      <c r="D12161" s="14">
        <v>-24.071698999999999</v>
      </c>
      <c r="E12161" s="14">
        <v>17.583062000000002</v>
      </c>
      <c r="F12161" s="7" t="s">
        <v>2977</v>
      </c>
      <c r="G12161" s="7" t="s">
        <v>10319</v>
      </c>
      <c r="H12161" s="7" t="str">
        <f t="shared" ref="H12161:H12223" si="381">"(" &amp; TEXT(D12161, "#.#######") &amp; ", " &amp; TEXT(E12161, "#.#######") &amp; ")"</f>
        <v>(-24.071699, 17.583062)</v>
      </c>
    </row>
    <row r="12162" spans="1:8" x14ac:dyDescent="0.25">
      <c r="A12162" s="7" t="str">
        <f t="shared" si="380"/>
        <v>TRIM: Rehoboth - Station (900214)</v>
      </c>
      <c r="B12162" s="7" t="s">
        <v>2388</v>
      </c>
      <c r="C12162" s="7" t="s">
        <v>2979</v>
      </c>
      <c r="D12162" s="14">
        <v>-23.319614000000001</v>
      </c>
      <c r="E12162" s="14">
        <v>17.089379999999998</v>
      </c>
      <c r="F12162" s="7" t="s">
        <v>2977</v>
      </c>
      <c r="G12162" s="7" t="s">
        <v>10320</v>
      </c>
      <c r="H12162" s="7" t="str">
        <f t="shared" si="381"/>
        <v>(-23.319614, 17.08938)</v>
      </c>
    </row>
    <row r="12163" spans="1:8" x14ac:dyDescent="0.25">
      <c r="A12163" s="7" t="str">
        <f t="shared" si="380"/>
        <v>TRIM: Windhoek - Station (900222)</v>
      </c>
      <c r="B12163" s="7" t="s">
        <v>2702</v>
      </c>
      <c r="C12163" s="7" t="s">
        <v>2979</v>
      </c>
      <c r="D12163" s="14">
        <v>-22.555989</v>
      </c>
      <c r="E12163" s="14">
        <v>17.080888999999999</v>
      </c>
      <c r="F12163" s="7" t="s">
        <v>2977</v>
      </c>
      <c r="G12163" s="7" t="s">
        <v>10321</v>
      </c>
      <c r="H12163" s="7" t="str">
        <f t="shared" si="381"/>
        <v>(-22.555989, 17.080889)</v>
      </c>
    </row>
    <row r="12164" spans="1:8" x14ac:dyDescent="0.25">
      <c r="A12164" s="7" t="str">
        <f t="shared" si="380"/>
        <v>TRIM: Okahandja - Station (900257)</v>
      </c>
      <c r="B12164" s="7" t="s">
        <v>6361</v>
      </c>
      <c r="C12164" s="7" t="s">
        <v>2979</v>
      </c>
      <c r="D12164" s="14">
        <v>-21.978853999999998</v>
      </c>
      <c r="E12164" s="14">
        <v>16.914234</v>
      </c>
      <c r="F12164" s="7" t="s">
        <v>2977</v>
      </c>
      <c r="G12164" s="7" t="s">
        <v>10322</v>
      </c>
      <c r="H12164" s="7" t="str">
        <f t="shared" si="381"/>
        <v>(-21.978854, 16.914234)</v>
      </c>
    </row>
    <row r="12165" spans="1:8" x14ac:dyDescent="0.25">
      <c r="A12165" s="7" t="str">
        <f t="shared" si="380"/>
        <v>TRIM: Karibib - Station (900265)</v>
      </c>
      <c r="B12165" s="7" t="s">
        <v>6362</v>
      </c>
      <c r="C12165" s="7" t="s">
        <v>2979</v>
      </c>
      <c r="D12165" s="14">
        <v>-21.936609000000001</v>
      </c>
      <c r="E12165" s="14">
        <v>15.853078</v>
      </c>
      <c r="F12165" s="7" t="s">
        <v>2977</v>
      </c>
      <c r="G12165" s="7" t="s">
        <v>10323</v>
      </c>
      <c r="H12165" s="7" t="str">
        <f t="shared" si="381"/>
        <v>(-21.936609, 15.853078)</v>
      </c>
    </row>
    <row r="12166" spans="1:8" x14ac:dyDescent="0.25">
      <c r="A12166" s="7" t="str">
        <f t="shared" si="380"/>
        <v>TRIM: Goageb - Station (900303)</v>
      </c>
      <c r="B12166" s="7" t="s">
        <v>2429</v>
      </c>
      <c r="C12166" s="7" t="s">
        <v>2979</v>
      </c>
      <c r="D12166" s="14">
        <v>-26.750869999999999</v>
      </c>
      <c r="E12166" s="14">
        <v>17.228223</v>
      </c>
      <c r="F12166" s="7" t="s">
        <v>2977</v>
      </c>
      <c r="G12166" s="7" t="s">
        <v>10324</v>
      </c>
      <c r="H12166" s="7" t="str">
        <f t="shared" si="381"/>
        <v>(-26.75087, 17.228223)</v>
      </c>
    </row>
    <row r="12167" spans="1:8" x14ac:dyDescent="0.25">
      <c r="A12167" s="7" t="str">
        <f t="shared" si="380"/>
        <v>TRIM: Luderitz - Station (900338)</v>
      </c>
      <c r="B12167" s="7" t="s">
        <v>6363</v>
      </c>
      <c r="C12167" s="7" t="s">
        <v>2979</v>
      </c>
      <c r="D12167" s="14">
        <v>-26.647383999999999</v>
      </c>
      <c r="E12167" s="14">
        <v>15.153993</v>
      </c>
      <c r="F12167" s="7" t="s">
        <v>2977</v>
      </c>
      <c r="G12167" s="7" t="s">
        <v>10325</v>
      </c>
      <c r="H12167" s="7" t="str">
        <f t="shared" si="381"/>
        <v>(-26.647384, 15.153993)</v>
      </c>
    </row>
    <row r="12168" spans="1:8" x14ac:dyDescent="0.25">
      <c r="A12168" s="7" t="str">
        <f t="shared" si="380"/>
        <v>TRIM: Omitara - Station (900354)</v>
      </c>
      <c r="B12168" s="7" t="s">
        <v>2413</v>
      </c>
      <c r="C12168" s="7" t="s">
        <v>2979</v>
      </c>
      <c r="D12168" s="14">
        <v>-22.290299000000001</v>
      </c>
      <c r="E12168" s="14">
        <v>18.008002000000001</v>
      </c>
      <c r="F12168" s="7" t="s">
        <v>2977</v>
      </c>
      <c r="G12168" s="7" t="s">
        <v>10326</v>
      </c>
      <c r="H12168" s="7" t="str">
        <f t="shared" si="381"/>
        <v>(-22.290299, 18.008002)</v>
      </c>
    </row>
    <row r="12169" spans="1:8" x14ac:dyDescent="0.25">
      <c r="A12169" s="7" t="str">
        <f t="shared" si="380"/>
        <v>TRIM: Witvlei - Station (900362)</v>
      </c>
      <c r="B12169" s="7" t="s">
        <v>2425</v>
      </c>
      <c r="C12169" s="7" t="s">
        <v>2979</v>
      </c>
      <c r="D12169" s="14">
        <v>-22.404924000000001</v>
      </c>
      <c r="E12169" s="14">
        <v>18.492891</v>
      </c>
      <c r="F12169" s="7" t="s">
        <v>2977</v>
      </c>
      <c r="G12169" s="7" t="s">
        <v>10327</v>
      </c>
      <c r="H12169" s="7" t="str">
        <f t="shared" si="381"/>
        <v>(-22.404924, 18.492891)</v>
      </c>
    </row>
    <row r="12170" spans="1:8" x14ac:dyDescent="0.25">
      <c r="A12170" s="7" t="str">
        <f t="shared" si="380"/>
        <v>TRIM: Gobabis - Station (900389)</v>
      </c>
      <c r="B12170" s="7" t="s">
        <v>2293</v>
      </c>
      <c r="C12170" s="7" t="s">
        <v>2979</v>
      </c>
      <c r="D12170" s="14">
        <v>-22.399018000000002</v>
      </c>
      <c r="E12170" s="14">
        <v>18.973994999999999</v>
      </c>
      <c r="F12170" s="7" t="s">
        <v>2977</v>
      </c>
      <c r="G12170" s="7" t="s">
        <v>10328</v>
      </c>
      <c r="H12170" s="7" t="str">
        <f t="shared" si="381"/>
        <v>(-22.399018, 18.973995)</v>
      </c>
    </row>
    <row r="12171" spans="1:8" x14ac:dyDescent="0.25">
      <c r="A12171" s="7" t="str">
        <f t="shared" si="380"/>
        <v>TRIM: Walvisbaaihawe - Hawe-Terreine (900419)</v>
      </c>
      <c r="B12171" s="7" t="s">
        <v>6364</v>
      </c>
      <c r="C12171" s="7" t="s">
        <v>5188</v>
      </c>
      <c r="D12171" s="14">
        <v>-22.938959000000001</v>
      </c>
      <c r="E12171" s="14">
        <v>14.524746</v>
      </c>
      <c r="F12171" s="7" t="s">
        <v>2977</v>
      </c>
      <c r="G12171" s="7" t="s">
        <v>10329</v>
      </c>
      <c r="H12171" s="7" t="str">
        <f t="shared" si="381"/>
        <v>(-22.938959, 14.524746)</v>
      </c>
    </row>
    <row r="12172" spans="1:8" x14ac:dyDescent="0.25">
      <c r="A12172" s="7" t="str">
        <f t="shared" si="380"/>
        <v>TRIM: Walvis Bay - Station (900427)</v>
      </c>
      <c r="B12172" s="7" t="s">
        <v>6365</v>
      </c>
      <c r="C12172" s="7" t="s">
        <v>2979</v>
      </c>
      <c r="D12172" s="14">
        <v>-22.954021000000001</v>
      </c>
      <c r="E12172" s="14">
        <v>14.50163</v>
      </c>
      <c r="F12172" s="7" t="s">
        <v>2977</v>
      </c>
      <c r="G12172" s="7" t="s">
        <v>10330</v>
      </c>
      <c r="H12172" s="7" t="str">
        <f t="shared" si="381"/>
        <v>(-22.954021, 14.50163)</v>
      </c>
    </row>
    <row r="12173" spans="1:8" x14ac:dyDescent="0.25">
      <c r="A12173" s="7" t="str">
        <f t="shared" si="380"/>
        <v>TRIM: Swakopmund - Station (900435)</v>
      </c>
      <c r="B12173" s="7" t="s">
        <v>6366</v>
      </c>
      <c r="C12173" s="7" t="s">
        <v>2979</v>
      </c>
      <c r="D12173" s="14">
        <v>-22.673401999999999</v>
      </c>
      <c r="E12173" s="14">
        <v>14.535396</v>
      </c>
      <c r="F12173" s="7" t="s">
        <v>2977</v>
      </c>
      <c r="G12173" s="7" t="s">
        <v>10331</v>
      </c>
      <c r="H12173" s="7" t="str">
        <f t="shared" si="381"/>
        <v>(-22.673402, 14.535396)</v>
      </c>
    </row>
    <row r="12174" spans="1:8" x14ac:dyDescent="0.25">
      <c r="A12174" s="7" t="str">
        <f t="shared" si="380"/>
        <v>TRIM: Arandis - Station (900451)</v>
      </c>
      <c r="B12174" s="7" t="s">
        <v>6367</v>
      </c>
      <c r="C12174" s="7" t="s">
        <v>2979</v>
      </c>
      <c r="D12174" s="14">
        <v>-22.462223000000002</v>
      </c>
      <c r="E12174" s="14">
        <v>14.98</v>
      </c>
      <c r="F12174" s="7" t="s">
        <v>2977</v>
      </c>
      <c r="G12174" s="7" t="s">
        <v>10332</v>
      </c>
      <c r="H12174" s="7" t="str">
        <f t="shared" si="381"/>
        <v>(-22.462223, 14.98)</v>
      </c>
    </row>
    <row r="12175" spans="1:8" x14ac:dyDescent="0.25">
      <c r="A12175" s="7" t="str">
        <f t="shared" si="380"/>
        <v>TRIM: Usakos - Station (900478)</v>
      </c>
      <c r="B12175" s="7" t="s">
        <v>6368</v>
      </c>
      <c r="C12175" s="7" t="s">
        <v>2979</v>
      </c>
      <c r="D12175" s="14">
        <v>-21.936609000000001</v>
      </c>
      <c r="E12175" s="14">
        <v>15.853078</v>
      </c>
      <c r="F12175" s="7" t="s">
        <v>2977</v>
      </c>
      <c r="G12175" s="7" t="s">
        <v>10333</v>
      </c>
      <c r="H12175" s="7" t="str">
        <f t="shared" si="381"/>
        <v>(-21.936609, 15.853078)</v>
      </c>
    </row>
    <row r="12176" spans="1:8" x14ac:dyDescent="0.25">
      <c r="A12176" s="7" t="str">
        <f t="shared" si="380"/>
        <v>TRIM: Omaruru - Station (900486)</v>
      </c>
      <c r="B12176" s="7" t="s">
        <v>6369</v>
      </c>
      <c r="C12176" s="7" t="s">
        <v>2979</v>
      </c>
      <c r="D12176" s="14">
        <v>-21.418693999999999</v>
      </c>
      <c r="E12176" s="14">
        <v>15.948919999999999</v>
      </c>
      <c r="F12176" s="7" t="s">
        <v>2977</v>
      </c>
      <c r="G12176" s="7" t="s">
        <v>10334</v>
      </c>
      <c r="H12176" s="7" t="str">
        <f t="shared" si="381"/>
        <v>(-21.418694, 15.94892)</v>
      </c>
    </row>
    <row r="12177" spans="1:8" x14ac:dyDescent="0.25">
      <c r="A12177" s="7" t="str">
        <f t="shared" si="380"/>
        <v>TRIM: Otjiwarongo - Station (900516)</v>
      </c>
      <c r="B12177" s="7" t="s">
        <v>6370</v>
      </c>
      <c r="C12177" s="7" t="s">
        <v>2979</v>
      </c>
      <c r="D12177" s="14">
        <v>-20.460035999999999</v>
      </c>
      <c r="E12177" s="14">
        <v>16.638801000000001</v>
      </c>
      <c r="F12177" s="7" t="s">
        <v>2977</v>
      </c>
      <c r="G12177" s="7" t="s">
        <v>10335</v>
      </c>
      <c r="H12177" s="7" t="str">
        <f t="shared" si="381"/>
        <v>(-20.460036, 16.638801)</v>
      </c>
    </row>
    <row r="12178" spans="1:8" x14ac:dyDescent="0.25">
      <c r="A12178" s="7" t="str">
        <f t="shared" si="380"/>
        <v>TRIM: Otavi - Station (900524)</v>
      </c>
      <c r="B12178" s="7" t="s">
        <v>6371</v>
      </c>
      <c r="C12178" s="7" t="s">
        <v>2979</v>
      </c>
      <c r="D12178" s="14">
        <v>-19.633976000000001</v>
      </c>
      <c r="E12178" s="14">
        <v>17.331666999999999</v>
      </c>
      <c r="F12178" s="7" t="s">
        <v>2977</v>
      </c>
      <c r="G12178" s="7" t="s">
        <v>10336</v>
      </c>
      <c r="H12178" s="7" t="str">
        <f t="shared" si="381"/>
        <v>(-19.633976, 17.331667)</v>
      </c>
    </row>
    <row r="12179" spans="1:8" x14ac:dyDescent="0.25">
      <c r="A12179" s="7" t="str">
        <f t="shared" si="380"/>
        <v>TRIM: Tsumeb - Station (900559)</v>
      </c>
      <c r="B12179" s="7" t="s">
        <v>6372</v>
      </c>
      <c r="C12179" s="7" t="s">
        <v>2979</v>
      </c>
      <c r="D12179" s="14">
        <v>-19.244323000000001</v>
      </c>
      <c r="E12179" s="14">
        <v>17.728092</v>
      </c>
      <c r="F12179" s="7" t="s">
        <v>2977</v>
      </c>
      <c r="G12179" s="7" t="s">
        <v>10337</v>
      </c>
      <c r="H12179" s="7" t="str">
        <f t="shared" si="381"/>
        <v>(-19.244323, 17.728092)</v>
      </c>
    </row>
    <row r="12180" spans="1:8" x14ac:dyDescent="0.25">
      <c r="A12180" s="7" t="str">
        <f t="shared" si="380"/>
        <v>TRIM: Outjo - Station (900567)</v>
      </c>
      <c r="B12180" s="7" t="s">
        <v>6373</v>
      </c>
      <c r="C12180" s="7" t="s">
        <v>2979</v>
      </c>
      <c r="D12180" s="14">
        <v>-20.112753999999999</v>
      </c>
      <c r="E12180" s="14">
        <v>16.161034000000001</v>
      </c>
      <c r="F12180" s="7" t="s">
        <v>2977</v>
      </c>
      <c r="G12180" s="7" t="s">
        <v>10338</v>
      </c>
      <c r="H12180" s="7" t="str">
        <f t="shared" si="381"/>
        <v>(-20.112754, 16.161034)</v>
      </c>
    </row>
    <row r="12181" spans="1:8" x14ac:dyDescent="0.25">
      <c r="A12181" s="7" t="str">
        <f t="shared" si="380"/>
        <v>TRIM: Kombat - Station (900575)</v>
      </c>
      <c r="B12181" s="7" t="s">
        <v>6374</v>
      </c>
      <c r="C12181" s="7" t="s">
        <v>2979</v>
      </c>
      <c r="D12181" s="14">
        <v>-19.713587</v>
      </c>
      <c r="E12181" s="14">
        <v>17.713289</v>
      </c>
      <c r="F12181" s="7" t="s">
        <v>2977</v>
      </c>
      <c r="G12181" s="7" t="s">
        <v>10339</v>
      </c>
      <c r="H12181" s="7" t="str">
        <f t="shared" si="381"/>
        <v>(-19.713587, 17.713289)</v>
      </c>
    </row>
    <row r="12182" spans="1:8" x14ac:dyDescent="0.25">
      <c r="A12182" s="7" t="str">
        <f t="shared" si="380"/>
        <v>TRIM: Grootfontein - Station (900591)</v>
      </c>
      <c r="B12182" s="7" t="s">
        <v>6375</v>
      </c>
      <c r="C12182" s="7" t="s">
        <v>2979</v>
      </c>
      <c r="D12182" s="14">
        <v>-19.572870999999999</v>
      </c>
      <c r="E12182" s="14">
        <v>18.107292000000001</v>
      </c>
      <c r="F12182" s="7" t="s">
        <v>2977</v>
      </c>
      <c r="G12182" s="7" t="s">
        <v>10340</v>
      </c>
      <c r="H12182" s="7" t="str">
        <f t="shared" si="381"/>
        <v>(-19.572871, 18.107292)</v>
      </c>
    </row>
    <row r="12183" spans="1:8" x14ac:dyDescent="0.25">
      <c r="A12183" s="7" t="str">
        <f t="shared" si="380"/>
        <v>TRIM: Rsa Namibia Border - Border Location (900613)</v>
      </c>
      <c r="B12183" s="7" t="s">
        <v>6376</v>
      </c>
      <c r="C12183" s="7" t="s">
        <v>5344</v>
      </c>
      <c r="D12183" s="14">
        <v>-28.09159</v>
      </c>
      <c r="E12183" s="14">
        <v>20.011130000000001</v>
      </c>
      <c r="F12183" s="7" t="s">
        <v>3149</v>
      </c>
      <c r="G12183" s="7" t="s">
        <v>10341</v>
      </c>
      <c r="H12183" s="7" t="str">
        <f t="shared" si="381"/>
        <v>(-28.09159, 20.01113)</v>
      </c>
    </row>
    <row r="12184" spans="1:8" x14ac:dyDescent="0.25">
      <c r="A12184" s="7" t="str">
        <f t="shared" si="380"/>
        <v>TRIM: Oshivelo - Station (901504)</v>
      </c>
      <c r="B12184" s="7" t="s">
        <v>6377</v>
      </c>
      <c r="C12184" s="7" t="s">
        <v>2979</v>
      </c>
      <c r="D12184" s="14">
        <v>-18.619865999999998</v>
      </c>
      <c r="E12184" s="14">
        <v>17.167653999999999</v>
      </c>
      <c r="F12184" s="7" t="s">
        <v>2977</v>
      </c>
      <c r="G12184" s="7" t="s">
        <v>10342</v>
      </c>
      <c r="H12184" s="7" t="str">
        <f t="shared" si="381"/>
        <v>(-18.619866, 17.167654)</v>
      </c>
    </row>
    <row r="12185" spans="1:8" x14ac:dyDescent="0.25">
      <c r="A12185" s="7" t="str">
        <f t="shared" si="380"/>
        <v>TRIM: Omuthiya - Station (901512)</v>
      </c>
      <c r="B12185" s="7" t="s">
        <v>6378</v>
      </c>
      <c r="C12185" s="7" t="s">
        <v>2979</v>
      </c>
      <c r="D12185" s="14">
        <v>-18.360403999999999</v>
      </c>
      <c r="E12185" s="14">
        <v>16.580506</v>
      </c>
      <c r="F12185" s="7" t="s">
        <v>2977</v>
      </c>
      <c r="G12185" s="7" t="s">
        <v>10343</v>
      </c>
      <c r="H12185" s="7" t="str">
        <f t="shared" si="381"/>
        <v>(-18.360404, 16.580506)</v>
      </c>
    </row>
    <row r="12186" spans="1:8" x14ac:dyDescent="0.25">
      <c r="A12186" s="7" t="str">
        <f t="shared" si="380"/>
        <v>TRIM: Ondangwa - Station (901539)</v>
      </c>
      <c r="B12186" s="7" t="s">
        <v>6379</v>
      </c>
      <c r="C12186" s="7" t="s">
        <v>2979</v>
      </c>
      <c r="D12186" s="14">
        <v>-17.905183999999998</v>
      </c>
      <c r="E12186" s="14">
        <v>15.975863</v>
      </c>
      <c r="F12186" s="7" t="s">
        <v>2977</v>
      </c>
      <c r="G12186" s="7" t="s">
        <v>10344</v>
      </c>
      <c r="H12186" s="7" t="str">
        <f t="shared" si="381"/>
        <v>(-17.905184, 15.975863)</v>
      </c>
    </row>
    <row r="12187" spans="1:8" x14ac:dyDescent="0.25">
      <c r="A12187" s="7" t="str">
        <f t="shared" si="380"/>
        <v>TRIM: Oshikango - Station (901547)</v>
      </c>
      <c r="B12187" s="7" t="s">
        <v>6380</v>
      </c>
      <c r="C12187" s="7" t="s">
        <v>2979</v>
      </c>
      <c r="D12187" s="14">
        <v>-17.397828000000001</v>
      </c>
      <c r="E12187" s="14">
        <v>15.890686000000001</v>
      </c>
      <c r="F12187" s="7" t="s">
        <v>2977</v>
      </c>
      <c r="G12187" s="7" t="s">
        <v>10345</v>
      </c>
      <c r="H12187" s="7" t="str">
        <f t="shared" si="381"/>
        <v>(-17.397828, 15.890686)</v>
      </c>
    </row>
    <row r="12188" spans="1:8" x14ac:dyDescent="0.25">
      <c r="A12188" s="7" t="str">
        <f t="shared" si="380"/>
        <v>TRIM: Nakop - Public Siding (920762)</v>
      </c>
      <c r="B12188" s="7" t="s">
        <v>2422</v>
      </c>
      <c r="C12188" s="7" t="s">
        <v>2967</v>
      </c>
      <c r="D12188" s="14">
        <v>-28.105225999999998</v>
      </c>
      <c r="E12188" s="14">
        <v>19.988928000000001</v>
      </c>
      <c r="F12188" s="7" t="s">
        <v>2977</v>
      </c>
      <c r="G12188" s="7" t="s">
        <v>10346</v>
      </c>
      <c r="H12188" s="7" t="str">
        <f t="shared" si="381"/>
        <v>(-28.105226, 19.988928)</v>
      </c>
    </row>
    <row r="12189" spans="1:8" x14ac:dyDescent="0.25">
      <c r="A12189" s="7" t="str">
        <f t="shared" si="380"/>
        <v>TRIM: Nuwefontein - Public Siding (920843)</v>
      </c>
      <c r="B12189" s="7" t="s">
        <v>6381</v>
      </c>
      <c r="C12189" s="7" t="s">
        <v>2967</v>
      </c>
      <c r="D12189" s="14">
        <v>-28.00675</v>
      </c>
      <c r="E12189" s="14">
        <v>19.061667</v>
      </c>
      <c r="F12189" s="7" t="s">
        <v>2977</v>
      </c>
      <c r="G12189" s="7" t="s">
        <v>10347</v>
      </c>
      <c r="H12189" s="7" t="str">
        <f t="shared" si="381"/>
        <v>(-28.00675, 19.061667)</v>
      </c>
    </row>
    <row r="12190" spans="1:8" x14ac:dyDescent="0.25">
      <c r="A12190" s="7" t="str">
        <f t="shared" si="380"/>
        <v>TRIM: Gemsvlakte - Public Siding (920908)</v>
      </c>
      <c r="B12190" s="7" t="s">
        <v>2492</v>
      </c>
      <c r="C12190" s="7" t="s">
        <v>2967</v>
      </c>
      <c r="D12190" s="14">
        <v>-27.783556000000001</v>
      </c>
      <c r="E12190" s="14">
        <v>18.484359000000001</v>
      </c>
      <c r="F12190" s="7" t="s">
        <v>2977</v>
      </c>
      <c r="G12190" s="7" t="s">
        <v>10348</v>
      </c>
      <c r="H12190" s="7" t="str">
        <f t="shared" si="381"/>
        <v>(-27.783556, 18.484359)</v>
      </c>
    </row>
    <row r="12191" spans="1:8" x14ac:dyDescent="0.25">
      <c r="A12191" s="7" t="str">
        <f t="shared" si="380"/>
        <v>TRIM: Grunau - Public Siding (920916)</v>
      </c>
      <c r="B12191" s="7" t="s">
        <v>6382</v>
      </c>
      <c r="C12191" s="7" t="s">
        <v>2967</v>
      </c>
      <c r="D12191" s="14">
        <v>-27.731487999999999</v>
      </c>
      <c r="E12191" s="14">
        <v>18.377164</v>
      </c>
      <c r="F12191" s="7" t="s">
        <v>2977</v>
      </c>
      <c r="G12191" s="7" t="s">
        <v>10349</v>
      </c>
      <c r="H12191" s="7" t="str">
        <f t="shared" si="381"/>
        <v>(-27.731488, 18.377164)</v>
      </c>
    </row>
    <row r="12192" spans="1:8" x14ac:dyDescent="0.25">
      <c r="A12192" s="7" t="str">
        <f t="shared" si="380"/>
        <v>TRIM: Signalberg - Public Siding (920959)</v>
      </c>
      <c r="B12192" s="7" t="s">
        <v>6383</v>
      </c>
      <c r="C12192" s="7" t="s">
        <v>2967</v>
      </c>
      <c r="D12192" s="14">
        <v>-27.683819</v>
      </c>
      <c r="E12192" s="14">
        <v>16.301497999999999</v>
      </c>
      <c r="F12192" s="7" t="s">
        <v>2977</v>
      </c>
      <c r="G12192" s="7" t="s">
        <v>10350</v>
      </c>
      <c r="H12192" s="7" t="str">
        <f t="shared" si="381"/>
        <v>(-27.683819, 16.301498)</v>
      </c>
    </row>
    <row r="12193" spans="1:8" x14ac:dyDescent="0.25">
      <c r="A12193" s="7" t="str">
        <f t="shared" si="380"/>
        <v>TRIM: Klein-Karas - Public Siding (920967)</v>
      </c>
      <c r="B12193" s="7" t="s">
        <v>6384</v>
      </c>
      <c r="C12193" s="7" t="s">
        <v>2967</v>
      </c>
      <c r="D12193" s="14">
        <v>-27.564762000000002</v>
      </c>
      <c r="E12193" s="14">
        <v>18.076909000000001</v>
      </c>
      <c r="F12193" s="7" t="s">
        <v>2977</v>
      </c>
      <c r="G12193" s="7" t="s">
        <v>10351</v>
      </c>
      <c r="H12193" s="7" t="str">
        <f t="shared" si="381"/>
        <v>(-27.564762, 18.076909)</v>
      </c>
    </row>
    <row r="12194" spans="1:8" x14ac:dyDescent="0.25">
      <c r="A12194" s="7" t="str">
        <f t="shared" si="380"/>
        <v>TRIM: Holoog - Public Siding (920991)</v>
      </c>
      <c r="B12194" s="7" t="s">
        <v>2410</v>
      </c>
      <c r="C12194" s="7" t="s">
        <v>2967</v>
      </c>
      <c r="D12194" s="14">
        <v>-27.433665999999999</v>
      </c>
      <c r="E12194" s="14">
        <v>17.946147</v>
      </c>
      <c r="F12194" s="7" t="s">
        <v>2977</v>
      </c>
      <c r="G12194" s="7" t="s">
        <v>10352</v>
      </c>
      <c r="H12194" s="7" t="str">
        <f t="shared" si="381"/>
        <v>(-27.433666, 17.946147)</v>
      </c>
    </row>
    <row r="12195" spans="1:8" x14ac:dyDescent="0.25">
      <c r="A12195" s="7" t="str">
        <f t="shared" si="380"/>
        <v>TRIM: Chamieites - Public Siding (921009)</v>
      </c>
      <c r="B12195" s="7" t="s">
        <v>2465</v>
      </c>
      <c r="C12195" s="7" t="s">
        <v>2967</v>
      </c>
      <c r="D12195" s="14">
        <v>-27.2</v>
      </c>
      <c r="E12195" s="14">
        <v>17.766667000000002</v>
      </c>
      <c r="F12195" s="7" t="s">
        <v>2977</v>
      </c>
      <c r="G12195" s="7" t="s">
        <v>10353</v>
      </c>
      <c r="H12195" s="7" t="str">
        <f t="shared" si="381"/>
        <v>(-27.2, 17.766667)</v>
      </c>
    </row>
    <row r="12196" spans="1:8" x14ac:dyDescent="0.25">
      <c r="A12196" s="7" t="str">
        <f t="shared" si="380"/>
        <v>TRIM: Coenbult - Public Siding (921076)</v>
      </c>
      <c r="B12196" s="7" t="s">
        <v>6385</v>
      </c>
      <c r="C12196" s="7" t="s">
        <v>2967</v>
      </c>
      <c r="D12196" s="14">
        <v>-26.702344</v>
      </c>
      <c r="E12196" s="14">
        <v>18.016151000000001</v>
      </c>
      <c r="F12196" s="7" t="s">
        <v>2977</v>
      </c>
      <c r="G12196" s="7" t="s">
        <v>10354</v>
      </c>
      <c r="H12196" s="7" t="str">
        <f t="shared" si="381"/>
        <v>(-26.702344, 18.016151)</v>
      </c>
    </row>
    <row r="12197" spans="1:8" x14ac:dyDescent="0.25">
      <c r="A12197" s="7" t="str">
        <f t="shared" si="380"/>
        <v>TRIM: Gobas - Public Siding (921084)</v>
      </c>
      <c r="B12197" s="7" t="s">
        <v>2421</v>
      </c>
      <c r="C12197" s="7" t="s">
        <v>2967</v>
      </c>
      <c r="D12197" s="14">
        <v>-26.642467</v>
      </c>
      <c r="E12197" s="14">
        <v>18.093212000000001</v>
      </c>
      <c r="F12197" s="7" t="s">
        <v>2977</v>
      </c>
      <c r="G12197" s="7" t="s">
        <v>10355</v>
      </c>
      <c r="H12197" s="7" t="str">
        <f t="shared" si="381"/>
        <v>(-26.642467, 18.093212)</v>
      </c>
    </row>
    <row r="12198" spans="1:8" x14ac:dyDescent="0.25">
      <c r="A12198" s="7" t="str">
        <f t="shared" si="380"/>
        <v>TRIM: Tsawisis - Public Siding (921122)</v>
      </c>
      <c r="B12198" s="7" t="s">
        <v>2424</v>
      </c>
      <c r="C12198" s="7" t="s">
        <v>2967</v>
      </c>
      <c r="D12198" s="14">
        <v>-26.182758</v>
      </c>
      <c r="E12198" s="14">
        <v>18.156949999999998</v>
      </c>
      <c r="F12198" s="7" t="s">
        <v>2977</v>
      </c>
      <c r="G12198" s="7" t="s">
        <v>10356</v>
      </c>
      <c r="H12198" s="7" t="str">
        <f t="shared" si="381"/>
        <v>(-26.182758, 18.15695)</v>
      </c>
    </row>
    <row r="12199" spans="1:8" x14ac:dyDescent="0.25">
      <c r="A12199" s="7" t="str">
        <f t="shared" si="380"/>
        <v>TRIM: Brukkaros - Public Siding (921173)</v>
      </c>
      <c r="B12199" s="7" t="s">
        <v>6386</v>
      </c>
      <c r="C12199" s="7" t="s">
        <v>2967</v>
      </c>
      <c r="D12199" s="14">
        <v>-25.866667</v>
      </c>
      <c r="E12199" s="14">
        <v>17.8</v>
      </c>
      <c r="F12199" s="7" t="s">
        <v>2977</v>
      </c>
      <c r="G12199" s="7" t="s">
        <v>10357</v>
      </c>
      <c r="H12199" s="7" t="str">
        <f t="shared" si="381"/>
        <v>(-25.866667, 17.8)</v>
      </c>
    </row>
    <row r="12200" spans="1:8" x14ac:dyDescent="0.25">
      <c r="A12200" s="7" t="str">
        <f t="shared" si="380"/>
        <v>TRIM: Gibeon - Public Siding (921238)</v>
      </c>
      <c r="B12200" s="7" t="s">
        <v>2419</v>
      </c>
      <c r="C12200" s="7" t="s">
        <v>2967</v>
      </c>
      <c r="D12200" s="14">
        <v>-25.128430000000002</v>
      </c>
      <c r="E12200" s="14">
        <v>17.766582</v>
      </c>
      <c r="F12200" s="7" t="s">
        <v>2977</v>
      </c>
      <c r="G12200" s="7" t="s">
        <v>10358</v>
      </c>
      <c r="H12200" s="7" t="str">
        <f t="shared" si="381"/>
        <v>(-25.12843, 17.766582)</v>
      </c>
    </row>
    <row r="12201" spans="1:8" x14ac:dyDescent="0.25">
      <c r="A12201" s="7" t="str">
        <f t="shared" si="380"/>
        <v>TRIM: Die Kalk - Public Siding (921262)</v>
      </c>
      <c r="B12201" s="7" t="s">
        <v>143</v>
      </c>
      <c r="C12201" s="7" t="s">
        <v>2967</v>
      </c>
      <c r="D12201" s="14">
        <v>-25.116667</v>
      </c>
      <c r="E12201" s="14">
        <v>17.899999999999999</v>
      </c>
      <c r="F12201" s="7" t="s">
        <v>2977</v>
      </c>
      <c r="G12201" s="7" t="s">
        <v>10359</v>
      </c>
      <c r="H12201" s="7" t="str">
        <f t="shared" si="381"/>
        <v>(-25.116667, 17.9)</v>
      </c>
    </row>
    <row r="12202" spans="1:8" x14ac:dyDescent="0.25">
      <c r="A12202" s="7" t="str">
        <f t="shared" si="380"/>
        <v>TRIM: Hardap - Public Siding (921297)</v>
      </c>
      <c r="B12202" s="7" t="s">
        <v>2609</v>
      </c>
      <c r="C12202" s="7" t="s">
        <v>2967</v>
      </c>
      <c r="D12202" s="14">
        <v>-24.231013000000001</v>
      </c>
      <c r="E12202" s="14">
        <v>17.668887000000002</v>
      </c>
      <c r="F12202" s="7" t="s">
        <v>2977</v>
      </c>
      <c r="G12202" s="7" t="s">
        <v>10360</v>
      </c>
      <c r="H12202" s="7" t="str">
        <f t="shared" si="381"/>
        <v>(-24.231013, 17.668887)</v>
      </c>
    </row>
    <row r="12203" spans="1:8" x14ac:dyDescent="0.25">
      <c r="A12203" s="7" t="str">
        <f t="shared" si="380"/>
        <v>TRIM: Brakwater - Public Siding (921556)</v>
      </c>
      <c r="B12203" s="7" t="s">
        <v>6387</v>
      </c>
      <c r="C12203" s="7" t="s">
        <v>2967</v>
      </c>
      <c r="D12203" s="14">
        <v>-22.416618</v>
      </c>
      <c r="E12203" s="14">
        <v>17.185379999999999</v>
      </c>
      <c r="F12203" s="7" t="s">
        <v>2977</v>
      </c>
      <c r="G12203" s="7" t="s">
        <v>10361</v>
      </c>
      <c r="H12203" s="7" t="str">
        <f t="shared" si="381"/>
        <v>(-22.416618, 17.18538)</v>
      </c>
    </row>
    <row r="12204" spans="1:8" x14ac:dyDescent="0.25">
      <c r="A12204" s="7" t="str">
        <f t="shared" si="380"/>
        <v>TRIM: Otjihajavara - Public Siding (921564)</v>
      </c>
      <c r="B12204" s="7" t="s">
        <v>6388</v>
      </c>
      <c r="C12204" s="7" t="s">
        <v>2967</v>
      </c>
      <c r="D12204" s="14">
        <v>-22.181073999999999</v>
      </c>
      <c r="E12204" s="14">
        <v>16.947690000000001</v>
      </c>
      <c r="F12204" s="7" t="s">
        <v>2977</v>
      </c>
      <c r="G12204" s="7" t="s">
        <v>10362</v>
      </c>
      <c r="H12204" s="7" t="str">
        <f t="shared" si="381"/>
        <v>(-22.181074, 16.94769)</v>
      </c>
    </row>
    <row r="12205" spans="1:8" x14ac:dyDescent="0.25">
      <c r="A12205" s="7" t="str">
        <f t="shared" si="380"/>
        <v>TRIM: Teufelsbach - Public Siding (921572)</v>
      </c>
      <c r="B12205" s="7" t="s">
        <v>6389</v>
      </c>
      <c r="C12205" s="7" t="s">
        <v>2967</v>
      </c>
      <c r="D12205" s="14">
        <v>-22.170529999999999</v>
      </c>
      <c r="E12205" s="14">
        <v>16.997841000000001</v>
      </c>
      <c r="F12205" s="7" t="s">
        <v>2977</v>
      </c>
      <c r="G12205" s="7" t="s">
        <v>10363</v>
      </c>
      <c r="H12205" s="7" t="str">
        <f t="shared" si="381"/>
        <v>(-22.17053, 16.997841)</v>
      </c>
    </row>
    <row r="12206" spans="1:8" x14ac:dyDescent="0.25">
      <c r="A12206" s="7" t="str">
        <f t="shared" si="380"/>
        <v>TRIM: Osona - Public Siding (921602)</v>
      </c>
      <c r="B12206" s="7" t="s">
        <v>6390</v>
      </c>
      <c r="C12206" s="7" t="s">
        <v>2967</v>
      </c>
      <c r="D12206" s="14">
        <v>-22.029702</v>
      </c>
      <c r="E12206" s="14">
        <v>16.932908999999999</v>
      </c>
      <c r="F12206" s="7" t="s">
        <v>2977</v>
      </c>
      <c r="G12206" s="7" t="s">
        <v>10364</v>
      </c>
      <c r="H12206" s="7" t="str">
        <f t="shared" si="381"/>
        <v>(-22.029702, 16.932909)</v>
      </c>
    </row>
    <row r="12207" spans="1:8" x14ac:dyDescent="0.25">
      <c r="A12207" s="7" t="str">
        <f t="shared" si="380"/>
        <v>TRIM: Wilhelmstal - Public Siding (921688)</v>
      </c>
      <c r="B12207" s="7" t="s">
        <v>6391</v>
      </c>
      <c r="C12207" s="7" t="s">
        <v>2967</v>
      </c>
      <c r="D12207" s="14">
        <v>-21.912932000000001</v>
      </c>
      <c r="E12207" s="14">
        <v>16.323568999999999</v>
      </c>
      <c r="F12207" s="7" t="s">
        <v>2977</v>
      </c>
      <c r="G12207" s="7" t="s">
        <v>10365</v>
      </c>
      <c r="H12207" s="7" t="str">
        <f t="shared" si="381"/>
        <v>(-21.912932, 16.323569)</v>
      </c>
    </row>
    <row r="12208" spans="1:8" x14ac:dyDescent="0.25">
      <c r="A12208" s="7" t="str">
        <f t="shared" si="380"/>
        <v>TRIM: Seeheim - Public Siding (921769)</v>
      </c>
      <c r="B12208" s="7" t="s">
        <v>2294</v>
      </c>
      <c r="C12208" s="7" t="s">
        <v>2967</v>
      </c>
      <c r="D12208" s="14">
        <v>-26.814829</v>
      </c>
      <c r="E12208" s="14">
        <v>17.802116000000002</v>
      </c>
      <c r="F12208" s="7" t="s">
        <v>2977</v>
      </c>
      <c r="G12208" s="7" t="s">
        <v>10366</v>
      </c>
      <c r="H12208" s="7" t="str">
        <f t="shared" si="381"/>
        <v>(-26.814829, 17.802116)</v>
      </c>
    </row>
    <row r="12209" spans="1:8" x14ac:dyDescent="0.25">
      <c r="A12209" s="7" t="str">
        <f t="shared" si="380"/>
        <v>TRIM: Feldschuhhorn - Public Siding (921777)</v>
      </c>
      <c r="B12209" s="7" t="s">
        <v>2430</v>
      </c>
      <c r="C12209" s="7" t="s">
        <v>2967</v>
      </c>
      <c r="D12209" s="14">
        <v>-26.818142000000002</v>
      </c>
      <c r="E12209" s="14">
        <v>17.759920000000001</v>
      </c>
      <c r="F12209" s="7" t="s">
        <v>2977</v>
      </c>
      <c r="G12209" s="7" t="s">
        <v>10367</v>
      </c>
      <c r="H12209" s="7" t="str">
        <f t="shared" si="381"/>
        <v>(-26.818142, 17.75992)</v>
      </c>
    </row>
    <row r="12210" spans="1:8" x14ac:dyDescent="0.25">
      <c r="A12210" s="7" t="str">
        <f t="shared" si="380"/>
        <v>TRIM: Ausnek - Public Siding (921874)</v>
      </c>
      <c r="B12210" s="7" t="s">
        <v>6392</v>
      </c>
      <c r="C12210" s="7" t="s">
        <v>2967</v>
      </c>
      <c r="D12210" s="14">
        <v>-26.657228</v>
      </c>
      <c r="E12210" s="14">
        <v>16.294142000000001</v>
      </c>
      <c r="F12210" s="7" t="s">
        <v>2977</v>
      </c>
      <c r="G12210" s="7" t="s">
        <v>10368</v>
      </c>
      <c r="H12210" s="7" t="str">
        <f t="shared" si="381"/>
        <v>(-26.657228, 16.294142)</v>
      </c>
    </row>
    <row r="12211" spans="1:8" x14ac:dyDescent="0.25">
      <c r="A12211" s="7" t="str">
        <f t="shared" si="380"/>
        <v>TRIM: Ausweiche - Public Siding (921904)</v>
      </c>
      <c r="B12211" s="7" t="s">
        <v>6393</v>
      </c>
      <c r="C12211" s="7" t="s">
        <v>2967</v>
      </c>
      <c r="D12211" s="14">
        <v>-26.653053</v>
      </c>
      <c r="E12211" s="14">
        <v>16.244123999999999</v>
      </c>
      <c r="F12211" s="7" t="s">
        <v>2977</v>
      </c>
      <c r="G12211" s="7" t="s">
        <v>10369</v>
      </c>
      <c r="H12211" s="7" t="str">
        <f t="shared" si="381"/>
        <v>(-26.653053, 16.244124)</v>
      </c>
    </row>
    <row r="12212" spans="1:8" x14ac:dyDescent="0.25">
      <c r="A12212" s="7" t="str">
        <f t="shared" si="380"/>
        <v>TRIM: Garub - Public Siding (921912)</v>
      </c>
      <c r="B12212" s="7" t="s">
        <v>2409</v>
      </c>
      <c r="C12212" s="7" t="s">
        <v>2967</v>
      </c>
      <c r="D12212" s="14">
        <v>-26.595330000000001</v>
      </c>
      <c r="E12212" s="14">
        <v>15.94355</v>
      </c>
      <c r="F12212" s="7" t="s">
        <v>2977</v>
      </c>
      <c r="G12212" s="7" t="s">
        <v>10370</v>
      </c>
      <c r="H12212" s="7" t="str">
        <f t="shared" si="381"/>
        <v>(-26.59533, 15.94355)</v>
      </c>
    </row>
    <row r="12213" spans="1:8" x14ac:dyDescent="0.25">
      <c r="A12213" s="7" t="str">
        <f t="shared" si="380"/>
        <v>TRIM: Tsaukaib - Public Siding (921939)</v>
      </c>
      <c r="B12213" s="7" t="s">
        <v>6394</v>
      </c>
      <c r="C12213" s="7" t="s">
        <v>2967</v>
      </c>
      <c r="D12213" s="14">
        <v>-26.574238000000001</v>
      </c>
      <c r="E12213" s="14">
        <v>15.689354</v>
      </c>
      <c r="F12213" s="7" t="s">
        <v>2977</v>
      </c>
      <c r="G12213" s="7" t="s">
        <v>10371</v>
      </c>
      <c r="H12213" s="7" t="str">
        <f t="shared" si="381"/>
        <v>(-26.574238, 15.689354)</v>
      </c>
    </row>
    <row r="12214" spans="1:8" x14ac:dyDescent="0.25">
      <c r="A12214" s="7" t="str">
        <f t="shared" si="380"/>
        <v>TRIM: Haalenberg - Public Siding (921955)</v>
      </c>
      <c r="B12214" s="7" t="s">
        <v>6395</v>
      </c>
      <c r="C12214" s="7" t="s">
        <v>2967</v>
      </c>
      <c r="D12214" s="14">
        <v>-26.611253999999999</v>
      </c>
      <c r="E12214" s="14">
        <v>15.515931999999999</v>
      </c>
      <c r="F12214" s="7" t="s">
        <v>2977</v>
      </c>
      <c r="G12214" s="7" t="s">
        <v>10372</v>
      </c>
      <c r="H12214" s="7" t="str">
        <f t="shared" si="381"/>
        <v>(-26.611254, 15.515932)</v>
      </c>
    </row>
    <row r="12215" spans="1:8" x14ac:dyDescent="0.25">
      <c r="A12215" s="7" t="str">
        <f t="shared" si="380"/>
        <v>TRIM: Grasplatz - Public Siding (921971)</v>
      </c>
      <c r="B12215" s="7" t="s">
        <v>6396</v>
      </c>
      <c r="C12215" s="7" t="s">
        <v>2967</v>
      </c>
      <c r="D12215" s="14">
        <v>-26.722092</v>
      </c>
      <c r="E12215" s="14">
        <v>15.291790000000001</v>
      </c>
      <c r="F12215" s="7" t="s">
        <v>2977</v>
      </c>
      <c r="G12215" s="7" t="s">
        <v>10373</v>
      </c>
      <c r="H12215" s="7" t="str">
        <f t="shared" si="381"/>
        <v>(-26.722092, 15.29179)</v>
      </c>
    </row>
    <row r="12216" spans="1:8" x14ac:dyDescent="0.25">
      <c r="A12216" s="7" t="str">
        <f t="shared" si="380"/>
        <v>TRIM: Kolmanskop - Public Siding (922005)</v>
      </c>
      <c r="B12216" s="7" t="s">
        <v>6397</v>
      </c>
      <c r="C12216" s="7" t="s">
        <v>2967</v>
      </c>
      <c r="D12216" s="14">
        <v>-26.699085</v>
      </c>
      <c r="E12216" s="14">
        <v>15.238531</v>
      </c>
      <c r="F12216" s="7" t="s">
        <v>2977</v>
      </c>
      <c r="G12216" s="7" t="s">
        <v>10374</v>
      </c>
      <c r="H12216" s="7" t="str">
        <f t="shared" si="381"/>
        <v>(-26.699085, 15.238531)</v>
      </c>
    </row>
    <row r="12217" spans="1:8" x14ac:dyDescent="0.25">
      <c r="A12217" s="7" t="str">
        <f t="shared" si="380"/>
        <v>TRIM: Ondekaremba - Public Siding (922102)</v>
      </c>
      <c r="B12217" s="7" t="s">
        <v>6398</v>
      </c>
      <c r="C12217" s="7" t="s">
        <v>2967</v>
      </c>
      <c r="D12217" s="14">
        <v>-22.495419999999999</v>
      </c>
      <c r="E12217" s="14">
        <v>17.390280000000001</v>
      </c>
      <c r="F12217" s="7" t="s">
        <v>2977</v>
      </c>
      <c r="G12217" s="7" t="s">
        <v>10375</v>
      </c>
      <c r="H12217" s="7" t="str">
        <f t="shared" si="381"/>
        <v>(-22.49542, 17.39028)</v>
      </c>
    </row>
    <row r="12218" spans="1:8" x14ac:dyDescent="0.25">
      <c r="A12218" s="7" t="str">
        <f t="shared" si="380"/>
        <v>TRIM: Seeis - Public Siding (922129)</v>
      </c>
      <c r="B12218" s="7" t="s">
        <v>2414</v>
      </c>
      <c r="C12218" s="7" t="s">
        <v>2967</v>
      </c>
      <c r="D12218" s="14">
        <v>-22.443915000000001</v>
      </c>
      <c r="E12218" s="14">
        <v>17.59046</v>
      </c>
      <c r="F12218" s="7" t="s">
        <v>2977</v>
      </c>
      <c r="G12218" s="7" t="s">
        <v>10376</v>
      </c>
      <c r="H12218" s="7" t="str">
        <f t="shared" si="381"/>
        <v>(-22.443915, 17.59046)</v>
      </c>
    </row>
    <row r="12219" spans="1:8" x14ac:dyDescent="0.25">
      <c r="A12219" s="7" t="str">
        <f t="shared" si="380"/>
        <v>TRIM: Bodenhausen - Public Siding (922137)</v>
      </c>
      <c r="B12219" s="7" t="s">
        <v>2426</v>
      </c>
      <c r="C12219" s="7" t="s">
        <v>2967</v>
      </c>
      <c r="D12219" s="14">
        <v>-22.333333</v>
      </c>
      <c r="E12219" s="14">
        <v>17.616667</v>
      </c>
      <c r="F12219" s="7" t="s">
        <v>2977</v>
      </c>
      <c r="G12219" s="7" t="s">
        <v>10377</v>
      </c>
      <c r="H12219" s="7" t="str">
        <f t="shared" si="381"/>
        <v>(-22.333333, 17.616667)</v>
      </c>
    </row>
    <row r="12220" spans="1:8" x14ac:dyDescent="0.25">
      <c r="A12220" s="7" t="str">
        <f t="shared" si="380"/>
        <v>TRIM: Otjivero - Public Siding (922188)</v>
      </c>
      <c r="B12220" s="7" t="s">
        <v>6399</v>
      </c>
      <c r="C12220" s="7" t="s">
        <v>2967</v>
      </c>
      <c r="D12220" s="14">
        <v>-22.290299000000001</v>
      </c>
      <c r="E12220" s="14">
        <v>18.008002000000001</v>
      </c>
      <c r="F12220" s="7" t="s">
        <v>2977</v>
      </c>
      <c r="G12220" s="7" t="s">
        <v>10378</v>
      </c>
      <c r="H12220" s="7" t="str">
        <f t="shared" si="381"/>
        <v>(-22.290299, 18.008002)</v>
      </c>
    </row>
    <row r="12221" spans="1:8" x14ac:dyDescent="0.25">
      <c r="A12221" s="7" t="str">
        <f t="shared" si="380"/>
        <v>TRIM: Nonidas - Public Siding (922323)</v>
      </c>
      <c r="B12221" s="7" t="s">
        <v>6400</v>
      </c>
      <c r="C12221" s="7" t="s">
        <v>2967</v>
      </c>
      <c r="D12221" s="14">
        <v>-22.64312</v>
      </c>
      <c r="E12221" s="14">
        <v>14.624647</v>
      </c>
      <c r="F12221" s="7" t="s">
        <v>2977</v>
      </c>
      <c r="G12221" s="7" t="s">
        <v>10379</v>
      </c>
      <c r="H12221" s="7" t="str">
        <f t="shared" si="381"/>
        <v>(-22.64312, 14.624647)</v>
      </c>
    </row>
    <row r="12222" spans="1:8" x14ac:dyDescent="0.25">
      <c r="A12222" s="7" t="str">
        <f t="shared" si="380"/>
        <v>TRIM: Trekkopje - Public Siding (922374)</v>
      </c>
      <c r="B12222" s="7" t="s">
        <v>6401</v>
      </c>
      <c r="C12222" s="7" t="s">
        <v>2967</v>
      </c>
      <c r="D12222" s="14">
        <f>-22.67853</f>
        <v>-22.678529999999999</v>
      </c>
      <c r="E12222" s="14">
        <v>14.538894000000001</v>
      </c>
      <c r="F12222" s="7" t="s">
        <v>2977</v>
      </c>
      <c r="G12222" s="7" t="s">
        <v>10380</v>
      </c>
      <c r="H12222" s="7" t="str">
        <f t="shared" si="381"/>
        <v>(-22.67853, 14.538894)</v>
      </c>
    </row>
    <row r="12223" spans="1:8" x14ac:dyDescent="0.25">
      <c r="A12223" s="7" t="str">
        <f t="shared" si="380"/>
        <v>TRIM: Aukas - Public Siding (922455)</v>
      </c>
      <c r="B12223" s="7" t="s">
        <v>6402</v>
      </c>
      <c r="C12223" s="7" t="s">
        <v>2967</v>
      </c>
      <c r="D12223" s="14">
        <v>-22.678183000000001</v>
      </c>
      <c r="E12223" s="14">
        <v>14.541574000000001</v>
      </c>
      <c r="F12223" s="7" t="s">
        <v>2977</v>
      </c>
      <c r="G12223" s="7" t="s">
        <v>10381</v>
      </c>
      <c r="H12223" s="7" t="str">
        <f t="shared" si="381"/>
        <v>(-22.678183, 14.541574)</v>
      </c>
    </row>
    <row r="12224" spans="1:8" x14ac:dyDescent="0.25">
      <c r="A12224" s="7" t="str">
        <f t="shared" ref="A12224:A12237" si="382">"TRIM: " &amp; B12224 &amp; " - " &amp; C12224 &amp; " (" &amp; G12224 &amp; ")"</f>
        <v>TRIM: Ounguati - Public Siding (922471)</v>
      </c>
      <c r="B12224" s="7" t="s">
        <v>6403</v>
      </c>
      <c r="C12224" s="7" t="s">
        <v>2967</v>
      </c>
      <c r="D12224" s="14">
        <v>-21.846439</v>
      </c>
      <c r="E12224" s="14">
        <v>15.76404</v>
      </c>
      <c r="F12224" s="7" t="s">
        <v>2977</v>
      </c>
      <c r="G12224" s="7" t="s">
        <v>10382</v>
      </c>
      <c r="H12224" s="7" t="str">
        <f t="shared" ref="H12224:H12237" si="383">"(" &amp; TEXT(D12224, "#.#######") &amp; ", " &amp; TEXT(E12224, "#.#######") &amp; ")"</f>
        <v>(-21.846439, 15.76404)</v>
      </c>
    </row>
    <row r="12225" spans="1:8" x14ac:dyDescent="0.25">
      <c r="A12225" s="7" t="str">
        <f t="shared" si="382"/>
        <v>TRIM: Erongo - Public Siding (922528)</v>
      </c>
      <c r="B12225" s="7" t="s">
        <v>6404</v>
      </c>
      <c r="C12225" s="7" t="s">
        <v>2967</v>
      </c>
      <c r="D12225" s="14">
        <v>-22.256568000000001</v>
      </c>
      <c r="E12225" s="14">
        <v>15.406808</v>
      </c>
      <c r="F12225" s="7" t="s">
        <v>2977</v>
      </c>
      <c r="G12225" s="7" t="s">
        <v>10383</v>
      </c>
      <c r="H12225" s="7" t="str">
        <f t="shared" si="383"/>
        <v>(-22.256568, 15.406808)</v>
      </c>
    </row>
    <row r="12226" spans="1:8" x14ac:dyDescent="0.25">
      <c r="A12226" s="7" t="str">
        <f t="shared" si="382"/>
        <v>TRIM: Okozongoro - Public Siding (922609)</v>
      </c>
      <c r="B12226" s="7" t="s">
        <v>6405</v>
      </c>
      <c r="C12226" s="7" t="s">
        <v>2967</v>
      </c>
      <c r="D12226" s="14">
        <v>-18.216667000000001</v>
      </c>
      <c r="E12226" s="14">
        <v>13.516667</v>
      </c>
      <c r="F12226" s="7" t="s">
        <v>2977</v>
      </c>
      <c r="G12226" s="7" t="s">
        <v>10384</v>
      </c>
      <c r="H12226" s="7" t="str">
        <f t="shared" si="383"/>
        <v>(-18.216667, 13.516667)</v>
      </c>
    </row>
    <row r="12227" spans="1:8" x14ac:dyDescent="0.25">
      <c r="A12227" s="7" t="str">
        <f t="shared" si="382"/>
        <v>TRIM: Ondombo - Public Siding (922617)</v>
      </c>
      <c r="B12227" s="7" t="s">
        <v>6406</v>
      </c>
      <c r="C12227" s="7" t="s">
        <v>2967</v>
      </c>
      <c r="D12227" s="14">
        <v>-21.075859000000001</v>
      </c>
      <c r="E12227" s="14">
        <v>16.065999999999999</v>
      </c>
      <c r="F12227" s="7" t="s">
        <v>2977</v>
      </c>
      <c r="G12227" s="7" t="s">
        <v>10385</v>
      </c>
      <c r="H12227" s="7" t="str">
        <f t="shared" si="383"/>
        <v>(-21.075859, 16.066)</v>
      </c>
    </row>
    <row r="12228" spans="1:8" x14ac:dyDescent="0.25">
      <c r="A12228" s="7" t="str">
        <f t="shared" si="382"/>
        <v>TRIM: Kaalkop - Public Siding (922641)</v>
      </c>
      <c r="B12228" s="7" t="s">
        <v>6407</v>
      </c>
      <c r="C12228" s="7" t="s">
        <v>2967</v>
      </c>
      <c r="D12228" s="14">
        <v>-20.939871</v>
      </c>
      <c r="E12228" s="14">
        <v>16.147801999999999</v>
      </c>
      <c r="F12228" s="7" t="s">
        <v>2977</v>
      </c>
      <c r="G12228" s="7" t="s">
        <v>10386</v>
      </c>
      <c r="H12228" s="7" t="str">
        <f t="shared" si="383"/>
        <v>(-20.939871, 16.147802)</v>
      </c>
    </row>
    <row r="12229" spans="1:8" x14ac:dyDescent="0.25">
      <c r="A12229" s="7" t="str">
        <f t="shared" si="382"/>
        <v>TRIM: Erundu - Public Siding (922692)</v>
      </c>
      <c r="B12229" s="7" t="s">
        <v>6408</v>
      </c>
      <c r="C12229" s="7" t="s">
        <v>2967</v>
      </c>
      <c r="D12229" s="14">
        <v>-20.626135999999999</v>
      </c>
      <c r="E12229" s="14">
        <v>16.400838</v>
      </c>
      <c r="F12229" s="7" t="s">
        <v>2977</v>
      </c>
      <c r="G12229" s="7" t="s">
        <v>10387</v>
      </c>
      <c r="H12229" s="7" t="str">
        <f t="shared" si="383"/>
        <v>(-20.626136, 16.400838)</v>
      </c>
    </row>
    <row r="12230" spans="1:8" x14ac:dyDescent="0.25">
      <c r="A12230" s="7" t="str">
        <f t="shared" si="382"/>
        <v>TRIM: Otjikango - Public Siding (922757)</v>
      </c>
      <c r="B12230" s="7" t="s">
        <v>6409</v>
      </c>
      <c r="C12230" s="7" t="s">
        <v>2967</v>
      </c>
      <c r="D12230" s="14">
        <v>-20.177289999999999</v>
      </c>
      <c r="E12230" s="14">
        <v>16.865777000000001</v>
      </c>
      <c r="F12230" s="7" t="s">
        <v>2977</v>
      </c>
      <c r="G12230" s="7" t="s">
        <v>10388</v>
      </c>
      <c r="H12230" s="7" t="str">
        <f t="shared" si="383"/>
        <v>(-20.17729, 16.865777)</v>
      </c>
    </row>
    <row r="12231" spans="1:8" x14ac:dyDescent="0.25">
      <c r="A12231" s="7" t="str">
        <f t="shared" si="382"/>
        <v>TRIM: Okaputa - Public Siding (922765)</v>
      </c>
      <c r="B12231" s="7" t="s">
        <v>6410</v>
      </c>
      <c r="C12231" s="7" t="s">
        <v>2967</v>
      </c>
      <c r="D12231" s="14">
        <v>-20.116099999999999</v>
      </c>
      <c r="E12231" s="14">
        <v>16.974969000000002</v>
      </c>
      <c r="F12231" s="7" t="s">
        <v>2977</v>
      </c>
      <c r="G12231" s="7" t="s">
        <v>10389</v>
      </c>
      <c r="H12231" s="7" t="str">
        <f t="shared" si="383"/>
        <v>(-20.1161, 16.974969)</v>
      </c>
    </row>
    <row r="12232" spans="1:8" x14ac:dyDescent="0.25">
      <c r="A12232" s="7" t="str">
        <f t="shared" si="382"/>
        <v>TRIM: Tsobis - Public Siding (922862)</v>
      </c>
      <c r="B12232" s="7" t="s">
        <v>6411</v>
      </c>
      <c r="C12232" s="7" t="s">
        <v>2967</v>
      </c>
      <c r="D12232" s="14">
        <v>-19.485624999999999</v>
      </c>
      <c r="E12232" s="14">
        <v>17.487651</v>
      </c>
      <c r="F12232" s="7" t="s">
        <v>2977</v>
      </c>
      <c r="G12232" s="7" t="s">
        <v>10390</v>
      </c>
      <c r="H12232" s="7" t="str">
        <f t="shared" si="383"/>
        <v>(-19.485625, 17.487651)</v>
      </c>
    </row>
    <row r="12233" spans="1:8" x14ac:dyDescent="0.25">
      <c r="A12233" s="7" t="str">
        <f t="shared" si="382"/>
        <v>TRIM: Hartseer - Public Siding (922978)</v>
      </c>
      <c r="B12233" s="7" t="s">
        <v>6412</v>
      </c>
      <c r="C12233" s="7" t="s">
        <v>2967</v>
      </c>
      <c r="D12233" s="14">
        <v>-20.266729000000002</v>
      </c>
      <c r="E12233" s="14">
        <v>16.368521000000001</v>
      </c>
      <c r="F12233" s="7" t="s">
        <v>2977</v>
      </c>
      <c r="G12233" s="7" t="s">
        <v>10391</v>
      </c>
      <c r="H12233" s="7" t="str">
        <f t="shared" si="383"/>
        <v>(-20.266729, 16.368521)</v>
      </c>
    </row>
    <row r="12234" spans="1:8" x14ac:dyDescent="0.25">
      <c r="A12234" s="7" t="str">
        <f t="shared" si="382"/>
        <v>TRIM: Otavifontein - Public Siding (923001)</v>
      </c>
      <c r="B12234" s="7" t="s">
        <v>6413</v>
      </c>
      <c r="C12234" s="7" t="s">
        <v>2967</v>
      </c>
      <c r="D12234" s="14">
        <v>-19.572870999999999</v>
      </c>
      <c r="E12234" s="14">
        <v>18.107292000000001</v>
      </c>
      <c r="F12234" s="7" t="s">
        <v>2977</v>
      </c>
      <c r="G12234" s="7" t="s">
        <v>10392</v>
      </c>
      <c r="H12234" s="7" t="str">
        <f t="shared" si="383"/>
        <v>(-19.572871, 18.107292)</v>
      </c>
    </row>
    <row r="12235" spans="1:8" x14ac:dyDescent="0.25">
      <c r="A12235" s="7" t="str">
        <f t="shared" si="382"/>
        <v>TRIM: Otjihaenena - Public Siding (923095)</v>
      </c>
      <c r="B12235" s="7" t="s">
        <v>6414</v>
      </c>
      <c r="C12235" s="7" t="s">
        <v>2967</v>
      </c>
      <c r="D12235" s="14">
        <v>-22.285471000000001</v>
      </c>
      <c r="E12235" s="14">
        <v>17.761271000000001</v>
      </c>
      <c r="F12235" s="7" t="s">
        <v>2977</v>
      </c>
      <c r="G12235" s="7" t="s">
        <v>10393</v>
      </c>
      <c r="H12235" s="7" t="str">
        <f t="shared" si="383"/>
        <v>(-22.285471, 17.761271)</v>
      </c>
    </row>
    <row r="12236" spans="1:8" x14ac:dyDescent="0.25">
      <c r="A12236" s="7" t="str">
        <f t="shared" si="382"/>
        <v>TRIM: Ohangwena - Public Siding (923265)</v>
      </c>
      <c r="B12236" s="7" t="s">
        <v>6415</v>
      </c>
      <c r="C12236" s="7" t="s">
        <v>2967</v>
      </c>
      <c r="D12236" s="14">
        <v>-17.597929000000001</v>
      </c>
      <c r="E12236" s="14">
        <v>16.817837999999998</v>
      </c>
      <c r="F12236" s="7" t="s">
        <v>2977</v>
      </c>
      <c r="G12236" s="7" t="s">
        <v>10394</v>
      </c>
      <c r="H12236" s="7" t="str">
        <f t="shared" si="383"/>
        <v>(-17.597929, 16.817838)</v>
      </c>
    </row>
    <row r="12237" spans="1:8" x14ac:dyDescent="0.25">
      <c r="A12237" s="7" t="str">
        <f t="shared" si="382"/>
        <v>TRIM: Kalkfeld - Public Siding (923508)</v>
      </c>
      <c r="B12237" s="7" t="s">
        <v>6416</v>
      </c>
      <c r="C12237" s="7" t="s">
        <v>2967</v>
      </c>
      <c r="D12237" s="14">
        <v>-20.890895</v>
      </c>
      <c r="E12237" s="14">
        <v>16.190442999999998</v>
      </c>
      <c r="F12237" s="7" t="s">
        <v>2977</v>
      </c>
      <c r="G12237" s="7" t="s">
        <v>10395</v>
      </c>
      <c r="H12237" s="7" t="str">
        <f t="shared" si="383"/>
        <v>(-20.890895, 16.190443)</v>
      </c>
    </row>
    <row r="12238" spans="1:8" s="6" customFormat="1" x14ac:dyDescent="0.25">
      <c r="A12238" s="5" t="s">
        <v>4621</v>
      </c>
      <c r="B12238" s="5"/>
      <c r="C12238" s="5" t="s">
        <v>2966</v>
      </c>
      <c r="D12238" s="13">
        <v>-26.090985</v>
      </c>
      <c r="E12238" s="13">
        <v>29.075937</v>
      </c>
      <c r="F12238" s="5" t="s">
        <v>2966</v>
      </c>
      <c r="G12238" s="5"/>
      <c r="H12238" s="5" t="str">
        <f t="shared" ref="H12238:H12259" si="384">"(" &amp; TEXT(D12238, "#.#######") &amp; ", " &amp; TEXT(E12238, "#.#######") &amp; ")"</f>
        <v>(-26.090985, 29.075937)</v>
      </c>
    </row>
    <row r="12239" spans="1:8" s="6" customFormat="1" x14ac:dyDescent="0.25">
      <c r="A12239" s="5" t="s">
        <v>4622</v>
      </c>
      <c r="B12239" s="5"/>
      <c r="C12239" s="5" t="s">
        <v>2966</v>
      </c>
      <c r="D12239" s="13">
        <v>-22.360005000000001</v>
      </c>
      <c r="E12239" s="13">
        <v>30.023489999999999</v>
      </c>
      <c r="F12239" s="5" t="s">
        <v>2966</v>
      </c>
      <c r="G12239" s="5"/>
      <c r="H12239" s="5" t="str">
        <f t="shared" si="384"/>
        <v>(-22.360005, 30.02349)</v>
      </c>
    </row>
    <row r="12240" spans="1:8" s="6" customFormat="1" x14ac:dyDescent="0.25">
      <c r="A12240" s="5" t="s">
        <v>4623</v>
      </c>
      <c r="B12240" s="5"/>
      <c r="C12240" s="5" t="s">
        <v>2966</v>
      </c>
      <c r="D12240" s="13">
        <v>-29.868621999999998</v>
      </c>
      <c r="E12240" s="13">
        <v>31.034268000000001</v>
      </c>
      <c r="F12240" s="5" t="s">
        <v>2966</v>
      </c>
      <c r="G12240" s="5"/>
      <c r="H12240" s="5" t="str">
        <f t="shared" si="384"/>
        <v>(-29.868622, 31.034268)</v>
      </c>
    </row>
    <row r="12241" spans="1:8" s="6" customFormat="1" x14ac:dyDescent="0.25">
      <c r="A12241" s="5" t="s">
        <v>4624</v>
      </c>
      <c r="B12241" s="5"/>
      <c r="C12241" s="5" t="s">
        <v>2966</v>
      </c>
      <c r="D12241" s="13">
        <v>-29.898291</v>
      </c>
      <c r="E12241" s="13">
        <v>31.013694999999998</v>
      </c>
      <c r="F12241" s="5" t="s">
        <v>2966</v>
      </c>
      <c r="G12241" s="5"/>
      <c r="H12241" s="5" t="str">
        <f t="shared" si="384"/>
        <v>(-29.898291, 31.013695)</v>
      </c>
    </row>
    <row r="12242" spans="1:8" s="6" customFormat="1" x14ac:dyDescent="0.25">
      <c r="A12242" s="5" t="s">
        <v>4625</v>
      </c>
      <c r="B12242" s="5"/>
      <c r="C12242" s="5" t="s">
        <v>2966</v>
      </c>
      <c r="D12242" s="13">
        <v>-27.758057999999998</v>
      </c>
      <c r="E12242" s="13">
        <v>29.982147000000001</v>
      </c>
      <c r="F12242" s="5" t="s">
        <v>2966</v>
      </c>
      <c r="G12242" s="5"/>
      <c r="H12242" s="5" t="str">
        <f t="shared" si="384"/>
        <v>(-27.758058, 29.982147)</v>
      </c>
    </row>
    <row r="12243" spans="1:8" s="6" customFormat="1" x14ac:dyDescent="0.25">
      <c r="A12243" s="5" t="s">
        <v>4626</v>
      </c>
      <c r="B12243" s="5"/>
      <c r="C12243" s="5" t="s">
        <v>2966</v>
      </c>
      <c r="D12243" s="13">
        <v>-28.307483999999999</v>
      </c>
      <c r="E12243" s="13">
        <v>23.052099999999999</v>
      </c>
      <c r="F12243" s="5" t="s">
        <v>2966</v>
      </c>
      <c r="G12243" s="5"/>
      <c r="H12243" s="5" t="str">
        <f t="shared" si="384"/>
        <v>(-28.307484, 23.0521)</v>
      </c>
    </row>
    <row r="12244" spans="1:8" s="6" customFormat="1" x14ac:dyDescent="0.25">
      <c r="A12244" s="5" t="s">
        <v>4627</v>
      </c>
      <c r="B12244" s="5"/>
      <c r="C12244" s="5" t="s">
        <v>2966</v>
      </c>
      <c r="D12244" s="13">
        <v>-33.015760999999998</v>
      </c>
      <c r="E12244" s="13">
        <v>17.990310999999998</v>
      </c>
      <c r="F12244" s="5" t="s">
        <v>2966</v>
      </c>
      <c r="G12244" s="5"/>
      <c r="H12244" s="5" t="str">
        <f t="shared" si="384"/>
        <v>(-33.015761, 17.990311)</v>
      </c>
    </row>
    <row r="12245" spans="1:8" s="6" customFormat="1" x14ac:dyDescent="0.25">
      <c r="A12245" s="5" t="s">
        <v>4628</v>
      </c>
      <c r="B12245" s="5"/>
      <c r="C12245" s="5" t="s">
        <v>2966</v>
      </c>
      <c r="D12245" s="13">
        <v>-28.791536000000001</v>
      </c>
      <c r="E12245" s="13">
        <v>32.036549999999998</v>
      </c>
      <c r="F12245" s="5" t="s">
        <v>2966</v>
      </c>
      <c r="G12245" s="5"/>
      <c r="H12245" s="5" t="str">
        <f t="shared" si="384"/>
        <v>(-28.791536, 32.03655)</v>
      </c>
    </row>
    <row r="12246" spans="1:8" s="6" customFormat="1" x14ac:dyDescent="0.25">
      <c r="A12246" s="5" t="s">
        <v>4629</v>
      </c>
      <c r="B12246" s="5"/>
      <c r="C12246" s="5" t="s">
        <v>2966</v>
      </c>
      <c r="D12246" s="13">
        <v>-26.091124000000001</v>
      </c>
      <c r="E12246" s="13">
        <v>29.324376000000001</v>
      </c>
      <c r="F12246" s="5" t="s">
        <v>2966</v>
      </c>
      <c r="G12246" s="5"/>
      <c r="H12246" s="5" t="str">
        <f t="shared" si="384"/>
        <v>(-26.091124, 29.324376)</v>
      </c>
    </row>
    <row r="12247" spans="1:8" s="6" customFormat="1" x14ac:dyDescent="0.25">
      <c r="A12247" s="5" t="s">
        <v>4630</v>
      </c>
      <c r="B12247" s="5"/>
      <c r="C12247" s="5" t="s">
        <v>2966</v>
      </c>
      <c r="D12247" s="13">
        <v>-26.581092000000002</v>
      </c>
      <c r="E12247" s="13">
        <v>27.992947000000001</v>
      </c>
      <c r="F12247" s="5" t="s">
        <v>2966</v>
      </c>
      <c r="G12247" s="5"/>
      <c r="H12247" s="5" t="str">
        <f t="shared" si="384"/>
        <v>(-26.581092, 27.992947)</v>
      </c>
    </row>
    <row r="12248" spans="1:8" s="6" customFormat="1" x14ac:dyDescent="0.25">
      <c r="A12248" s="5" t="s">
        <v>4631</v>
      </c>
      <c r="B12248" s="5"/>
      <c r="C12248" s="5" t="s">
        <v>2966</v>
      </c>
      <c r="D12248" s="13">
        <v>-27.203098000000001</v>
      </c>
      <c r="E12248" s="13">
        <v>22.900725999999999</v>
      </c>
      <c r="F12248" s="5" t="s">
        <v>2966</v>
      </c>
      <c r="G12248" s="5"/>
      <c r="H12248" s="5" t="str">
        <f t="shared" si="384"/>
        <v>(-27.203098, 22.900726)</v>
      </c>
    </row>
    <row r="12249" spans="1:8" s="6" customFormat="1" x14ac:dyDescent="0.25">
      <c r="A12249" s="5" t="s">
        <v>4632</v>
      </c>
      <c r="B12249" s="5"/>
      <c r="C12249" s="5" t="s">
        <v>2966</v>
      </c>
      <c r="D12249" s="13">
        <v>-26.577926000000001</v>
      </c>
      <c r="E12249" s="13">
        <v>29.183320999999999</v>
      </c>
      <c r="F12249" s="5" t="s">
        <v>2966</v>
      </c>
      <c r="G12249" s="5"/>
      <c r="H12249" s="5" t="str">
        <f t="shared" si="384"/>
        <v>(-26.577926, 29.183321)</v>
      </c>
    </row>
    <row r="12250" spans="1:8" s="6" customFormat="1" x14ac:dyDescent="0.25">
      <c r="A12250" s="5" t="s">
        <v>4633</v>
      </c>
      <c r="B12250" s="5"/>
      <c r="C12250" s="5" t="s">
        <v>2966</v>
      </c>
      <c r="D12250" s="13">
        <v>-26.094023</v>
      </c>
      <c r="E12250" s="13">
        <v>29.321069999999999</v>
      </c>
      <c r="F12250" s="5" t="s">
        <v>2966</v>
      </c>
      <c r="G12250" s="5"/>
      <c r="H12250" s="5" t="str">
        <f t="shared" si="384"/>
        <v>(-26.094023, 29.32107)</v>
      </c>
    </row>
    <row r="12251" spans="1:8" s="6" customFormat="1" x14ac:dyDescent="0.25">
      <c r="A12251" s="5" t="s">
        <v>4634</v>
      </c>
      <c r="B12251" s="5"/>
      <c r="C12251" s="5" t="s">
        <v>2966</v>
      </c>
      <c r="D12251" s="13">
        <v>-33.908417999999998</v>
      </c>
      <c r="E12251" s="13">
        <v>18.448347999999999</v>
      </c>
      <c r="F12251" s="5" t="s">
        <v>2966</v>
      </c>
      <c r="G12251" s="5"/>
      <c r="H12251" s="5" t="str">
        <f t="shared" si="384"/>
        <v>(-33.908418, 18.448348)</v>
      </c>
    </row>
    <row r="12252" spans="1:8" s="6" customFormat="1" x14ac:dyDescent="0.25">
      <c r="A12252" s="5" t="s">
        <v>4635</v>
      </c>
      <c r="B12252" s="5"/>
      <c r="C12252" s="5" t="s">
        <v>2966</v>
      </c>
      <c r="D12252" s="13">
        <v>-27.785530999999999</v>
      </c>
      <c r="E12252" s="13">
        <v>30.835930000000001</v>
      </c>
      <c r="F12252" s="5" t="s">
        <v>2966</v>
      </c>
      <c r="G12252" s="5"/>
      <c r="H12252" s="5" t="str">
        <f t="shared" si="384"/>
        <v>(-27.785531, 30.83593)</v>
      </c>
    </row>
    <row r="12253" spans="1:8" s="6" customFormat="1" x14ac:dyDescent="0.25">
      <c r="A12253" s="5" t="s">
        <v>4636</v>
      </c>
      <c r="B12253" s="5"/>
      <c r="C12253" s="5" t="s">
        <v>2966</v>
      </c>
      <c r="D12253" s="13">
        <v>-25.953088999999999</v>
      </c>
      <c r="E12253" s="13">
        <v>31.793389000000001</v>
      </c>
      <c r="F12253" s="5" t="s">
        <v>2966</v>
      </c>
      <c r="G12253" s="5"/>
      <c r="H12253" s="5" t="str">
        <f t="shared" si="384"/>
        <v>(-25.953089, 31.793389)</v>
      </c>
    </row>
    <row r="12254" spans="1:8" s="6" customFormat="1" x14ac:dyDescent="0.25">
      <c r="A12254" s="5" t="s">
        <v>4637</v>
      </c>
      <c r="B12254" s="5"/>
      <c r="C12254" s="5" t="s">
        <v>2966</v>
      </c>
      <c r="D12254" s="13">
        <v>-27.317157999999999</v>
      </c>
      <c r="E12254" s="13">
        <v>31.897583999999998</v>
      </c>
      <c r="F12254" s="5" t="s">
        <v>2966</v>
      </c>
      <c r="G12254" s="5"/>
      <c r="H12254" s="5" t="str">
        <f t="shared" si="384"/>
        <v>(-27.317158, 31.897584)</v>
      </c>
    </row>
    <row r="12255" spans="1:8" s="6" customFormat="1" x14ac:dyDescent="0.25">
      <c r="A12255" s="5" t="s">
        <v>4638</v>
      </c>
      <c r="B12255" s="5"/>
      <c r="C12255" s="5" t="s">
        <v>2966</v>
      </c>
      <c r="D12255" s="13">
        <v>-25.856580999999998</v>
      </c>
      <c r="E12255" s="13">
        <v>29.166564000000001</v>
      </c>
      <c r="F12255" s="5" t="s">
        <v>2966</v>
      </c>
      <c r="G12255" s="5"/>
      <c r="H12255" s="5" t="str">
        <f t="shared" si="384"/>
        <v>(-25.856581, 29.166564)</v>
      </c>
    </row>
    <row r="12256" spans="1:8" s="6" customFormat="1" x14ac:dyDescent="0.25">
      <c r="A12256" s="5" t="s">
        <v>4639</v>
      </c>
      <c r="B12256" s="5"/>
      <c r="C12256" s="5" t="s">
        <v>2966</v>
      </c>
      <c r="D12256" s="13">
        <v>-25.801459999999999</v>
      </c>
      <c r="E12256" s="13">
        <v>29.495652</v>
      </c>
      <c r="F12256" s="5" t="s">
        <v>2966</v>
      </c>
      <c r="G12256" s="5"/>
      <c r="H12256" s="5" t="str">
        <f t="shared" si="384"/>
        <v>(-25.80146, 29.495652)</v>
      </c>
    </row>
    <row r="12257" spans="1:8" s="6" customFormat="1" x14ac:dyDescent="0.25">
      <c r="A12257" s="5" t="s">
        <v>10396</v>
      </c>
      <c r="B12257" s="5"/>
      <c r="C12257" s="5" t="s">
        <v>2966</v>
      </c>
      <c r="D12257" s="13">
        <v>-28.812525000000001</v>
      </c>
      <c r="E12257" s="13">
        <v>32.061853999999997</v>
      </c>
      <c r="F12257" s="5" t="s">
        <v>2966</v>
      </c>
      <c r="G12257" s="5"/>
      <c r="H12257" s="5" t="str">
        <f t="shared" si="384"/>
        <v>(-28.812525, 32.061854)</v>
      </c>
    </row>
    <row r="12258" spans="1:8" x14ac:dyDescent="0.25">
      <c r="A12258" s="5" t="s">
        <v>10397</v>
      </c>
      <c r="B12258" s="5"/>
      <c r="C12258" s="5" t="s">
        <v>2966</v>
      </c>
      <c r="D12258" s="13">
        <v>-26.776208</v>
      </c>
      <c r="E12258" s="13">
        <v>29.352250000000002</v>
      </c>
      <c r="F12258" s="5" t="s">
        <v>2966</v>
      </c>
      <c r="G12258" s="5"/>
      <c r="H12258" s="5" t="str">
        <f t="shared" si="384"/>
        <v>(-26.776208, 29.35225)</v>
      </c>
    </row>
    <row r="12259" spans="1:8" x14ac:dyDescent="0.25">
      <c r="A12259" s="5" t="s">
        <v>10398</v>
      </c>
      <c r="B12259" s="5"/>
      <c r="C12259" s="5" t="s">
        <v>2966</v>
      </c>
      <c r="D12259" s="5">
        <v>-29.837627999999999</v>
      </c>
      <c r="E12259" s="5">
        <v>31.018414</v>
      </c>
      <c r="F12259" s="5" t="s">
        <v>2966</v>
      </c>
      <c r="G12259" s="5"/>
      <c r="H12259" s="5" t="str">
        <f t="shared" si="384"/>
        <v>(-29.837628, 31.018414)</v>
      </c>
    </row>
  </sheetData>
  <autoFilter ref="B1:H7423" xr:uid="{96B6FD44-D087-412B-B5E0-2B0918B0063C}"/>
  <sortState xmlns:xlrd2="http://schemas.microsoft.com/office/spreadsheetml/2017/richdata2" ref="B2:H7423">
    <sortCondition ref="B2:B74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F73A-F577-463A-B99E-4CCB759D2607}">
  <dimension ref="A1:D18"/>
  <sheetViews>
    <sheetView workbookViewId="0">
      <selection activeCell="B5" sqref="B5:B6"/>
    </sheetView>
  </sheetViews>
  <sheetFormatPr defaultRowHeight="15" x14ac:dyDescent="0.25"/>
  <cols>
    <col min="1" max="1" width="5.28515625" bestFit="1" customWidth="1"/>
    <col min="2" max="2" width="55.140625" customWidth="1"/>
    <col min="3" max="3" width="17.7109375" customWidth="1"/>
    <col min="4" max="4" width="26.140625" customWidth="1"/>
  </cols>
  <sheetData>
    <row r="1" spans="1:4" x14ac:dyDescent="0.25">
      <c r="A1" s="3"/>
      <c r="B1" s="2" t="s">
        <v>2958</v>
      </c>
      <c r="C1" s="2" t="s">
        <v>2959</v>
      </c>
      <c r="D1" s="2" t="s">
        <v>2960</v>
      </c>
    </row>
    <row r="2" spans="1:4" x14ac:dyDescent="0.25">
      <c r="A2" s="2" t="s">
        <v>2956</v>
      </c>
      <c r="B2" s="5" t="s">
        <v>2964</v>
      </c>
      <c r="C2" s="3" t="e">
        <f>VLOOKUP(B2, railway_named_points!$A:$H, 4, FALSE)</f>
        <v>#N/A</v>
      </c>
      <c r="D2" s="3" t="e">
        <f>VLOOKUP(B2, railway_named_points!$A:$H, 5, FALSE)</f>
        <v>#N/A</v>
      </c>
    </row>
    <row r="3" spans="1:4" x14ac:dyDescent="0.25">
      <c r="A3" s="2" t="s">
        <v>2957</v>
      </c>
      <c r="B3" s="5" t="s">
        <v>2965</v>
      </c>
      <c r="C3" s="3" t="e">
        <f>VLOOKUP(B3, railway_named_points!$A:$H, 4, FALSE)</f>
        <v>#N/A</v>
      </c>
      <c r="D3" s="3" t="e">
        <f>VLOOKUP(B3, railway_named_points!$A:$H, 5, FALSE)</f>
        <v>#N/A</v>
      </c>
    </row>
    <row r="5" spans="1:4" ht="21" x14ac:dyDescent="0.35">
      <c r="A5" s="2" t="s">
        <v>2956</v>
      </c>
      <c r="B5" s="4" t="e">
        <f>"(" &amp; TEXT(C2, "#.#######") &amp; ", " &amp; TEXT(D2, "#.#######") &amp; "), "</f>
        <v>#N/A</v>
      </c>
    </row>
    <row r="6" spans="1:4" ht="21" x14ac:dyDescent="0.35">
      <c r="A6" s="2" t="s">
        <v>2957</v>
      </c>
      <c r="B6" s="4" t="e">
        <f>"(" &amp; TEXT(C3, "#.#######") &amp; ", " &amp; TEXT(D3, "#.#######") &amp; ")"</f>
        <v>#N/A</v>
      </c>
    </row>
    <row r="15" spans="1:4" x14ac:dyDescent="0.25">
      <c r="A15" t="s">
        <v>2961</v>
      </c>
      <c r="B15" t="s">
        <v>2962</v>
      </c>
      <c r="C15" t="s">
        <v>2963</v>
      </c>
    </row>
    <row r="16" spans="1:4" x14ac:dyDescent="0.25">
      <c r="A16">
        <v>6</v>
      </c>
      <c r="B16">
        <v>-32.89488987</v>
      </c>
      <c r="C16">
        <v>18.085197789999999</v>
      </c>
      <c r="D16" t="str">
        <f>"(" &amp; TEXT(B16, "#.#######") &amp; ", " &amp; TEXT(C16, "#.#######") &amp; ")"</f>
        <v>(-32.8948899, 18.0851978)</v>
      </c>
    </row>
    <row r="17" spans="1:4" x14ac:dyDescent="0.25">
      <c r="A17">
        <v>856</v>
      </c>
      <c r="B17">
        <v>-27.810893190000002</v>
      </c>
      <c r="C17">
        <v>23.039452099999998</v>
      </c>
      <c r="D17" t="str">
        <f>"(" &amp; TEXT(B17, "#.#######") &amp; ", " &amp; TEXT(C17, "#.#######") &amp; ")"</f>
        <v>(-27.8108932, 23.0394521)</v>
      </c>
    </row>
    <row r="18" spans="1:4" x14ac:dyDescent="0.25">
      <c r="A18">
        <f>A17-A16</f>
        <v>850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7E8E33-2CD1-4787-B976-571F0E7299B1}">
          <x14:formula1>
            <xm:f>railway_named_points!$A:$A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railway_named_points</vt:lpstr>
      <vt:lpstr>Finder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 Reitmann    Transnet Freight Rail   PTA</cp:lastModifiedBy>
  <dcterms:created xsi:type="dcterms:W3CDTF">2025-07-14T07:49:58Z</dcterms:created>
  <dcterms:modified xsi:type="dcterms:W3CDTF">2025-07-31T10:46:52Z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cf86ee-526f-4536-9daf-d1ee8064d50e_Enabled">
    <vt:lpwstr>true</vt:lpwstr>
  </property>
  <property fmtid="{D5CDD505-2E9C-101B-9397-08002B2CF9AE}" pid="3" name="MSIP_Label_58cf86ee-526f-4536-9daf-d1ee8064d50e_SetDate">
    <vt:lpwstr>2025-07-17T16:24:01Z</vt:lpwstr>
  </property>
  <property fmtid="{D5CDD505-2E9C-101B-9397-08002B2CF9AE}" pid="4" name="MSIP_Label_58cf86ee-526f-4536-9daf-d1ee8064d50e_Method">
    <vt:lpwstr>Standard</vt:lpwstr>
  </property>
  <property fmtid="{D5CDD505-2E9C-101B-9397-08002B2CF9AE}" pid="5" name="MSIP_Label_58cf86ee-526f-4536-9daf-d1ee8064d50e_Name">
    <vt:lpwstr>Internal Only Information</vt:lpwstr>
  </property>
  <property fmtid="{D5CDD505-2E9C-101B-9397-08002B2CF9AE}" pid="6" name="MSIP_Label_58cf86ee-526f-4536-9daf-d1ee8064d50e_SiteId">
    <vt:lpwstr>a1a39996-f913-4016-a58a-361c60dec580</vt:lpwstr>
  </property>
  <property fmtid="{D5CDD505-2E9C-101B-9397-08002B2CF9AE}" pid="7" name="MSIP_Label_58cf86ee-526f-4536-9daf-d1ee8064d50e_ActionId">
    <vt:lpwstr>9d0d2826-7aad-4d26-9bf8-ef1d75fc3e85</vt:lpwstr>
  </property>
  <property fmtid="{D5CDD505-2E9C-101B-9397-08002B2CF9AE}" pid="8" name="MSIP_Label_58cf86ee-526f-4536-9daf-d1ee8064d50e_ContentBits">
    <vt:lpwstr>0</vt:lpwstr>
  </property>
  <property fmtid="{D5CDD505-2E9C-101B-9397-08002B2CF9AE}" pid="9" name="MSIP_Label_58cf86ee-526f-4536-9daf-d1ee8064d50e_Tag">
    <vt:lpwstr>10, 3, 0, 1</vt:lpwstr>
  </property>
</Properties>
</file>