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20_filtros_consulta_despesa\"/>
    </mc:Choice>
  </mc:AlternateContent>
  <xr:revisionPtr revIDLastSave="0" documentId="13_ncr:1_{392F5ADD-943F-4025-9A71-AF58090AD1A8}" xr6:coauthVersionLast="47" xr6:coauthVersionMax="47" xr10:uidLastSave="{00000000-0000-0000-0000-000000000000}"/>
  <bookViews>
    <workbookView xWindow="28692" yWindow="-108" windowWidth="20712" windowHeight="11016" activeTab="2" xr2:uid="{1EA667D9-F067-4C79-90E1-4AC1365522FC}"/>
  </bookViews>
  <sheets>
    <sheet name="2021" sheetId="2" r:id="rId1"/>
    <sheet name="2022" sheetId="3" r:id="rId2"/>
    <sheet name="2023" sheetId="1" r:id="rId3"/>
    <sheet name="2024" sheetId="4" r:id="rId4"/>
  </sheets>
  <definedNames>
    <definedName name="_xlnm._FilterDatabase" localSheetId="1" hidden="1">'2022'!$O$2:$R$86</definedName>
    <definedName name="_xlnm._FilterDatabase" localSheetId="2" hidden="1">'2023'!$A$2:$R$88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1" l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G80" i="1"/>
  <c r="G81" i="1"/>
  <c r="G82" i="1"/>
  <c r="G83" i="1"/>
  <c r="G84" i="1"/>
  <c r="G85" i="1"/>
  <c r="G86" i="1"/>
  <c r="G87" i="1"/>
  <c r="G88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J88" i="1"/>
  <c r="K88" i="1"/>
  <c r="L88" i="1"/>
  <c r="M88" i="1"/>
  <c r="P58" i="4"/>
  <c r="P57" i="4"/>
  <c r="P41" i="4"/>
  <c r="P31" i="4"/>
  <c r="O87" i="4"/>
  <c r="P87" i="4"/>
  <c r="Q87" i="4"/>
  <c r="R87" i="4"/>
  <c r="O88" i="4"/>
  <c r="P88" i="4"/>
  <c r="Q88" i="4"/>
  <c r="R88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Q57" i="4"/>
  <c r="R57" i="4"/>
  <c r="O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J89" i="4"/>
  <c r="K89" i="4"/>
  <c r="L89" i="4"/>
  <c r="M89" i="4"/>
  <c r="C89" i="4"/>
  <c r="D89" i="4"/>
  <c r="E89" i="4"/>
  <c r="F89" i="4"/>
  <c r="G84" i="4"/>
  <c r="G85" i="4"/>
  <c r="G86" i="4"/>
  <c r="G87" i="4"/>
  <c r="G88" i="4"/>
  <c r="G80" i="4"/>
  <c r="G81" i="4"/>
  <c r="G82" i="4"/>
  <c r="G83" i="4"/>
  <c r="G73" i="4"/>
  <c r="G74" i="4"/>
  <c r="G75" i="4"/>
  <c r="G76" i="4"/>
  <c r="G77" i="4"/>
  <c r="G78" i="4"/>
  <c r="G79" i="4"/>
  <c r="G63" i="4"/>
  <c r="G64" i="4"/>
  <c r="G65" i="4"/>
  <c r="G66" i="4"/>
  <c r="G67" i="4"/>
  <c r="G68" i="4"/>
  <c r="G69" i="4"/>
  <c r="G70" i="4"/>
  <c r="G71" i="4"/>
  <c r="G72" i="4"/>
  <c r="G58" i="4"/>
  <c r="G59" i="4"/>
  <c r="G60" i="4"/>
  <c r="G61" i="4"/>
  <c r="G62" i="4"/>
  <c r="O3" i="4"/>
  <c r="R3" i="4"/>
  <c r="Q3" i="4"/>
  <c r="P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3" i="4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3" i="3"/>
  <c r="P3" i="3"/>
  <c r="Q3" i="3"/>
  <c r="R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3" i="3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P3" i="2"/>
  <c r="Q3" i="2"/>
  <c r="R3" i="2"/>
  <c r="O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" i="2"/>
  <c r="D90" i="1"/>
  <c r="E90" i="1"/>
  <c r="F90" i="1"/>
  <c r="C90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3" i="1"/>
  <c r="Q3" i="1"/>
  <c r="R3" i="1"/>
  <c r="G58" i="1"/>
  <c r="G59" i="1"/>
  <c r="G60" i="1"/>
  <c r="G61" i="1"/>
  <c r="G62" i="1"/>
  <c r="G63" i="1"/>
  <c r="G47" i="1"/>
  <c r="G48" i="1"/>
  <c r="G49" i="1"/>
  <c r="G50" i="1"/>
  <c r="G51" i="1"/>
  <c r="G52" i="1"/>
  <c r="G53" i="1"/>
  <c r="G54" i="1"/>
  <c r="G55" i="1"/>
  <c r="G56" i="1"/>
  <c r="G57" i="1"/>
  <c r="G46" i="1"/>
  <c r="G34" i="1"/>
  <c r="G35" i="1"/>
  <c r="G36" i="1"/>
  <c r="G37" i="1"/>
  <c r="G38" i="1"/>
  <c r="G39" i="1"/>
  <c r="G40" i="1"/>
  <c r="G41" i="1"/>
  <c r="G42" i="1"/>
  <c r="G43" i="1"/>
  <c r="G44" i="1"/>
  <c r="G45" i="1"/>
  <c r="G22" i="1"/>
  <c r="G23" i="1"/>
  <c r="G24" i="1"/>
  <c r="G25" i="1"/>
  <c r="G26" i="1"/>
  <c r="G27" i="1"/>
  <c r="G28" i="1"/>
  <c r="G29" i="1"/>
  <c r="G30" i="1"/>
  <c r="G31" i="1"/>
  <c r="G32" i="1"/>
  <c r="G33" i="1"/>
  <c r="G16" i="1"/>
  <c r="G17" i="1"/>
  <c r="G18" i="1"/>
  <c r="G19" i="1"/>
  <c r="G20" i="1"/>
  <c r="G21" i="1"/>
  <c r="G14" i="1"/>
  <c r="G15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<sst xmlns="http://schemas.openxmlformats.org/spreadsheetml/2006/main" count="759" uniqueCount="114">
  <si>
    <t>Código Órgão </t>
  </si>
  <si>
    <t>Órgão </t>
  </si>
  <si>
    <t>Valor Empenhado </t>
  </si>
  <si>
    <t>Valor Liquidado </t>
  </si>
  <si>
    <t>Valor Pago </t>
  </si>
  <si>
    <t>Valor Pago em Restos a Pagar</t>
  </si>
  <si>
    <t>ADVOCACIA GERAL DO ESTADO</t>
  </si>
  <si>
    <t>AGENCIA DE DESENVOLVIMENTO DA REGIAO METROPOLITANA DE BELO HORIZONTE</t>
  </si>
  <si>
    <t>AGENCIA DE DESENVOLVIMENTO DA REGIAO METROPOLITANA DO VALE DO ACO</t>
  </si>
  <si>
    <t>AGENCIA REGULADORA DE SERVICOS DE ABASTECIMENTO DE AGUA E DE ESGOTAMENTO SANITARIO DO ESTADO DE MINA</t>
  </si>
  <si>
    <t>ASSEMBLEIA LEGISLATIVA DO ESTADO DE MINAS GERAIS</t>
  </si>
  <si>
    <t>CONTROLADORIA-GERAL DO ESTADO</t>
  </si>
  <si>
    <t>CORPO DE BOMBEIROS MILITAR DO ESTADO DE MINAS GERAIS</t>
  </si>
  <si>
    <t>DEFENSORIA PUBLICA DO ESTADO DE MINAS GERAIS</t>
  </si>
  <si>
    <t>DEPARTAMENTO DE EDIFICACOES E ESTRADAS DE RODAGEM DO ESTADO DE MINAS GERAIS</t>
  </si>
  <si>
    <t>EGE SEC.FAZENDA-ENCARGOS DIVERSOS</t>
  </si>
  <si>
    <t>EGE-SECRETARIA DE ESTADO DE PLANEJAMENTO E GESTAO</t>
  </si>
  <si>
    <t>EMPRESA DE PESQUISA AGROPECUARIA DE MINAS GERAIS</t>
  </si>
  <si>
    <t>ESCOLA DE SAUDE PUBLICA DO ESTADO DE MINAS GERAIS</t>
  </si>
  <si>
    <t>FUNDACAO CENTRO DE HEMATOLOGIA E HEMOTERAPIA DE MINAS GERAIS</t>
  </si>
  <si>
    <t>FUNDACAO CLOVIS SALGADO</t>
  </si>
  <si>
    <t>FUNDACAO DE AMPARO A PESQUISA DO ESTADO DE MINAS GERAIS</t>
  </si>
  <si>
    <t>FUNDACAO DE ARTE DE OURO PRETO</t>
  </si>
  <si>
    <t>FUNDACAO DE EDUCACAO PARA O TRABALHO DE MINAS GERAIS</t>
  </si>
  <si>
    <t>FUNDACAO EDUCACIONAL CAIO MARTINS</t>
  </si>
  <si>
    <t>FUNDACAO ESTADUAL DO MEIO AMBIENTE</t>
  </si>
  <si>
    <t>FUNDACAO EZEQUIEL DIAS</t>
  </si>
  <si>
    <t>FUNDACAO HELENA ANTIPOFF</t>
  </si>
  <si>
    <t>FUNDACAO HOSPITALAR DO ESTADO DE MINAS GERAIS</t>
  </si>
  <si>
    <t>FUNDACAO JOAO PINHEIRO</t>
  </si>
  <si>
    <t>FUNDACAO TV MINAS CULTURAL E EDUCATIVA</t>
  </si>
  <si>
    <t>FUNDO DE APOIO HABITACIONAL AOS MILITARES DO ESTADO DE MINAS GERAIS</t>
  </si>
  <si>
    <t>FUNDO DE APOIO HABITACIONAL DA ASSEMBLEIA LEGISLATIVA DE MINAS GERAIS</t>
  </si>
  <si>
    <t>FUNDO DE ASSISTENCIA AO PECULIO DOS SERVIDORES DO ESTADO DE MINAS GERAIS</t>
  </si>
  <si>
    <t>FUNDO DE DESENVOLVIMENTO METROPOLITANO</t>
  </si>
  <si>
    <t>FUNDO DE INVESTIMENTO DO ESTADO DE MINAS GERAIS</t>
  </si>
  <si>
    <t>FUNDO DE PAGAMENTO DE PARCERIAS PUBLICO - PRIVADAS DE MINAS GERAIS</t>
  </si>
  <si>
    <t>FUNDO DE RECUPERACAO, PROTECAO E DESENVOLVIMENTO SUSTENTAVEL DAS BACIAS HIDROGRAFICAS DO ESTADO DE M</t>
  </si>
  <si>
    <t>FUNDO ESPECIAL DO MINISTERIO PUBLICO DO ESTADO DE MINAS GERAIS</t>
  </si>
  <si>
    <t>FUNDO ESPECIAL DO PODER JUDICIARIO DO ESTADO DE MINAS GERAIS</t>
  </si>
  <si>
    <t>FUNDO ESTADUAL DE ASSISTENCIA SOCIAL</t>
  </si>
  <si>
    <t>FUNDO ESTADUAL DE CULTURA</t>
  </si>
  <si>
    <t>FUNDO ESTADUAL DE DESENVOLVIMENTO DE TRANSPORTES</t>
  </si>
  <si>
    <t>FUNDO ESTADUAL DE HABITACAO</t>
  </si>
  <si>
    <t>FUNDO ESTADUAL DE PROTECAO E DEFESA DO CONSUMIDOR</t>
  </si>
  <si>
    <t>FUNDO ESTADUAL DE SAUDE</t>
  </si>
  <si>
    <t>FUNDO ESTADUAL DE SEGURANCA PUBLICA DE MINAS GERAIS</t>
  </si>
  <si>
    <t>FUNDO ESTADUAL DO TRABALHO DE MINAS GERAIS</t>
  </si>
  <si>
    <t>FUNDO ESTADUAL DOS DIREITOS DO IDOSO</t>
  </si>
  <si>
    <t>FUNDO FINANCEIRO DE PREVIDENCIA DO ESTADO DE MINAS GERAIS</t>
  </si>
  <si>
    <t>FUNDO PARA A INFANCIA E A ADOLESCENCIA</t>
  </si>
  <si>
    <t>FUNDO PENITENCIARIO ESTADUAL</t>
  </si>
  <si>
    <t>GABINETE MILITAR DO GOVERNADOR DO ESTADO DE MINAS GERAIS</t>
  </si>
  <si>
    <t>GESTAO DA DIVIDA PUBLICA ESTADUAL</t>
  </si>
  <si>
    <t>INSTITUTO DE DESENVOLVIMENTO DO NORTE E NORDESTE DE MINAS GERAIS</t>
  </si>
  <si>
    <t>INSTITUTO DE METROLOGIA E QUALIDADE DO ESTADO DE MINAS GERAIS</t>
  </si>
  <si>
    <t>INSTITUTO DE PREVIDENCIA DOS SERVIDORES DO ESTADO DE MINAS GERAIS</t>
  </si>
  <si>
    <t>INSTITUTO DE PREVIDENCIA DOS SERVIDORES MILITARES DO ESTADO DE MINAS GERAIS</t>
  </si>
  <si>
    <t>INSTITUTO ESTADUAL DE FLORESTAS</t>
  </si>
  <si>
    <t>INSTITUTO ESTADUAL DO PATRIMONIO HISTORICO E ARTISTICO DE MINAS GERAIS</t>
  </si>
  <si>
    <t>INSTITUTO MINEIRO DE AGROPECUARIA</t>
  </si>
  <si>
    <t>INSTITUTO MINEIRO DE GESTAO DAS AGUAS</t>
  </si>
  <si>
    <t>JUNTA COMERCIAL DO ESTADO DE MINAS GERAIS</t>
  </si>
  <si>
    <t>LOTERIA DO ESTADO DE MINAS GERAIS</t>
  </si>
  <si>
    <t>OUVIDORIA-GERAL DO ESTADO DE MINAS GERAIS</t>
  </si>
  <si>
    <t>PARTICIPACAO NO AUMENTO DO CAPITAL SOCIAL DE EMPRESAS</t>
  </si>
  <si>
    <t>POLICIA CIVIL DO ESTADO DE MINAS GERAIS</t>
  </si>
  <si>
    <t>POLICIA MILITAR DO ESTADO DE MINAS GERAIS</t>
  </si>
  <si>
    <t>PROCURADORIA GERAL DE JUSTICA</t>
  </si>
  <si>
    <t>SECRETARIA DE ESTADO DA CASA CIVIL</t>
  </si>
  <si>
    <t>SECRETARIA DE ESTADO DE AGRICULTURA, PECUARIA E ABASTECIMENTO - SEAPA</t>
  </si>
  <si>
    <t>SECRETARIA DE ESTADO DE COMUNICACAO SOCIAL</t>
  </si>
  <si>
    <t>SECRETARIA DE ESTADO DE CULTURA E TURISMO</t>
  </si>
  <si>
    <t>SECRETARIA DE ESTADO DE DESENVOLVIMENTO ECONOMICO</t>
  </si>
  <si>
    <t>SECRETARIA DE ESTADO DE DESENVOLVIMENTO SOCIAL</t>
  </si>
  <si>
    <t>SECRETARIA DE ESTADO DE EDUCACAO</t>
  </si>
  <si>
    <t>SECRETARIA DE ESTADO DE FAZENDA</t>
  </si>
  <si>
    <t>SECRETARIA DE ESTADO DE GOVERNO</t>
  </si>
  <si>
    <t>SECRETARIA DE ESTADO DE INFRAESTRUTURA, MOBILIDADE E PARCERIAS</t>
  </si>
  <si>
    <t>SECRETARIA DE ESTADO DE JUSTICA E SEGURANCA PUBLICA</t>
  </si>
  <si>
    <t>SECRETARIA DE ESTADO DE MEIO AMBIENTE E DESENVOLVIMENTO SUSTENTAVEL</t>
  </si>
  <si>
    <t>SECRETARIA DE ESTADO DE PLANEJAMENTO E GESTAO</t>
  </si>
  <si>
    <t>SECRETARIA-GERAL</t>
  </si>
  <si>
    <t>TRIBUNAL DE CONTAS DO ESTADO DE MINAS GERAIS</t>
  </si>
  <si>
    <t>TRIBUNAL DE JUSTICA DO ESTADO DE MINAS GERAIS</t>
  </si>
  <si>
    <t>TRIBUNAL DE JUSTICA MILITAR DO ESTADO DE MINAS GERAIS</t>
  </si>
  <si>
    <t>UNIVERSIDADE DO ESTADO DE MINAS GERAIS</t>
  </si>
  <si>
    <t>UNIVERSIDADE ESTADUAL DE MONTES CLAROS</t>
  </si>
  <si>
    <t>Código do Órgão</t>
  </si>
  <si>
    <t>Órgão</t>
  </si>
  <si>
    <t>Valor Empenhado</t>
  </si>
  <si>
    <t>Valor Liquidado</t>
  </si>
  <si>
    <t xml:space="preserve">Valor Pago </t>
  </si>
  <si>
    <t>EMPRESA DE ASSISTENCIA TECNICA E EXTENSAO RURAL DO ESTADO DE MINAS GERAIS</t>
  </si>
  <si>
    <t>EMPRESA MINEIRA DE COMUNICACAO</t>
  </si>
  <si>
    <t>INSTITUTO DE PREVIDENCIA DO LEGISLATIVO DO ESTADO DE MINAS GERAIS</t>
  </si>
  <si>
    <t>RESULTADO 2023</t>
  </si>
  <si>
    <t>TOTAL</t>
  </si>
  <si>
    <t>SECRETARIA DE ESTADO DE INFRAESTRUTURA E MOBILIDADE</t>
  </si>
  <si>
    <t>FUNDO DO TRIBUNAL DE CONTAS DO ESTADO DE MINAS GERAIS</t>
  </si>
  <si>
    <t>FUNDO ESTADUAL DE DEFESA DE DIREITOS DIFUSOS</t>
  </si>
  <si>
    <t>SECRETARIA DE ESTADO DE AGRICULTURA, PECUARIA E ABASTECIMENTO</t>
  </si>
  <si>
    <t>DEPARTAMENTO DE ESTRADAS DE RODAGEM DO ESTADO DE MINAS GERAIS</t>
  </si>
  <si>
    <t>RESULTADO 202</t>
  </si>
  <si>
    <t>RESULTADO 2022</t>
  </si>
  <si>
    <t>RESULTADO 2021</t>
  </si>
  <si>
    <t>PORTAL DE TRANPARÊNCIA 2021 (07/11/2024)</t>
  </si>
  <si>
    <t>BO 2021 ((07/11/2024)</t>
  </si>
  <si>
    <t>PORTAL DE TRANPARÊNCIA 2022 ((07/11/2024)</t>
  </si>
  <si>
    <t>BO 2022 (07/11/2024)</t>
  </si>
  <si>
    <t>BO 2024(07/11/2024)</t>
  </si>
  <si>
    <t>PORTAL DE TRANPARÊNCIA 2024 ((07/11/2024)</t>
  </si>
  <si>
    <t>PORTAL DE TRANPARÊNCIA 2023 ((07/11/2024)</t>
  </si>
  <si>
    <t>BO 2023 ((07/11/2024)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</si>
</sst>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#,###,##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333333"/>
      <name val="Arial"/>
      <family val="2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rgb="FF333333"/>
      <name val="Arial"/>
      <family val="2"/>
    </font>
    <font>
      <sz val="8"/>
      <color rgb="FF333333"/>
      <name val="Arial"/>
      <family val="2"/>
    </font>
    <font>
      <b/>
      <sz val="7"/>
      <name val="Arial"/>
      <family val="2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  <font>
      <b/>
      <sz val="9"/>
      <name val="Arial"/>
      <family val="2"/>
    </font>
    <font>
      <sz val="7"/>
      <name val="Aptos Narrow"/>
      <family val="2"/>
      <scheme val="minor"/>
    </font>
    <font>
      <sz val="11"/>
      <name val="Aptos Narrow"/>
      <family val="2"/>
      <scheme val="minor"/>
    </font>
    <font>
      <sz val="8"/>
      <name val="Arial"/>
      <family val="2"/>
    </font>
    <font>
      <sz val="9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/>
      <bottom style="thin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4" fontId="4" fillId="0" borderId="0" xfId="0" applyNumberFormat="1" applyFont="1"/>
    <xf numFmtId="0" fontId="5" fillId="0" borderId="0" xfId="0" applyFont="1" applyAlignment="1">
      <alignment vertical="center"/>
    </xf>
    <xf numFmtId="0" fontId="4" fillId="0" borderId="2" xfId="0" applyFont="1" applyBorder="1"/>
    <xf numFmtId="4" fontId="4" fillId="0" borderId="2" xfId="0" applyNumberFormat="1" applyFont="1" applyBorder="1"/>
    <xf numFmtId="49" fontId="3" fillId="3" borderId="3" xfId="0" applyNumberFormat="1" applyFont="1" applyFill="1" applyBorder="1" applyAlignment="1">
      <alignment horizontal="center" vertical="center" wrapText="1"/>
    </xf>
    <xf numFmtId="43" fontId="4" fillId="0" borderId="0" xfId="1" applyFont="1"/>
    <xf numFmtId="43" fontId="0" fillId="0" borderId="0" xfId="1" applyFont="1"/>
    <xf numFmtId="43" fontId="3" fillId="3" borderId="3" xfId="1" applyFont="1" applyFill="1" applyBorder="1" applyAlignment="1">
      <alignment horizontal="center" vertical="center" wrapText="1"/>
    </xf>
    <xf numFmtId="43" fontId="4" fillId="0" borderId="2" xfId="1" applyFont="1" applyBorder="1"/>
    <xf numFmtId="0" fontId="7" fillId="0" borderId="0" xfId="0" applyFont="1"/>
    <xf numFmtId="43" fontId="4" fillId="0" borderId="2" xfId="0" applyNumberFormat="1" applyFont="1" applyBorder="1"/>
    <xf numFmtId="49" fontId="8" fillId="3" borderId="3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right"/>
    </xf>
    <xf numFmtId="49" fontId="9" fillId="4" borderId="2" xfId="0" applyNumberFormat="1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1" fontId="9" fillId="4" borderId="0" xfId="0" applyNumberFormat="1" applyFont="1" applyFill="1" applyAlignment="1">
      <alignment horizontal="right"/>
    </xf>
    <xf numFmtId="49" fontId="9" fillId="4" borderId="0" xfId="0" applyNumberFormat="1" applyFont="1" applyFill="1" applyAlignment="1">
      <alignment horizontal="left"/>
    </xf>
    <xf numFmtId="164" fontId="9" fillId="4" borderId="0" xfId="0" applyNumberFormat="1" applyFont="1" applyFill="1" applyAlignment="1">
      <alignment horizontal="right"/>
    </xf>
    <xf numFmtId="0" fontId="9" fillId="4" borderId="0" xfId="0" applyFont="1" applyFill="1" applyAlignment="1">
      <alignment horizontal="right"/>
    </xf>
    <xf numFmtId="49" fontId="10" fillId="0" borderId="3" xfId="0" applyNumberFormat="1" applyFont="1" applyBorder="1" applyAlignment="1">
      <alignment horizontal="center" vertical="center" wrapText="1"/>
    </xf>
    <xf numFmtId="43" fontId="6" fillId="0" borderId="2" xfId="0" applyNumberFormat="1" applyFont="1" applyBorder="1"/>
    <xf numFmtId="0" fontId="2" fillId="0" borderId="0" xfId="0" applyFont="1"/>
    <xf numFmtId="0" fontId="11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3" fontId="13" fillId="0" borderId="3" xfId="1" applyFont="1" applyFill="1" applyBorder="1" applyAlignment="1">
      <alignment horizontal="center" vertical="center" wrapText="1"/>
    </xf>
    <xf numFmtId="0" fontId="11" fillId="0" borderId="2" xfId="0" applyFont="1" applyBorder="1"/>
    <xf numFmtId="4" fontId="11" fillId="0" borderId="2" xfId="0" applyNumberFormat="1" applyFont="1" applyBorder="1"/>
    <xf numFmtId="0" fontId="14" fillId="0" borderId="0" xfId="0" applyFont="1"/>
    <xf numFmtId="43" fontId="11" fillId="0" borderId="2" xfId="1" applyFont="1" applyFill="1" applyBorder="1"/>
    <xf numFmtId="0" fontId="15" fillId="0" borderId="0" xfId="0" applyFont="1"/>
    <xf numFmtId="4" fontId="11" fillId="0" borderId="0" xfId="0" applyNumberFormat="1" applyFont="1"/>
    <xf numFmtId="43" fontId="15" fillId="0" borderId="0" xfId="1" applyFont="1" applyFill="1"/>
    <xf numFmtId="49" fontId="13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right"/>
    </xf>
    <xf numFmtId="49" fontId="16" fillId="0" borderId="1" xfId="0" applyNumberFormat="1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4" fontId="11" fillId="0" borderId="0" xfId="0" applyNumberFormat="1" applyFont="1"/>
    <xf numFmtId="0" fontId="17" fillId="7" borderId="0" xfId="0" applyFont="1" applyFill="1"/>
    <xf numFmtId="0" fontId="11" fillId="6" borderId="0" xfId="0" applyFont="1" applyFill="1"/>
    <xf numFmtId="1" fontId="16" fillId="6" borderId="1" xfId="0" applyNumberFormat="1" applyFont="1" applyFill="1" applyBorder="1" applyAlignment="1">
      <alignment horizontal="right"/>
    </xf>
    <xf numFmtId="49" fontId="16" fillId="6" borderId="1" xfId="0" applyNumberFormat="1" applyFont="1" applyFill="1" applyBorder="1" applyAlignment="1">
      <alignment horizontal="left"/>
    </xf>
    <xf numFmtId="164" fontId="16" fillId="6" borderId="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49" fontId="13" fillId="0" borderId="3" xfId="0" applyNumberFormat="1" applyFont="1" applyFill="1" applyBorder="1" applyAlignment="1">
      <alignment horizontal="center" vertical="center" wrapText="1"/>
    </xf>
    <xf numFmtId="4" fontId="11" fillId="0" borderId="2" xfId="0" applyNumberFormat="1" applyFont="1" applyFill="1" applyBorder="1"/>
    <xf numFmtId="0" fontId="15" fillId="0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7984-C12F-44F4-B39D-56F7CEABC224}">
  <dimension ref="A1:R87"/>
  <sheetViews>
    <sheetView showGridLines="0" workbookViewId="0">
      <selection activeCell="K9" sqref="K9"/>
    </sheetView>
  </sheetViews>
  <sheetFormatPr defaultRowHeight="14.4" x14ac:dyDescent="0.3"/>
  <cols>
    <col min="1" max="1" width="9" bestFit="1" customWidth="1"/>
    <col min="3" max="5" width="13.5546875" bestFit="1" customWidth="1"/>
    <col min="6" max="6" width="11.88671875" bestFit="1" customWidth="1"/>
    <col min="8" max="8" width="9" bestFit="1" customWidth="1"/>
    <col min="10" max="12" width="14.6640625" style="10" bestFit="1" customWidth="1"/>
    <col min="13" max="13" width="13.21875" style="10" bestFit="1" customWidth="1"/>
    <col min="15" max="17" width="9" bestFit="1" customWidth="1"/>
    <col min="18" max="18" width="13.109375" style="26" bestFit="1" customWidth="1"/>
  </cols>
  <sheetData>
    <row r="1" spans="1:18" s="1" customFormat="1" ht="12" x14ac:dyDescent="0.25">
      <c r="A1" s="50" t="s">
        <v>106</v>
      </c>
      <c r="B1" s="50"/>
      <c r="C1" s="50"/>
      <c r="D1" s="50"/>
      <c r="E1" s="50"/>
      <c r="F1" s="50"/>
      <c r="H1" s="50" t="s">
        <v>107</v>
      </c>
      <c r="I1" s="50"/>
      <c r="J1" s="50"/>
      <c r="K1" s="50"/>
      <c r="L1" s="50"/>
      <c r="M1" s="50"/>
      <c r="O1" s="51" t="s">
        <v>105</v>
      </c>
      <c r="P1" s="51"/>
      <c r="Q1" s="51"/>
      <c r="R1" s="51"/>
    </row>
    <row r="2" spans="1:18" s="2" customFormat="1" ht="30.6" customHeight="1" x14ac:dyDescent="0.3">
      <c r="A2" s="3" t="s">
        <v>0</v>
      </c>
      <c r="B2" s="5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8" t="s">
        <v>88</v>
      </c>
      <c r="I2" s="8" t="s">
        <v>89</v>
      </c>
      <c r="J2" s="11" t="s">
        <v>90</v>
      </c>
      <c r="K2" s="11" t="s">
        <v>91</v>
      </c>
      <c r="L2" s="11" t="s">
        <v>92</v>
      </c>
      <c r="M2" s="11" t="s">
        <v>5</v>
      </c>
      <c r="O2" s="15" t="s">
        <v>90</v>
      </c>
      <c r="P2" s="15" t="s">
        <v>91</v>
      </c>
      <c r="Q2" s="15" t="s">
        <v>92</v>
      </c>
      <c r="R2" s="24" t="s">
        <v>5</v>
      </c>
    </row>
    <row r="3" spans="1:18" x14ac:dyDescent="0.3">
      <c r="A3" s="1">
        <v>1011</v>
      </c>
      <c r="B3" s="1" t="s">
        <v>10</v>
      </c>
      <c r="C3" s="4">
        <v>1551961137.6900001</v>
      </c>
      <c r="D3" s="4">
        <v>1474549332.73</v>
      </c>
      <c r="E3" s="4">
        <v>1468448952.8</v>
      </c>
      <c r="F3" s="4">
        <v>30276959.18</v>
      </c>
      <c r="G3" s="13" t="b">
        <f>A3=H3</f>
        <v>1</v>
      </c>
      <c r="H3" s="16">
        <v>1011</v>
      </c>
      <c r="I3" s="17" t="s">
        <v>10</v>
      </c>
      <c r="J3" s="18">
        <v>1551961137.6900001</v>
      </c>
      <c r="K3" s="18">
        <v>1474549332.73</v>
      </c>
      <c r="L3" s="18">
        <v>1468448952.8</v>
      </c>
      <c r="M3" s="19">
        <v>30276959.18</v>
      </c>
      <c r="O3" s="14">
        <f>C3-J3</f>
        <v>0</v>
      </c>
      <c r="P3" s="14">
        <f t="shared" ref="P3:R3" si="0">D3-K3</f>
        <v>0</v>
      </c>
      <c r="Q3" s="14">
        <f t="shared" si="0"/>
        <v>0</v>
      </c>
      <c r="R3" s="25">
        <f t="shared" si="0"/>
        <v>0</v>
      </c>
    </row>
    <row r="4" spans="1:18" x14ac:dyDescent="0.3">
      <c r="A4" s="1">
        <v>1021</v>
      </c>
      <c r="B4" s="1" t="s">
        <v>83</v>
      </c>
      <c r="C4" s="4">
        <v>866638107.03999996</v>
      </c>
      <c r="D4" s="4">
        <v>854494330.96000004</v>
      </c>
      <c r="E4" s="4">
        <v>847217410.74000001</v>
      </c>
      <c r="F4" s="4">
        <v>7494780.3099999996</v>
      </c>
      <c r="G4" s="13" t="b">
        <f t="shared" ref="G4:G67" si="1">A4=H4</f>
        <v>1</v>
      </c>
      <c r="H4" s="16">
        <v>1021</v>
      </c>
      <c r="I4" s="17" t="s">
        <v>83</v>
      </c>
      <c r="J4" s="18">
        <v>866638107.03999996</v>
      </c>
      <c r="K4" s="18">
        <v>854494330.96000004</v>
      </c>
      <c r="L4" s="18">
        <v>847217410.74000001</v>
      </c>
      <c r="M4" s="19">
        <v>7494780.3099999996</v>
      </c>
      <c r="O4" s="14">
        <f t="shared" ref="O4:O67" si="2">C4-J4</f>
        <v>0</v>
      </c>
      <c r="P4" s="14">
        <f t="shared" ref="P4:P67" si="3">D4-K4</f>
        <v>0</v>
      </c>
      <c r="Q4" s="14">
        <f t="shared" ref="Q4:Q67" si="4">E4-L4</f>
        <v>0</v>
      </c>
      <c r="R4" s="25">
        <f t="shared" ref="R4:R67" si="5">F4-M4</f>
        <v>0</v>
      </c>
    </row>
    <row r="5" spans="1:18" x14ac:dyDescent="0.3">
      <c r="A5" s="1">
        <v>1031</v>
      </c>
      <c r="B5" s="1" t="s">
        <v>84</v>
      </c>
      <c r="C5" s="4">
        <v>6594769404.1199999</v>
      </c>
      <c r="D5" s="4">
        <v>6594745991.6599998</v>
      </c>
      <c r="E5" s="4">
        <v>6595119933.6099997</v>
      </c>
      <c r="F5" s="4">
        <v>98480.36</v>
      </c>
      <c r="G5" s="13" t="b">
        <f t="shared" si="1"/>
        <v>1</v>
      </c>
      <c r="H5" s="16">
        <v>1031</v>
      </c>
      <c r="I5" s="17" t="s">
        <v>84</v>
      </c>
      <c r="J5" s="18">
        <v>6594769404.1199999</v>
      </c>
      <c r="K5" s="18">
        <v>6594745991.6599998</v>
      </c>
      <c r="L5" s="18">
        <v>6595119933.6099997</v>
      </c>
      <c r="M5" s="19">
        <v>98480.36</v>
      </c>
      <c r="O5" s="14">
        <f t="shared" si="2"/>
        <v>0</v>
      </c>
      <c r="P5" s="14">
        <f t="shared" si="3"/>
        <v>0</v>
      </c>
      <c r="Q5" s="14">
        <f t="shared" si="4"/>
        <v>0</v>
      </c>
      <c r="R5" s="25">
        <f t="shared" si="5"/>
        <v>0</v>
      </c>
    </row>
    <row r="6" spans="1:18" x14ac:dyDescent="0.3">
      <c r="A6" s="1">
        <v>1051</v>
      </c>
      <c r="B6" s="1" t="s">
        <v>85</v>
      </c>
      <c r="C6" s="4">
        <v>71239530.849999994</v>
      </c>
      <c r="D6" s="4">
        <v>68094450.019999996</v>
      </c>
      <c r="E6" s="4">
        <v>67743363.730000004</v>
      </c>
      <c r="F6" s="4">
        <v>2493057.5299999998</v>
      </c>
      <c r="G6" s="13" t="b">
        <f t="shared" si="1"/>
        <v>1</v>
      </c>
      <c r="H6" s="16">
        <v>1051</v>
      </c>
      <c r="I6" s="17" t="s">
        <v>85</v>
      </c>
      <c r="J6" s="18">
        <v>71239530.849999994</v>
      </c>
      <c r="K6" s="18">
        <v>68094450.019999996</v>
      </c>
      <c r="L6" s="18">
        <v>67743363.730000004</v>
      </c>
      <c r="M6" s="19">
        <v>2493057.5299999998</v>
      </c>
      <c r="O6" s="14">
        <f t="shared" si="2"/>
        <v>0</v>
      </c>
      <c r="P6" s="14">
        <f t="shared" si="3"/>
        <v>0</v>
      </c>
      <c r="Q6" s="14">
        <f t="shared" si="4"/>
        <v>0</v>
      </c>
      <c r="R6" s="25">
        <f t="shared" si="5"/>
        <v>0</v>
      </c>
    </row>
    <row r="7" spans="1:18" x14ac:dyDescent="0.3">
      <c r="A7" s="1">
        <v>1071</v>
      </c>
      <c r="B7" s="1" t="s">
        <v>52</v>
      </c>
      <c r="C7" s="4">
        <v>32890907.739999998</v>
      </c>
      <c r="D7" s="4">
        <v>30012215.690000001</v>
      </c>
      <c r="E7" s="4">
        <v>25461234.52</v>
      </c>
      <c r="F7" s="4">
        <v>8471928.5099999998</v>
      </c>
      <c r="G7" s="13" t="b">
        <f t="shared" si="1"/>
        <v>1</v>
      </c>
      <c r="H7" s="16">
        <v>1071</v>
      </c>
      <c r="I7" s="17" t="s">
        <v>52</v>
      </c>
      <c r="J7" s="18">
        <v>32890907.739999998</v>
      </c>
      <c r="K7" s="18">
        <v>30012215.690000001</v>
      </c>
      <c r="L7" s="18">
        <v>25461234.52</v>
      </c>
      <c r="M7" s="19">
        <v>8471928.5099999998</v>
      </c>
      <c r="O7" s="14">
        <f t="shared" si="2"/>
        <v>0</v>
      </c>
      <c r="P7" s="14">
        <f t="shared" si="3"/>
        <v>0</v>
      </c>
      <c r="Q7" s="14">
        <f t="shared" si="4"/>
        <v>0</v>
      </c>
      <c r="R7" s="25">
        <f t="shared" si="5"/>
        <v>0</v>
      </c>
    </row>
    <row r="8" spans="1:18" x14ac:dyDescent="0.3">
      <c r="A8" s="1">
        <v>1081</v>
      </c>
      <c r="B8" s="1" t="s">
        <v>6</v>
      </c>
      <c r="C8" s="4">
        <v>523934353.29000002</v>
      </c>
      <c r="D8" s="4">
        <v>515697753.83999997</v>
      </c>
      <c r="E8" s="4">
        <v>486099438.24000001</v>
      </c>
      <c r="F8" s="4">
        <v>32671653.379999999</v>
      </c>
      <c r="G8" s="13" t="b">
        <f t="shared" si="1"/>
        <v>1</v>
      </c>
      <c r="H8" s="16">
        <v>1081</v>
      </c>
      <c r="I8" s="17" t="s">
        <v>6</v>
      </c>
      <c r="J8" s="18">
        <v>523934353.29000002</v>
      </c>
      <c r="K8" s="18">
        <v>515697753.83999997</v>
      </c>
      <c r="L8" s="18">
        <v>486099438.24000001</v>
      </c>
      <c r="M8" s="19">
        <v>32671653.379999999</v>
      </c>
      <c r="O8" s="14">
        <f t="shared" si="2"/>
        <v>0</v>
      </c>
      <c r="P8" s="14">
        <f t="shared" si="3"/>
        <v>0</v>
      </c>
      <c r="Q8" s="14">
        <f t="shared" si="4"/>
        <v>0</v>
      </c>
      <c r="R8" s="25">
        <f t="shared" si="5"/>
        <v>0</v>
      </c>
    </row>
    <row r="9" spans="1:18" x14ac:dyDescent="0.3">
      <c r="A9" s="1">
        <v>1091</v>
      </c>
      <c r="B9" s="1" t="s">
        <v>68</v>
      </c>
      <c r="C9" s="4">
        <v>2501938124.2600002</v>
      </c>
      <c r="D9" s="4">
        <v>2408801180.9299998</v>
      </c>
      <c r="E9" s="4">
        <v>2396370287.8000002</v>
      </c>
      <c r="F9" s="4">
        <v>67810585.189999998</v>
      </c>
      <c r="G9" s="13" t="b">
        <f t="shared" si="1"/>
        <v>1</v>
      </c>
      <c r="H9" s="16">
        <v>1091</v>
      </c>
      <c r="I9" s="17" t="s">
        <v>68</v>
      </c>
      <c r="J9" s="18">
        <v>2501938124.2600002</v>
      </c>
      <c r="K9" s="18">
        <v>2408801180.9299998</v>
      </c>
      <c r="L9" s="18">
        <v>2396370287.8000002</v>
      </c>
      <c r="M9" s="19">
        <v>67810585.189999998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25">
        <f t="shared" si="5"/>
        <v>0</v>
      </c>
    </row>
    <row r="10" spans="1:18" x14ac:dyDescent="0.3">
      <c r="A10" s="1">
        <v>1101</v>
      </c>
      <c r="B10" s="1" t="s">
        <v>64</v>
      </c>
      <c r="C10" s="4">
        <v>9222001.4800000004</v>
      </c>
      <c r="D10" s="4">
        <v>9145915.9700000007</v>
      </c>
      <c r="E10" s="4">
        <v>9075580.1899999995</v>
      </c>
      <c r="F10" s="4">
        <v>7888.8</v>
      </c>
      <c r="G10" s="13" t="b">
        <f t="shared" si="1"/>
        <v>1</v>
      </c>
      <c r="H10" s="16">
        <v>1101</v>
      </c>
      <c r="I10" s="17" t="s">
        <v>64</v>
      </c>
      <c r="J10" s="18">
        <v>9222001.4800000004</v>
      </c>
      <c r="K10" s="18">
        <v>9145915.9700000007</v>
      </c>
      <c r="L10" s="18">
        <v>9075580.1899999995</v>
      </c>
      <c r="M10" s="19">
        <v>7888.8</v>
      </c>
      <c r="O10" s="14">
        <f t="shared" si="2"/>
        <v>0</v>
      </c>
      <c r="P10" s="14">
        <f t="shared" si="3"/>
        <v>0</v>
      </c>
      <c r="Q10" s="14">
        <f t="shared" si="4"/>
        <v>0</v>
      </c>
      <c r="R10" s="25">
        <f t="shared" si="5"/>
        <v>0</v>
      </c>
    </row>
    <row r="11" spans="1:18" x14ac:dyDescent="0.3">
      <c r="A11" s="1">
        <v>1191</v>
      </c>
      <c r="B11" s="1" t="s">
        <v>76</v>
      </c>
      <c r="C11" s="4">
        <v>1329888886.29</v>
      </c>
      <c r="D11" s="4">
        <v>1241948333.5999999</v>
      </c>
      <c r="E11" s="4">
        <v>1225308628.1800001</v>
      </c>
      <c r="F11" s="4">
        <v>46323231.159999996</v>
      </c>
      <c r="G11" s="13" t="b">
        <f t="shared" si="1"/>
        <v>1</v>
      </c>
      <c r="H11" s="16">
        <v>1191</v>
      </c>
      <c r="I11" s="17" t="s">
        <v>76</v>
      </c>
      <c r="J11" s="18">
        <v>1329888886.29</v>
      </c>
      <c r="K11" s="18">
        <v>1241948333.5999999</v>
      </c>
      <c r="L11" s="18">
        <v>1225308628.1800001</v>
      </c>
      <c r="M11" s="19">
        <v>46323231.159999996</v>
      </c>
      <c r="O11" s="14">
        <f t="shared" si="2"/>
        <v>0</v>
      </c>
      <c r="P11" s="14">
        <f t="shared" si="3"/>
        <v>0</v>
      </c>
      <c r="Q11" s="14">
        <f t="shared" si="4"/>
        <v>0</v>
      </c>
      <c r="R11" s="25">
        <f t="shared" si="5"/>
        <v>0</v>
      </c>
    </row>
    <row r="12" spans="1:18" x14ac:dyDescent="0.3">
      <c r="A12" s="1">
        <v>1221</v>
      </c>
      <c r="B12" s="1" t="s">
        <v>73</v>
      </c>
      <c r="C12" s="4">
        <v>68316208.420000002</v>
      </c>
      <c r="D12" s="4">
        <v>55911092.520000003</v>
      </c>
      <c r="E12" s="4">
        <v>55734186.200000003</v>
      </c>
      <c r="F12" s="4">
        <v>3209025.86</v>
      </c>
      <c r="G12" s="13" t="b">
        <f t="shared" si="1"/>
        <v>1</v>
      </c>
      <c r="H12" s="16">
        <v>1221</v>
      </c>
      <c r="I12" s="17" t="s">
        <v>73</v>
      </c>
      <c r="J12" s="18">
        <v>68316208.420000002</v>
      </c>
      <c r="K12" s="18">
        <v>55911092.520000003</v>
      </c>
      <c r="L12" s="18">
        <v>55734186.200000003</v>
      </c>
      <c r="M12" s="19">
        <v>3209025.86</v>
      </c>
      <c r="O12" s="14">
        <f t="shared" si="2"/>
        <v>0</v>
      </c>
      <c r="P12" s="14">
        <f t="shared" si="3"/>
        <v>0</v>
      </c>
      <c r="Q12" s="14">
        <f t="shared" si="4"/>
        <v>0</v>
      </c>
      <c r="R12" s="25">
        <f t="shared" si="5"/>
        <v>0</v>
      </c>
    </row>
    <row r="13" spans="1:18" x14ac:dyDescent="0.3">
      <c r="A13" s="1">
        <v>1231</v>
      </c>
      <c r="B13" s="1" t="s">
        <v>70</v>
      </c>
      <c r="C13" s="4">
        <v>55412554.009999998</v>
      </c>
      <c r="D13" s="4">
        <v>50101681.969999999</v>
      </c>
      <c r="E13" s="4">
        <v>48825668.140000001</v>
      </c>
      <c r="F13" s="4">
        <v>6363516.2300000004</v>
      </c>
      <c r="G13" s="13" t="b">
        <f t="shared" si="1"/>
        <v>1</v>
      </c>
      <c r="H13" s="16">
        <v>1231</v>
      </c>
      <c r="I13" s="17" t="s">
        <v>70</v>
      </c>
      <c r="J13" s="18">
        <v>55412554.009999998</v>
      </c>
      <c r="K13" s="18">
        <v>50101681.969999999</v>
      </c>
      <c r="L13" s="18">
        <v>48825668.140000001</v>
      </c>
      <c r="M13" s="19">
        <v>6363516.2300000004</v>
      </c>
      <c r="O13" s="14">
        <f t="shared" si="2"/>
        <v>0</v>
      </c>
      <c r="P13" s="14">
        <f t="shared" si="3"/>
        <v>0</v>
      </c>
      <c r="Q13" s="14">
        <f t="shared" si="4"/>
        <v>0</v>
      </c>
      <c r="R13" s="25">
        <f t="shared" si="5"/>
        <v>0</v>
      </c>
    </row>
    <row r="14" spans="1:18" x14ac:dyDescent="0.3">
      <c r="A14" s="1">
        <v>1251</v>
      </c>
      <c r="B14" s="1" t="s">
        <v>67</v>
      </c>
      <c r="C14" s="4">
        <v>11372056355.959999</v>
      </c>
      <c r="D14" s="4">
        <v>11099837946.549999</v>
      </c>
      <c r="E14" s="4">
        <v>11067479068.85</v>
      </c>
      <c r="F14" s="4">
        <v>241722460.05000001</v>
      </c>
      <c r="G14" s="13" t="b">
        <f t="shared" si="1"/>
        <v>1</v>
      </c>
      <c r="H14" s="16">
        <v>1251</v>
      </c>
      <c r="I14" s="17" t="s">
        <v>67</v>
      </c>
      <c r="J14" s="18">
        <v>11372056355.959999</v>
      </c>
      <c r="K14" s="18">
        <v>11099837946.549999</v>
      </c>
      <c r="L14" s="18">
        <v>11067479068.85</v>
      </c>
      <c r="M14" s="19">
        <v>241722460.05000001</v>
      </c>
      <c r="O14" s="14">
        <f t="shared" si="2"/>
        <v>0</v>
      </c>
      <c r="P14" s="14">
        <f t="shared" si="3"/>
        <v>0</v>
      </c>
      <c r="Q14" s="14">
        <f t="shared" si="4"/>
        <v>0</v>
      </c>
      <c r="R14" s="25">
        <f t="shared" si="5"/>
        <v>0</v>
      </c>
    </row>
    <row r="15" spans="1:18" x14ac:dyDescent="0.3">
      <c r="A15" s="1">
        <v>1261</v>
      </c>
      <c r="B15" s="1" t="s">
        <v>75</v>
      </c>
      <c r="C15" s="4">
        <v>14040881417.700001</v>
      </c>
      <c r="D15" s="4">
        <v>12960440286.129999</v>
      </c>
      <c r="E15" s="4">
        <v>12320619754.57</v>
      </c>
      <c r="F15" s="4">
        <v>347392249.56999999</v>
      </c>
      <c r="G15" s="13" t="b">
        <f t="shared" si="1"/>
        <v>1</v>
      </c>
      <c r="H15" s="16">
        <v>1261</v>
      </c>
      <c r="I15" s="17" t="s">
        <v>75</v>
      </c>
      <c r="J15" s="18">
        <v>14040881417.700001</v>
      </c>
      <c r="K15" s="18">
        <v>12960440286.129999</v>
      </c>
      <c r="L15" s="18">
        <v>12320619754.57</v>
      </c>
      <c r="M15" s="19">
        <v>347392249.56999999</v>
      </c>
      <c r="O15" s="14">
        <f t="shared" si="2"/>
        <v>0</v>
      </c>
      <c r="P15" s="14">
        <f t="shared" si="3"/>
        <v>0</v>
      </c>
      <c r="Q15" s="14">
        <f t="shared" si="4"/>
        <v>0</v>
      </c>
      <c r="R15" s="25">
        <f t="shared" si="5"/>
        <v>0</v>
      </c>
    </row>
    <row r="16" spans="1:18" x14ac:dyDescent="0.3">
      <c r="A16" s="1">
        <v>1271</v>
      </c>
      <c r="B16" s="1" t="s">
        <v>72</v>
      </c>
      <c r="C16" s="4">
        <v>92541480.790000007</v>
      </c>
      <c r="D16" s="4">
        <v>86475763.340000004</v>
      </c>
      <c r="E16" s="4">
        <v>68668338.359999999</v>
      </c>
      <c r="F16" s="4">
        <v>72100120.640000001</v>
      </c>
      <c r="G16" s="13" t="b">
        <f t="shared" si="1"/>
        <v>1</v>
      </c>
      <c r="H16" s="16">
        <v>1271</v>
      </c>
      <c r="I16" s="17" t="s">
        <v>72</v>
      </c>
      <c r="J16" s="18">
        <v>92541480.790000007</v>
      </c>
      <c r="K16" s="18">
        <v>86475763.340000004</v>
      </c>
      <c r="L16" s="18">
        <v>68668338.359999999</v>
      </c>
      <c r="M16" s="19">
        <v>72100120.640000001</v>
      </c>
      <c r="O16" s="14">
        <f t="shared" si="2"/>
        <v>0</v>
      </c>
      <c r="P16" s="14">
        <f t="shared" si="3"/>
        <v>0</v>
      </c>
      <c r="Q16" s="14">
        <f t="shared" si="4"/>
        <v>0</v>
      </c>
      <c r="R16" s="25">
        <f t="shared" si="5"/>
        <v>0</v>
      </c>
    </row>
    <row r="17" spans="1:18" x14ac:dyDescent="0.3">
      <c r="A17" s="1">
        <v>1301</v>
      </c>
      <c r="B17" s="1" t="s">
        <v>98</v>
      </c>
      <c r="C17" s="4">
        <v>227712704.96000001</v>
      </c>
      <c r="D17" s="4">
        <v>123391637.20999999</v>
      </c>
      <c r="E17" s="4">
        <v>109909848.90000001</v>
      </c>
      <c r="F17" s="4">
        <v>7803468.7699999996</v>
      </c>
      <c r="G17" s="13" t="b">
        <f t="shared" si="1"/>
        <v>1</v>
      </c>
      <c r="H17" s="16">
        <v>1301</v>
      </c>
      <c r="I17" s="17" t="s">
        <v>98</v>
      </c>
      <c r="J17" s="18">
        <v>227712704.96000001</v>
      </c>
      <c r="K17" s="18">
        <v>123391637.20999999</v>
      </c>
      <c r="L17" s="18">
        <v>109909848.90000001</v>
      </c>
      <c r="M17" s="19">
        <v>7803468.7699999996</v>
      </c>
      <c r="O17" s="14">
        <f t="shared" si="2"/>
        <v>0</v>
      </c>
      <c r="P17" s="14">
        <f t="shared" si="3"/>
        <v>0</v>
      </c>
      <c r="Q17" s="14">
        <f t="shared" si="4"/>
        <v>0</v>
      </c>
      <c r="R17" s="25">
        <f t="shared" si="5"/>
        <v>0</v>
      </c>
    </row>
    <row r="18" spans="1:18" x14ac:dyDescent="0.3">
      <c r="A18" s="1">
        <v>1371</v>
      </c>
      <c r="B18" s="1" t="s">
        <v>80</v>
      </c>
      <c r="C18" s="4">
        <v>153661731.68000001</v>
      </c>
      <c r="D18" s="4">
        <v>146903775.86000001</v>
      </c>
      <c r="E18" s="4">
        <v>140719367.99000001</v>
      </c>
      <c r="F18" s="4">
        <v>3656689.88</v>
      </c>
      <c r="G18" s="13" t="b">
        <f t="shared" si="1"/>
        <v>1</v>
      </c>
      <c r="H18" s="16">
        <v>1371</v>
      </c>
      <c r="I18" s="17" t="s">
        <v>80</v>
      </c>
      <c r="J18" s="18">
        <v>153661731.68000001</v>
      </c>
      <c r="K18" s="18">
        <v>146903775.86000001</v>
      </c>
      <c r="L18" s="18">
        <v>140719367.99000001</v>
      </c>
      <c r="M18" s="19">
        <v>3656689.88</v>
      </c>
      <c r="O18" s="14">
        <f t="shared" si="2"/>
        <v>0</v>
      </c>
      <c r="P18" s="14">
        <f t="shared" si="3"/>
        <v>0</v>
      </c>
      <c r="Q18" s="14">
        <f t="shared" si="4"/>
        <v>0</v>
      </c>
      <c r="R18" s="25">
        <f t="shared" si="5"/>
        <v>0</v>
      </c>
    </row>
    <row r="19" spans="1:18" x14ac:dyDescent="0.3">
      <c r="A19" s="1">
        <v>1401</v>
      </c>
      <c r="B19" s="1" t="s">
        <v>12</v>
      </c>
      <c r="C19" s="4">
        <v>1289560300.0999999</v>
      </c>
      <c r="D19" s="4">
        <v>1231543234.75</v>
      </c>
      <c r="E19" s="4">
        <v>1227146996.73</v>
      </c>
      <c r="F19" s="4">
        <v>34020665.100000001</v>
      </c>
      <c r="G19" s="13" t="b">
        <f t="shared" si="1"/>
        <v>1</v>
      </c>
      <c r="H19" s="16">
        <v>1401</v>
      </c>
      <c r="I19" s="17" t="s">
        <v>12</v>
      </c>
      <c r="J19" s="18">
        <v>1289560300.0999999</v>
      </c>
      <c r="K19" s="18">
        <v>1231543234.75</v>
      </c>
      <c r="L19" s="18">
        <v>1227146996.73</v>
      </c>
      <c r="M19" s="19">
        <v>34020665.100000001</v>
      </c>
      <c r="O19" s="14">
        <f t="shared" si="2"/>
        <v>0</v>
      </c>
      <c r="P19" s="14">
        <f t="shared" si="3"/>
        <v>0</v>
      </c>
      <c r="Q19" s="14">
        <f t="shared" si="4"/>
        <v>0</v>
      </c>
      <c r="R19" s="25">
        <f t="shared" si="5"/>
        <v>0</v>
      </c>
    </row>
    <row r="20" spans="1:18" x14ac:dyDescent="0.3">
      <c r="A20" s="1">
        <v>1441</v>
      </c>
      <c r="B20" s="1" t="s">
        <v>13</v>
      </c>
      <c r="C20" s="4">
        <v>573495184.75</v>
      </c>
      <c r="D20" s="4">
        <v>561361224.85000002</v>
      </c>
      <c r="E20" s="4">
        <v>557785869.75</v>
      </c>
      <c r="F20" s="4">
        <v>10070224.09</v>
      </c>
      <c r="G20" s="13" t="b">
        <f t="shared" si="1"/>
        <v>1</v>
      </c>
      <c r="H20" s="16">
        <v>1441</v>
      </c>
      <c r="I20" s="17" t="s">
        <v>13</v>
      </c>
      <c r="J20" s="18">
        <v>573495184.75</v>
      </c>
      <c r="K20" s="18">
        <v>561361224.85000002</v>
      </c>
      <c r="L20" s="18">
        <v>557785869.75</v>
      </c>
      <c r="M20" s="19">
        <v>10070224.09</v>
      </c>
      <c r="O20" s="14">
        <f t="shared" si="2"/>
        <v>0</v>
      </c>
      <c r="P20" s="14">
        <f t="shared" si="3"/>
        <v>0</v>
      </c>
      <c r="Q20" s="14">
        <f t="shared" si="4"/>
        <v>0</v>
      </c>
      <c r="R20" s="25">
        <f t="shared" si="5"/>
        <v>0</v>
      </c>
    </row>
    <row r="21" spans="1:18" x14ac:dyDescent="0.3">
      <c r="A21" s="1">
        <v>1451</v>
      </c>
      <c r="B21" s="1" t="s">
        <v>79</v>
      </c>
      <c r="C21" s="4">
        <v>3020055585.4699998</v>
      </c>
      <c r="D21" s="4">
        <v>2913071728.4200001</v>
      </c>
      <c r="E21" s="4">
        <v>2891235378.8000002</v>
      </c>
      <c r="F21" s="4">
        <v>110510231.20999999</v>
      </c>
      <c r="G21" s="13" t="b">
        <f t="shared" si="1"/>
        <v>1</v>
      </c>
      <c r="H21" s="16">
        <v>1451</v>
      </c>
      <c r="I21" s="17" t="s">
        <v>79</v>
      </c>
      <c r="J21" s="18">
        <v>3020055585.4699998</v>
      </c>
      <c r="K21" s="18">
        <v>2913071728.4200001</v>
      </c>
      <c r="L21" s="18">
        <v>2891235378.8000002</v>
      </c>
      <c r="M21" s="19">
        <v>110510231.20999999</v>
      </c>
      <c r="O21" s="14">
        <f t="shared" si="2"/>
        <v>0</v>
      </c>
      <c r="P21" s="14">
        <f t="shared" si="3"/>
        <v>0</v>
      </c>
      <c r="Q21" s="14">
        <f t="shared" si="4"/>
        <v>0</v>
      </c>
      <c r="R21" s="25">
        <f t="shared" si="5"/>
        <v>0</v>
      </c>
    </row>
    <row r="22" spans="1:18" x14ac:dyDescent="0.3">
      <c r="A22" s="1">
        <v>1481</v>
      </c>
      <c r="B22" s="1" t="s">
        <v>74</v>
      </c>
      <c r="C22" s="4">
        <v>175012111.59999999</v>
      </c>
      <c r="D22" s="4">
        <v>157001194.53999999</v>
      </c>
      <c r="E22" s="4">
        <v>148238448.47</v>
      </c>
      <c r="F22" s="4">
        <v>12251391.189999999</v>
      </c>
      <c r="G22" s="13" t="b">
        <f t="shared" si="1"/>
        <v>1</v>
      </c>
      <c r="H22" s="16">
        <v>1481</v>
      </c>
      <c r="I22" s="17" t="s">
        <v>74</v>
      </c>
      <c r="J22" s="18">
        <v>175012111.59999999</v>
      </c>
      <c r="K22" s="18">
        <v>157001194.53999999</v>
      </c>
      <c r="L22" s="18">
        <v>148238448.47</v>
      </c>
      <c r="M22" s="19">
        <v>12251391.189999999</v>
      </c>
      <c r="O22" s="14">
        <f t="shared" si="2"/>
        <v>0</v>
      </c>
      <c r="P22" s="14">
        <f t="shared" si="3"/>
        <v>0</v>
      </c>
      <c r="Q22" s="14">
        <f t="shared" si="4"/>
        <v>0</v>
      </c>
      <c r="R22" s="25">
        <f t="shared" si="5"/>
        <v>0</v>
      </c>
    </row>
    <row r="23" spans="1:18" x14ac:dyDescent="0.3">
      <c r="A23" s="1">
        <v>1491</v>
      </c>
      <c r="B23" s="1" t="s">
        <v>77</v>
      </c>
      <c r="C23" s="4">
        <v>1018438130.96</v>
      </c>
      <c r="D23" s="4">
        <v>992956386.73000002</v>
      </c>
      <c r="E23" s="4">
        <v>989615266.02999997</v>
      </c>
      <c r="F23" s="4">
        <v>15399120.220000001</v>
      </c>
      <c r="G23" s="13" t="b">
        <f t="shared" si="1"/>
        <v>1</v>
      </c>
      <c r="H23" s="16">
        <v>1491</v>
      </c>
      <c r="I23" s="17" t="s">
        <v>77</v>
      </c>
      <c r="J23" s="18">
        <v>1018438130.96</v>
      </c>
      <c r="K23" s="18">
        <v>992956386.73000002</v>
      </c>
      <c r="L23" s="18">
        <v>989615266.02999997</v>
      </c>
      <c r="M23" s="19">
        <v>15399120.220000001</v>
      </c>
      <c r="O23" s="14">
        <f t="shared" si="2"/>
        <v>0</v>
      </c>
      <c r="P23" s="14">
        <f t="shared" si="3"/>
        <v>0</v>
      </c>
      <c r="Q23" s="14">
        <f t="shared" si="4"/>
        <v>0</v>
      </c>
      <c r="R23" s="25">
        <f t="shared" si="5"/>
        <v>0</v>
      </c>
    </row>
    <row r="24" spans="1:18" x14ac:dyDescent="0.3">
      <c r="A24" s="1">
        <v>1501</v>
      </c>
      <c r="B24" s="1" t="s">
        <v>81</v>
      </c>
      <c r="C24" s="4">
        <v>354467782.75999999</v>
      </c>
      <c r="D24" s="4">
        <v>261821620.83000001</v>
      </c>
      <c r="E24" s="4">
        <v>247685854.24000001</v>
      </c>
      <c r="F24" s="4">
        <v>63349443.590000004</v>
      </c>
      <c r="G24" s="13" t="b">
        <f t="shared" si="1"/>
        <v>1</v>
      </c>
      <c r="H24" s="16">
        <v>1501</v>
      </c>
      <c r="I24" s="17" t="s">
        <v>81</v>
      </c>
      <c r="J24" s="18">
        <v>354467782.75999999</v>
      </c>
      <c r="K24" s="18">
        <v>261821620.83000001</v>
      </c>
      <c r="L24" s="18">
        <v>247685854.24000001</v>
      </c>
      <c r="M24" s="19">
        <v>63349443.590000004</v>
      </c>
      <c r="O24" s="14">
        <f t="shared" si="2"/>
        <v>0</v>
      </c>
      <c r="P24" s="14">
        <f t="shared" si="3"/>
        <v>0</v>
      </c>
      <c r="Q24" s="14">
        <f t="shared" si="4"/>
        <v>0</v>
      </c>
      <c r="R24" s="25">
        <f t="shared" si="5"/>
        <v>0</v>
      </c>
    </row>
    <row r="25" spans="1:18" x14ac:dyDescent="0.3">
      <c r="A25" s="1">
        <v>1511</v>
      </c>
      <c r="B25" s="1" t="s">
        <v>66</v>
      </c>
      <c r="C25" s="4">
        <v>2701477786.4400001</v>
      </c>
      <c r="D25" s="4">
        <v>2627505088.3699999</v>
      </c>
      <c r="E25" s="4">
        <v>2606206898.3400002</v>
      </c>
      <c r="F25" s="4">
        <v>70692900.469999999</v>
      </c>
      <c r="G25" s="13" t="b">
        <f t="shared" si="1"/>
        <v>1</v>
      </c>
      <c r="H25" s="16">
        <v>1511</v>
      </c>
      <c r="I25" s="17" t="s">
        <v>66</v>
      </c>
      <c r="J25" s="18">
        <v>2701477786.4400001</v>
      </c>
      <c r="K25" s="18">
        <v>2627505088.3699999</v>
      </c>
      <c r="L25" s="18">
        <v>2606206898.3400002</v>
      </c>
      <c r="M25" s="19">
        <v>70692900.469999999</v>
      </c>
      <c r="O25" s="14">
        <f t="shared" si="2"/>
        <v>0</v>
      </c>
      <c r="P25" s="14">
        <f t="shared" si="3"/>
        <v>0</v>
      </c>
      <c r="Q25" s="14">
        <f t="shared" si="4"/>
        <v>0</v>
      </c>
      <c r="R25" s="25">
        <f t="shared" si="5"/>
        <v>0</v>
      </c>
    </row>
    <row r="26" spans="1:18" x14ac:dyDescent="0.3">
      <c r="A26" s="1">
        <v>1521</v>
      </c>
      <c r="B26" s="1" t="s">
        <v>11</v>
      </c>
      <c r="C26" s="4">
        <v>51439442.909999996</v>
      </c>
      <c r="D26" s="4">
        <v>51201010.990000002</v>
      </c>
      <c r="E26" s="4">
        <v>51104826.57</v>
      </c>
      <c r="F26" s="4">
        <v>65150.02</v>
      </c>
      <c r="G26" s="13" t="b">
        <f t="shared" si="1"/>
        <v>1</v>
      </c>
      <c r="H26" s="16">
        <v>1521</v>
      </c>
      <c r="I26" s="17" t="s">
        <v>11</v>
      </c>
      <c r="J26" s="18">
        <v>51439442.909999996</v>
      </c>
      <c r="K26" s="18">
        <v>51201010.990000002</v>
      </c>
      <c r="L26" s="18">
        <v>51104826.57</v>
      </c>
      <c r="M26" s="19">
        <v>65150.02</v>
      </c>
      <c r="O26" s="14">
        <f t="shared" si="2"/>
        <v>0</v>
      </c>
      <c r="P26" s="14">
        <f t="shared" si="3"/>
        <v>0</v>
      </c>
      <c r="Q26" s="14">
        <f t="shared" si="4"/>
        <v>0</v>
      </c>
      <c r="R26" s="25">
        <f t="shared" si="5"/>
        <v>0</v>
      </c>
    </row>
    <row r="27" spans="1:18" x14ac:dyDescent="0.3">
      <c r="A27" s="1">
        <v>1541</v>
      </c>
      <c r="B27" s="1" t="s">
        <v>18</v>
      </c>
      <c r="C27" s="4">
        <v>15033119.689999999</v>
      </c>
      <c r="D27" s="4">
        <v>13917230.890000001</v>
      </c>
      <c r="E27" s="4">
        <v>13734028.43</v>
      </c>
      <c r="F27" s="4">
        <v>131431.49</v>
      </c>
      <c r="G27" s="13" t="b">
        <f t="shared" si="1"/>
        <v>1</v>
      </c>
      <c r="H27" s="16">
        <v>1541</v>
      </c>
      <c r="I27" s="17" t="s">
        <v>18</v>
      </c>
      <c r="J27" s="18">
        <v>15033119.689999999</v>
      </c>
      <c r="K27" s="18">
        <v>13917230.890000001</v>
      </c>
      <c r="L27" s="18">
        <v>13734028.43</v>
      </c>
      <c r="M27" s="19">
        <v>131431.49</v>
      </c>
      <c r="O27" s="14">
        <f t="shared" si="2"/>
        <v>0</v>
      </c>
      <c r="P27" s="14">
        <f t="shared" si="3"/>
        <v>0</v>
      </c>
      <c r="Q27" s="14">
        <f t="shared" si="4"/>
        <v>0</v>
      </c>
      <c r="R27" s="25">
        <f t="shared" si="5"/>
        <v>0</v>
      </c>
    </row>
    <row r="28" spans="1:18" x14ac:dyDescent="0.3">
      <c r="A28" s="1">
        <v>1631</v>
      </c>
      <c r="B28" s="1" t="s">
        <v>82</v>
      </c>
      <c r="C28" s="4">
        <v>85936664.079999998</v>
      </c>
      <c r="D28" s="4">
        <v>57245427.710000001</v>
      </c>
      <c r="E28" s="4">
        <v>56160185.090000004</v>
      </c>
      <c r="F28" s="4">
        <v>3808948.66</v>
      </c>
      <c r="G28" s="13" t="b">
        <f t="shared" si="1"/>
        <v>1</v>
      </c>
      <c r="H28" s="16">
        <v>1631</v>
      </c>
      <c r="I28" s="17" t="s">
        <v>82</v>
      </c>
      <c r="J28" s="18">
        <v>85936664.079999998</v>
      </c>
      <c r="K28" s="18">
        <v>57245427.710000001</v>
      </c>
      <c r="L28" s="18">
        <v>56160185.090000004</v>
      </c>
      <c r="M28" s="19">
        <v>3808948.66</v>
      </c>
      <c r="O28" s="14">
        <f t="shared" si="2"/>
        <v>0</v>
      </c>
      <c r="P28" s="14">
        <f t="shared" si="3"/>
        <v>0</v>
      </c>
      <c r="Q28" s="14">
        <f t="shared" si="4"/>
        <v>0</v>
      </c>
      <c r="R28" s="25">
        <f t="shared" si="5"/>
        <v>0</v>
      </c>
    </row>
    <row r="29" spans="1:18" x14ac:dyDescent="0.3">
      <c r="A29" s="1">
        <v>1911</v>
      </c>
      <c r="B29" s="1" t="s">
        <v>15</v>
      </c>
      <c r="C29" s="4">
        <v>30605700568.509998</v>
      </c>
      <c r="D29" s="4">
        <v>30361273922.16</v>
      </c>
      <c r="E29" s="4">
        <v>30356210900.970001</v>
      </c>
      <c r="F29" s="4">
        <v>357993229.52999997</v>
      </c>
      <c r="G29" s="13" t="b">
        <f t="shared" si="1"/>
        <v>1</v>
      </c>
      <c r="H29" s="16">
        <v>1911</v>
      </c>
      <c r="I29" s="17" t="s">
        <v>15</v>
      </c>
      <c r="J29" s="18">
        <v>30605700568.509998</v>
      </c>
      <c r="K29" s="18">
        <v>30361273922.16</v>
      </c>
      <c r="L29" s="18">
        <v>30356210900.970001</v>
      </c>
      <c r="M29" s="19">
        <v>357993229.52999997</v>
      </c>
      <c r="O29" s="14">
        <f t="shared" si="2"/>
        <v>0</v>
      </c>
      <c r="P29" s="14">
        <f t="shared" si="3"/>
        <v>0</v>
      </c>
      <c r="Q29" s="14">
        <f t="shared" si="4"/>
        <v>0</v>
      </c>
      <c r="R29" s="25">
        <f t="shared" si="5"/>
        <v>0</v>
      </c>
    </row>
    <row r="30" spans="1:18" x14ac:dyDescent="0.3">
      <c r="A30" s="1">
        <v>1915</v>
      </c>
      <c r="B30" s="1" t="s">
        <v>65</v>
      </c>
      <c r="C30" s="4">
        <v>2121164509.3199999</v>
      </c>
      <c r="D30" s="4">
        <v>29966626.649999999</v>
      </c>
      <c r="E30" s="4">
        <v>29966626.649999999</v>
      </c>
      <c r="F30" s="4">
        <v>17008124.699999999</v>
      </c>
      <c r="G30" s="13" t="b">
        <f t="shared" si="1"/>
        <v>1</v>
      </c>
      <c r="H30" s="16">
        <v>1915</v>
      </c>
      <c r="I30" s="17" t="s">
        <v>65</v>
      </c>
      <c r="J30" s="18">
        <v>2121164509.3199999</v>
      </c>
      <c r="K30" s="18">
        <v>29966626.649999999</v>
      </c>
      <c r="L30" s="18">
        <v>29966626.649999999</v>
      </c>
      <c r="M30" s="19">
        <v>17008124.699999999</v>
      </c>
      <c r="O30" s="14">
        <f t="shared" si="2"/>
        <v>0</v>
      </c>
      <c r="P30" s="14">
        <f t="shared" si="3"/>
        <v>0</v>
      </c>
      <c r="Q30" s="14">
        <f t="shared" si="4"/>
        <v>0</v>
      </c>
      <c r="R30" s="25">
        <f t="shared" si="5"/>
        <v>0</v>
      </c>
    </row>
    <row r="31" spans="1:18" x14ac:dyDescent="0.3">
      <c r="A31" s="1">
        <v>1916</v>
      </c>
      <c r="B31" s="1" t="s">
        <v>53</v>
      </c>
      <c r="C31" s="4">
        <v>10655823739.99</v>
      </c>
      <c r="D31" s="4">
        <v>10655823739.99</v>
      </c>
      <c r="E31" s="4">
        <v>279541152.63999999</v>
      </c>
      <c r="F31" s="4">
        <v>2989631.86</v>
      </c>
      <c r="G31" s="13" t="b">
        <f t="shared" si="1"/>
        <v>1</v>
      </c>
      <c r="H31" s="16">
        <v>1916</v>
      </c>
      <c r="I31" s="17" t="s">
        <v>53</v>
      </c>
      <c r="J31" s="18">
        <v>10655823739.99</v>
      </c>
      <c r="K31" s="18">
        <v>10655823739.99</v>
      </c>
      <c r="L31" s="18">
        <v>279541152.63999999</v>
      </c>
      <c r="M31" s="19">
        <v>2989631.86</v>
      </c>
      <c r="O31" s="14">
        <f t="shared" si="2"/>
        <v>0</v>
      </c>
      <c r="P31" s="14">
        <f t="shared" si="3"/>
        <v>0</v>
      </c>
      <c r="Q31" s="14">
        <f t="shared" si="4"/>
        <v>0</v>
      </c>
      <c r="R31" s="25">
        <f t="shared" si="5"/>
        <v>0</v>
      </c>
    </row>
    <row r="32" spans="1:18" x14ac:dyDescent="0.3">
      <c r="A32" s="1">
        <v>1941</v>
      </c>
      <c r="B32" s="1" t="s">
        <v>16</v>
      </c>
      <c r="C32" s="4">
        <v>196808909.94999999</v>
      </c>
      <c r="D32" s="4">
        <v>196808909.94999999</v>
      </c>
      <c r="E32" s="4">
        <v>196808909.94999999</v>
      </c>
      <c r="F32" s="4">
        <v>652226.80000000005</v>
      </c>
      <c r="G32" s="13" t="b">
        <f t="shared" si="1"/>
        <v>1</v>
      </c>
      <c r="H32" s="16">
        <v>1941</v>
      </c>
      <c r="I32" s="17" t="s">
        <v>16</v>
      </c>
      <c r="J32" s="18">
        <v>196808909.94999999</v>
      </c>
      <c r="K32" s="18">
        <v>196808909.94999999</v>
      </c>
      <c r="L32" s="18">
        <v>196808909.94999999</v>
      </c>
      <c r="M32" s="19">
        <v>652226.80000000005</v>
      </c>
      <c r="O32" s="14">
        <f t="shared" si="2"/>
        <v>0</v>
      </c>
      <c r="P32" s="14">
        <f t="shared" si="3"/>
        <v>0</v>
      </c>
      <c r="Q32" s="14">
        <f t="shared" si="4"/>
        <v>0</v>
      </c>
      <c r="R32" s="25">
        <f t="shared" si="5"/>
        <v>0</v>
      </c>
    </row>
    <row r="33" spans="1:18" x14ac:dyDescent="0.3">
      <c r="A33" s="1">
        <v>2011</v>
      </c>
      <c r="B33" s="1" t="s">
        <v>56</v>
      </c>
      <c r="C33" s="4">
        <v>1293982649.3199999</v>
      </c>
      <c r="D33" s="4">
        <v>1117657229.01</v>
      </c>
      <c r="E33" s="4">
        <v>1088618794.23</v>
      </c>
      <c r="F33" s="4">
        <v>129896051.91</v>
      </c>
      <c r="G33" s="13" t="b">
        <f t="shared" si="1"/>
        <v>1</v>
      </c>
      <c r="H33" s="16">
        <v>2011</v>
      </c>
      <c r="I33" s="17" t="s">
        <v>56</v>
      </c>
      <c r="J33" s="18">
        <v>1293982649.3199999</v>
      </c>
      <c r="K33" s="18">
        <v>1117657229.01</v>
      </c>
      <c r="L33" s="18">
        <v>1088618794.23</v>
      </c>
      <c r="M33" s="19">
        <v>129896051.91</v>
      </c>
      <c r="O33" s="14">
        <f t="shared" si="2"/>
        <v>0</v>
      </c>
      <c r="P33" s="14">
        <f t="shared" si="3"/>
        <v>0</v>
      </c>
      <c r="Q33" s="14">
        <f t="shared" si="4"/>
        <v>0</v>
      </c>
      <c r="R33" s="25">
        <f t="shared" si="5"/>
        <v>0</v>
      </c>
    </row>
    <row r="34" spans="1:18" x14ac:dyDescent="0.3">
      <c r="A34" s="1">
        <v>2041</v>
      </c>
      <c r="B34" s="1" t="s">
        <v>63</v>
      </c>
      <c r="C34" s="4">
        <v>7279410.8099999996</v>
      </c>
      <c r="D34" s="4">
        <v>5674708.6500000004</v>
      </c>
      <c r="E34" s="4">
        <v>5649307.4400000004</v>
      </c>
      <c r="F34" s="4">
        <v>992383.7</v>
      </c>
      <c r="G34" s="13" t="b">
        <f t="shared" si="1"/>
        <v>1</v>
      </c>
      <c r="H34" s="16">
        <v>2041</v>
      </c>
      <c r="I34" s="17" t="s">
        <v>63</v>
      </c>
      <c r="J34" s="18">
        <v>7279410.8099999996</v>
      </c>
      <c r="K34" s="18">
        <v>5674708.6500000004</v>
      </c>
      <c r="L34" s="18">
        <v>5649307.4400000004</v>
      </c>
      <c r="M34" s="19">
        <v>992383.7</v>
      </c>
      <c r="O34" s="14">
        <f t="shared" si="2"/>
        <v>0</v>
      </c>
      <c r="P34" s="14">
        <f t="shared" si="3"/>
        <v>0</v>
      </c>
      <c r="Q34" s="14">
        <f t="shared" si="4"/>
        <v>0</v>
      </c>
      <c r="R34" s="25">
        <f t="shared" si="5"/>
        <v>0</v>
      </c>
    </row>
    <row r="35" spans="1:18" x14ac:dyDescent="0.3">
      <c r="A35" s="1">
        <v>2061</v>
      </c>
      <c r="B35" s="1" t="s">
        <v>29</v>
      </c>
      <c r="C35" s="4">
        <v>46883449.590000004</v>
      </c>
      <c r="D35" s="4">
        <v>44571891.310000002</v>
      </c>
      <c r="E35" s="4">
        <v>44110522.460000001</v>
      </c>
      <c r="F35" s="4">
        <v>1456500.96</v>
      </c>
      <c r="G35" s="13" t="b">
        <f t="shared" si="1"/>
        <v>1</v>
      </c>
      <c r="H35" s="16">
        <v>2061</v>
      </c>
      <c r="I35" s="17" t="s">
        <v>29</v>
      </c>
      <c r="J35" s="18">
        <v>46883449.590000004</v>
      </c>
      <c r="K35" s="18">
        <v>44571891.310000002</v>
      </c>
      <c r="L35" s="18">
        <v>44110522.460000001</v>
      </c>
      <c r="M35" s="19">
        <v>1456500.96</v>
      </c>
      <c r="O35" s="14">
        <f t="shared" si="2"/>
        <v>0</v>
      </c>
      <c r="P35" s="14">
        <f t="shared" si="3"/>
        <v>0</v>
      </c>
      <c r="Q35" s="14">
        <f t="shared" si="4"/>
        <v>0</v>
      </c>
      <c r="R35" s="25">
        <f t="shared" si="5"/>
        <v>0</v>
      </c>
    </row>
    <row r="36" spans="1:18" x14ac:dyDescent="0.3">
      <c r="A36" s="1">
        <v>2071</v>
      </c>
      <c r="B36" s="1" t="s">
        <v>21</v>
      </c>
      <c r="C36" s="4">
        <v>126582971.40000001</v>
      </c>
      <c r="D36" s="4">
        <v>112111687.91</v>
      </c>
      <c r="E36" s="4">
        <v>108721013.89</v>
      </c>
      <c r="F36" s="4">
        <v>61634650.329999998</v>
      </c>
      <c r="G36" s="13" t="b">
        <f t="shared" si="1"/>
        <v>1</v>
      </c>
      <c r="H36" s="16">
        <v>2071</v>
      </c>
      <c r="I36" s="17" t="s">
        <v>21</v>
      </c>
      <c r="J36" s="18">
        <v>126582971.40000001</v>
      </c>
      <c r="K36" s="18">
        <v>112111687.91</v>
      </c>
      <c r="L36" s="18">
        <v>108721013.89</v>
      </c>
      <c r="M36" s="19">
        <v>61634650.329999998</v>
      </c>
      <c r="O36" s="14">
        <f t="shared" si="2"/>
        <v>0</v>
      </c>
      <c r="P36" s="14">
        <f t="shared" si="3"/>
        <v>0</v>
      </c>
      <c r="Q36" s="14">
        <f t="shared" si="4"/>
        <v>0</v>
      </c>
      <c r="R36" s="25">
        <f t="shared" si="5"/>
        <v>0</v>
      </c>
    </row>
    <row r="37" spans="1:18" x14ac:dyDescent="0.3">
      <c r="A37" s="1">
        <v>2091</v>
      </c>
      <c r="B37" s="1" t="s">
        <v>25</v>
      </c>
      <c r="C37" s="4">
        <v>35221732.780000001</v>
      </c>
      <c r="D37" s="4">
        <v>35165818.079999998</v>
      </c>
      <c r="E37" s="4">
        <v>34739290.670000002</v>
      </c>
      <c r="F37" s="4">
        <v>488183.84</v>
      </c>
      <c r="G37" s="13" t="b">
        <f t="shared" si="1"/>
        <v>1</v>
      </c>
      <c r="H37" s="16">
        <v>2091</v>
      </c>
      <c r="I37" s="17" t="s">
        <v>25</v>
      </c>
      <c r="J37" s="18">
        <v>35221732.780000001</v>
      </c>
      <c r="K37" s="18">
        <v>35165818.079999998</v>
      </c>
      <c r="L37" s="18">
        <v>34739290.670000002</v>
      </c>
      <c r="M37" s="19">
        <v>488183.84</v>
      </c>
      <c r="O37" s="14">
        <f t="shared" si="2"/>
        <v>0</v>
      </c>
      <c r="P37" s="14">
        <f t="shared" si="3"/>
        <v>0</v>
      </c>
      <c r="Q37" s="14">
        <f t="shared" si="4"/>
        <v>0</v>
      </c>
      <c r="R37" s="25">
        <f t="shared" si="5"/>
        <v>0</v>
      </c>
    </row>
    <row r="38" spans="1:18" x14ac:dyDescent="0.3">
      <c r="A38" s="1">
        <v>2101</v>
      </c>
      <c r="B38" s="1" t="s">
        <v>58</v>
      </c>
      <c r="C38" s="4">
        <v>169129992.06999999</v>
      </c>
      <c r="D38" s="4">
        <v>163667204.58000001</v>
      </c>
      <c r="E38" s="4">
        <v>156061307.44999999</v>
      </c>
      <c r="F38" s="4">
        <v>7148055.4800000004</v>
      </c>
      <c r="G38" s="13" t="b">
        <f t="shared" si="1"/>
        <v>1</v>
      </c>
      <c r="H38" s="16">
        <v>2101</v>
      </c>
      <c r="I38" s="17" t="s">
        <v>58</v>
      </c>
      <c r="J38" s="18">
        <v>169129992.06999999</v>
      </c>
      <c r="K38" s="18">
        <v>163667204.58000001</v>
      </c>
      <c r="L38" s="18">
        <v>156061307.44999999</v>
      </c>
      <c r="M38" s="19">
        <v>7148055.4800000004</v>
      </c>
      <c r="O38" s="14">
        <f t="shared" si="2"/>
        <v>0</v>
      </c>
      <c r="P38" s="14">
        <f t="shared" si="3"/>
        <v>0</v>
      </c>
      <c r="Q38" s="14">
        <f t="shared" si="4"/>
        <v>0</v>
      </c>
      <c r="R38" s="25">
        <f t="shared" si="5"/>
        <v>0</v>
      </c>
    </row>
    <row r="39" spans="1:18" x14ac:dyDescent="0.3">
      <c r="A39" s="1">
        <v>2121</v>
      </c>
      <c r="B39" s="1" t="s">
        <v>57</v>
      </c>
      <c r="C39" s="4">
        <v>2549047720.1300001</v>
      </c>
      <c r="D39" s="4">
        <v>2426062226.23</v>
      </c>
      <c r="E39" s="4">
        <v>1833511616.99</v>
      </c>
      <c r="F39" s="4">
        <v>171907204.24000001</v>
      </c>
      <c r="G39" s="13" t="b">
        <f t="shared" si="1"/>
        <v>1</v>
      </c>
      <c r="H39" s="16">
        <v>2121</v>
      </c>
      <c r="I39" s="17" t="s">
        <v>57</v>
      </c>
      <c r="J39" s="18">
        <v>2549047720.1300001</v>
      </c>
      <c r="K39" s="18">
        <v>2426062226.23</v>
      </c>
      <c r="L39" s="18">
        <v>1833511616.99</v>
      </c>
      <c r="M39" s="19">
        <v>171907204.24000001</v>
      </c>
      <c r="O39" s="14">
        <f t="shared" si="2"/>
        <v>0</v>
      </c>
      <c r="P39" s="14">
        <f t="shared" si="3"/>
        <v>0</v>
      </c>
      <c r="Q39" s="14">
        <f t="shared" si="4"/>
        <v>0</v>
      </c>
      <c r="R39" s="25">
        <f t="shared" si="5"/>
        <v>0</v>
      </c>
    </row>
    <row r="40" spans="1:18" x14ac:dyDescent="0.3">
      <c r="A40" s="1">
        <v>2151</v>
      </c>
      <c r="B40" s="1" t="s">
        <v>27</v>
      </c>
      <c r="C40" s="4">
        <v>36983522.329999998</v>
      </c>
      <c r="D40" s="4">
        <v>26280545.210000001</v>
      </c>
      <c r="E40" s="4">
        <v>26187566.949999999</v>
      </c>
      <c r="F40" s="4">
        <v>1055980.3400000001</v>
      </c>
      <c r="G40" s="13" t="b">
        <f t="shared" si="1"/>
        <v>1</v>
      </c>
      <c r="H40" s="16">
        <v>2151</v>
      </c>
      <c r="I40" s="17" t="s">
        <v>27</v>
      </c>
      <c r="J40" s="18">
        <v>36983522.329999998</v>
      </c>
      <c r="K40" s="18">
        <v>26280545.210000001</v>
      </c>
      <c r="L40" s="18">
        <v>26187566.949999999</v>
      </c>
      <c r="M40" s="19">
        <v>1055980.3400000001</v>
      </c>
      <c r="O40" s="14">
        <f t="shared" si="2"/>
        <v>0</v>
      </c>
      <c r="P40" s="14">
        <f t="shared" si="3"/>
        <v>0</v>
      </c>
      <c r="Q40" s="14">
        <f t="shared" si="4"/>
        <v>0</v>
      </c>
      <c r="R40" s="25">
        <f t="shared" si="5"/>
        <v>0</v>
      </c>
    </row>
    <row r="41" spans="1:18" x14ac:dyDescent="0.3">
      <c r="A41" s="1">
        <v>2161</v>
      </c>
      <c r="B41" s="1" t="s">
        <v>24</v>
      </c>
      <c r="C41" s="4">
        <v>10102082.41</v>
      </c>
      <c r="D41" s="4">
        <v>7006689.6200000001</v>
      </c>
      <c r="E41" s="4">
        <v>6829554.71</v>
      </c>
      <c r="F41" s="4">
        <v>901274.82</v>
      </c>
      <c r="G41" s="13" t="b">
        <f t="shared" si="1"/>
        <v>1</v>
      </c>
      <c r="H41" s="16">
        <v>2161</v>
      </c>
      <c r="I41" s="17" t="s">
        <v>24</v>
      </c>
      <c r="J41" s="18">
        <v>10102082.41</v>
      </c>
      <c r="K41" s="18">
        <v>7006689.6200000001</v>
      </c>
      <c r="L41" s="18">
        <v>6829554.71</v>
      </c>
      <c r="M41" s="19">
        <v>901274.82</v>
      </c>
      <c r="O41" s="14">
        <f t="shared" si="2"/>
        <v>0</v>
      </c>
      <c r="P41" s="14">
        <f t="shared" si="3"/>
        <v>0</v>
      </c>
      <c r="Q41" s="14">
        <f t="shared" si="4"/>
        <v>0</v>
      </c>
      <c r="R41" s="25">
        <f t="shared" si="5"/>
        <v>0</v>
      </c>
    </row>
    <row r="42" spans="1:18" x14ac:dyDescent="0.3">
      <c r="A42" s="1">
        <v>2171</v>
      </c>
      <c r="B42" s="1" t="s">
        <v>22</v>
      </c>
      <c r="C42" s="4">
        <v>3207469.53</v>
      </c>
      <c r="D42" s="4">
        <v>3174269.28</v>
      </c>
      <c r="E42" s="4">
        <v>3096619.3</v>
      </c>
      <c r="F42" s="4">
        <v>88832.42</v>
      </c>
      <c r="G42" s="13" t="b">
        <f t="shared" si="1"/>
        <v>1</v>
      </c>
      <c r="H42" s="16">
        <v>2171</v>
      </c>
      <c r="I42" s="17" t="s">
        <v>22</v>
      </c>
      <c r="J42" s="18">
        <v>3207469.53</v>
      </c>
      <c r="K42" s="18">
        <v>3174269.28</v>
      </c>
      <c r="L42" s="18">
        <v>3096619.3</v>
      </c>
      <c r="M42" s="19">
        <v>88832.42</v>
      </c>
      <c r="O42" s="14">
        <f t="shared" si="2"/>
        <v>0</v>
      </c>
      <c r="P42" s="14">
        <f t="shared" si="3"/>
        <v>0</v>
      </c>
      <c r="Q42" s="14">
        <f t="shared" si="4"/>
        <v>0</v>
      </c>
      <c r="R42" s="25">
        <f t="shared" si="5"/>
        <v>0</v>
      </c>
    </row>
    <row r="43" spans="1:18" x14ac:dyDescent="0.3">
      <c r="A43" s="1">
        <v>2181</v>
      </c>
      <c r="B43" s="1" t="s">
        <v>20</v>
      </c>
      <c r="C43" s="4">
        <v>37795813.979999997</v>
      </c>
      <c r="D43" s="4">
        <v>37093989.700000003</v>
      </c>
      <c r="E43" s="4">
        <v>36337399.439999998</v>
      </c>
      <c r="F43" s="4">
        <v>2833940.44</v>
      </c>
      <c r="G43" s="13" t="b">
        <f t="shared" si="1"/>
        <v>1</v>
      </c>
      <c r="H43" s="16">
        <v>2181</v>
      </c>
      <c r="I43" s="17" t="s">
        <v>20</v>
      </c>
      <c r="J43" s="18">
        <v>37795813.979999997</v>
      </c>
      <c r="K43" s="18">
        <v>37093989.700000003</v>
      </c>
      <c r="L43" s="18">
        <v>36337399.439999998</v>
      </c>
      <c r="M43" s="19">
        <v>2833940.44</v>
      </c>
      <c r="O43" s="14">
        <f t="shared" si="2"/>
        <v>0</v>
      </c>
      <c r="P43" s="14">
        <f t="shared" si="3"/>
        <v>0</v>
      </c>
      <c r="Q43" s="14">
        <f t="shared" si="4"/>
        <v>0</v>
      </c>
      <c r="R43" s="25">
        <f t="shared" si="5"/>
        <v>0</v>
      </c>
    </row>
    <row r="44" spans="1:18" x14ac:dyDescent="0.3">
      <c r="A44" s="1">
        <v>2201</v>
      </c>
      <c r="B44" s="1" t="s">
        <v>59</v>
      </c>
      <c r="C44" s="4">
        <v>21598864.690000001</v>
      </c>
      <c r="D44" s="4">
        <v>19772802.649999999</v>
      </c>
      <c r="E44" s="4">
        <v>18683279.670000002</v>
      </c>
      <c r="F44" s="4">
        <v>1058515.78</v>
      </c>
      <c r="G44" s="13" t="b">
        <f t="shared" si="1"/>
        <v>1</v>
      </c>
      <c r="H44" s="16">
        <v>2201</v>
      </c>
      <c r="I44" s="17" t="s">
        <v>59</v>
      </c>
      <c r="J44" s="18">
        <v>21598864.690000001</v>
      </c>
      <c r="K44" s="18">
        <v>19772802.649999999</v>
      </c>
      <c r="L44" s="18">
        <v>18683279.670000002</v>
      </c>
      <c r="M44" s="19">
        <v>1058515.78</v>
      </c>
      <c r="O44" s="14">
        <f t="shared" si="2"/>
        <v>0</v>
      </c>
      <c r="P44" s="14">
        <f t="shared" si="3"/>
        <v>0</v>
      </c>
      <c r="Q44" s="14">
        <f t="shared" si="4"/>
        <v>0</v>
      </c>
      <c r="R44" s="25">
        <f t="shared" si="5"/>
        <v>0</v>
      </c>
    </row>
    <row r="45" spans="1:18" x14ac:dyDescent="0.3">
      <c r="A45" s="1">
        <v>2211</v>
      </c>
      <c r="B45" s="1" t="s">
        <v>30</v>
      </c>
      <c r="C45" s="4">
        <v>20752495.02</v>
      </c>
      <c r="D45" s="4">
        <v>19815925.210000001</v>
      </c>
      <c r="E45" s="4">
        <v>19355835.170000002</v>
      </c>
      <c r="F45" s="4">
        <v>1980230.76</v>
      </c>
      <c r="G45" s="13" t="b">
        <f t="shared" si="1"/>
        <v>1</v>
      </c>
      <c r="H45" s="16">
        <v>2211</v>
      </c>
      <c r="I45" s="17" t="s">
        <v>30</v>
      </c>
      <c r="J45" s="18">
        <v>20752495.02</v>
      </c>
      <c r="K45" s="18">
        <v>19815925.210000001</v>
      </c>
      <c r="L45" s="18">
        <v>19355835.170000002</v>
      </c>
      <c r="M45" s="19">
        <v>1980230.76</v>
      </c>
      <c r="O45" s="14">
        <f t="shared" si="2"/>
        <v>0</v>
      </c>
      <c r="P45" s="14">
        <f t="shared" si="3"/>
        <v>0</v>
      </c>
      <c r="Q45" s="14">
        <f t="shared" si="4"/>
        <v>0</v>
      </c>
      <c r="R45" s="25">
        <f t="shared" si="5"/>
        <v>0</v>
      </c>
    </row>
    <row r="46" spans="1:18" x14ac:dyDescent="0.3">
      <c r="A46" s="1">
        <v>2241</v>
      </c>
      <c r="B46" s="1" t="s">
        <v>61</v>
      </c>
      <c r="C46" s="4">
        <v>69207249.530000001</v>
      </c>
      <c r="D46" s="4">
        <v>67467447.060000002</v>
      </c>
      <c r="E46" s="4">
        <v>57347946.390000001</v>
      </c>
      <c r="F46" s="4">
        <v>24580564.920000002</v>
      </c>
      <c r="G46" s="13" t="b">
        <f t="shared" si="1"/>
        <v>1</v>
      </c>
      <c r="H46" s="16">
        <v>2241</v>
      </c>
      <c r="I46" s="17" t="s">
        <v>61</v>
      </c>
      <c r="J46" s="18">
        <v>69207249.530000001</v>
      </c>
      <c r="K46" s="18">
        <v>67467447.060000002</v>
      </c>
      <c r="L46" s="18">
        <v>57347946.390000001</v>
      </c>
      <c r="M46" s="19">
        <v>24580564.920000002</v>
      </c>
      <c r="O46" s="14">
        <f t="shared" si="2"/>
        <v>0</v>
      </c>
      <c r="P46" s="14">
        <f t="shared" si="3"/>
        <v>0</v>
      </c>
      <c r="Q46" s="14">
        <f t="shared" si="4"/>
        <v>0</v>
      </c>
      <c r="R46" s="25">
        <f t="shared" si="5"/>
        <v>0</v>
      </c>
    </row>
    <row r="47" spans="1:18" x14ac:dyDescent="0.3">
      <c r="A47" s="1">
        <v>2251</v>
      </c>
      <c r="B47" s="1" t="s">
        <v>62</v>
      </c>
      <c r="C47" s="4">
        <v>31898590.620000001</v>
      </c>
      <c r="D47" s="4">
        <v>28708501.18</v>
      </c>
      <c r="E47" s="4">
        <v>28452060.300000001</v>
      </c>
      <c r="F47" s="4">
        <v>682286.74</v>
      </c>
      <c r="G47" s="13" t="b">
        <f t="shared" si="1"/>
        <v>1</v>
      </c>
      <c r="H47" s="16">
        <v>2251</v>
      </c>
      <c r="I47" s="17" t="s">
        <v>62</v>
      </c>
      <c r="J47" s="18">
        <v>31898590.620000001</v>
      </c>
      <c r="K47" s="18">
        <v>28708501.18</v>
      </c>
      <c r="L47" s="18">
        <v>28452060.300000001</v>
      </c>
      <c r="M47" s="19">
        <v>682286.74</v>
      </c>
      <c r="O47" s="14">
        <f t="shared" si="2"/>
        <v>0</v>
      </c>
      <c r="P47" s="14">
        <f t="shared" si="3"/>
        <v>0</v>
      </c>
      <c r="Q47" s="14">
        <f t="shared" si="4"/>
        <v>0</v>
      </c>
      <c r="R47" s="25">
        <f t="shared" si="5"/>
        <v>0</v>
      </c>
    </row>
    <row r="48" spans="1:18" x14ac:dyDescent="0.3">
      <c r="A48" s="1">
        <v>2261</v>
      </c>
      <c r="B48" s="1" t="s">
        <v>26</v>
      </c>
      <c r="C48" s="4">
        <v>478395777.47000003</v>
      </c>
      <c r="D48" s="4">
        <v>405502681.11000001</v>
      </c>
      <c r="E48" s="4">
        <v>286878777.32999998</v>
      </c>
      <c r="F48" s="4">
        <v>387481615.93000001</v>
      </c>
      <c r="G48" s="13" t="b">
        <f t="shared" si="1"/>
        <v>1</v>
      </c>
      <c r="H48" s="16">
        <v>2261</v>
      </c>
      <c r="I48" s="17" t="s">
        <v>26</v>
      </c>
      <c r="J48" s="18">
        <v>478395777.47000003</v>
      </c>
      <c r="K48" s="18">
        <v>405502681.11000001</v>
      </c>
      <c r="L48" s="18">
        <v>286878777.32999998</v>
      </c>
      <c r="M48" s="19">
        <v>387481615.93000001</v>
      </c>
      <c r="O48" s="14">
        <f t="shared" si="2"/>
        <v>0</v>
      </c>
      <c r="P48" s="14">
        <f t="shared" si="3"/>
        <v>0</v>
      </c>
      <c r="Q48" s="14">
        <f t="shared" si="4"/>
        <v>0</v>
      </c>
      <c r="R48" s="25">
        <f t="shared" si="5"/>
        <v>0</v>
      </c>
    </row>
    <row r="49" spans="1:18" x14ac:dyDescent="0.3">
      <c r="A49" s="1">
        <v>2271</v>
      </c>
      <c r="B49" s="1" t="s">
        <v>28</v>
      </c>
      <c r="C49" s="4">
        <v>1984508077.9100001</v>
      </c>
      <c r="D49" s="4">
        <v>1927837204.48</v>
      </c>
      <c r="E49" s="4">
        <v>1908680240.96</v>
      </c>
      <c r="F49" s="4">
        <v>97848627.840000004</v>
      </c>
      <c r="G49" s="13" t="b">
        <f t="shared" si="1"/>
        <v>1</v>
      </c>
      <c r="H49" s="16">
        <v>2271</v>
      </c>
      <c r="I49" s="17" t="s">
        <v>28</v>
      </c>
      <c r="J49" s="18">
        <v>1984508077.9100001</v>
      </c>
      <c r="K49" s="18">
        <v>1927837204.48</v>
      </c>
      <c r="L49" s="18">
        <v>1908680240.96</v>
      </c>
      <c r="M49" s="19">
        <v>97848627.840000004</v>
      </c>
      <c r="O49" s="14">
        <f t="shared" si="2"/>
        <v>0</v>
      </c>
      <c r="P49" s="14">
        <f t="shared" si="3"/>
        <v>0</v>
      </c>
      <c r="Q49" s="14">
        <f t="shared" si="4"/>
        <v>0</v>
      </c>
      <c r="R49" s="25">
        <f t="shared" si="5"/>
        <v>0</v>
      </c>
    </row>
    <row r="50" spans="1:18" x14ac:dyDescent="0.3">
      <c r="A50" s="1">
        <v>2281</v>
      </c>
      <c r="B50" s="1" t="s">
        <v>23</v>
      </c>
      <c r="C50" s="4">
        <v>8998329.4399999995</v>
      </c>
      <c r="D50" s="4">
        <v>7283161.1399999997</v>
      </c>
      <c r="E50" s="4">
        <v>6920114</v>
      </c>
      <c r="F50" s="4">
        <v>14434.46</v>
      </c>
      <c r="G50" s="13" t="b">
        <f t="shared" si="1"/>
        <v>1</v>
      </c>
      <c r="H50" s="16">
        <v>2281</v>
      </c>
      <c r="I50" s="17" t="s">
        <v>23</v>
      </c>
      <c r="J50" s="18">
        <v>8998329.4399999995</v>
      </c>
      <c r="K50" s="18">
        <v>7283161.1399999997</v>
      </c>
      <c r="L50" s="18">
        <v>6920114</v>
      </c>
      <c r="M50" s="19">
        <v>14434.46</v>
      </c>
      <c r="O50" s="14">
        <f t="shared" si="2"/>
        <v>0</v>
      </c>
      <c r="P50" s="14">
        <f t="shared" si="3"/>
        <v>0</v>
      </c>
      <c r="Q50" s="14">
        <f t="shared" si="4"/>
        <v>0</v>
      </c>
      <c r="R50" s="25">
        <f t="shared" si="5"/>
        <v>0</v>
      </c>
    </row>
    <row r="51" spans="1:18" x14ac:dyDescent="0.3">
      <c r="A51" s="1">
        <v>2301</v>
      </c>
      <c r="B51" s="1" t="s">
        <v>14</v>
      </c>
      <c r="C51" s="4">
        <v>1309567083.76</v>
      </c>
      <c r="D51" s="4">
        <v>668909764.22000003</v>
      </c>
      <c r="E51" s="4">
        <v>660450816.57000005</v>
      </c>
      <c r="F51" s="4">
        <v>65117207.719999999</v>
      </c>
      <c r="G51" s="13" t="b">
        <f t="shared" si="1"/>
        <v>1</v>
      </c>
      <c r="H51" s="16">
        <v>2301</v>
      </c>
      <c r="I51" s="17" t="s">
        <v>14</v>
      </c>
      <c r="J51" s="18">
        <v>1309567083.76</v>
      </c>
      <c r="K51" s="18">
        <v>668909764.22000003</v>
      </c>
      <c r="L51" s="18">
        <v>660450816.57000005</v>
      </c>
      <c r="M51" s="19">
        <v>65117207.719999999</v>
      </c>
      <c r="O51" s="14">
        <f t="shared" si="2"/>
        <v>0</v>
      </c>
      <c r="P51" s="14">
        <f t="shared" si="3"/>
        <v>0</v>
      </c>
      <c r="Q51" s="14">
        <f t="shared" si="4"/>
        <v>0</v>
      </c>
      <c r="R51" s="25">
        <f t="shared" si="5"/>
        <v>0</v>
      </c>
    </row>
    <row r="52" spans="1:18" x14ac:dyDescent="0.3">
      <c r="A52" s="1">
        <v>2311</v>
      </c>
      <c r="B52" s="1" t="s">
        <v>87</v>
      </c>
      <c r="C52" s="4">
        <v>434462796.32999998</v>
      </c>
      <c r="D52" s="4">
        <v>358771697.31</v>
      </c>
      <c r="E52" s="4">
        <v>350100548.39999998</v>
      </c>
      <c r="F52" s="4">
        <v>32419044.199999999</v>
      </c>
      <c r="G52" s="13" t="b">
        <f t="shared" si="1"/>
        <v>1</v>
      </c>
      <c r="H52" s="16">
        <v>2311</v>
      </c>
      <c r="I52" s="17" t="s">
        <v>87</v>
      </c>
      <c r="J52" s="18">
        <v>434462796.32999998</v>
      </c>
      <c r="K52" s="18">
        <v>358771697.31</v>
      </c>
      <c r="L52" s="18">
        <v>350100548.39999998</v>
      </c>
      <c r="M52" s="19">
        <v>32419044.199999999</v>
      </c>
      <c r="O52" s="14">
        <f t="shared" si="2"/>
        <v>0</v>
      </c>
      <c r="P52" s="14">
        <f t="shared" si="3"/>
        <v>0</v>
      </c>
      <c r="Q52" s="14">
        <f t="shared" si="4"/>
        <v>0</v>
      </c>
      <c r="R52" s="25">
        <f t="shared" si="5"/>
        <v>0</v>
      </c>
    </row>
    <row r="53" spans="1:18" x14ac:dyDescent="0.3">
      <c r="A53" s="1">
        <v>2321</v>
      </c>
      <c r="B53" s="1" t="s">
        <v>19</v>
      </c>
      <c r="C53" s="4">
        <v>291769475.44</v>
      </c>
      <c r="D53" s="4">
        <v>259088815.59999999</v>
      </c>
      <c r="E53" s="4">
        <v>255043593.09999999</v>
      </c>
      <c r="F53" s="4">
        <v>27104873.129999999</v>
      </c>
      <c r="G53" s="13" t="b">
        <f t="shared" si="1"/>
        <v>1</v>
      </c>
      <c r="H53" s="16">
        <v>2321</v>
      </c>
      <c r="I53" s="17" t="s">
        <v>19</v>
      </c>
      <c r="J53" s="18">
        <v>291769475.44</v>
      </c>
      <c r="K53" s="18">
        <v>259088815.59999999</v>
      </c>
      <c r="L53" s="18">
        <v>255043593.09999999</v>
      </c>
      <c r="M53" s="19">
        <v>27104873.129999999</v>
      </c>
      <c r="O53" s="14">
        <f t="shared" si="2"/>
        <v>0</v>
      </c>
      <c r="P53" s="14">
        <f t="shared" si="3"/>
        <v>0</v>
      </c>
      <c r="Q53" s="14">
        <f t="shared" si="4"/>
        <v>0</v>
      </c>
      <c r="R53" s="25">
        <f t="shared" si="5"/>
        <v>0</v>
      </c>
    </row>
    <row r="54" spans="1:18" x14ac:dyDescent="0.3">
      <c r="A54" s="1">
        <v>2331</v>
      </c>
      <c r="B54" s="1" t="s">
        <v>55</v>
      </c>
      <c r="C54" s="4">
        <v>25880568.210000001</v>
      </c>
      <c r="D54" s="4">
        <v>24926978.210000001</v>
      </c>
      <c r="E54" s="4">
        <v>24080523.030000001</v>
      </c>
      <c r="F54" s="4">
        <v>1013961.92</v>
      </c>
      <c r="G54" s="13" t="b">
        <f t="shared" si="1"/>
        <v>1</v>
      </c>
      <c r="H54" s="16">
        <v>2331</v>
      </c>
      <c r="I54" s="17" t="s">
        <v>55</v>
      </c>
      <c r="J54" s="18">
        <v>25880568.210000001</v>
      </c>
      <c r="K54" s="18">
        <v>24926978.210000001</v>
      </c>
      <c r="L54" s="18">
        <v>24080523.030000001</v>
      </c>
      <c r="M54" s="19">
        <v>1013961.92</v>
      </c>
      <c r="O54" s="14">
        <f t="shared" si="2"/>
        <v>0</v>
      </c>
      <c r="P54" s="14">
        <f t="shared" si="3"/>
        <v>0</v>
      </c>
      <c r="Q54" s="14">
        <f t="shared" si="4"/>
        <v>0</v>
      </c>
      <c r="R54" s="25">
        <f t="shared" si="5"/>
        <v>0</v>
      </c>
    </row>
    <row r="55" spans="1:18" x14ac:dyDescent="0.3">
      <c r="A55" s="1">
        <v>2351</v>
      </c>
      <c r="B55" s="1" t="s">
        <v>86</v>
      </c>
      <c r="C55" s="4">
        <v>331354593.63</v>
      </c>
      <c r="D55" s="4">
        <v>306731634.30000001</v>
      </c>
      <c r="E55" s="4">
        <v>302792004.97000003</v>
      </c>
      <c r="F55" s="4">
        <v>7268470.0800000001</v>
      </c>
      <c r="G55" s="13" t="b">
        <f t="shared" si="1"/>
        <v>1</v>
      </c>
      <c r="H55" s="16">
        <v>2351</v>
      </c>
      <c r="I55" s="17" t="s">
        <v>86</v>
      </c>
      <c r="J55" s="18">
        <v>331354593.63</v>
      </c>
      <c r="K55" s="18">
        <v>306731634.30000001</v>
      </c>
      <c r="L55" s="18">
        <v>302792004.97000003</v>
      </c>
      <c r="M55" s="19">
        <v>7268470.0800000001</v>
      </c>
      <c r="O55" s="14">
        <f t="shared" si="2"/>
        <v>0</v>
      </c>
      <c r="P55" s="14">
        <f t="shared" si="3"/>
        <v>0</v>
      </c>
      <c r="Q55" s="14">
        <f t="shared" si="4"/>
        <v>0</v>
      </c>
      <c r="R55" s="25">
        <f t="shared" si="5"/>
        <v>0</v>
      </c>
    </row>
    <row r="56" spans="1:18" x14ac:dyDescent="0.3">
      <c r="A56" s="1">
        <v>2361</v>
      </c>
      <c r="B56" s="1" t="s">
        <v>95</v>
      </c>
      <c r="C56" s="4">
        <v>51210271.990000002</v>
      </c>
      <c r="D56" s="4">
        <v>51210271.990000002</v>
      </c>
      <c r="E56" s="4">
        <v>51210271.990000002</v>
      </c>
      <c r="F56" s="1">
        <v>0</v>
      </c>
      <c r="G56" s="13" t="b">
        <f t="shared" si="1"/>
        <v>1</v>
      </c>
      <c r="H56" s="16">
        <v>2361</v>
      </c>
      <c r="I56" s="17" t="s">
        <v>95</v>
      </c>
      <c r="J56" s="18">
        <v>51210271.990000002</v>
      </c>
      <c r="K56" s="18">
        <v>51210271.990000002</v>
      </c>
      <c r="L56" s="18">
        <v>51210271.990000002</v>
      </c>
      <c r="M56" s="19"/>
      <c r="O56" s="14">
        <f t="shared" si="2"/>
        <v>0</v>
      </c>
      <c r="P56" s="14">
        <f t="shared" si="3"/>
        <v>0</v>
      </c>
      <c r="Q56" s="14">
        <f t="shared" si="4"/>
        <v>0</v>
      </c>
      <c r="R56" s="25">
        <f t="shared" si="5"/>
        <v>0</v>
      </c>
    </row>
    <row r="57" spans="1:18" x14ac:dyDescent="0.3">
      <c r="A57" s="1">
        <v>2371</v>
      </c>
      <c r="B57" s="1" t="s">
        <v>60</v>
      </c>
      <c r="C57" s="4">
        <v>204930598.63999999</v>
      </c>
      <c r="D57" s="4">
        <v>196883736.91</v>
      </c>
      <c r="E57" s="4">
        <v>196488561.44</v>
      </c>
      <c r="F57" s="4">
        <v>1310449.04</v>
      </c>
      <c r="G57" s="13" t="b">
        <f t="shared" si="1"/>
        <v>1</v>
      </c>
      <c r="H57" s="16">
        <v>2371</v>
      </c>
      <c r="I57" s="17" t="s">
        <v>60</v>
      </c>
      <c r="J57" s="18">
        <v>204930598.63999999</v>
      </c>
      <c r="K57" s="18">
        <v>196883736.91</v>
      </c>
      <c r="L57" s="18">
        <v>196488561.44</v>
      </c>
      <c r="M57" s="19">
        <v>1310449.04</v>
      </c>
      <c r="O57" s="14">
        <f t="shared" si="2"/>
        <v>0</v>
      </c>
      <c r="P57" s="14">
        <f t="shared" si="3"/>
        <v>0</v>
      </c>
      <c r="Q57" s="14">
        <f t="shared" si="4"/>
        <v>0</v>
      </c>
      <c r="R57" s="25">
        <f t="shared" si="5"/>
        <v>0</v>
      </c>
    </row>
    <row r="58" spans="1:18" x14ac:dyDescent="0.3">
      <c r="A58" s="1">
        <v>2421</v>
      </c>
      <c r="B58" s="1" t="s">
        <v>54</v>
      </c>
      <c r="C58" s="4">
        <v>28646880.66</v>
      </c>
      <c r="D58" s="4">
        <v>14906464.51</v>
      </c>
      <c r="E58" s="4">
        <v>14337236.609999999</v>
      </c>
      <c r="F58" s="4">
        <v>7444030.2000000002</v>
      </c>
      <c r="G58" s="13" t="b">
        <f t="shared" si="1"/>
        <v>1</v>
      </c>
      <c r="H58" s="16">
        <v>2421</v>
      </c>
      <c r="I58" s="17" t="s">
        <v>54</v>
      </c>
      <c r="J58" s="18">
        <v>28646880.66</v>
      </c>
      <c r="K58" s="18">
        <v>14906464.51</v>
      </c>
      <c r="L58" s="18">
        <v>14337236.609999999</v>
      </c>
      <c r="M58" s="19">
        <v>7444030.2000000002</v>
      </c>
      <c r="O58" s="14">
        <f t="shared" si="2"/>
        <v>0</v>
      </c>
      <c r="P58" s="14">
        <f t="shared" si="3"/>
        <v>0</v>
      </c>
      <c r="Q58" s="14">
        <f t="shared" si="4"/>
        <v>0</v>
      </c>
      <c r="R58" s="25">
        <f t="shared" si="5"/>
        <v>0</v>
      </c>
    </row>
    <row r="59" spans="1:18" x14ac:dyDescent="0.3">
      <c r="A59" s="1">
        <v>2431</v>
      </c>
      <c r="B59" s="1" t="s">
        <v>7</v>
      </c>
      <c r="C59" s="4">
        <v>4785355.7</v>
      </c>
      <c r="D59" s="4">
        <v>4750438.7699999996</v>
      </c>
      <c r="E59" s="4">
        <v>4700557.03</v>
      </c>
      <c r="F59" s="4">
        <v>36492.54</v>
      </c>
      <c r="G59" s="13" t="b">
        <f t="shared" si="1"/>
        <v>1</v>
      </c>
      <c r="H59" s="16">
        <v>2431</v>
      </c>
      <c r="I59" s="17" t="s">
        <v>7</v>
      </c>
      <c r="J59" s="18">
        <v>4785355.7</v>
      </c>
      <c r="K59" s="18">
        <v>4750438.7699999996</v>
      </c>
      <c r="L59" s="18">
        <v>4700557.03</v>
      </c>
      <c r="M59" s="19">
        <v>36492.54</v>
      </c>
      <c r="O59" s="14">
        <f t="shared" si="2"/>
        <v>0</v>
      </c>
      <c r="P59" s="14">
        <f t="shared" si="3"/>
        <v>0</v>
      </c>
      <c r="Q59" s="14">
        <f t="shared" si="4"/>
        <v>0</v>
      </c>
      <c r="R59" s="25">
        <f t="shared" si="5"/>
        <v>0</v>
      </c>
    </row>
    <row r="60" spans="1:18" x14ac:dyDescent="0.3">
      <c r="A60" s="1">
        <v>2441</v>
      </c>
      <c r="B60" s="1" t="s">
        <v>9</v>
      </c>
      <c r="C60" s="4">
        <v>13626429.91</v>
      </c>
      <c r="D60" s="4">
        <v>12334299.27</v>
      </c>
      <c r="E60" s="4">
        <v>12260022.32</v>
      </c>
      <c r="F60" s="4">
        <v>669014.32999999996</v>
      </c>
      <c r="G60" s="13" t="b">
        <f t="shared" si="1"/>
        <v>1</v>
      </c>
      <c r="H60" s="16">
        <v>2441</v>
      </c>
      <c r="I60" s="17" t="s">
        <v>9</v>
      </c>
      <c r="J60" s="18">
        <v>13626429.91</v>
      </c>
      <c r="K60" s="18">
        <v>12334299.27</v>
      </c>
      <c r="L60" s="18">
        <v>12260022.32</v>
      </c>
      <c r="M60" s="19">
        <v>669014.32999999996</v>
      </c>
      <c r="O60" s="14">
        <f t="shared" si="2"/>
        <v>0</v>
      </c>
      <c r="P60" s="14">
        <f t="shared" si="3"/>
        <v>0</v>
      </c>
      <c r="Q60" s="14">
        <f t="shared" si="4"/>
        <v>0</v>
      </c>
      <c r="R60" s="25">
        <f t="shared" si="5"/>
        <v>0</v>
      </c>
    </row>
    <row r="61" spans="1:18" x14ac:dyDescent="0.3">
      <c r="A61" s="1">
        <v>2461</v>
      </c>
      <c r="B61" s="1" t="s">
        <v>8</v>
      </c>
      <c r="C61" s="4">
        <v>2173587.1</v>
      </c>
      <c r="D61" s="4">
        <v>2099390.71</v>
      </c>
      <c r="E61" s="4">
        <v>2086707.98</v>
      </c>
      <c r="F61" s="4">
        <v>161126.70000000001</v>
      </c>
      <c r="G61" s="13" t="b">
        <f t="shared" si="1"/>
        <v>1</v>
      </c>
      <c r="H61" s="16">
        <v>2461</v>
      </c>
      <c r="I61" s="17" t="s">
        <v>8</v>
      </c>
      <c r="J61" s="18">
        <v>2173587.1</v>
      </c>
      <c r="K61" s="18">
        <v>2099390.71</v>
      </c>
      <c r="L61" s="18">
        <v>2086707.98</v>
      </c>
      <c r="M61" s="19">
        <v>161126.70000000001</v>
      </c>
      <c r="O61" s="14">
        <f t="shared" si="2"/>
        <v>0</v>
      </c>
      <c r="P61" s="14">
        <f t="shared" si="3"/>
        <v>0</v>
      </c>
      <c r="Q61" s="14">
        <f t="shared" si="4"/>
        <v>0</v>
      </c>
      <c r="R61" s="25">
        <f t="shared" si="5"/>
        <v>0</v>
      </c>
    </row>
    <row r="62" spans="1:18" x14ac:dyDescent="0.3">
      <c r="A62" s="1">
        <v>3041</v>
      </c>
      <c r="B62" s="1" t="s">
        <v>93</v>
      </c>
      <c r="C62" s="4">
        <v>296300028.83999997</v>
      </c>
      <c r="D62" s="4">
        <v>296300028.83999997</v>
      </c>
      <c r="E62" s="4">
        <v>296300028.83999997</v>
      </c>
      <c r="F62" s="1">
        <v>0</v>
      </c>
      <c r="G62" s="13" t="b">
        <f t="shared" si="1"/>
        <v>1</v>
      </c>
      <c r="H62" s="16">
        <v>3041</v>
      </c>
      <c r="I62" s="17" t="s">
        <v>93</v>
      </c>
      <c r="J62" s="18">
        <v>296300028.83999997</v>
      </c>
      <c r="K62" s="18">
        <v>296300028.83999997</v>
      </c>
      <c r="L62" s="18">
        <v>296300028.83999997</v>
      </c>
      <c r="M62" s="19"/>
      <c r="O62" s="14">
        <f t="shared" si="2"/>
        <v>0</v>
      </c>
      <c r="P62" s="14">
        <f t="shared" si="3"/>
        <v>0</v>
      </c>
      <c r="Q62" s="14">
        <f t="shared" si="4"/>
        <v>0</v>
      </c>
      <c r="R62" s="25">
        <f t="shared" si="5"/>
        <v>0</v>
      </c>
    </row>
    <row r="63" spans="1:18" x14ac:dyDescent="0.3">
      <c r="A63" s="1">
        <v>3051</v>
      </c>
      <c r="B63" s="1" t="s">
        <v>17</v>
      </c>
      <c r="C63" s="4">
        <v>97734288.469999999</v>
      </c>
      <c r="D63" s="4">
        <v>97734288.469999999</v>
      </c>
      <c r="E63" s="4">
        <v>97734288.469999999</v>
      </c>
      <c r="F63" s="1">
        <v>0</v>
      </c>
      <c r="G63" s="13" t="b">
        <f t="shared" si="1"/>
        <v>1</v>
      </c>
      <c r="H63" s="16">
        <v>3051</v>
      </c>
      <c r="I63" s="17" t="s">
        <v>17</v>
      </c>
      <c r="J63" s="18">
        <v>97734288.469999999</v>
      </c>
      <c r="K63" s="18">
        <v>97734288.469999999</v>
      </c>
      <c r="L63" s="18">
        <v>97734288.469999999</v>
      </c>
      <c r="M63" s="19"/>
      <c r="O63" s="14">
        <f t="shared" si="2"/>
        <v>0</v>
      </c>
      <c r="P63" s="14">
        <f t="shared" si="3"/>
        <v>0</v>
      </c>
      <c r="Q63" s="14">
        <f t="shared" si="4"/>
        <v>0</v>
      </c>
      <c r="R63" s="25">
        <f t="shared" si="5"/>
        <v>0</v>
      </c>
    </row>
    <row r="64" spans="1:18" x14ac:dyDescent="0.3">
      <c r="A64" s="1">
        <v>3151</v>
      </c>
      <c r="B64" s="1" t="s">
        <v>94</v>
      </c>
      <c r="C64" s="4">
        <v>10607423.189999999</v>
      </c>
      <c r="D64" s="4">
        <v>10607423.189999999</v>
      </c>
      <c r="E64" s="4">
        <v>10607423.189999999</v>
      </c>
      <c r="F64" s="1">
        <v>0</v>
      </c>
      <c r="G64" s="13" t="b">
        <f t="shared" si="1"/>
        <v>1</v>
      </c>
      <c r="H64" s="16">
        <v>3151</v>
      </c>
      <c r="I64" s="17" t="s">
        <v>94</v>
      </c>
      <c r="J64" s="18">
        <v>10607423.189999999</v>
      </c>
      <c r="K64" s="18">
        <v>10607423.189999999</v>
      </c>
      <c r="L64" s="18">
        <v>10607423.189999999</v>
      </c>
      <c r="M64" s="19"/>
      <c r="O64" s="14">
        <f t="shared" si="2"/>
        <v>0</v>
      </c>
      <c r="P64" s="14">
        <f t="shared" si="3"/>
        <v>0</v>
      </c>
      <c r="Q64" s="14">
        <f t="shared" si="4"/>
        <v>0</v>
      </c>
      <c r="R64" s="25">
        <f t="shared" si="5"/>
        <v>0</v>
      </c>
    </row>
    <row r="65" spans="1:18" x14ac:dyDescent="0.3">
      <c r="A65" s="1">
        <v>4031</v>
      </c>
      <c r="B65" s="1" t="s">
        <v>39</v>
      </c>
      <c r="C65" s="4">
        <v>1323292689.51</v>
      </c>
      <c r="D65" s="4">
        <v>986394355.15999997</v>
      </c>
      <c r="E65" s="4">
        <v>912993702.52999997</v>
      </c>
      <c r="F65" s="4">
        <v>76277104.129999995</v>
      </c>
      <c r="G65" s="13" t="b">
        <f t="shared" si="1"/>
        <v>1</v>
      </c>
      <c r="H65" s="16">
        <v>4031</v>
      </c>
      <c r="I65" s="17" t="s">
        <v>39</v>
      </c>
      <c r="J65" s="18">
        <v>1323292689.51</v>
      </c>
      <c r="K65" s="18">
        <v>986394355.15999997</v>
      </c>
      <c r="L65" s="18">
        <v>912993702.52999997</v>
      </c>
      <c r="M65" s="19">
        <v>76277104.129999995</v>
      </c>
      <c r="O65" s="14">
        <f t="shared" si="2"/>
        <v>0</v>
      </c>
      <c r="P65" s="14">
        <f t="shared" si="3"/>
        <v>0</v>
      </c>
      <c r="Q65" s="14">
        <f t="shared" si="4"/>
        <v>0</v>
      </c>
      <c r="R65" s="25">
        <f t="shared" si="5"/>
        <v>0</v>
      </c>
    </row>
    <row r="66" spans="1:18" x14ac:dyDescent="0.3">
      <c r="A66" s="1">
        <v>4091</v>
      </c>
      <c r="B66" s="1" t="s">
        <v>50</v>
      </c>
      <c r="C66" s="4">
        <v>167117.25</v>
      </c>
      <c r="D66" s="4">
        <v>167117.25</v>
      </c>
      <c r="E66" s="4">
        <v>167117.25</v>
      </c>
      <c r="F66" s="1">
        <v>0</v>
      </c>
      <c r="G66" s="13" t="b">
        <f t="shared" si="1"/>
        <v>1</v>
      </c>
      <c r="H66" s="16">
        <v>4091</v>
      </c>
      <c r="I66" s="17" t="s">
        <v>50</v>
      </c>
      <c r="J66" s="18">
        <v>167117.25</v>
      </c>
      <c r="K66" s="18">
        <v>167117.25</v>
      </c>
      <c r="L66" s="18">
        <v>167117.25</v>
      </c>
      <c r="M66" s="19">
        <v>0</v>
      </c>
      <c r="O66" s="14">
        <f t="shared" si="2"/>
        <v>0</v>
      </c>
      <c r="P66" s="14">
        <f t="shared" si="3"/>
        <v>0</v>
      </c>
      <c r="Q66" s="14">
        <f t="shared" si="4"/>
        <v>0</v>
      </c>
      <c r="R66" s="25">
        <f t="shared" si="5"/>
        <v>0</v>
      </c>
    </row>
    <row r="67" spans="1:18" x14ac:dyDescent="0.3">
      <c r="A67" s="1">
        <v>4101</v>
      </c>
      <c r="B67" s="1" t="s">
        <v>43</v>
      </c>
      <c r="C67" s="4">
        <v>17438203.379999999</v>
      </c>
      <c r="D67" s="4">
        <v>16786582.550000001</v>
      </c>
      <c r="E67" s="4">
        <v>16786582.550000001</v>
      </c>
      <c r="F67" s="4">
        <v>169339.12</v>
      </c>
      <c r="G67" s="13" t="b">
        <f t="shared" si="1"/>
        <v>1</v>
      </c>
      <c r="H67" s="16">
        <v>4101</v>
      </c>
      <c r="I67" s="17" t="s">
        <v>43</v>
      </c>
      <c r="J67" s="18">
        <v>17438203.379999999</v>
      </c>
      <c r="K67" s="18">
        <v>16786582.550000001</v>
      </c>
      <c r="L67" s="18">
        <v>16786582.550000001</v>
      </c>
      <c r="M67" s="19">
        <v>169339.12</v>
      </c>
      <c r="O67" s="14">
        <f t="shared" si="2"/>
        <v>0</v>
      </c>
      <c r="P67" s="14">
        <f t="shared" si="3"/>
        <v>0</v>
      </c>
      <c r="Q67" s="14">
        <f t="shared" si="4"/>
        <v>0</v>
      </c>
      <c r="R67" s="25">
        <f t="shared" si="5"/>
        <v>0</v>
      </c>
    </row>
    <row r="68" spans="1:18" x14ac:dyDescent="0.3">
      <c r="A68" s="1">
        <v>4121</v>
      </c>
      <c r="B68" s="1" t="s">
        <v>32</v>
      </c>
      <c r="C68" s="4">
        <v>19007950.68</v>
      </c>
      <c r="D68" s="4">
        <v>19007950.68</v>
      </c>
      <c r="E68" s="4">
        <v>18658732.510000002</v>
      </c>
      <c r="F68" s="4">
        <v>107859.12</v>
      </c>
      <c r="G68" s="13" t="b">
        <f t="shared" ref="G68:G86" si="6">A68=H68</f>
        <v>1</v>
      </c>
      <c r="H68" s="16">
        <v>4121</v>
      </c>
      <c r="I68" s="17" t="s">
        <v>32</v>
      </c>
      <c r="J68" s="18">
        <v>19007950.68</v>
      </c>
      <c r="K68" s="18">
        <v>19007950.68</v>
      </c>
      <c r="L68" s="18">
        <v>18658732.510000002</v>
      </c>
      <c r="M68" s="19">
        <v>107859.12</v>
      </c>
      <c r="O68" s="14">
        <f t="shared" ref="O68:O87" si="7">C68-J68</f>
        <v>0</v>
      </c>
      <c r="P68" s="14">
        <f t="shared" ref="P68:P87" si="8">D68-K68</f>
        <v>0</v>
      </c>
      <c r="Q68" s="14">
        <f t="shared" ref="Q68:Q87" si="9">E68-L68</f>
        <v>0</v>
      </c>
      <c r="R68" s="25">
        <f t="shared" ref="R68:R87" si="10">F68-M68</f>
        <v>0</v>
      </c>
    </row>
    <row r="69" spans="1:18" x14ac:dyDescent="0.3">
      <c r="A69" s="1">
        <v>4141</v>
      </c>
      <c r="B69" s="1" t="s">
        <v>51</v>
      </c>
      <c r="C69" s="4">
        <v>7378001.8600000003</v>
      </c>
      <c r="D69" s="4">
        <v>1895847.06</v>
      </c>
      <c r="E69" s="4">
        <v>1894272.56</v>
      </c>
      <c r="F69" s="4">
        <v>1737860.9</v>
      </c>
      <c r="G69" s="13" t="b">
        <f t="shared" si="6"/>
        <v>1</v>
      </c>
      <c r="H69" s="16">
        <v>4141</v>
      </c>
      <c r="I69" s="17" t="s">
        <v>51</v>
      </c>
      <c r="J69" s="18">
        <v>7378001.8600000003</v>
      </c>
      <c r="K69" s="18">
        <v>1895847.06</v>
      </c>
      <c r="L69" s="18">
        <v>1894272.56</v>
      </c>
      <c r="M69" s="19">
        <v>1737860.9</v>
      </c>
      <c r="O69" s="14">
        <f t="shared" si="7"/>
        <v>0</v>
      </c>
      <c r="P69" s="14">
        <f t="shared" si="8"/>
        <v>0</v>
      </c>
      <c r="Q69" s="14">
        <f t="shared" si="9"/>
        <v>0</v>
      </c>
      <c r="R69" s="25">
        <f t="shared" si="10"/>
        <v>0</v>
      </c>
    </row>
    <row r="70" spans="1:18" x14ac:dyDescent="0.3">
      <c r="A70" s="1">
        <v>4251</v>
      </c>
      <c r="B70" s="1" t="s">
        <v>40</v>
      </c>
      <c r="C70" s="4">
        <v>798456117.12</v>
      </c>
      <c r="D70" s="4">
        <v>765549560.54999995</v>
      </c>
      <c r="E70" s="4">
        <v>726703413.60000002</v>
      </c>
      <c r="F70" s="4">
        <v>375223.52</v>
      </c>
      <c r="G70" s="13" t="b">
        <f t="shared" si="6"/>
        <v>1</v>
      </c>
      <c r="H70" s="16">
        <v>4251</v>
      </c>
      <c r="I70" s="17" t="s">
        <v>40</v>
      </c>
      <c r="J70" s="18">
        <v>798456117.12</v>
      </c>
      <c r="K70" s="18">
        <v>765549560.54999995</v>
      </c>
      <c r="L70" s="18">
        <v>726703413.60000002</v>
      </c>
      <c r="M70" s="19">
        <v>375223.52</v>
      </c>
      <c r="O70" s="14">
        <f t="shared" si="7"/>
        <v>0</v>
      </c>
      <c r="P70" s="14">
        <f t="shared" si="8"/>
        <v>0</v>
      </c>
      <c r="Q70" s="14">
        <f t="shared" si="9"/>
        <v>0</v>
      </c>
      <c r="R70" s="25">
        <f t="shared" si="10"/>
        <v>0</v>
      </c>
    </row>
    <row r="71" spans="1:18" x14ac:dyDescent="0.3">
      <c r="A71" s="1">
        <v>4291</v>
      </c>
      <c r="B71" s="1" t="s">
        <v>45</v>
      </c>
      <c r="C71" s="4">
        <v>9976705526.4099998</v>
      </c>
      <c r="D71" s="4">
        <v>9216396790.1399994</v>
      </c>
      <c r="E71" s="4">
        <v>9116357791.4799995</v>
      </c>
      <c r="F71" s="4">
        <v>1376997005.0799999</v>
      </c>
      <c r="G71" s="13" t="b">
        <f t="shared" si="6"/>
        <v>1</v>
      </c>
      <c r="H71" s="16">
        <v>4291</v>
      </c>
      <c r="I71" s="17" t="s">
        <v>45</v>
      </c>
      <c r="J71" s="18">
        <v>9976705526.4099998</v>
      </c>
      <c r="K71" s="18">
        <v>9216396790.1399994</v>
      </c>
      <c r="L71" s="18">
        <v>9116357791.4799995</v>
      </c>
      <c r="M71" s="19">
        <v>1376997005.0799999</v>
      </c>
      <c r="O71" s="14">
        <f t="shared" si="7"/>
        <v>0</v>
      </c>
      <c r="P71" s="14">
        <f t="shared" si="8"/>
        <v>0</v>
      </c>
      <c r="Q71" s="14">
        <f t="shared" si="9"/>
        <v>0</v>
      </c>
      <c r="R71" s="25">
        <f t="shared" si="10"/>
        <v>0</v>
      </c>
    </row>
    <row r="72" spans="1:18" x14ac:dyDescent="0.3">
      <c r="A72" s="1">
        <v>4331</v>
      </c>
      <c r="B72" s="1" t="s">
        <v>34</v>
      </c>
      <c r="C72" s="4">
        <v>146290.06</v>
      </c>
      <c r="D72" s="4">
        <v>146290.06</v>
      </c>
      <c r="E72" s="4">
        <v>142632.84</v>
      </c>
      <c r="F72" s="1">
        <v>0</v>
      </c>
      <c r="G72" s="13" t="b">
        <f t="shared" si="6"/>
        <v>1</v>
      </c>
      <c r="H72" s="16">
        <v>4331</v>
      </c>
      <c r="I72" s="17" t="s">
        <v>34</v>
      </c>
      <c r="J72" s="18">
        <v>146290.06</v>
      </c>
      <c r="K72" s="18">
        <v>146290.06</v>
      </c>
      <c r="L72" s="18">
        <v>142632.84</v>
      </c>
      <c r="M72" s="19">
        <v>0</v>
      </c>
      <c r="O72" s="14">
        <f t="shared" si="7"/>
        <v>0</v>
      </c>
      <c r="P72" s="14">
        <f t="shared" si="8"/>
        <v>0</v>
      </c>
      <c r="Q72" s="14">
        <f t="shared" si="9"/>
        <v>0</v>
      </c>
      <c r="R72" s="25">
        <f t="shared" si="10"/>
        <v>0</v>
      </c>
    </row>
    <row r="73" spans="1:18" x14ac:dyDescent="0.3">
      <c r="A73" s="1">
        <v>4341</v>
      </c>
      <c r="B73" s="1" t="s">
        <v>37</v>
      </c>
      <c r="C73" s="4">
        <v>2441425.89</v>
      </c>
      <c r="D73" s="4">
        <v>2280760</v>
      </c>
      <c r="E73" s="4">
        <v>2100843.52</v>
      </c>
      <c r="F73" s="4">
        <v>1119887.8799999999</v>
      </c>
      <c r="G73" s="13" t="b">
        <f t="shared" si="6"/>
        <v>1</v>
      </c>
      <c r="H73" s="16">
        <v>4341</v>
      </c>
      <c r="I73" s="17" t="s">
        <v>37</v>
      </c>
      <c r="J73" s="18">
        <v>2441425.89</v>
      </c>
      <c r="K73" s="18">
        <v>2280760</v>
      </c>
      <c r="L73" s="18">
        <v>2100843.52</v>
      </c>
      <c r="M73" s="19">
        <v>1119887.8799999999</v>
      </c>
      <c r="O73" s="14">
        <f t="shared" si="7"/>
        <v>0</v>
      </c>
      <c r="P73" s="14">
        <f t="shared" si="8"/>
        <v>0</v>
      </c>
      <c r="Q73" s="14">
        <f t="shared" si="9"/>
        <v>0</v>
      </c>
      <c r="R73" s="25">
        <f t="shared" si="10"/>
        <v>0</v>
      </c>
    </row>
    <row r="74" spans="1:18" x14ac:dyDescent="0.3">
      <c r="A74" s="1">
        <v>4381</v>
      </c>
      <c r="B74" s="1" t="s">
        <v>42</v>
      </c>
      <c r="C74" s="4">
        <v>83041653.049999997</v>
      </c>
      <c r="D74" s="4">
        <v>71675110.340000004</v>
      </c>
      <c r="E74" s="4">
        <v>70760011.620000005</v>
      </c>
      <c r="F74" s="4">
        <v>6324035.9400000004</v>
      </c>
      <c r="G74" s="13" t="b">
        <f t="shared" si="6"/>
        <v>1</v>
      </c>
      <c r="H74" s="16">
        <v>4381</v>
      </c>
      <c r="I74" s="17" t="s">
        <v>42</v>
      </c>
      <c r="J74" s="18">
        <v>83041653.049999997</v>
      </c>
      <c r="K74" s="18">
        <v>71675110.340000004</v>
      </c>
      <c r="L74" s="18">
        <v>70760011.620000005</v>
      </c>
      <c r="M74" s="19">
        <v>6324035.9400000004</v>
      </c>
      <c r="O74" s="14">
        <f t="shared" si="7"/>
        <v>0</v>
      </c>
      <c r="P74" s="14">
        <f t="shared" si="8"/>
        <v>0</v>
      </c>
      <c r="Q74" s="14">
        <f t="shared" si="9"/>
        <v>0</v>
      </c>
      <c r="R74" s="25">
        <f t="shared" si="10"/>
        <v>0</v>
      </c>
    </row>
    <row r="75" spans="1:18" x14ac:dyDescent="0.3">
      <c r="A75" s="1">
        <v>4421</v>
      </c>
      <c r="B75" s="1" t="s">
        <v>100</v>
      </c>
      <c r="C75" s="1">
        <v>0</v>
      </c>
      <c r="D75" s="1">
        <v>0</v>
      </c>
      <c r="E75" s="1">
        <v>0</v>
      </c>
      <c r="F75" s="1">
        <v>0</v>
      </c>
      <c r="G75" s="13" t="b">
        <f t="shared" si="6"/>
        <v>1</v>
      </c>
      <c r="H75" s="16">
        <v>4421</v>
      </c>
      <c r="I75" s="17" t="s">
        <v>100</v>
      </c>
      <c r="J75" s="18"/>
      <c r="K75" s="18"/>
      <c r="L75" s="18"/>
      <c r="M75" s="19">
        <v>0</v>
      </c>
      <c r="O75" s="14">
        <f t="shared" si="7"/>
        <v>0</v>
      </c>
      <c r="P75" s="14">
        <f t="shared" si="8"/>
        <v>0</v>
      </c>
      <c r="Q75" s="14">
        <f t="shared" si="9"/>
        <v>0</v>
      </c>
      <c r="R75" s="25">
        <f t="shared" si="10"/>
        <v>0</v>
      </c>
    </row>
    <row r="76" spans="1:18" x14ac:dyDescent="0.3">
      <c r="A76" s="1">
        <v>4441</v>
      </c>
      <c r="B76" s="1" t="s">
        <v>38</v>
      </c>
      <c r="C76" s="4">
        <v>22753817.219999999</v>
      </c>
      <c r="D76" s="4">
        <v>15338453.029999999</v>
      </c>
      <c r="E76" s="4">
        <v>15108205.99</v>
      </c>
      <c r="F76" s="4">
        <v>2941270.5</v>
      </c>
      <c r="G76" s="13" t="b">
        <f t="shared" si="6"/>
        <v>1</v>
      </c>
      <c r="H76" s="16">
        <v>4441</v>
      </c>
      <c r="I76" s="17" t="s">
        <v>38</v>
      </c>
      <c r="J76" s="18">
        <v>22753817.219999999</v>
      </c>
      <c r="K76" s="18">
        <v>15338453.029999999</v>
      </c>
      <c r="L76" s="18">
        <v>15108205.99</v>
      </c>
      <c r="M76" s="19">
        <v>2941270.5</v>
      </c>
      <c r="O76" s="14">
        <f t="shared" si="7"/>
        <v>0</v>
      </c>
      <c r="P76" s="14">
        <f t="shared" si="8"/>
        <v>0</v>
      </c>
      <c r="Q76" s="14">
        <f t="shared" si="9"/>
        <v>0</v>
      </c>
      <c r="R76" s="25">
        <f t="shared" si="10"/>
        <v>0</v>
      </c>
    </row>
    <row r="77" spans="1:18" x14ac:dyDescent="0.3">
      <c r="A77" s="1">
        <v>4451</v>
      </c>
      <c r="B77" s="1" t="s">
        <v>44</v>
      </c>
      <c r="C77" s="4">
        <v>9997634.8699999992</v>
      </c>
      <c r="D77" s="4">
        <v>6867276.9199999999</v>
      </c>
      <c r="E77" s="4">
        <v>6691564.3099999996</v>
      </c>
      <c r="F77" s="4">
        <v>2986000.04</v>
      </c>
      <c r="G77" s="13" t="b">
        <f t="shared" si="6"/>
        <v>1</v>
      </c>
      <c r="H77" s="16">
        <v>4451</v>
      </c>
      <c r="I77" s="17" t="s">
        <v>44</v>
      </c>
      <c r="J77" s="18">
        <v>9997634.8699999992</v>
      </c>
      <c r="K77" s="18">
        <v>6867276.9199999999</v>
      </c>
      <c r="L77" s="18">
        <v>6691564.3099999996</v>
      </c>
      <c r="M77" s="19">
        <v>2986000.04</v>
      </c>
      <c r="O77" s="14">
        <f t="shared" si="7"/>
        <v>0</v>
      </c>
      <c r="P77" s="14">
        <f t="shared" si="8"/>
        <v>0</v>
      </c>
      <c r="Q77" s="14">
        <f t="shared" si="9"/>
        <v>0</v>
      </c>
      <c r="R77" s="25">
        <f t="shared" si="10"/>
        <v>0</v>
      </c>
    </row>
    <row r="78" spans="1:18" x14ac:dyDescent="0.3">
      <c r="A78" s="1">
        <v>4491</v>
      </c>
      <c r="B78" s="1" t="s">
        <v>41</v>
      </c>
      <c r="C78" s="4">
        <v>105548.36</v>
      </c>
      <c r="D78" s="4">
        <v>105548.36</v>
      </c>
      <c r="E78" s="4">
        <v>80000</v>
      </c>
      <c r="F78" s="4">
        <v>530861.34</v>
      </c>
      <c r="G78" s="13" t="b">
        <f t="shared" si="6"/>
        <v>1</v>
      </c>
      <c r="H78" s="16">
        <v>4491</v>
      </c>
      <c r="I78" s="17" t="s">
        <v>41</v>
      </c>
      <c r="J78" s="18">
        <v>105548.36</v>
      </c>
      <c r="K78" s="18">
        <v>105548.36</v>
      </c>
      <c r="L78" s="18">
        <v>80000</v>
      </c>
      <c r="M78" s="19">
        <v>530861.34</v>
      </c>
      <c r="O78" s="14">
        <f t="shared" si="7"/>
        <v>0</v>
      </c>
      <c r="P78" s="14">
        <f t="shared" si="8"/>
        <v>0</v>
      </c>
      <c r="Q78" s="14">
        <f t="shared" si="9"/>
        <v>0</v>
      </c>
      <c r="R78" s="25">
        <f t="shared" si="10"/>
        <v>0</v>
      </c>
    </row>
    <row r="79" spans="1:18" x14ac:dyDescent="0.3">
      <c r="A79" s="1">
        <v>4541</v>
      </c>
      <c r="B79" s="1" t="s">
        <v>31</v>
      </c>
      <c r="C79" s="4">
        <v>303076.08</v>
      </c>
      <c r="D79" s="4">
        <v>301913.93</v>
      </c>
      <c r="E79" s="4">
        <v>301913.93</v>
      </c>
      <c r="F79" s="1">
        <v>0</v>
      </c>
      <c r="G79" s="13" t="b">
        <f t="shared" si="6"/>
        <v>1</v>
      </c>
      <c r="H79" s="16">
        <v>4541</v>
      </c>
      <c r="I79" s="17" t="s">
        <v>31</v>
      </c>
      <c r="J79" s="18">
        <v>303076.08</v>
      </c>
      <c r="K79" s="18">
        <v>301913.93</v>
      </c>
      <c r="L79" s="18">
        <v>301913.93</v>
      </c>
      <c r="M79" s="19">
        <v>0</v>
      </c>
      <c r="O79" s="14">
        <f t="shared" si="7"/>
        <v>0</v>
      </c>
      <c r="P79" s="14">
        <f t="shared" si="8"/>
        <v>0</v>
      </c>
      <c r="Q79" s="14">
        <f t="shared" si="9"/>
        <v>0</v>
      </c>
      <c r="R79" s="25">
        <f t="shared" si="10"/>
        <v>0</v>
      </c>
    </row>
    <row r="80" spans="1:18" x14ac:dyDescent="0.3">
      <c r="A80" s="1">
        <v>4551</v>
      </c>
      <c r="B80" s="1" t="s">
        <v>33</v>
      </c>
      <c r="C80" s="4">
        <v>115729505.03</v>
      </c>
      <c r="D80" s="4">
        <v>115668003.39</v>
      </c>
      <c r="E80" s="4">
        <v>103394447.33</v>
      </c>
      <c r="F80" s="4">
        <v>91686315.489999995</v>
      </c>
      <c r="G80" s="13" t="b">
        <f t="shared" si="6"/>
        <v>1</v>
      </c>
      <c r="H80" s="16">
        <v>4551</v>
      </c>
      <c r="I80" s="17" t="s">
        <v>33</v>
      </c>
      <c r="J80" s="18">
        <v>115729505.03</v>
      </c>
      <c r="K80" s="18">
        <v>115668003.39</v>
      </c>
      <c r="L80" s="18">
        <v>103394447.33</v>
      </c>
      <c r="M80" s="19">
        <v>91686315.489999995</v>
      </c>
      <c r="O80" s="14">
        <f t="shared" si="7"/>
        <v>0</v>
      </c>
      <c r="P80" s="14">
        <f t="shared" si="8"/>
        <v>0</v>
      </c>
      <c r="Q80" s="14">
        <f t="shared" si="9"/>
        <v>0</v>
      </c>
      <c r="R80" s="25">
        <f t="shared" si="10"/>
        <v>0</v>
      </c>
    </row>
    <row r="81" spans="1:18" x14ac:dyDescent="0.3">
      <c r="A81" s="1">
        <v>4601</v>
      </c>
      <c r="B81" s="1" t="s">
        <v>48</v>
      </c>
      <c r="C81" s="4">
        <v>679359.16</v>
      </c>
      <c r="D81" s="4">
        <v>599359.16</v>
      </c>
      <c r="E81" s="4">
        <v>519359.16</v>
      </c>
      <c r="F81" s="1">
        <v>0</v>
      </c>
      <c r="G81" s="13" t="b">
        <f t="shared" si="6"/>
        <v>1</v>
      </c>
      <c r="H81" s="16">
        <v>4601</v>
      </c>
      <c r="I81" s="17" t="s">
        <v>48</v>
      </c>
      <c r="J81" s="18">
        <v>679359.16</v>
      </c>
      <c r="K81" s="18">
        <v>599359.16</v>
      </c>
      <c r="L81" s="18">
        <v>519359.16</v>
      </c>
      <c r="M81" s="19"/>
      <c r="O81" s="14">
        <f t="shared" si="7"/>
        <v>0</v>
      </c>
      <c r="P81" s="14">
        <f t="shared" si="8"/>
        <v>0</v>
      </c>
      <c r="Q81" s="14">
        <f t="shared" si="9"/>
        <v>0</v>
      </c>
      <c r="R81" s="25">
        <f t="shared" si="10"/>
        <v>0</v>
      </c>
    </row>
    <row r="82" spans="1:18" x14ac:dyDescent="0.3">
      <c r="A82" s="1">
        <v>4611</v>
      </c>
      <c r="B82" s="1" t="s">
        <v>99</v>
      </c>
      <c r="C82" s="4">
        <v>84380.17</v>
      </c>
      <c r="D82" s="4">
        <v>84380.17</v>
      </c>
      <c r="E82" s="4">
        <v>82018.33</v>
      </c>
      <c r="F82" s="4">
        <v>1328</v>
      </c>
      <c r="G82" s="13" t="b">
        <f t="shared" si="6"/>
        <v>1</v>
      </c>
      <c r="H82" s="16">
        <v>4611</v>
      </c>
      <c r="I82" s="17" t="s">
        <v>99</v>
      </c>
      <c r="J82" s="18">
        <v>84380.17</v>
      </c>
      <c r="K82" s="18">
        <v>84380.17</v>
      </c>
      <c r="L82" s="18">
        <v>82018.33</v>
      </c>
      <c r="M82" s="19">
        <v>1328</v>
      </c>
      <c r="O82" s="14">
        <f t="shared" si="7"/>
        <v>0</v>
      </c>
      <c r="P82" s="14">
        <f t="shared" si="8"/>
        <v>0</v>
      </c>
      <c r="Q82" s="14">
        <f t="shared" si="9"/>
        <v>0</v>
      </c>
      <c r="R82" s="25">
        <f t="shared" si="10"/>
        <v>0</v>
      </c>
    </row>
    <row r="83" spans="1:18" x14ac:dyDescent="0.3">
      <c r="A83" s="1">
        <v>4621</v>
      </c>
      <c r="B83" s="1" t="s">
        <v>35</v>
      </c>
      <c r="C83" s="1">
        <v>0</v>
      </c>
      <c r="D83" s="1">
        <v>0</v>
      </c>
      <c r="E83" s="1">
        <v>0</v>
      </c>
      <c r="F83" s="1">
        <v>0</v>
      </c>
      <c r="G83" s="13" t="b">
        <f t="shared" si="6"/>
        <v>1</v>
      </c>
      <c r="H83" s="16">
        <v>4621</v>
      </c>
      <c r="I83" s="17" t="s">
        <v>35</v>
      </c>
      <c r="J83" s="18">
        <v>0</v>
      </c>
      <c r="K83" s="18">
        <v>0</v>
      </c>
      <c r="L83" s="18">
        <v>0</v>
      </c>
      <c r="M83" s="19"/>
      <c r="O83" s="14">
        <f t="shared" si="7"/>
        <v>0</v>
      </c>
      <c r="P83" s="14">
        <f t="shared" si="8"/>
        <v>0</v>
      </c>
      <c r="Q83" s="14">
        <f t="shared" si="9"/>
        <v>0</v>
      </c>
      <c r="R83" s="25">
        <f t="shared" si="10"/>
        <v>0</v>
      </c>
    </row>
    <row r="84" spans="1:18" x14ac:dyDescent="0.3">
      <c r="A84" s="1">
        <v>4631</v>
      </c>
      <c r="B84" s="1" t="s">
        <v>36</v>
      </c>
      <c r="C84" s="4">
        <v>294065993.38</v>
      </c>
      <c r="D84" s="4">
        <v>252103046.47</v>
      </c>
      <c r="E84" s="4">
        <v>244038711.38999999</v>
      </c>
      <c r="F84" s="4">
        <v>23941181.399999999</v>
      </c>
      <c r="G84" s="13" t="b">
        <f t="shared" si="6"/>
        <v>1</v>
      </c>
      <c r="H84" s="16">
        <v>4631</v>
      </c>
      <c r="I84" s="17" t="s">
        <v>36</v>
      </c>
      <c r="J84" s="18">
        <v>294065993.38</v>
      </c>
      <c r="K84" s="18">
        <v>252103046.47</v>
      </c>
      <c r="L84" s="18">
        <v>244038711.38999999</v>
      </c>
      <c r="M84" s="19">
        <v>23941181.399999999</v>
      </c>
      <c r="O84" s="14">
        <f t="shared" si="7"/>
        <v>0</v>
      </c>
      <c r="P84" s="14">
        <f t="shared" si="8"/>
        <v>0</v>
      </c>
      <c r="Q84" s="14">
        <f t="shared" si="9"/>
        <v>0</v>
      </c>
      <c r="R84" s="25">
        <f t="shared" si="10"/>
        <v>0</v>
      </c>
    </row>
    <row r="85" spans="1:18" x14ac:dyDescent="0.3">
      <c r="A85" s="1">
        <v>4691</v>
      </c>
      <c r="B85" s="1" t="s">
        <v>46</v>
      </c>
      <c r="C85" s="4">
        <v>10279535.109999999</v>
      </c>
      <c r="D85" s="4">
        <v>1942629.75</v>
      </c>
      <c r="E85" s="4">
        <v>1434206.83</v>
      </c>
      <c r="F85" s="4">
        <v>1315028.28</v>
      </c>
      <c r="G85" s="13" t="b">
        <f t="shared" si="6"/>
        <v>1</v>
      </c>
      <c r="H85" s="16">
        <v>4691</v>
      </c>
      <c r="I85" s="17" t="s">
        <v>46</v>
      </c>
      <c r="J85" s="18">
        <v>10279535.109999999</v>
      </c>
      <c r="K85" s="18">
        <v>1942629.75</v>
      </c>
      <c r="L85" s="18">
        <v>1434206.83</v>
      </c>
      <c r="M85" s="19">
        <v>1315028.28</v>
      </c>
      <c r="O85" s="14">
        <f t="shared" si="7"/>
        <v>0</v>
      </c>
      <c r="P85" s="14">
        <f t="shared" si="8"/>
        <v>0</v>
      </c>
      <c r="Q85" s="14">
        <f t="shared" si="9"/>
        <v>0</v>
      </c>
      <c r="R85" s="25">
        <f t="shared" si="10"/>
        <v>0</v>
      </c>
    </row>
    <row r="86" spans="1:18" x14ac:dyDescent="0.3">
      <c r="A86" s="1">
        <v>4701</v>
      </c>
      <c r="B86" s="1" t="s">
        <v>47</v>
      </c>
      <c r="C86" s="4">
        <v>2382069.39</v>
      </c>
      <c r="D86" s="1">
        <v>0</v>
      </c>
      <c r="E86" s="1">
        <v>0</v>
      </c>
      <c r="F86" s="1">
        <v>0</v>
      </c>
      <c r="G86" s="13" t="b">
        <f t="shared" si="6"/>
        <v>1</v>
      </c>
      <c r="H86" s="16">
        <v>4701</v>
      </c>
      <c r="I86" s="17" t="s">
        <v>47</v>
      </c>
      <c r="J86" s="18">
        <v>2382069.39</v>
      </c>
      <c r="K86" s="18">
        <v>0</v>
      </c>
      <c r="L86" s="18">
        <v>0</v>
      </c>
      <c r="M86" s="19"/>
      <c r="O86" s="14">
        <f t="shared" si="7"/>
        <v>0</v>
      </c>
      <c r="P86" s="14">
        <f t="shared" si="8"/>
        <v>0</v>
      </c>
      <c r="Q86" s="14">
        <f t="shared" si="9"/>
        <v>0</v>
      </c>
      <c r="R86" s="25">
        <f t="shared" si="10"/>
        <v>0</v>
      </c>
    </row>
    <row r="87" spans="1:18" x14ac:dyDescent="0.3">
      <c r="A87" s="1">
        <v>4711</v>
      </c>
      <c r="B87" s="1" t="s">
        <v>49</v>
      </c>
      <c r="C87" s="4">
        <v>13815244528.85</v>
      </c>
      <c r="D87" s="4">
        <v>13815124010.18</v>
      </c>
      <c r="E87" s="4">
        <v>13815124010.18</v>
      </c>
      <c r="F87" s="4">
        <v>83524.62</v>
      </c>
      <c r="H87" s="20">
        <v>4711</v>
      </c>
      <c r="I87" s="21" t="s">
        <v>49</v>
      </c>
      <c r="J87" s="22">
        <v>13815244528.85</v>
      </c>
      <c r="K87" s="22">
        <v>13815124010.18</v>
      </c>
      <c r="L87" s="22">
        <v>13815124010.18</v>
      </c>
      <c r="M87" s="23">
        <v>83524.62</v>
      </c>
      <c r="O87" s="14">
        <f t="shared" si="7"/>
        <v>0</v>
      </c>
      <c r="P87" s="14">
        <f t="shared" si="8"/>
        <v>0</v>
      </c>
      <c r="Q87" s="14">
        <f t="shared" si="9"/>
        <v>0</v>
      </c>
      <c r="R87" s="25">
        <f t="shared" si="10"/>
        <v>0</v>
      </c>
    </row>
  </sheetData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8161-D7E9-436A-BE97-804F38D8D574}">
  <dimension ref="A1:R87"/>
  <sheetViews>
    <sheetView showGridLines="0" topLeftCell="C1" workbookViewId="0">
      <selection activeCell="J13" sqref="J13"/>
    </sheetView>
  </sheetViews>
  <sheetFormatPr defaultRowHeight="14.4" x14ac:dyDescent="0.3"/>
  <cols>
    <col min="1" max="1" width="9.109375" style="37" bestFit="1" customWidth="1"/>
    <col min="2" max="2" width="8.88671875" style="37"/>
    <col min="3" max="5" width="12.77734375" style="37" bestFit="1" customWidth="1"/>
    <col min="6" max="6" width="12" style="37" bestFit="1" customWidth="1"/>
    <col min="7" max="7" width="9.21875" style="37" bestFit="1" customWidth="1"/>
    <col min="8" max="8" width="9.109375" style="37" bestFit="1" customWidth="1"/>
    <col min="9" max="9" width="8.88671875" style="37"/>
    <col min="10" max="12" width="17.77734375" style="39" bestFit="1" customWidth="1"/>
    <col min="13" max="13" width="13.21875" style="39" bestFit="1" customWidth="1"/>
    <col min="14" max="14" width="8.88671875" style="37"/>
    <col min="15" max="17" width="9.109375" style="37" bestFit="1" customWidth="1"/>
    <col min="18" max="18" width="12.77734375" style="37" customWidth="1"/>
    <col min="19" max="16384" width="8.88671875" style="37"/>
  </cols>
  <sheetData>
    <row r="1" spans="1:18" s="27" customFormat="1" ht="12" x14ac:dyDescent="0.25">
      <c r="A1" s="52" t="s">
        <v>108</v>
      </c>
      <c r="B1" s="52"/>
      <c r="C1" s="52"/>
      <c r="D1" s="52"/>
      <c r="E1" s="52"/>
      <c r="F1" s="52"/>
      <c r="H1" s="52" t="s">
        <v>109</v>
      </c>
      <c r="I1" s="52"/>
      <c r="J1" s="52"/>
      <c r="K1" s="52"/>
      <c r="L1" s="52"/>
      <c r="M1" s="52"/>
      <c r="O1" s="53" t="s">
        <v>104</v>
      </c>
      <c r="P1" s="53"/>
      <c r="Q1" s="53"/>
      <c r="R1" s="53"/>
    </row>
    <row r="2" spans="1:18" s="30" customFormat="1" ht="30.6" customHeight="1" x14ac:dyDescent="0.3">
      <c r="A2" s="28" t="s">
        <v>0</v>
      </c>
      <c r="B2" s="29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H2" s="31" t="s">
        <v>88</v>
      </c>
      <c r="I2" s="31" t="s">
        <v>89</v>
      </c>
      <c r="J2" s="32" t="s">
        <v>90</v>
      </c>
      <c r="K2" s="32" t="s">
        <v>91</v>
      </c>
      <c r="L2" s="32" t="s">
        <v>92</v>
      </c>
      <c r="M2" s="32" t="s">
        <v>5</v>
      </c>
      <c r="O2" s="31" t="s">
        <v>90</v>
      </c>
      <c r="P2" s="31" t="s">
        <v>91</v>
      </c>
      <c r="Q2" s="31" t="s">
        <v>92</v>
      </c>
      <c r="R2" s="31" t="s">
        <v>5</v>
      </c>
    </row>
    <row r="3" spans="1:18" x14ac:dyDescent="0.3">
      <c r="A3" s="33">
        <v>1011</v>
      </c>
      <c r="B3" s="33" t="s">
        <v>10</v>
      </c>
      <c r="C3" s="34">
        <v>1702987288.6800001</v>
      </c>
      <c r="D3" s="34">
        <v>1579534767.8800001</v>
      </c>
      <c r="E3" s="34">
        <v>1572939663.0799999</v>
      </c>
      <c r="F3" s="34">
        <v>61837696.619999997</v>
      </c>
      <c r="G3" s="35" t="b">
        <f>A3=H3</f>
        <v>1</v>
      </c>
      <c r="H3" s="33">
        <v>1011</v>
      </c>
      <c r="I3" s="33" t="s">
        <v>10</v>
      </c>
      <c r="J3" s="36">
        <v>1702987288.6800001</v>
      </c>
      <c r="K3" s="36">
        <v>1579534767.8800001</v>
      </c>
      <c r="L3" s="36">
        <v>1572939663.0799999</v>
      </c>
      <c r="M3" s="36">
        <v>61837696.619999997</v>
      </c>
      <c r="O3" s="38">
        <f>C3-J3</f>
        <v>0</v>
      </c>
      <c r="P3" s="38">
        <f t="shared" ref="P3:R3" si="0">D3-K3</f>
        <v>0</v>
      </c>
      <c r="Q3" s="38">
        <f t="shared" si="0"/>
        <v>0</v>
      </c>
      <c r="R3" s="38">
        <f t="shared" si="0"/>
        <v>0</v>
      </c>
    </row>
    <row r="4" spans="1:18" x14ac:dyDescent="0.3">
      <c r="A4" s="33">
        <v>1021</v>
      </c>
      <c r="B4" s="33" t="s">
        <v>83</v>
      </c>
      <c r="C4" s="34">
        <v>946650282.84000003</v>
      </c>
      <c r="D4" s="34">
        <v>929954367.39999998</v>
      </c>
      <c r="E4" s="34">
        <v>920990600.26999998</v>
      </c>
      <c r="F4" s="34">
        <v>9104244.0999999996</v>
      </c>
      <c r="G4" s="35" t="b">
        <f t="shared" ref="G4:G67" si="1">A4=H4</f>
        <v>1</v>
      </c>
      <c r="H4" s="33">
        <v>1021</v>
      </c>
      <c r="I4" s="33" t="s">
        <v>83</v>
      </c>
      <c r="J4" s="36">
        <v>946650282.84000003</v>
      </c>
      <c r="K4" s="36">
        <v>929954367.39999998</v>
      </c>
      <c r="L4" s="36">
        <v>920990600.26999998</v>
      </c>
      <c r="M4" s="36">
        <v>9104244.0999999996</v>
      </c>
      <c r="O4" s="38">
        <f t="shared" ref="O4:O67" si="2">C4-J4</f>
        <v>0</v>
      </c>
      <c r="P4" s="38">
        <f t="shared" ref="P4:P67" si="3">D4-K4</f>
        <v>0</v>
      </c>
      <c r="Q4" s="38">
        <f t="shared" ref="Q4:Q67" si="4">E4-L4</f>
        <v>0</v>
      </c>
      <c r="R4" s="38">
        <f t="shared" ref="R4:R67" si="5">F4-M4</f>
        <v>0</v>
      </c>
    </row>
    <row r="5" spans="1:18" x14ac:dyDescent="0.3">
      <c r="A5" s="33">
        <v>1031</v>
      </c>
      <c r="B5" s="33" t="s">
        <v>84</v>
      </c>
      <c r="C5" s="34">
        <v>7024837395.8999996</v>
      </c>
      <c r="D5" s="34">
        <v>7024837395.8999996</v>
      </c>
      <c r="E5" s="34">
        <v>7025414410.5</v>
      </c>
      <c r="F5" s="34">
        <v>23412.46</v>
      </c>
      <c r="G5" s="35" t="b">
        <f t="shared" si="1"/>
        <v>1</v>
      </c>
      <c r="H5" s="33">
        <v>1031</v>
      </c>
      <c r="I5" s="33" t="s">
        <v>84</v>
      </c>
      <c r="J5" s="36">
        <v>7024837395.8999996</v>
      </c>
      <c r="K5" s="36">
        <v>7024837395.8999996</v>
      </c>
      <c r="L5" s="36">
        <v>7025414410.5</v>
      </c>
      <c r="M5" s="36">
        <v>23412.46</v>
      </c>
      <c r="O5" s="38">
        <f t="shared" si="2"/>
        <v>0</v>
      </c>
      <c r="P5" s="38">
        <f t="shared" si="3"/>
        <v>0</v>
      </c>
      <c r="Q5" s="38">
        <f t="shared" si="4"/>
        <v>0</v>
      </c>
      <c r="R5" s="38">
        <f t="shared" si="5"/>
        <v>0</v>
      </c>
    </row>
    <row r="6" spans="1:18" x14ac:dyDescent="0.3">
      <c r="A6" s="33">
        <v>1051</v>
      </c>
      <c r="B6" s="33" t="s">
        <v>85</v>
      </c>
      <c r="C6" s="34">
        <v>86251920.370000005</v>
      </c>
      <c r="D6" s="34">
        <v>81658327.349999994</v>
      </c>
      <c r="E6" s="34">
        <v>81083119.159999996</v>
      </c>
      <c r="F6" s="34">
        <v>2549048.16</v>
      </c>
      <c r="G6" s="35" t="b">
        <f t="shared" si="1"/>
        <v>1</v>
      </c>
      <c r="H6" s="33">
        <v>1051</v>
      </c>
      <c r="I6" s="33" t="s">
        <v>85</v>
      </c>
      <c r="J6" s="36">
        <v>86251920.370000005</v>
      </c>
      <c r="K6" s="36">
        <v>81658327.349999994</v>
      </c>
      <c r="L6" s="36">
        <v>81083119.159999996</v>
      </c>
      <c r="M6" s="36">
        <v>2549048.16</v>
      </c>
      <c r="O6" s="38">
        <f t="shared" si="2"/>
        <v>0</v>
      </c>
      <c r="P6" s="38">
        <f t="shared" si="3"/>
        <v>0</v>
      </c>
      <c r="Q6" s="38">
        <f t="shared" si="4"/>
        <v>0</v>
      </c>
      <c r="R6" s="38">
        <f t="shared" si="5"/>
        <v>0</v>
      </c>
    </row>
    <row r="7" spans="1:18" x14ac:dyDescent="0.3">
      <c r="A7" s="33">
        <v>1071</v>
      </c>
      <c r="B7" s="33" t="s">
        <v>52</v>
      </c>
      <c r="C7" s="34">
        <v>41468457.479999997</v>
      </c>
      <c r="D7" s="34">
        <v>36393685.240000002</v>
      </c>
      <c r="E7" s="34">
        <v>35762406.770000003</v>
      </c>
      <c r="F7" s="34">
        <v>6309666.7000000002</v>
      </c>
      <c r="G7" s="35" t="b">
        <f t="shared" si="1"/>
        <v>1</v>
      </c>
      <c r="H7" s="33">
        <v>1071</v>
      </c>
      <c r="I7" s="33" t="s">
        <v>52</v>
      </c>
      <c r="J7" s="36">
        <v>41468457.479999997</v>
      </c>
      <c r="K7" s="36">
        <v>36393685.240000002</v>
      </c>
      <c r="L7" s="36">
        <v>35762406.770000003</v>
      </c>
      <c r="M7" s="36">
        <v>6309666.7000000002</v>
      </c>
      <c r="O7" s="38">
        <f t="shared" si="2"/>
        <v>0</v>
      </c>
      <c r="P7" s="38">
        <f t="shared" si="3"/>
        <v>0</v>
      </c>
      <c r="Q7" s="38">
        <f t="shared" si="4"/>
        <v>0</v>
      </c>
      <c r="R7" s="38">
        <f t="shared" si="5"/>
        <v>0</v>
      </c>
    </row>
    <row r="8" spans="1:18" x14ac:dyDescent="0.3">
      <c r="A8" s="33">
        <v>1081</v>
      </c>
      <c r="B8" s="33" t="s">
        <v>6</v>
      </c>
      <c r="C8" s="34">
        <v>1222668188.4300001</v>
      </c>
      <c r="D8" s="34">
        <v>1218515083.1300001</v>
      </c>
      <c r="E8" s="34">
        <v>998941873.86000001</v>
      </c>
      <c r="F8" s="34">
        <v>20078435.329999998</v>
      </c>
      <c r="G8" s="35" t="b">
        <f t="shared" si="1"/>
        <v>1</v>
      </c>
      <c r="H8" s="33">
        <v>1081</v>
      </c>
      <c r="I8" s="33" t="s">
        <v>6</v>
      </c>
      <c r="J8" s="36">
        <v>1222668188.4300001</v>
      </c>
      <c r="K8" s="36">
        <v>1218515083.1300001</v>
      </c>
      <c r="L8" s="36">
        <v>998941873.86000001</v>
      </c>
      <c r="M8" s="36">
        <v>20078435.329999998</v>
      </c>
      <c r="O8" s="38">
        <f t="shared" si="2"/>
        <v>0</v>
      </c>
      <c r="P8" s="38">
        <f t="shared" si="3"/>
        <v>0</v>
      </c>
      <c r="Q8" s="38">
        <f t="shared" si="4"/>
        <v>0</v>
      </c>
      <c r="R8" s="38">
        <f t="shared" si="5"/>
        <v>0</v>
      </c>
    </row>
    <row r="9" spans="1:18" x14ac:dyDescent="0.3">
      <c r="A9" s="33">
        <v>1091</v>
      </c>
      <c r="B9" s="33" t="s">
        <v>68</v>
      </c>
      <c r="C9" s="34">
        <v>2663990411.98</v>
      </c>
      <c r="D9" s="34">
        <v>2583438879.8499999</v>
      </c>
      <c r="E9" s="34">
        <v>2565663144.25</v>
      </c>
      <c r="F9" s="34">
        <v>69526784.400000006</v>
      </c>
      <c r="G9" s="35" t="b">
        <f t="shared" si="1"/>
        <v>1</v>
      </c>
      <c r="H9" s="33">
        <v>1091</v>
      </c>
      <c r="I9" s="33" t="s">
        <v>68</v>
      </c>
      <c r="J9" s="36">
        <v>2663990411.98</v>
      </c>
      <c r="K9" s="36">
        <v>2583438879.8499999</v>
      </c>
      <c r="L9" s="36">
        <v>2565663144.25</v>
      </c>
      <c r="M9" s="36">
        <v>69526784.400000006</v>
      </c>
      <c r="O9" s="38">
        <f t="shared" si="2"/>
        <v>0</v>
      </c>
      <c r="P9" s="38">
        <f t="shared" si="3"/>
        <v>0</v>
      </c>
      <c r="Q9" s="38">
        <f t="shared" si="4"/>
        <v>0</v>
      </c>
      <c r="R9" s="38">
        <f t="shared" si="5"/>
        <v>0</v>
      </c>
    </row>
    <row r="10" spans="1:18" x14ac:dyDescent="0.3">
      <c r="A10" s="33">
        <v>1101</v>
      </c>
      <c r="B10" s="33" t="s">
        <v>64</v>
      </c>
      <c r="C10" s="34">
        <v>12148887.189999999</v>
      </c>
      <c r="D10" s="34">
        <v>11844528.199999999</v>
      </c>
      <c r="E10" s="34">
        <v>11757162.48</v>
      </c>
      <c r="F10" s="34">
        <v>36247.74</v>
      </c>
      <c r="G10" s="35" t="b">
        <f t="shared" si="1"/>
        <v>1</v>
      </c>
      <c r="H10" s="33">
        <v>1101</v>
      </c>
      <c r="I10" s="33" t="s">
        <v>64</v>
      </c>
      <c r="J10" s="36">
        <v>12148887.189999999</v>
      </c>
      <c r="K10" s="36">
        <v>11844528.199999999</v>
      </c>
      <c r="L10" s="36">
        <v>11757162.48</v>
      </c>
      <c r="M10" s="36">
        <v>36247.74</v>
      </c>
      <c r="O10" s="38">
        <f t="shared" si="2"/>
        <v>0</v>
      </c>
      <c r="P10" s="38">
        <f t="shared" si="3"/>
        <v>0</v>
      </c>
      <c r="Q10" s="38">
        <f t="shared" si="4"/>
        <v>0</v>
      </c>
      <c r="R10" s="38">
        <f t="shared" si="5"/>
        <v>0</v>
      </c>
    </row>
    <row r="11" spans="1:18" x14ac:dyDescent="0.3">
      <c r="A11" s="33">
        <v>1191</v>
      </c>
      <c r="B11" s="33" t="s">
        <v>76</v>
      </c>
      <c r="C11" s="34">
        <v>1539130234.2</v>
      </c>
      <c r="D11" s="34">
        <v>1488234890.6900001</v>
      </c>
      <c r="E11" s="34">
        <v>1475159288.6900001</v>
      </c>
      <c r="F11" s="34">
        <v>80699733.709999993</v>
      </c>
      <c r="G11" s="35" t="b">
        <f t="shared" si="1"/>
        <v>1</v>
      </c>
      <c r="H11" s="33">
        <v>1191</v>
      </c>
      <c r="I11" s="33" t="s">
        <v>76</v>
      </c>
      <c r="J11" s="36">
        <v>1539130234.2</v>
      </c>
      <c r="K11" s="36">
        <v>1488234890.6900001</v>
      </c>
      <c r="L11" s="36">
        <v>1475159288.6900001</v>
      </c>
      <c r="M11" s="36">
        <v>80699733.709999993</v>
      </c>
      <c r="O11" s="38">
        <f t="shared" si="2"/>
        <v>0</v>
      </c>
      <c r="P11" s="38">
        <f t="shared" si="3"/>
        <v>0</v>
      </c>
      <c r="Q11" s="38">
        <f t="shared" si="4"/>
        <v>0</v>
      </c>
      <c r="R11" s="38">
        <f t="shared" si="5"/>
        <v>0</v>
      </c>
    </row>
    <row r="12" spans="1:18" x14ac:dyDescent="0.3">
      <c r="A12" s="33">
        <v>1221</v>
      </c>
      <c r="B12" s="33" t="s">
        <v>73</v>
      </c>
      <c r="C12" s="34">
        <v>91983736.400000006</v>
      </c>
      <c r="D12" s="34">
        <v>76448925.219999999</v>
      </c>
      <c r="E12" s="34">
        <v>75856018.969999999</v>
      </c>
      <c r="F12" s="34">
        <v>10589016.4</v>
      </c>
      <c r="G12" s="35" t="b">
        <f t="shared" si="1"/>
        <v>1</v>
      </c>
      <c r="H12" s="33">
        <v>1221</v>
      </c>
      <c r="I12" s="33" t="s">
        <v>73</v>
      </c>
      <c r="J12" s="36">
        <v>91983736.400000006</v>
      </c>
      <c r="K12" s="36">
        <v>76448925.219999999</v>
      </c>
      <c r="L12" s="36">
        <v>75856018.969999999</v>
      </c>
      <c r="M12" s="36">
        <v>10589016.4</v>
      </c>
      <c r="O12" s="38">
        <f t="shared" si="2"/>
        <v>0</v>
      </c>
      <c r="P12" s="38">
        <f t="shared" si="3"/>
        <v>0</v>
      </c>
      <c r="Q12" s="38">
        <f t="shared" si="4"/>
        <v>0</v>
      </c>
      <c r="R12" s="38">
        <f t="shared" si="5"/>
        <v>0</v>
      </c>
    </row>
    <row r="13" spans="1:18" x14ac:dyDescent="0.3">
      <c r="A13" s="33">
        <v>1231</v>
      </c>
      <c r="B13" s="33" t="s">
        <v>70</v>
      </c>
      <c r="C13" s="34">
        <v>196292319.50999999</v>
      </c>
      <c r="D13" s="34">
        <v>192693183.61000001</v>
      </c>
      <c r="E13" s="34">
        <v>183911092.06</v>
      </c>
      <c r="F13" s="34">
        <v>5065319.68</v>
      </c>
      <c r="G13" s="35" t="b">
        <f t="shared" si="1"/>
        <v>1</v>
      </c>
      <c r="H13" s="33">
        <v>1231</v>
      </c>
      <c r="I13" s="33" t="s">
        <v>70</v>
      </c>
      <c r="J13" s="36">
        <v>196292319.50999999</v>
      </c>
      <c r="K13" s="36">
        <v>192693183.61000001</v>
      </c>
      <c r="L13" s="36">
        <v>183911092.06</v>
      </c>
      <c r="M13" s="36">
        <v>5065319.68</v>
      </c>
      <c r="O13" s="38">
        <f t="shared" si="2"/>
        <v>0</v>
      </c>
      <c r="P13" s="38">
        <f t="shared" si="3"/>
        <v>0</v>
      </c>
      <c r="Q13" s="38">
        <f t="shared" si="4"/>
        <v>0</v>
      </c>
      <c r="R13" s="38">
        <f t="shared" si="5"/>
        <v>0</v>
      </c>
    </row>
    <row r="14" spans="1:18" x14ac:dyDescent="0.3">
      <c r="A14" s="33">
        <v>1251</v>
      </c>
      <c r="B14" s="33" t="s">
        <v>67</v>
      </c>
      <c r="C14" s="34">
        <v>12979474804.25</v>
      </c>
      <c r="D14" s="34">
        <v>12773110420.68</v>
      </c>
      <c r="E14" s="34">
        <v>12732571407.309999</v>
      </c>
      <c r="F14" s="34">
        <v>258366172.15000001</v>
      </c>
      <c r="G14" s="35" t="b">
        <f t="shared" si="1"/>
        <v>1</v>
      </c>
      <c r="H14" s="33">
        <v>1251</v>
      </c>
      <c r="I14" s="33" t="s">
        <v>67</v>
      </c>
      <c r="J14" s="36">
        <v>12979474804.25</v>
      </c>
      <c r="K14" s="36">
        <v>12773110420.68</v>
      </c>
      <c r="L14" s="36">
        <v>12732571407.309999</v>
      </c>
      <c r="M14" s="36">
        <v>258366172.15000001</v>
      </c>
      <c r="O14" s="38">
        <f t="shared" si="2"/>
        <v>0</v>
      </c>
      <c r="P14" s="38">
        <f t="shared" si="3"/>
        <v>0</v>
      </c>
      <c r="Q14" s="38">
        <f t="shared" si="4"/>
        <v>0</v>
      </c>
      <c r="R14" s="38">
        <f t="shared" si="5"/>
        <v>0</v>
      </c>
    </row>
    <row r="15" spans="1:18" x14ac:dyDescent="0.3">
      <c r="A15" s="33">
        <v>1261</v>
      </c>
      <c r="B15" s="33" t="s">
        <v>75</v>
      </c>
      <c r="C15" s="34">
        <v>16633018692.76</v>
      </c>
      <c r="D15" s="34">
        <v>16079912253.18</v>
      </c>
      <c r="E15" s="34">
        <v>15837680952.16</v>
      </c>
      <c r="F15" s="34">
        <v>1342323463.6700001</v>
      </c>
      <c r="G15" s="35" t="b">
        <f t="shared" si="1"/>
        <v>1</v>
      </c>
      <c r="H15" s="33">
        <v>1261</v>
      </c>
      <c r="I15" s="33" t="s">
        <v>75</v>
      </c>
      <c r="J15" s="36">
        <v>16633018692.76</v>
      </c>
      <c r="K15" s="36">
        <v>16079912253.18</v>
      </c>
      <c r="L15" s="36">
        <v>15837680952.16</v>
      </c>
      <c r="M15" s="36">
        <v>1342323463.6700001</v>
      </c>
      <c r="O15" s="38">
        <f t="shared" si="2"/>
        <v>0</v>
      </c>
      <c r="P15" s="38">
        <f t="shared" si="3"/>
        <v>0</v>
      </c>
      <c r="Q15" s="38">
        <f t="shared" si="4"/>
        <v>0</v>
      </c>
      <c r="R15" s="38">
        <f t="shared" si="5"/>
        <v>0</v>
      </c>
    </row>
    <row r="16" spans="1:18" x14ac:dyDescent="0.3">
      <c r="A16" s="33">
        <v>1271</v>
      </c>
      <c r="B16" s="33" t="s">
        <v>72</v>
      </c>
      <c r="C16" s="34">
        <v>71925491.400000006</v>
      </c>
      <c r="D16" s="34">
        <v>70589799.609999999</v>
      </c>
      <c r="E16" s="34">
        <v>69678332.780000001</v>
      </c>
      <c r="F16" s="34">
        <v>30315559.23</v>
      </c>
      <c r="G16" s="35" t="b">
        <f t="shared" si="1"/>
        <v>1</v>
      </c>
      <c r="H16" s="33">
        <v>1271</v>
      </c>
      <c r="I16" s="33" t="s">
        <v>72</v>
      </c>
      <c r="J16" s="36">
        <v>71925491.400000006</v>
      </c>
      <c r="K16" s="36">
        <v>70589799.609999999</v>
      </c>
      <c r="L16" s="36">
        <v>69678332.780000001</v>
      </c>
      <c r="M16" s="36">
        <v>30315559.23</v>
      </c>
      <c r="O16" s="38">
        <f t="shared" si="2"/>
        <v>0</v>
      </c>
      <c r="P16" s="38">
        <f t="shared" si="3"/>
        <v>0</v>
      </c>
      <c r="Q16" s="38">
        <f t="shared" si="4"/>
        <v>0</v>
      </c>
      <c r="R16" s="38">
        <f t="shared" si="5"/>
        <v>0</v>
      </c>
    </row>
    <row r="17" spans="1:18" x14ac:dyDescent="0.3">
      <c r="A17" s="33">
        <v>1301</v>
      </c>
      <c r="B17" s="33" t="s">
        <v>98</v>
      </c>
      <c r="C17" s="34">
        <v>600547625.35000002</v>
      </c>
      <c r="D17" s="34">
        <v>522164709.56</v>
      </c>
      <c r="E17" s="34">
        <v>444238275.32999998</v>
      </c>
      <c r="F17" s="34">
        <v>55172164.200000003</v>
      </c>
      <c r="G17" s="35" t="b">
        <f t="shared" si="1"/>
        <v>1</v>
      </c>
      <c r="H17" s="33">
        <v>1301</v>
      </c>
      <c r="I17" s="33" t="s">
        <v>98</v>
      </c>
      <c r="J17" s="36">
        <v>600547625.35000002</v>
      </c>
      <c r="K17" s="36">
        <v>522164709.56</v>
      </c>
      <c r="L17" s="36">
        <v>444238275.32999998</v>
      </c>
      <c r="M17" s="36">
        <v>55172164.200000003</v>
      </c>
      <c r="O17" s="38">
        <f t="shared" si="2"/>
        <v>0</v>
      </c>
      <c r="P17" s="38">
        <f t="shared" si="3"/>
        <v>0</v>
      </c>
      <c r="Q17" s="38">
        <f t="shared" si="4"/>
        <v>0</v>
      </c>
      <c r="R17" s="38">
        <f t="shared" si="5"/>
        <v>0</v>
      </c>
    </row>
    <row r="18" spans="1:18" x14ac:dyDescent="0.3">
      <c r="A18" s="33">
        <v>1371</v>
      </c>
      <c r="B18" s="33" t="s">
        <v>80</v>
      </c>
      <c r="C18" s="34">
        <v>181795255.09999999</v>
      </c>
      <c r="D18" s="34">
        <v>176679835.12</v>
      </c>
      <c r="E18" s="34">
        <v>172435676.13</v>
      </c>
      <c r="F18" s="34">
        <v>8655507.6899999995</v>
      </c>
      <c r="G18" s="35" t="b">
        <f t="shared" si="1"/>
        <v>1</v>
      </c>
      <c r="H18" s="33">
        <v>1371</v>
      </c>
      <c r="I18" s="33" t="s">
        <v>80</v>
      </c>
      <c r="J18" s="36">
        <v>181795255.09999999</v>
      </c>
      <c r="K18" s="36">
        <v>176679835.12</v>
      </c>
      <c r="L18" s="36">
        <v>172435676.13</v>
      </c>
      <c r="M18" s="36">
        <v>8655507.6899999995</v>
      </c>
      <c r="O18" s="38">
        <f t="shared" si="2"/>
        <v>0</v>
      </c>
      <c r="P18" s="38">
        <f t="shared" si="3"/>
        <v>0</v>
      </c>
      <c r="Q18" s="38">
        <f t="shared" si="4"/>
        <v>0</v>
      </c>
      <c r="R18" s="38">
        <f t="shared" si="5"/>
        <v>0</v>
      </c>
    </row>
    <row r="19" spans="1:18" x14ac:dyDescent="0.3">
      <c r="A19" s="33">
        <v>1401</v>
      </c>
      <c r="B19" s="33" t="s">
        <v>12</v>
      </c>
      <c r="C19" s="34">
        <v>1617069712.1900001</v>
      </c>
      <c r="D19" s="34">
        <v>1550882048.6300001</v>
      </c>
      <c r="E19" s="34">
        <v>1547930780.0799999</v>
      </c>
      <c r="F19" s="34">
        <v>46216406.210000001</v>
      </c>
      <c r="G19" s="35" t="b">
        <f t="shared" si="1"/>
        <v>1</v>
      </c>
      <c r="H19" s="33">
        <v>1401</v>
      </c>
      <c r="I19" s="33" t="s">
        <v>12</v>
      </c>
      <c r="J19" s="36">
        <v>1617069712.1900001</v>
      </c>
      <c r="K19" s="36">
        <v>1550882048.6300001</v>
      </c>
      <c r="L19" s="36">
        <v>1547930780.0799999</v>
      </c>
      <c r="M19" s="36">
        <v>46216406.210000001</v>
      </c>
      <c r="O19" s="38">
        <f t="shared" si="2"/>
        <v>0</v>
      </c>
      <c r="P19" s="38">
        <f t="shared" si="3"/>
        <v>0</v>
      </c>
      <c r="Q19" s="38">
        <f t="shared" si="4"/>
        <v>0</v>
      </c>
      <c r="R19" s="38">
        <f t="shared" si="5"/>
        <v>0</v>
      </c>
    </row>
    <row r="20" spans="1:18" x14ac:dyDescent="0.3">
      <c r="A20" s="33">
        <v>1441</v>
      </c>
      <c r="B20" s="33" t="s">
        <v>13</v>
      </c>
      <c r="C20" s="34">
        <v>736345633.01999998</v>
      </c>
      <c r="D20" s="34">
        <v>718847331.48000002</v>
      </c>
      <c r="E20" s="34">
        <v>714589715.37</v>
      </c>
      <c r="F20" s="34">
        <v>8644482.5099999998</v>
      </c>
      <c r="G20" s="35" t="b">
        <f t="shared" si="1"/>
        <v>1</v>
      </c>
      <c r="H20" s="33">
        <v>1441</v>
      </c>
      <c r="I20" s="33" t="s">
        <v>13</v>
      </c>
      <c r="J20" s="36">
        <v>736345633.01999998</v>
      </c>
      <c r="K20" s="36">
        <v>718847331.48000002</v>
      </c>
      <c r="L20" s="36">
        <v>714589715.37</v>
      </c>
      <c r="M20" s="36">
        <v>8644482.5099999998</v>
      </c>
      <c r="O20" s="38">
        <f t="shared" si="2"/>
        <v>0</v>
      </c>
      <c r="P20" s="38">
        <f t="shared" si="3"/>
        <v>0</v>
      </c>
      <c r="Q20" s="38">
        <f t="shared" si="4"/>
        <v>0</v>
      </c>
      <c r="R20" s="38">
        <f t="shared" si="5"/>
        <v>0</v>
      </c>
    </row>
    <row r="21" spans="1:18" x14ac:dyDescent="0.3">
      <c r="A21" s="33">
        <v>1451</v>
      </c>
      <c r="B21" s="33" t="s">
        <v>79</v>
      </c>
      <c r="C21" s="34">
        <v>3393511812.1300001</v>
      </c>
      <c r="D21" s="34">
        <v>3264360914.02</v>
      </c>
      <c r="E21" s="34">
        <v>3238880805.1700001</v>
      </c>
      <c r="F21" s="34">
        <v>103094527.66</v>
      </c>
      <c r="G21" s="35" t="b">
        <f t="shared" si="1"/>
        <v>1</v>
      </c>
      <c r="H21" s="33">
        <v>1451</v>
      </c>
      <c r="I21" s="33" t="s">
        <v>79</v>
      </c>
      <c r="J21" s="36">
        <v>3393511812.1300001</v>
      </c>
      <c r="K21" s="36">
        <v>3264360914.02</v>
      </c>
      <c r="L21" s="36">
        <v>3238880805.1700001</v>
      </c>
      <c r="M21" s="36">
        <v>103094527.66</v>
      </c>
      <c r="O21" s="38">
        <f t="shared" si="2"/>
        <v>0</v>
      </c>
      <c r="P21" s="38">
        <f t="shared" si="3"/>
        <v>0</v>
      </c>
      <c r="Q21" s="38">
        <f t="shared" si="4"/>
        <v>0</v>
      </c>
      <c r="R21" s="38">
        <f t="shared" si="5"/>
        <v>0</v>
      </c>
    </row>
    <row r="22" spans="1:18" x14ac:dyDescent="0.3">
      <c r="A22" s="33">
        <v>1481</v>
      </c>
      <c r="B22" s="33" t="s">
        <v>74</v>
      </c>
      <c r="C22" s="34">
        <v>152723547.84</v>
      </c>
      <c r="D22" s="34">
        <v>140202461.59999999</v>
      </c>
      <c r="E22" s="34">
        <v>128851499.22</v>
      </c>
      <c r="F22" s="34">
        <v>16921024.600000001</v>
      </c>
      <c r="G22" s="35" t="b">
        <f t="shared" si="1"/>
        <v>1</v>
      </c>
      <c r="H22" s="33">
        <v>1481</v>
      </c>
      <c r="I22" s="33" t="s">
        <v>74</v>
      </c>
      <c r="J22" s="36">
        <v>152723547.84</v>
      </c>
      <c r="K22" s="36">
        <v>140202461.59999999</v>
      </c>
      <c r="L22" s="36">
        <v>128851499.22</v>
      </c>
      <c r="M22" s="36">
        <v>16921024.600000001</v>
      </c>
      <c r="O22" s="38">
        <f t="shared" si="2"/>
        <v>0</v>
      </c>
      <c r="P22" s="38">
        <f t="shared" si="3"/>
        <v>0</v>
      </c>
      <c r="Q22" s="38">
        <f t="shared" si="4"/>
        <v>0</v>
      </c>
      <c r="R22" s="38">
        <f t="shared" si="5"/>
        <v>0</v>
      </c>
    </row>
    <row r="23" spans="1:18" x14ac:dyDescent="0.3">
      <c r="A23" s="33">
        <v>1491</v>
      </c>
      <c r="B23" s="33" t="s">
        <v>77</v>
      </c>
      <c r="C23" s="34">
        <v>1612507669.4200001</v>
      </c>
      <c r="D23" s="34">
        <v>1582583713.78</v>
      </c>
      <c r="E23" s="34">
        <v>1572502930.45</v>
      </c>
      <c r="F23" s="34">
        <v>18169007.66</v>
      </c>
      <c r="G23" s="35" t="b">
        <f t="shared" si="1"/>
        <v>1</v>
      </c>
      <c r="H23" s="33">
        <v>1491</v>
      </c>
      <c r="I23" s="33" t="s">
        <v>77</v>
      </c>
      <c r="J23" s="36">
        <v>1612507669.4200001</v>
      </c>
      <c r="K23" s="36">
        <v>1582583713.78</v>
      </c>
      <c r="L23" s="36">
        <v>1572502930.45</v>
      </c>
      <c r="M23" s="36">
        <v>18169007.66</v>
      </c>
      <c r="O23" s="38">
        <f t="shared" si="2"/>
        <v>0</v>
      </c>
      <c r="P23" s="38">
        <f t="shared" si="3"/>
        <v>0</v>
      </c>
      <c r="Q23" s="38">
        <f t="shared" si="4"/>
        <v>0</v>
      </c>
      <c r="R23" s="38">
        <f t="shared" si="5"/>
        <v>0</v>
      </c>
    </row>
    <row r="24" spans="1:18" x14ac:dyDescent="0.3">
      <c r="A24" s="33">
        <v>1501</v>
      </c>
      <c r="B24" s="33" t="s">
        <v>81</v>
      </c>
      <c r="C24" s="34">
        <v>352650653.12</v>
      </c>
      <c r="D24" s="34">
        <v>315037665.91000003</v>
      </c>
      <c r="E24" s="34">
        <v>301346762.92000002</v>
      </c>
      <c r="F24" s="34">
        <v>96518476.480000004</v>
      </c>
      <c r="G24" s="35" t="b">
        <f t="shared" si="1"/>
        <v>1</v>
      </c>
      <c r="H24" s="33">
        <v>1501</v>
      </c>
      <c r="I24" s="33" t="s">
        <v>81</v>
      </c>
      <c r="J24" s="36">
        <v>352650653.12</v>
      </c>
      <c r="K24" s="36">
        <v>315037665.91000003</v>
      </c>
      <c r="L24" s="36">
        <v>301346762.92000002</v>
      </c>
      <c r="M24" s="36">
        <v>96518476.480000004</v>
      </c>
      <c r="O24" s="38">
        <f t="shared" si="2"/>
        <v>0</v>
      </c>
      <c r="P24" s="38">
        <f t="shared" si="3"/>
        <v>0</v>
      </c>
      <c r="Q24" s="38">
        <f t="shared" si="4"/>
        <v>0</v>
      </c>
      <c r="R24" s="38">
        <f t="shared" si="5"/>
        <v>0</v>
      </c>
    </row>
    <row r="25" spans="1:18" x14ac:dyDescent="0.3">
      <c r="A25" s="33">
        <v>1511</v>
      </c>
      <c r="B25" s="33" t="s">
        <v>66</v>
      </c>
      <c r="C25" s="34">
        <v>3185868726.6500001</v>
      </c>
      <c r="D25" s="34">
        <v>3092549019.4699998</v>
      </c>
      <c r="E25" s="34">
        <v>3072423500.1500001</v>
      </c>
      <c r="F25" s="34">
        <v>79474224.049999997</v>
      </c>
      <c r="G25" s="35" t="b">
        <f t="shared" si="1"/>
        <v>1</v>
      </c>
      <c r="H25" s="33">
        <v>1511</v>
      </c>
      <c r="I25" s="33" t="s">
        <v>66</v>
      </c>
      <c r="J25" s="36">
        <v>3185868726.6500001</v>
      </c>
      <c r="K25" s="36">
        <v>3092549019.4699998</v>
      </c>
      <c r="L25" s="36">
        <v>3072423500.1500001</v>
      </c>
      <c r="M25" s="36">
        <v>79474224.049999997</v>
      </c>
      <c r="O25" s="38">
        <f t="shared" si="2"/>
        <v>0</v>
      </c>
      <c r="P25" s="38">
        <f t="shared" si="3"/>
        <v>0</v>
      </c>
      <c r="Q25" s="38">
        <f t="shared" si="4"/>
        <v>0</v>
      </c>
      <c r="R25" s="38">
        <f t="shared" si="5"/>
        <v>0</v>
      </c>
    </row>
    <row r="26" spans="1:18" x14ac:dyDescent="0.3">
      <c r="A26" s="33">
        <v>1521</v>
      </c>
      <c r="B26" s="33" t="s">
        <v>11</v>
      </c>
      <c r="C26" s="34">
        <v>55665667.369999997</v>
      </c>
      <c r="D26" s="34">
        <v>55392655.649999999</v>
      </c>
      <c r="E26" s="34">
        <v>55212108.020000003</v>
      </c>
      <c r="F26" s="34">
        <v>239632.61</v>
      </c>
      <c r="G26" s="35" t="b">
        <f t="shared" si="1"/>
        <v>1</v>
      </c>
      <c r="H26" s="33">
        <v>1521</v>
      </c>
      <c r="I26" s="33" t="s">
        <v>11</v>
      </c>
      <c r="J26" s="36">
        <v>55665667.369999997</v>
      </c>
      <c r="K26" s="36">
        <v>55392655.649999999</v>
      </c>
      <c r="L26" s="36">
        <v>55212108.020000003</v>
      </c>
      <c r="M26" s="36">
        <v>239632.61</v>
      </c>
      <c r="O26" s="38">
        <f t="shared" si="2"/>
        <v>0</v>
      </c>
      <c r="P26" s="38">
        <f t="shared" si="3"/>
        <v>0</v>
      </c>
      <c r="Q26" s="38">
        <f t="shared" si="4"/>
        <v>0</v>
      </c>
      <c r="R26" s="38">
        <f t="shared" si="5"/>
        <v>0</v>
      </c>
    </row>
    <row r="27" spans="1:18" x14ac:dyDescent="0.3">
      <c r="A27" s="33">
        <v>1541</v>
      </c>
      <c r="B27" s="33" t="s">
        <v>18</v>
      </c>
      <c r="C27" s="34">
        <v>17601666.309999999</v>
      </c>
      <c r="D27" s="34">
        <v>17148601.559999999</v>
      </c>
      <c r="E27" s="34">
        <v>16887894.920000002</v>
      </c>
      <c r="F27" s="34">
        <v>256633.48</v>
      </c>
      <c r="G27" s="35" t="b">
        <f t="shared" si="1"/>
        <v>1</v>
      </c>
      <c r="H27" s="33">
        <v>1541</v>
      </c>
      <c r="I27" s="33" t="s">
        <v>18</v>
      </c>
      <c r="J27" s="36">
        <v>17601666.309999999</v>
      </c>
      <c r="K27" s="36">
        <v>17148601.559999999</v>
      </c>
      <c r="L27" s="36">
        <v>16887894.920000002</v>
      </c>
      <c r="M27" s="36">
        <v>256633.48</v>
      </c>
      <c r="O27" s="38">
        <f t="shared" si="2"/>
        <v>0</v>
      </c>
      <c r="P27" s="38">
        <f t="shared" si="3"/>
        <v>0</v>
      </c>
      <c r="Q27" s="38">
        <f t="shared" si="4"/>
        <v>0</v>
      </c>
      <c r="R27" s="38">
        <f t="shared" si="5"/>
        <v>0</v>
      </c>
    </row>
    <row r="28" spans="1:18" x14ac:dyDescent="0.3">
      <c r="A28" s="33">
        <v>1631</v>
      </c>
      <c r="B28" s="33" t="s">
        <v>82</v>
      </c>
      <c r="C28" s="34">
        <v>63665749.640000001</v>
      </c>
      <c r="D28" s="34">
        <v>39924754.939999998</v>
      </c>
      <c r="E28" s="34">
        <v>39409640.609999999</v>
      </c>
      <c r="F28" s="34">
        <v>24534124.300000001</v>
      </c>
      <c r="G28" s="35" t="b">
        <f t="shared" si="1"/>
        <v>1</v>
      </c>
      <c r="H28" s="33">
        <v>1631</v>
      </c>
      <c r="I28" s="33" t="s">
        <v>82</v>
      </c>
      <c r="J28" s="36">
        <v>63665749.640000001</v>
      </c>
      <c r="K28" s="36">
        <v>39924754.939999998</v>
      </c>
      <c r="L28" s="36">
        <v>39409640.609999999</v>
      </c>
      <c r="M28" s="36">
        <v>24534124.300000001</v>
      </c>
      <c r="O28" s="38">
        <f t="shared" si="2"/>
        <v>0</v>
      </c>
      <c r="P28" s="38">
        <f t="shared" si="3"/>
        <v>0</v>
      </c>
      <c r="Q28" s="38">
        <f t="shared" si="4"/>
        <v>0</v>
      </c>
      <c r="R28" s="38">
        <f t="shared" si="5"/>
        <v>0</v>
      </c>
    </row>
    <row r="29" spans="1:18" x14ac:dyDescent="0.3">
      <c r="A29" s="33">
        <v>1911</v>
      </c>
      <c r="B29" s="33" t="s">
        <v>15</v>
      </c>
      <c r="C29" s="34">
        <v>12201752803.83</v>
      </c>
      <c r="D29" s="34">
        <v>11477276512.18</v>
      </c>
      <c r="E29" s="34">
        <v>11477261273.860001</v>
      </c>
      <c r="F29" s="34">
        <v>85824301.459999993</v>
      </c>
      <c r="G29" s="35" t="b">
        <f t="shared" si="1"/>
        <v>1</v>
      </c>
      <c r="H29" s="33">
        <v>1911</v>
      </c>
      <c r="I29" s="33" t="s">
        <v>15</v>
      </c>
      <c r="J29" s="36">
        <v>12201752803.83</v>
      </c>
      <c r="K29" s="36">
        <v>11477276512.18</v>
      </c>
      <c r="L29" s="36">
        <v>11477261273.860001</v>
      </c>
      <c r="M29" s="36">
        <v>85824301.459999993</v>
      </c>
      <c r="O29" s="38">
        <f t="shared" si="2"/>
        <v>0</v>
      </c>
      <c r="P29" s="38">
        <f t="shared" si="3"/>
        <v>0</v>
      </c>
      <c r="Q29" s="38">
        <f t="shared" si="4"/>
        <v>0</v>
      </c>
      <c r="R29" s="38">
        <f t="shared" si="5"/>
        <v>0</v>
      </c>
    </row>
    <row r="30" spans="1:18" x14ac:dyDescent="0.3">
      <c r="A30" s="33">
        <v>1915</v>
      </c>
      <c r="B30" s="33" t="s">
        <v>65</v>
      </c>
      <c r="C30" s="34">
        <v>1045679146.33</v>
      </c>
      <c r="D30" s="34">
        <v>525455877.98000002</v>
      </c>
      <c r="E30" s="34">
        <v>525455877.98000002</v>
      </c>
      <c r="F30" s="34">
        <v>28198078.120000001</v>
      </c>
      <c r="G30" s="35" t="b">
        <f t="shared" si="1"/>
        <v>1</v>
      </c>
      <c r="H30" s="33">
        <v>1915</v>
      </c>
      <c r="I30" s="33" t="s">
        <v>65</v>
      </c>
      <c r="J30" s="36">
        <v>1045679146.33</v>
      </c>
      <c r="K30" s="36">
        <v>525455877.98000002</v>
      </c>
      <c r="L30" s="36">
        <v>525455877.98000002</v>
      </c>
      <c r="M30" s="36">
        <v>28198078.120000001</v>
      </c>
      <c r="O30" s="38">
        <f t="shared" si="2"/>
        <v>0</v>
      </c>
      <c r="P30" s="38">
        <f t="shared" si="3"/>
        <v>0</v>
      </c>
      <c r="Q30" s="38">
        <f t="shared" si="4"/>
        <v>0</v>
      </c>
      <c r="R30" s="38">
        <f t="shared" si="5"/>
        <v>0</v>
      </c>
    </row>
    <row r="31" spans="1:18" x14ac:dyDescent="0.3">
      <c r="A31" s="33">
        <v>1916</v>
      </c>
      <c r="B31" s="33" t="s">
        <v>53</v>
      </c>
      <c r="C31" s="34">
        <v>5700229349.9499998</v>
      </c>
      <c r="D31" s="34">
        <v>5577199638.6700001</v>
      </c>
      <c r="E31" s="34">
        <v>5517860023.2700005</v>
      </c>
      <c r="F31" s="34">
        <v>28843343.77</v>
      </c>
      <c r="G31" s="35" t="b">
        <f t="shared" si="1"/>
        <v>1</v>
      </c>
      <c r="H31" s="33">
        <v>1916</v>
      </c>
      <c r="I31" s="33" t="s">
        <v>53</v>
      </c>
      <c r="J31" s="36">
        <v>5700229349.9499998</v>
      </c>
      <c r="K31" s="36">
        <v>5577199638.6700001</v>
      </c>
      <c r="L31" s="36">
        <v>5517860023.2700005</v>
      </c>
      <c r="M31" s="36">
        <v>28843343.77</v>
      </c>
      <c r="O31" s="38">
        <f t="shared" si="2"/>
        <v>0</v>
      </c>
      <c r="P31" s="38">
        <f t="shared" si="3"/>
        <v>0</v>
      </c>
      <c r="Q31" s="38">
        <f t="shared" si="4"/>
        <v>0</v>
      </c>
      <c r="R31" s="38">
        <f t="shared" si="5"/>
        <v>0</v>
      </c>
    </row>
    <row r="32" spans="1:18" x14ac:dyDescent="0.3">
      <c r="A32" s="33">
        <v>1941</v>
      </c>
      <c r="B32" s="33" t="s">
        <v>16</v>
      </c>
      <c r="C32" s="34">
        <v>201288736.28</v>
      </c>
      <c r="D32" s="34">
        <v>201288736.28</v>
      </c>
      <c r="E32" s="34">
        <v>201288736.28</v>
      </c>
      <c r="F32" s="33">
        <v>0</v>
      </c>
      <c r="G32" s="35" t="b">
        <f t="shared" si="1"/>
        <v>1</v>
      </c>
      <c r="H32" s="33">
        <v>1941</v>
      </c>
      <c r="I32" s="33" t="s">
        <v>16</v>
      </c>
      <c r="J32" s="36">
        <v>201288736.28</v>
      </c>
      <c r="K32" s="36">
        <v>201288736.28</v>
      </c>
      <c r="L32" s="36">
        <v>201288736.28</v>
      </c>
      <c r="M32" s="36">
        <v>0</v>
      </c>
      <c r="O32" s="38">
        <f t="shared" si="2"/>
        <v>0</v>
      </c>
      <c r="P32" s="38">
        <f t="shared" si="3"/>
        <v>0</v>
      </c>
      <c r="Q32" s="38">
        <f t="shared" si="4"/>
        <v>0</v>
      </c>
      <c r="R32" s="38">
        <f t="shared" si="5"/>
        <v>0</v>
      </c>
    </row>
    <row r="33" spans="1:18" x14ac:dyDescent="0.3">
      <c r="A33" s="33">
        <v>2011</v>
      </c>
      <c r="B33" s="33" t="s">
        <v>56</v>
      </c>
      <c r="C33" s="34">
        <v>1536739486.1400001</v>
      </c>
      <c r="D33" s="34">
        <v>1341247986.54</v>
      </c>
      <c r="E33" s="34">
        <v>1307994655.9000001</v>
      </c>
      <c r="F33" s="34">
        <v>127446766.90000001</v>
      </c>
      <c r="G33" s="35" t="b">
        <f t="shared" si="1"/>
        <v>1</v>
      </c>
      <c r="H33" s="33">
        <v>2011</v>
      </c>
      <c r="I33" s="33" t="s">
        <v>56</v>
      </c>
      <c r="J33" s="36">
        <v>1536739486.1400001</v>
      </c>
      <c r="K33" s="36">
        <v>1341247986.54</v>
      </c>
      <c r="L33" s="36">
        <v>1307994655.9000001</v>
      </c>
      <c r="M33" s="36">
        <v>127446766.90000001</v>
      </c>
      <c r="O33" s="38">
        <f t="shared" si="2"/>
        <v>0</v>
      </c>
      <c r="P33" s="38">
        <f t="shared" si="3"/>
        <v>0</v>
      </c>
      <c r="Q33" s="38">
        <f t="shared" si="4"/>
        <v>0</v>
      </c>
      <c r="R33" s="38">
        <f t="shared" si="5"/>
        <v>0</v>
      </c>
    </row>
    <row r="34" spans="1:18" x14ac:dyDescent="0.3">
      <c r="A34" s="33">
        <v>2041</v>
      </c>
      <c r="B34" s="33" t="s">
        <v>63</v>
      </c>
      <c r="C34" s="34">
        <v>6761105.25</v>
      </c>
      <c r="D34" s="34">
        <v>5938379.5999999996</v>
      </c>
      <c r="E34" s="34">
        <v>5925515.5999999996</v>
      </c>
      <c r="F34" s="34">
        <v>1301580.52</v>
      </c>
      <c r="G34" s="35" t="b">
        <f t="shared" si="1"/>
        <v>1</v>
      </c>
      <c r="H34" s="33">
        <v>2041</v>
      </c>
      <c r="I34" s="33" t="s">
        <v>63</v>
      </c>
      <c r="J34" s="36">
        <v>6761105.25</v>
      </c>
      <c r="K34" s="36">
        <v>5938379.5999999996</v>
      </c>
      <c r="L34" s="36">
        <v>5925515.5999999996</v>
      </c>
      <c r="M34" s="36">
        <v>1301580.52</v>
      </c>
      <c r="O34" s="38">
        <f t="shared" si="2"/>
        <v>0</v>
      </c>
      <c r="P34" s="38">
        <f t="shared" si="3"/>
        <v>0</v>
      </c>
      <c r="Q34" s="38">
        <f t="shared" si="4"/>
        <v>0</v>
      </c>
      <c r="R34" s="38">
        <f t="shared" si="5"/>
        <v>0</v>
      </c>
    </row>
    <row r="35" spans="1:18" x14ac:dyDescent="0.3">
      <c r="A35" s="33">
        <v>2061</v>
      </c>
      <c r="B35" s="33" t="s">
        <v>29</v>
      </c>
      <c r="C35" s="34">
        <v>64511960.770000003</v>
      </c>
      <c r="D35" s="34">
        <v>58152640.770000003</v>
      </c>
      <c r="E35" s="34">
        <v>56790483.530000001</v>
      </c>
      <c r="F35" s="34">
        <v>1796528.86</v>
      </c>
      <c r="G35" s="35" t="b">
        <f t="shared" si="1"/>
        <v>1</v>
      </c>
      <c r="H35" s="33">
        <v>2061</v>
      </c>
      <c r="I35" s="33" t="s">
        <v>29</v>
      </c>
      <c r="J35" s="36">
        <v>64511960.770000003</v>
      </c>
      <c r="K35" s="36">
        <v>58152640.770000003</v>
      </c>
      <c r="L35" s="36">
        <v>56790483.530000001</v>
      </c>
      <c r="M35" s="36">
        <v>1796528.86</v>
      </c>
      <c r="O35" s="38">
        <f t="shared" si="2"/>
        <v>0</v>
      </c>
      <c r="P35" s="38">
        <f t="shared" si="3"/>
        <v>0</v>
      </c>
      <c r="Q35" s="38">
        <f t="shared" si="4"/>
        <v>0</v>
      </c>
      <c r="R35" s="38">
        <f t="shared" si="5"/>
        <v>0</v>
      </c>
    </row>
    <row r="36" spans="1:18" x14ac:dyDescent="0.3">
      <c r="A36" s="33">
        <v>2071</v>
      </c>
      <c r="B36" s="33" t="s">
        <v>21</v>
      </c>
      <c r="C36" s="34">
        <v>455083279.95999998</v>
      </c>
      <c r="D36" s="34">
        <v>442616854.91000003</v>
      </c>
      <c r="E36" s="34">
        <v>429159889.94999999</v>
      </c>
      <c r="F36" s="34">
        <v>63276666.439999998</v>
      </c>
      <c r="G36" s="35" t="b">
        <f t="shared" si="1"/>
        <v>1</v>
      </c>
      <c r="H36" s="33">
        <v>2071</v>
      </c>
      <c r="I36" s="33" t="s">
        <v>21</v>
      </c>
      <c r="J36" s="36">
        <v>455083279.95999998</v>
      </c>
      <c r="K36" s="36">
        <v>442616854.91000003</v>
      </c>
      <c r="L36" s="36">
        <v>429159889.94999999</v>
      </c>
      <c r="M36" s="36">
        <v>63276666.439999998</v>
      </c>
      <c r="O36" s="38">
        <f t="shared" si="2"/>
        <v>0</v>
      </c>
      <c r="P36" s="38">
        <f t="shared" si="3"/>
        <v>0</v>
      </c>
      <c r="Q36" s="38">
        <f t="shared" si="4"/>
        <v>0</v>
      </c>
      <c r="R36" s="38">
        <f t="shared" si="5"/>
        <v>0</v>
      </c>
    </row>
    <row r="37" spans="1:18" x14ac:dyDescent="0.3">
      <c r="A37" s="33">
        <v>2091</v>
      </c>
      <c r="B37" s="33" t="s">
        <v>25</v>
      </c>
      <c r="C37" s="34">
        <v>41540382.170000002</v>
      </c>
      <c r="D37" s="34">
        <v>41283632.969999999</v>
      </c>
      <c r="E37" s="34">
        <v>40766476.920000002</v>
      </c>
      <c r="F37" s="34">
        <v>39340.21</v>
      </c>
      <c r="G37" s="35" t="b">
        <f t="shared" si="1"/>
        <v>1</v>
      </c>
      <c r="H37" s="33">
        <v>2091</v>
      </c>
      <c r="I37" s="33" t="s">
        <v>25</v>
      </c>
      <c r="J37" s="36">
        <v>41540382.170000002</v>
      </c>
      <c r="K37" s="36">
        <v>41283632.969999999</v>
      </c>
      <c r="L37" s="36">
        <v>40766476.920000002</v>
      </c>
      <c r="M37" s="36">
        <v>39340.21</v>
      </c>
      <c r="O37" s="38">
        <f t="shared" si="2"/>
        <v>0</v>
      </c>
      <c r="P37" s="38">
        <f t="shared" si="3"/>
        <v>0</v>
      </c>
      <c r="Q37" s="38">
        <f t="shared" si="4"/>
        <v>0</v>
      </c>
      <c r="R37" s="38">
        <f t="shared" si="5"/>
        <v>0</v>
      </c>
    </row>
    <row r="38" spans="1:18" x14ac:dyDescent="0.3">
      <c r="A38" s="33">
        <v>2101</v>
      </c>
      <c r="B38" s="33" t="s">
        <v>58</v>
      </c>
      <c r="C38" s="34">
        <v>195536444.94999999</v>
      </c>
      <c r="D38" s="34">
        <v>190876690.88999999</v>
      </c>
      <c r="E38" s="34">
        <v>183865965.58000001</v>
      </c>
      <c r="F38" s="34">
        <v>5370289.9500000002</v>
      </c>
      <c r="G38" s="35" t="b">
        <f t="shared" si="1"/>
        <v>1</v>
      </c>
      <c r="H38" s="33">
        <v>2101</v>
      </c>
      <c r="I38" s="33" t="s">
        <v>58</v>
      </c>
      <c r="J38" s="36">
        <v>195536444.94999999</v>
      </c>
      <c r="K38" s="36">
        <v>190876690.88999999</v>
      </c>
      <c r="L38" s="36">
        <v>183865965.58000001</v>
      </c>
      <c r="M38" s="36">
        <v>5370289.9500000002</v>
      </c>
      <c r="O38" s="38">
        <f t="shared" si="2"/>
        <v>0</v>
      </c>
      <c r="P38" s="38">
        <f t="shared" si="3"/>
        <v>0</v>
      </c>
      <c r="Q38" s="38">
        <f t="shared" si="4"/>
        <v>0</v>
      </c>
      <c r="R38" s="38">
        <f t="shared" si="5"/>
        <v>0</v>
      </c>
    </row>
    <row r="39" spans="1:18" x14ac:dyDescent="0.3">
      <c r="A39" s="33">
        <v>2121</v>
      </c>
      <c r="B39" s="33" t="s">
        <v>57</v>
      </c>
      <c r="C39" s="34">
        <v>2732447147.5300002</v>
      </c>
      <c r="D39" s="34">
        <v>2675654178.8200002</v>
      </c>
      <c r="E39" s="34">
        <v>2000806584.1099999</v>
      </c>
      <c r="F39" s="34">
        <v>162252994.97999999</v>
      </c>
      <c r="G39" s="35" t="b">
        <f t="shared" si="1"/>
        <v>1</v>
      </c>
      <c r="H39" s="33">
        <v>2121</v>
      </c>
      <c r="I39" s="33" t="s">
        <v>57</v>
      </c>
      <c r="J39" s="36">
        <v>2732447147.5300002</v>
      </c>
      <c r="K39" s="36">
        <v>2675654178.8200002</v>
      </c>
      <c r="L39" s="36">
        <v>2000806584.1099999</v>
      </c>
      <c r="M39" s="36">
        <v>162252994.97999999</v>
      </c>
      <c r="O39" s="38">
        <f t="shared" si="2"/>
        <v>0</v>
      </c>
      <c r="P39" s="38">
        <f t="shared" si="3"/>
        <v>0</v>
      </c>
      <c r="Q39" s="38">
        <f t="shared" si="4"/>
        <v>0</v>
      </c>
      <c r="R39" s="38">
        <f t="shared" si="5"/>
        <v>0</v>
      </c>
    </row>
    <row r="40" spans="1:18" x14ac:dyDescent="0.3">
      <c r="A40" s="33">
        <v>2151</v>
      </c>
      <c r="B40" s="33" t="s">
        <v>27</v>
      </c>
      <c r="C40" s="34">
        <v>54848300.420000002</v>
      </c>
      <c r="D40" s="34">
        <v>50479779.700000003</v>
      </c>
      <c r="E40" s="34">
        <v>50120409.799999997</v>
      </c>
      <c r="F40" s="34">
        <v>6090965.5099999998</v>
      </c>
      <c r="G40" s="35" t="b">
        <f t="shared" si="1"/>
        <v>1</v>
      </c>
      <c r="H40" s="33">
        <v>2151</v>
      </c>
      <c r="I40" s="33" t="s">
        <v>27</v>
      </c>
      <c r="J40" s="36">
        <v>54848300.420000002</v>
      </c>
      <c r="K40" s="36">
        <v>50479779.700000003</v>
      </c>
      <c r="L40" s="36">
        <v>50120409.799999997</v>
      </c>
      <c r="M40" s="36">
        <v>6090965.5099999998</v>
      </c>
      <c r="O40" s="38">
        <f t="shared" si="2"/>
        <v>0</v>
      </c>
      <c r="P40" s="38">
        <f t="shared" si="3"/>
        <v>0</v>
      </c>
      <c r="Q40" s="38">
        <f t="shared" si="4"/>
        <v>0</v>
      </c>
      <c r="R40" s="38">
        <f t="shared" si="5"/>
        <v>0</v>
      </c>
    </row>
    <row r="41" spans="1:18" x14ac:dyDescent="0.3">
      <c r="A41" s="33">
        <v>2161</v>
      </c>
      <c r="B41" s="33" t="s">
        <v>24</v>
      </c>
      <c r="C41" s="34">
        <v>16628991.48</v>
      </c>
      <c r="D41" s="34">
        <v>15101587.529999999</v>
      </c>
      <c r="E41" s="34">
        <v>14946425.029999999</v>
      </c>
      <c r="F41" s="34">
        <v>2624213.75</v>
      </c>
      <c r="G41" s="35" t="b">
        <f t="shared" si="1"/>
        <v>1</v>
      </c>
      <c r="H41" s="33">
        <v>2161</v>
      </c>
      <c r="I41" s="33" t="s">
        <v>24</v>
      </c>
      <c r="J41" s="36">
        <v>16628991.48</v>
      </c>
      <c r="K41" s="36">
        <v>15101587.529999999</v>
      </c>
      <c r="L41" s="36">
        <v>14946425.029999999</v>
      </c>
      <c r="M41" s="36">
        <v>2624213.75</v>
      </c>
      <c r="O41" s="38">
        <f t="shared" si="2"/>
        <v>0</v>
      </c>
      <c r="P41" s="38">
        <f t="shared" si="3"/>
        <v>0</v>
      </c>
      <c r="Q41" s="38">
        <f t="shared" si="4"/>
        <v>0</v>
      </c>
      <c r="R41" s="38">
        <f t="shared" si="5"/>
        <v>0</v>
      </c>
    </row>
    <row r="42" spans="1:18" x14ac:dyDescent="0.3">
      <c r="A42" s="33">
        <v>2171</v>
      </c>
      <c r="B42" s="33" t="s">
        <v>22</v>
      </c>
      <c r="C42" s="34">
        <v>4662678.05</v>
      </c>
      <c r="D42" s="34">
        <v>4296034.1900000004</v>
      </c>
      <c r="E42" s="34">
        <v>4144793.59</v>
      </c>
      <c r="F42" s="34">
        <v>13513.59</v>
      </c>
      <c r="G42" s="35" t="b">
        <f t="shared" si="1"/>
        <v>1</v>
      </c>
      <c r="H42" s="33">
        <v>2171</v>
      </c>
      <c r="I42" s="33" t="s">
        <v>22</v>
      </c>
      <c r="J42" s="36">
        <v>4662678.05</v>
      </c>
      <c r="K42" s="36">
        <v>4296034.1900000004</v>
      </c>
      <c r="L42" s="36">
        <v>4144793.59</v>
      </c>
      <c r="M42" s="36">
        <v>13513.59</v>
      </c>
      <c r="O42" s="38">
        <f t="shared" si="2"/>
        <v>0</v>
      </c>
      <c r="P42" s="38">
        <f t="shared" si="3"/>
        <v>0</v>
      </c>
      <c r="Q42" s="38">
        <f t="shared" si="4"/>
        <v>0</v>
      </c>
      <c r="R42" s="38">
        <f t="shared" si="5"/>
        <v>0</v>
      </c>
    </row>
    <row r="43" spans="1:18" x14ac:dyDescent="0.3">
      <c r="A43" s="33">
        <v>2181</v>
      </c>
      <c r="B43" s="33" t="s">
        <v>20</v>
      </c>
      <c r="C43" s="34">
        <v>44939828.32</v>
      </c>
      <c r="D43" s="34">
        <v>43912375.759999998</v>
      </c>
      <c r="E43" s="34">
        <v>43171411.159999996</v>
      </c>
      <c r="F43" s="34">
        <v>418535.58</v>
      </c>
      <c r="G43" s="35" t="b">
        <f t="shared" si="1"/>
        <v>1</v>
      </c>
      <c r="H43" s="33">
        <v>2181</v>
      </c>
      <c r="I43" s="33" t="s">
        <v>20</v>
      </c>
      <c r="J43" s="36">
        <v>44939828.32</v>
      </c>
      <c r="K43" s="36">
        <v>43912375.759999998</v>
      </c>
      <c r="L43" s="36">
        <v>43171411.159999996</v>
      </c>
      <c r="M43" s="36">
        <v>418535.58</v>
      </c>
      <c r="O43" s="38">
        <f t="shared" si="2"/>
        <v>0</v>
      </c>
      <c r="P43" s="38">
        <f t="shared" si="3"/>
        <v>0</v>
      </c>
      <c r="Q43" s="38">
        <f t="shared" si="4"/>
        <v>0</v>
      </c>
      <c r="R43" s="38">
        <f t="shared" si="5"/>
        <v>0</v>
      </c>
    </row>
    <row r="44" spans="1:18" x14ac:dyDescent="0.3">
      <c r="A44" s="33">
        <v>2201</v>
      </c>
      <c r="B44" s="33" t="s">
        <v>59</v>
      </c>
      <c r="C44" s="34">
        <v>24595717.43</v>
      </c>
      <c r="D44" s="34">
        <v>20047336.039999999</v>
      </c>
      <c r="E44" s="34">
        <v>19187028.920000002</v>
      </c>
      <c r="F44" s="34">
        <v>934662.77</v>
      </c>
      <c r="G44" s="35" t="b">
        <f t="shared" si="1"/>
        <v>1</v>
      </c>
      <c r="H44" s="33">
        <v>2201</v>
      </c>
      <c r="I44" s="33" t="s">
        <v>59</v>
      </c>
      <c r="J44" s="36">
        <v>24595717.43</v>
      </c>
      <c r="K44" s="36">
        <v>20047336.039999999</v>
      </c>
      <c r="L44" s="36">
        <v>19187028.920000002</v>
      </c>
      <c r="M44" s="36">
        <v>934662.77</v>
      </c>
      <c r="O44" s="38">
        <f t="shared" si="2"/>
        <v>0</v>
      </c>
      <c r="P44" s="38">
        <f t="shared" si="3"/>
        <v>0</v>
      </c>
      <c r="Q44" s="38">
        <f t="shared" si="4"/>
        <v>0</v>
      </c>
      <c r="R44" s="38">
        <f t="shared" si="5"/>
        <v>0</v>
      </c>
    </row>
    <row r="45" spans="1:18" x14ac:dyDescent="0.3">
      <c r="A45" s="33">
        <v>2211</v>
      </c>
      <c r="B45" s="33" t="s">
        <v>30</v>
      </c>
      <c r="C45" s="34">
        <v>20189976.399999999</v>
      </c>
      <c r="D45" s="34">
        <v>19470842.739999998</v>
      </c>
      <c r="E45" s="34">
        <v>18947352.890000001</v>
      </c>
      <c r="F45" s="34">
        <v>897376.6</v>
      </c>
      <c r="G45" s="35" t="b">
        <f t="shared" si="1"/>
        <v>1</v>
      </c>
      <c r="H45" s="33">
        <v>2211</v>
      </c>
      <c r="I45" s="33" t="s">
        <v>30</v>
      </c>
      <c r="J45" s="36">
        <v>20189976.399999999</v>
      </c>
      <c r="K45" s="36">
        <v>19470842.739999998</v>
      </c>
      <c r="L45" s="36">
        <v>18947352.890000001</v>
      </c>
      <c r="M45" s="36">
        <v>897376.6</v>
      </c>
      <c r="O45" s="38">
        <f t="shared" si="2"/>
        <v>0</v>
      </c>
      <c r="P45" s="38">
        <f t="shared" si="3"/>
        <v>0</v>
      </c>
      <c r="Q45" s="38">
        <f t="shared" si="4"/>
        <v>0</v>
      </c>
      <c r="R45" s="38">
        <f t="shared" si="5"/>
        <v>0</v>
      </c>
    </row>
    <row r="46" spans="1:18" x14ac:dyDescent="0.3">
      <c r="A46" s="33">
        <v>2241</v>
      </c>
      <c r="B46" s="33" t="s">
        <v>61</v>
      </c>
      <c r="C46" s="34">
        <v>69270924.790000007</v>
      </c>
      <c r="D46" s="34">
        <v>64810240.329999998</v>
      </c>
      <c r="E46" s="34">
        <v>64595191.740000002</v>
      </c>
      <c r="F46" s="34">
        <v>12011229.539999999</v>
      </c>
      <c r="G46" s="35" t="b">
        <f t="shared" si="1"/>
        <v>1</v>
      </c>
      <c r="H46" s="33">
        <v>2241</v>
      </c>
      <c r="I46" s="33" t="s">
        <v>61</v>
      </c>
      <c r="J46" s="36">
        <v>69270924.790000007</v>
      </c>
      <c r="K46" s="36">
        <v>64810240.329999998</v>
      </c>
      <c r="L46" s="36">
        <v>64595191.740000002</v>
      </c>
      <c r="M46" s="36">
        <v>12011229.539999999</v>
      </c>
      <c r="O46" s="38">
        <f t="shared" si="2"/>
        <v>0</v>
      </c>
      <c r="P46" s="38">
        <f t="shared" si="3"/>
        <v>0</v>
      </c>
      <c r="Q46" s="38">
        <f t="shared" si="4"/>
        <v>0</v>
      </c>
      <c r="R46" s="38">
        <f t="shared" si="5"/>
        <v>0</v>
      </c>
    </row>
    <row r="47" spans="1:18" x14ac:dyDescent="0.3">
      <c r="A47" s="33">
        <v>2251</v>
      </c>
      <c r="B47" s="33" t="s">
        <v>62</v>
      </c>
      <c r="C47" s="34">
        <v>32289616.850000001</v>
      </c>
      <c r="D47" s="34">
        <v>30153432.18</v>
      </c>
      <c r="E47" s="34">
        <v>29578426.34</v>
      </c>
      <c r="F47" s="34">
        <v>671682.59</v>
      </c>
      <c r="G47" s="35" t="b">
        <f t="shared" si="1"/>
        <v>1</v>
      </c>
      <c r="H47" s="33">
        <v>2251</v>
      </c>
      <c r="I47" s="33" t="s">
        <v>62</v>
      </c>
      <c r="J47" s="36">
        <v>32289616.850000001</v>
      </c>
      <c r="K47" s="36">
        <v>30153432.18</v>
      </c>
      <c r="L47" s="36">
        <v>29578426.34</v>
      </c>
      <c r="M47" s="36">
        <v>671682.59</v>
      </c>
      <c r="O47" s="38">
        <f t="shared" si="2"/>
        <v>0</v>
      </c>
      <c r="P47" s="38">
        <f t="shared" si="3"/>
        <v>0</v>
      </c>
      <c r="Q47" s="38">
        <f t="shared" si="4"/>
        <v>0</v>
      </c>
      <c r="R47" s="38">
        <f t="shared" si="5"/>
        <v>0</v>
      </c>
    </row>
    <row r="48" spans="1:18" x14ac:dyDescent="0.3">
      <c r="A48" s="33">
        <v>2261</v>
      </c>
      <c r="B48" s="33" t="s">
        <v>26</v>
      </c>
      <c r="C48" s="34">
        <v>319786910.27999997</v>
      </c>
      <c r="D48" s="34">
        <v>263858227.88</v>
      </c>
      <c r="E48" s="34">
        <v>252638336.78</v>
      </c>
      <c r="F48" s="34">
        <v>148994832.02000001</v>
      </c>
      <c r="G48" s="35" t="b">
        <f t="shared" si="1"/>
        <v>1</v>
      </c>
      <c r="H48" s="33">
        <v>2261</v>
      </c>
      <c r="I48" s="33" t="s">
        <v>26</v>
      </c>
      <c r="J48" s="36">
        <v>319786910.27999997</v>
      </c>
      <c r="K48" s="36">
        <v>263858227.88</v>
      </c>
      <c r="L48" s="36">
        <v>252638336.78</v>
      </c>
      <c r="M48" s="36">
        <v>148994832.02000001</v>
      </c>
      <c r="O48" s="38">
        <f t="shared" si="2"/>
        <v>0</v>
      </c>
      <c r="P48" s="38">
        <f t="shared" si="3"/>
        <v>0</v>
      </c>
      <c r="Q48" s="38">
        <f t="shared" si="4"/>
        <v>0</v>
      </c>
      <c r="R48" s="38">
        <f t="shared" si="5"/>
        <v>0</v>
      </c>
    </row>
    <row r="49" spans="1:18" x14ac:dyDescent="0.3">
      <c r="A49" s="33">
        <v>2271</v>
      </c>
      <c r="B49" s="33" t="s">
        <v>28</v>
      </c>
      <c r="C49" s="34">
        <v>2277629071.1900001</v>
      </c>
      <c r="D49" s="34">
        <v>2165324017.21</v>
      </c>
      <c r="E49" s="34">
        <v>2143497567.5699999</v>
      </c>
      <c r="F49" s="34">
        <v>46433867.670000002</v>
      </c>
      <c r="G49" s="35" t="b">
        <f t="shared" si="1"/>
        <v>1</v>
      </c>
      <c r="H49" s="33">
        <v>2271</v>
      </c>
      <c r="I49" s="33" t="s">
        <v>28</v>
      </c>
      <c r="J49" s="36">
        <v>2277629071.1900001</v>
      </c>
      <c r="K49" s="36">
        <v>2165324017.21</v>
      </c>
      <c r="L49" s="36">
        <v>2143497567.5699999</v>
      </c>
      <c r="M49" s="36">
        <v>46433867.670000002</v>
      </c>
      <c r="O49" s="38">
        <f t="shared" si="2"/>
        <v>0</v>
      </c>
      <c r="P49" s="38">
        <f t="shared" si="3"/>
        <v>0</v>
      </c>
      <c r="Q49" s="38">
        <f t="shared" si="4"/>
        <v>0</v>
      </c>
      <c r="R49" s="38">
        <f t="shared" si="5"/>
        <v>0</v>
      </c>
    </row>
    <row r="50" spans="1:18" x14ac:dyDescent="0.3">
      <c r="A50" s="33">
        <v>2281</v>
      </c>
      <c r="B50" s="33" t="s">
        <v>23</v>
      </c>
      <c r="C50" s="34">
        <v>7453421.7699999996</v>
      </c>
      <c r="D50" s="34">
        <v>7042060.9900000002</v>
      </c>
      <c r="E50" s="34">
        <v>6627633.6699999999</v>
      </c>
      <c r="F50" s="34">
        <v>1520194.14</v>
      </c>
      <c r="G50" s="35" t="b">
        <f t="shared" si="1"/>
        <v>1</v>
      </c>
      <c r="H50" s="33">
        <v>2281</v>
      </c>
      <c r="I50" s="33" t="s">
        <v>23</v>
      </c>
      <c r="J50" s="36">
        <v>7453421.7699999996</v>
      </c>
      <c r="K50" s="36">
        <v>7042060.9900000002</v>
      </c>
      <c r="L50" s="36">
        <v>6627633.6699999999</v>
      </c>
      <c r="M50" s="36">
        <v>1520194.14</v>
      </c>
      <c r="O50" s="38">
        <f t="shared" si="2"/>
        <v>0</v>
      </c>
      <c r="P50" s="38">
        <f t="shared" si="3"/>
        <v>0</v>
      </c>
      <c r="Q50" s="38">
        <f t="shared" si="4"/>
        <v>0</v>
      </c>
      <c r="R50" s="38">
        <f t="shared" si="5"/>
        <v>0</v>
      </c>
    </row>
    <row r="51" spans="1:18" x14ac:dyDescent="0.3">
      <c r="A51" s="33">
        <v>2301</v>
      </c>
      <c r="B51" s="33" t="s">
        <v>14</v>
      </c>
      <c r="C51" s="34">
        <v>2009831554.49</v>
      </c>
      <c r="D51" s="34">
        <v>1273629898.99</v>
      </c>
      <c r="E51" s="34">
        <v>1248196121.5999999</v>
      </c>
      <c r="F51" s="34">
        <v>171670838.80000001</v>
      </c>
      <c r="G51" s="35" t="b">
        <f t="shared" si="1"/>
        <v>1</v>
      </c>
      <c r="H51" s="33">
        <v>2301</v>
      </c>
      <c r="I51" s="33" t="s">
        <v>14</v>
      </c>
      <c r="J51" s="36">
        <v>2009831554.49</v>
      </c>
      <c r="K51" s="36">
        <v>1273629898.99</v>
      </c>
      <c r="L51" s="36">
        <v>1248196121.5999999</v>
      </c>
      <c r="M51" s="36">
        <v>171670838.80000001</v>
      </c>
      <c r="O51" s="38">
        <f t="shared" si="2"/>
        <v>0</v>
      </c>
      <c r="P51" s="38">
        <f t="shared" si="3"/>
        <v>0</v>
      </c>
      <c r="Q51" s="38">
        <f t="shared" si="4"/>
        <v>0</v>
      </c>
      <c r="R51" s="38">
        <f t="shared" si="5"/>
        <v>0</v>
      </c>
    </row>
    <row r="52" spans="1:18" x14ac:dyDescent="0.3">
      <c r="A52" s="33">
        <v>2311</v>
      </c>
      <c r="B52" s="33" t="s">
        <v>87</v>
      </c>
      <c r="C52" s="34">
        <v>434351243.76999998</v>
      </c>
      <c r="D52" s="34">
        <v>412467573.12</v>
      </c>
      <c r="E52" s="34">
        <v>403987795.94</v>
      </c>
      <c r="F52" s="34">
        <v>69353137.180000007</v>
      </c>
      <c r="G52" s="35" t="b">
        <f t="shared" si="1"/>
        <v>1</v>
      </c>
      <c r="H52" s="33">
        <v>2311</v>
      </c>
      <c r="I52" s="33" t="s">
        <v>87</v>
      </c>
      <c r="J52" s="36">
        <v>434351243.76999998</v>
      </c>
      <c r="K52" s="36">
        <v>412467573.12</v>
      </c>
      <c r="L52" s="36">
        <v>403987795.94</v>
      </c>
      <c r="M52" s="36">
        <v>69353137.180000007</v>
      </c>
      <c r="O52" s="38">
        <f t="shared" si="2"/>
        <v>0</v>
      </c>
      <c r="P52" s="38">
        <f t="shared" si="3"/>
        <v>0</v>
      </c>
      <c r="Q52" s="38">
        <f t="shared" si="4"/>
        <v>0</v>
      </c>
      <c r="R52" s="38">
        <f t="shared" si="5"/>
        <v>0</v>
      </c>
    </row>
    <row r="53" spans="1:18" x14ac:dyDescent="0.3">
      <c r="A53" s="33">
        <v>2321</v>
      </c>
      <c r="B53" s="33" t="s">
        <v>19</v>
      </c>
      <c r="C53" s="34">
        <v>333195770.75999999</v>
      </c>
      <c r="D53" s="34">
        <v>296763683.45999998</v>
      </c>
      <c r="E53" s="34">
        <v>290862823.01999998</v>
      </c>
      <c r="F53" s="34">
        <v>26002275.579999998</v>
      </c>
      <c r="G53" s="35" t="b">
        <f t="shared" si="1"/>
        <v>1</v>
      </c>
      <c r="H53" s="33">
        <v>2321</v>
      </c>
      <c r="I53" s="33" t="s">
        <v>19</v>
      </c>
      <c r="J53" s="36">
        <v>333195770.75999999</v>
      </c>
      <c r="K53" s="36">
        <v>296763683.45999998</v>
      </c>
      <c r="L53" s="36">
        <v>290862823.01999998</v>
      </c>
      <c r="M53" s="36">
        <v>26002275.579999998</v>
      </c>
      <c r="O53" s="38">
        <f t="shared" si="2"/>
        <v>0</v>
      </c>
      <c r="P53" s="38">
        <f t="shared" si="3"/>
        <v>0</v>
      </c>
      <c r="Q53" s="38">
        <f t="shared" si="4"/>
        <v>0</v>
      </c>
      <c r="R53" s="38">
        <f t="shared" si="5"/>
        <v>0</v>
      </c>
    </row>
    <row r="54" spans="1:18" x14ac:dyDescent="0.3">
      <c r="A54" s="33">
        <v>2331</v>
      </c>
      <c r="B54" s="33" t="s">
        <v>55</v>
      </c>
      <c r="C54" s="34">
        <v>26902206.649999999</v>
      </c>
      <c r="D54" s="34">
        <v>26685069.710000001</v>
      </c>
      <c r="E54" s="34">
        <v>26064598.710000001</v>
      </c>
      <c r="F54" s="34">
        <v>854543.46</v>
      </c>
      <c r="G54" s="35" t="b">
        <f t="shared" si="1"/>
        <v>1</v>
      </c>
      <c r="H54" s="33">
        <v>2331</v>
      </c>
      <c r="I54" s="33" t="s">
        <v>55</v>
      </c>
      <c r="J54" s="36">
        <v>26902206.649999999</v>
      </c>
      <c r="K54" s="36">
        <v>26685069.710000001</v>
      </c>
      <c r="L54" s="36">
        <v>26064598.710000001</v>
      </c>
      <c r="M54" s="36">
        <v>854543.46</v>
      </c>
      <c r="O54" s="38">
        <f t="shared" si="2"/>
        <v>0</v>
      </c>
      <c r="P54" s="38">
        <f t="shared" si="3"/>
        <v>0</v>
      </c>
      <c r="Q54" s="38">
        <f t="shared" si="4"/>
        <v>0</v>
      </c>
      <c r="R54" s="38">
        <f t="shared" si="5"/>
        <v>0</v>
      </c>
    </row>
    <row r="55" spans="1:18" x14ac:dyDescent="0.3">
      <c r="A55" s="33">
        <v>2351</v>
      </c>
      <c r="B55" s="33" t="s">
        <v>86</v>
      </c>
      <c r="C55" s="34">
        <v>464167620.30000001</v>
      </c>
      <c r="D55" s="34">
        <v>430024005.97000003</v>
      </c>
      <c r="E55" s="34">
        <v>419107102.61000001</v>
      </c>
      <c r="F55" s="34">
        <v>13894231.98</v>
      </c>
      <c r="G55" s="35" t="b">
        <f t="shared" si="1"/>
        <v>1</v>
      </c>
      <c r="H55" s="33">
        <v>2351</v>
      </c>
      <c r="I55" s="33" t="s">
        <v>86</v>
      </c>
      <c r="J55" s="36">
        <v>464167620.30000001</v>
      </c>
      <c r="K55" s="36">
        <v>430024005.97000003</v>
      </c>
      <c r="L55" s="36">
        <v>419107102.61000001</v>
      </c>
      <c r="M55" s="36">
        <v>13894231.98</v>
      </c>
      <c r="O55" s="38">
        <f t="shared" si="2"/>
        <v>0</v>
      </c>
      <c r="P55" s="38">
        <f t="shared" si="3"/>
        <v>0</v>
      </c>
      <c r="Q55" s="38">
        <f t="shared" si="4"/>
        <v>0</v>
      </c>
      <c r="R55" s="38">
        <f t="shared" si="5"/>
        <v>0</v>
      </c>
    </row>
    <row r="56" spans="1:18" x14ac:dyDescent="0.3">
      <c r="A56" s="33">
        <v>2361</v>
      </c>
      <c r="B56" s="33" t="s">
        <v>95</v>
      </c>
      <c r="C56" s="34">
        <v>48561261.899999999</v>
      </c>
      <c r="D56" s="34">
        <v>48561261.899999999</v>
      </c>
      <c r="E56" s="34">
        <v>48561261.899999999</v>
      </c>
      <c r="F56" s="33">
        <v>0</v>
      </c>
      <c r="G56" s="35" t="b">
        <f t="shared" si="1"/>
        <v>1</v>
      </c>
      <c r="H56" s="33">
        <v>2361</v>
      </c>
      <c r="I56" s="33" t="s">
        <v>95</v>
      </c>
      <c r="J56" s="36">
        <v>48561261.899999999</v>
      </c>
      <c r="K56" s="36">
        <v>48561261.899999999</v>
      </c>
      <c r="L56" s="36">
        <v>48561261.899999999</v>
      </c>
      <c r="M56" s="36"/>
      <c r="O56" s="38">
        <f t="shared" si="2"/>
        <v>0</v>
      </c>
      <c r="P56" s="38">
        <f t="shared" si="3"/>
        <v>0</v>
      </c>
      <c r="Q56" s="38">
        <f t="shared" si="4"/>
        <v>0</v>
      </c>
      <c r="R56" s="38">
        <f t="shared" si="5"/>
        <v>0</v>
      </c>
    </row>
    <row r="57" spans="1:18" x14ac:dyDescent="0.3">
      <c r="A57" s="33">
        <v>2371</v>
      </c>
      <c r="B57" s="33" t="s">
        <v>60</v>
      </c>
      <c r="C57" s="34">
        <v>265147788.61000001</v>
      </c>
      <c r="D57" s="34">
        <v>260504964.97</v>
      </c>
      <c r="E57" s="34">
        <v>260025427.44</v>
      </c>
      <c r="F57" s="34">
        <v>7032851.3700000001</v>
      </c>
      <c r="G57" s="35" t="b">
        <f t="shared" si="1"/>
        <v>1</v>
      </c>
      <c r="H57" s="33">
        <v>2371</v>
      </c>
      <c r="I57" s="33" t="s">
        <v>60</v>
      </c>
      <c r="J57" s="36">
        <v>265147788.61000001</v>
      </c>
      <c r="K57" s="36">
        <v>260504964.97</v>
      </c>
      <c r="L57" s="36">
        <v>260025427.44</v>
      </c>
      <c r="M57" s="36">
        <v>7032851.3700000001</v>
      </c>
      <c r="O57" s="38">
        <f t="shared" si="2"/>
        <v>0</v>
      </c>
      <c r="P57" s="38">
        <f t="shared" si="3"/>
        <v>0</v>
      </c>
      <c r="Q57" s="38">
        <f t="shared" si="4"/>
        <v>0</v>
      </c>
      <c r="R57" s="38">
        <f t="shared" si="5"/>
        <v>0</v>
      </c>
    </row>
    <row r="58" spans="1:18" x14ac:dyDescent="0.3">
      <c r="A58" s="33">
        <v>2421</v>
      </c>
      <c r="B58" s="33" t="s">
        <v>54</v>
      </c>
      <c r="C58" s="34">
        <v>53060472.469999999</v>
      </c>
      <c r="D58" s="34">
        <v>46263655.960000001</v>
      </c>
      <c r="E58" s="34">
        <v>45692556.630000003</v>
      </c>
      <c r="F58" s="34">
        <v>14996312.300000001</v>
      </c>
      <c r="G58" s="35" t="b">
        <f t="shared" si="1"/>
        <v>1</v>
      </c>
      <c r="H58" s="33">
        <v>2421</v>
      </c>
      <c r="I58" s="33" t="s">
        <v>54</v>
      </c>
      <c r="J58" s="36">
        <v>53060472.469999999</v>
      </c>
      <c r="K58" s="36">
        <v>46263655.960000001</v>
      </c>
      <c r="L58" s="36">
        <v>45692556.630000003</v>
      </c>
      <c r="M58" s="36">
        <v>14996312.300000001</v>
      </c>
      <c r="O58" s="38">
        <f t="shared" si="2"/>
        <v>0</v>
      </c>
      <c r="P58" s="38">
        <f t="shared" si="3"/>
        <v>0</v>
      </c>
      <c r="Q58" s="38">
        <f t="shared" si="4"/>
        <v>0</v>
      </c>
      <c r="R58" s="38">
        <f t="shared" si="5"/>
        <v>0</v>
      </c>
    </row>
    <row r="59" spans="1:18" x14ac:dyDescent="0.3">
      <c r="A59" s="33">
        <v>2431</v>
      </c>
      <c r="B59" s="33" t="s">
        <v>7</v>
      </c>
      <c r="C59" s="34">
        <v>6030203.9800000004</v>
      </c>
      <c r="D59" s="34">
        <v>5910378.0199999996</v>
      </c>
      <c r="E59" s="34">
        <v>5805259.6699999999</v>
      </c>
      <c r="F59" s="34">
        <v>23921.89</v>
      </c>
      <c r="G59" s="35" t="b">
        <f t="shared" si="1"/>
        <v>1</v>
      </c>
      <c r="H59" s="33">
        <v>2431</v>
      </c>
      <c r="I59" s="33" t="s">
        <v>7</v>
      </c>
      <c r="J59" s="36">
        <v>6030203.9800000004</v>
      </c>
      <c r="K59" s="36">
        <v>5910378.0199999996</v>
      </c>
      <c r="L59" s="36">
        <v>5805259.6699999999</v>
      </c>
      <c r="M59" s="36">
        <v>23921.89</v>
      </c>
      <c r="O59" s="38">
        <f t="shared" si="2"/>
        <v>0</v>
      </c>
      <c r="P59" s="38">
        <f t="shared" si="3"/>
        <v>0</v>
      </c>
      <c r="Q59" s="38">
        <f t="shared" si="4"/>
        <v>0</v>
      </c>
      <c r="R59" s="38">
        <f t="shared" si="5"/>
        <v>0</v>
      </c>
    </row>
    <row r="60" spans="1:18" x14ac:dyDescent="0.3">
      <c r="A60" s="33">
        <v>2441</v>
      </c>
      <c r="B60" s="33" t="s">
        <v>9</v>
      </c>
      <c r="C60" s="34">
        <v>15948670.24</v>
      </c>
      <c r="D60" s="34">
        <v>15099248.76</v>
      </c>
      <c r="E60" s="34">
        <v>15008695.060000001</v>
      </c>
      <c r="F60" s="34">
        <v>744776.36</v>
      </c>
      <c r="G60" s="35" t="b">
        <f t="shared" si="1"/>
        <v>1</v>
      </c>
      <c r="H60" s="33">
        <v>2441</v>
      </c>
      <c r="I60" s="33" t="s">
        <v>9</v>
      </c>
      <c r="J60" s="36">
        <v>15948670.24</v>
      </c>
      <c r="K60" s="36">
        <v>15099248.76</v>
      </c>
      <c r="L60" s="36">
        <v>15008695.060000001</v>
      </c>
      <c r="M60" s="36">
        <v>744776.36</v>
      </c>
      <c r="O60" s="38">
        <f t="shared" si="2"/>
        <v>0</v>
      </c>
      <c r="P60" s="38">
        <f t="shared" si="3"/>
        <v>0</v>
      </c>
      <c r="Q60" s="38">
        <f t="shared" si="4"/>
        <v>0</v>
      </c>
      <c r="R60" s="38">
        <f t="shared" si="5"/>
        <v>0</v>
      </c>
    </row>
    <row r="61" spans="1:18" x14ac:dyDescent="0.3">
      <c r="A61" s="33">
        <v>2461</v>
      </c>
      <c r="B61" s="33" t="s">
        <v>8</v>
      </c>
      <c r="C61" s="34">
        <v>3998282.31</v>
      </c>
      <c r="D61" s="34">
        <v>2913330.3</v>
      </c>
      <c r="E61" s="34">
        <v>2891473.26</v>
      </c>
      <c r="F61" s="34">
        <v>64725.97</v>
      </c>
      <c r="G61" s="35" t="b">
        <f t="shared" si="1"/>
        <v>1</v>
      </c>
      <c r="H61" s="33">
        <v>2461</v>
      </c>
      <c r="I61" s="33" t="s">
        <v>8</v>
      </c>
      <c r="J61" s="36">
        <v>3998282.31</v>
      </c>
      <c r="K61" s="36">
        <v>2913330.3</v>
      </c>
      <c r="L61" s="36">
        <v>2891473.26</v>
      </c>
      <c r="M61" s="36">
        <v>64725.97</v>
      </c>
      <c r="O61" s="38">
        <f t="shared" si="2"/>
        <v>0</v>
      </c>
      <c r="P61" s="38">
        <f t="shared" si="3"/>
        <v>0</v>
      </c>
      <c r="Q61" s="38">
        <f t="shared" si="4"/>
        <v>0</v>
      </c>
      <c r="R61" s="38">
        <f t="shared" si="5"/>
        <v>0</v>
      </c>
    </row>
    <row r="62" spans="1:18" x14ac:dyDescent="0.3">
      <c r="A62" s="33">
        <v>3041</v>
      </c>
      <c r="B62" s="33" t="s">
        <v>93</v>
      </c>
      <c r="C62" s="34">
        <v>368437125.56999999</v>
      </c>
      <c r="D62" s="34">
        <v>368437125.56999999</v>
      </c>
      <c r="E62" s="34">
        <v>368437125.56999999</v>
      </c>
      <c r="F62" s="33">
        <v>0</v>
      </c>
      <c r="G62" s="35" t="b">
        <f t="shared" si="1"/>
        <v>1</v>
      </c>
      <c r="H62" s="33">
        <v>3041</v>
      </c>
      <c r="I62" s="33" t="s">
        <v>93</v>
      </c>
      <c r="J62" s="36">
        <v>368437125.56999999</v>
      </c>
      <c r="K62" s="36">
        <v>368437125.56999999</v>
      </c>
      <c r="L62" s="36">
        <v>368437125.56999999</v>
      </c>
      <c r="M62" s="36"/>
      <c r="O62" s="38">
        <f t="shared" si="2"/>
        <v>0</v>
      </c>
      <c r="P62" s="38">
        <f t="shared" si="3"/>
        <v>0</v>
      </c>
      <c r="Q62" s="38">
        <f t="shared" si="4"/>
        <v>0</v>
      </c>
      <c r="R62" s="38">
        <f t="shared" si="5"/>
        <v>0</v>
      </c>
    </row>
    <row r="63" spans="1:18" x14ac:dyDescent="0.3">
      <c r="A63" s="33">
        <v>3051</v>
      </c>
      <c r="B63" s="33" t="s">
        <v>17</v>
      </c>
      <c r="C63" s="34">
        <v>119899404.19</v>
      </c>
      <c r="D63" s="34">
        <v>119899404.19</v>
      </c>
      <c r="E63" s="34">
        <v>119899404.19</v>
      </c>
      <c r="F63" s="33">
        <v>0</v>
      </c>
      <c r="G63" s="35" t="b">
        <f t="shared" si="1"/>
        <v>1</v>
      </c>
      <c r="H63" s="33">
        <v>3051</v>
      </c>
      <c r="I63" s="33" t="s">
        <v>17</v>
      </c>
      <c r="J63" s="36">
        <v>119899404.19</v>
      </c>
      <c r="K63" s="36">
        <v>119899404.19</v>
      </c>
      <c r="L63" s="36">
        <v>119899404.19</v>
      </c>
      <c r="M63" s="36"/>
      <c r="O63" s="38">
        <f t="shared" si="2"/>
        <v>0</v>
      </c>
      <c r="P63" s="38">
        <f t="shared" si="3"/>
        <v>0</v>
      </c>
      <c r="Q63" s="38">
        <f t="shared" si="4"/>
        <v>0</v>
      </c>
      <c r="R63" s="38">
        <f t="shared" si="5"/>
        <v>0</v>
      </c>
    </row>
    <row r="64" spans="1:18" x14ac:dyDescent="0.3">
      <c r="A64" s="33">
        <v>3151</v>
      </c>
      <c r="B64" s="33" t="s">
        <v>94</v>
      </c>
      <c r="C64" s="34">
        <v>15789557.359999999</v>
      </c>
      <c r="D64" s="34">
        <v>15789557.359999999</v>
      </c>
      <c r="E64" s="34">
        <v>15789557.359999999</v>
      </c>
      <c r="F64" s="33">
        <v>0</v>
      </c>
      <c r="G64" s="35" t="b">
        <f t="shared" si="1"/>
        <v>1</v>
      </c>
      <c r="H64" s="33">
        <v>3151</v>
      </c>
      <c r="I64" s="33" t="s">
        <v>94</v>
      </c>
      <c r="J64" s="36">
        <v>15789557.359999999</v>
      </c>
      <c r="K64" s="36">
        <v>15789557.359999999</v>
      </c>
      <c r="L64" s="36">
        <v>15789557.359999999</v>
      </c>
      <c r="M64" s="36"/>
      <c r="O64" s="38">
        <f t="shared" si="2"/>
        <v>0</v>
      </c>
      <c r="P64" s="38">
        <f t="shared" si="3"/>
        <v>0</v>
      </c>
      <c r="Q64" s="38">
        <f t="shared" si="4"/>
        <v>0</v>
      </c>
      <c r="R64" s="38">
        <f t="shared" si="5"/>
        <v>0</v>
      </c>
    </row>
    <row r="65" spans="1:18" x14ac:dyDescent="0.3">
      <c r="A65" s="33">
        <v>4031</v>
      </c>
      <c r="B65" s="33" t="s">
        <v>39</v>
      </c>
      <c r="C65" s="34">
        <v>1386896516.1300001</v>
      </c>
      <c r="D65" s="34">
        <v>1145911266.98</v>
      </c>
      <c r="E65" s="34">
        <v>1050692519.5599999</v>
      </c>
      <c r="F65" s="34">
        <v>94613099.170000002</v>
      </c>
      <c r="G65" s="35" t="b">
        <f t="shared" si="1"/>
        <v>1</v>
      </c>
      <c r="H65" s="33">
        <v>4031</v>
      </c>
      <c r="I65" s="33" t="s">
        <v>39</v>
      </c>
      <c r="J65" s="36">
        <v>1386896516.1300001</v>
      </c>
      <c r="K65" s="36">
        <v>1145911266.98</v>
      </c>
      <c r="L65" s="36">
        <v>1050692519.5599999</v>
      </c>
      <c r="M65" s="36">
        <v>94613099.170000002</v>
      </c>
      <c r="O65" s="38">
        <f t="shared" si="2"/>
        <v>0</v>
      </c>
      <c r="P65" s="38">
        <f t="shared" si="3"/>
        <v>0</v>
      </c>
      <c r="Q65" s="38">
        <f t="shared" si="4"/>
        <v>0</v>
      </c>
      <c r="R65" s="38">
        <f t="shared" si="5"/>
        <v>0</v>
      </c>
    </row>
    <row r="66" spans="1:18" x14ac:dyDescent="0.3">
      <c r="A66" s="33">
        <v>4091</v>
      </c>
      <c r="B66" s="33" t="s">
        <v>50</v>
      </c>
      <c r="C66" s="34">
        <v>0</v>
      </c>
      <c r="D66" s="34">
        <v>0</v>
      </c>
      <c r="E66" s="34">
        <v>0</v>
      </c>
      <c r="F66" s="34">
        <v>0</v>
      </c>
      <c r="G66" s="35" t="b">
        <f t="shared" si="1"/>
        <v>1</v>
      </c>
      <c r="H66" s="33">
        <v>4091</v>
      </c>
      <c r="I66" s="33" t="s">
        <v>50</v>
      </c>
      <c r="J66" s="36"/>
      <c r="K66" s="36"/>
      <c r="L66" s="36"/>
      <c r="M66" s="36">
        <v>0</v>
      </c>
      <c r="O66" s="38">
        <f t="shared" si="2"/>
        <v>0</v>
      </c>
      <c r="P66" s="38">
        <f t="shared" si="3"/>
        <v>0</v>
      </c>
      <c r="Q66" s="38">
        <f t="shared" si="4"/>
        <v>0</v>
      </c>
      <c r="R66" s="38">
        <f t="shared" si="5"/>
        <v>0</v>
      </c>
    </row>
    <row r="67" spans="1:18" x14ac:dyDescent="0.3">
      <c r="A67" s="33">
        <v>4101</v>
      </c>
      <c r="B67" s="33" t="s">
        <v>43</v>
      </c>
      <c r="C67" s="34">
        <v>17493925.289999999</v>
      </c>
      <c r="D67" s="34">
        <v>16080240.210000001</v>
      </c>
      <c r="E67" s="34">
        <v>16080240.210000001</v>
      </c>
      <c r="F67" s="33">
        <v>517189.73</v>
      </c>
      <c r="G67" s="35" t="b">
        <f t="shared" si="1"/>
        <v>1</v>
      </c>
      <c r="H67" s="33">
        <v>4101</v>
      </c>
      <c r="I67" s="33" t="s">
        <v>43</v>
      </c>
      <c r="J67" s="36">
        <v>17493925.289999999</v>
      </c>
      <c r="K67" s="36">
        <v>16080240.210000001</v>
      </c>
      <c r="L67" s="36">
        <v>16080240.210000001</v>
      </c>
      <c r="M67" s="36">
        <v>517189.73</v>
      </c>
      <c r="O67" s="38">
        <f t="shared" si="2"/>
        <v>0</v>
      </c>
      <c r="P67" s="38">
        <f t="shared" si="3"/>
        <v>0</v>
      </c>
      <c r="Q67" s="38">
        <f t="shared" si="4"/>
        <v>0</v>
      </c>
      <c r="R67" s="38">
        <f t="shared" si="5"/>
        <v>0</v>
      </c>
    </row>
    <row r="68" spans="1:18" x14ac:dyDescent="0.3">
      <c r="A68" s="33">
        <v>4121</v>
      </c>
      <c r="B68" s="33" t="s">
        <v>32</v>
      </c>
      <c r="C68" s="34">
        <v>4983186.54</v>
      </c>
      <c r="D68" s="34">
        <v>3723186.54</v>
      </c>
      <c r="E68" s="34">
        <v>3456207.79</v>
      </c>
      <c r="F68" s="34">
        <v>0</v>
      </c>
      <c r="G68" s="35" t="b">
        <f t="shared" ref="G68:G86" si="6">A68=H68</f>
        <v>1</v>
      </c>
      <c r="H68" s="33">
        <v>4121</v>
      </c>
      <c r="I68" s="33" t="s">
        <v>32</v>
      </c>
      <c r="J68" s="36">
        <v>4983186.54</v>
      </c>
      <c r="K68" s="36">
        <v>3723186.54</v>
      </c>
      <c r="L68" s="36">
        <v>3456207.79</v>
      </c>
      <c r="M68" s="36"/>
      <c r="O68" s="38">
        <f t="shared" ref="O68:O86" si="7">C68-J68</f>
        <v>0</v>
      </c>
      <c r="P68" s="38">
        <f t="shared" ref="P68:P86" si="8">D68-K68</f>
        <v>0</v>
      </c>
      <c r="Q68" s="38">
        <f t="shared" ref="Q68:Q86" si="9">E68-L68</f>
        <v>0</v>
      </c>
      <c r="R68" s="38">
        <f t="shared" ref="R68:R86" si="10">F68-M68</f>
        <v>0</v>
      </c>
    </row>
    <row r="69" spans="1:18" x14ac:dyDescent="0.3">
      <c r="A69" s="33">
        <v>4141</v>
      </c>
      <c r="B69" s="33" t="s">
        <v>51</v>
      </c>
      <c r="C69" s="34">
        <v>31245732.350000001</v>
      </c>
      <c r="D69" s="34">
        <v>13353865.57</v>
      </c>
      <c r="E69" s="34">
        <v>13353865.57</v>
      </c>
      <c r="F69" s="34">
        <v>5561984.21</v>
      </c>
      <c r="G69" s="35" t="b">
        <f t="shared" si="6"/>
        <v>1</v>
      </c>
      <c r="H69" s="33">
        <v>4141</v>
      </c>
      <c r="I69" s="33" t="s">
        <v>51</v>
      </c>
      <c r="J69" s="36">
        <v>31245732.350000001</v>
      </c>
      <c r="K69" s="36">
        <v>13353865.57</v>
      </c>
      <c r="L69" s="36">
        <v>13353865.57</v>
      </c>
      <c r="M69" s="36">
        <v>5561984.21</v>
      </c>
      <c r="O69" s="38">
        <f t="shared" si="7"/>
        <v>0</v>
      </c>
      <c r="P69" s="38">
        <f t="shared" si="8"/>
        <v>0</v>
      </c>
      <c r="Q69" s="38">
        <f t="shared" si="9"/>
        <v>0</v>
      </c>
      <c r="R69" s="38">
        <f t="shared" si="10"/>
        <v>0</v>
      </c>
    </row>
    <row r="70" spans="1:18" x14ac:dyDescent="0.3">
      <c r="A70" s="33">
        <v>4251</v>
      </c>
      <c r="B70" s="33" t="s">
        <v>40</v>
      </c>
      <c r="C70" s="34">
        <v>207531660.90000001</v>
      </c>
      <c r="D70" s="34">
        <v>189241489.69999999</v>
      </c>
      <c r="E70" s="34">
        <v>187462418.97999999</v>
      </c>
      <c r="F70" s="34">
        <v>103572217.09999999</v>
      </c>
      <c r="G70" s="35" t="b">
        <f t="shared" si="6"/>
        <v>1</v>
      </c>
      <c r="H70" s="33">
        <v>4251</v>
      </c>
      <c r="I70" s="33" t="s">
        <v>40</v>
      </c>
      <c r="J70" s="36">
        <v>207531660.90000001</v>
      </c>
      <c r="K70" s="36">
        <v>189241489.69999999</v>
      </c>
      <c r="L70" s="36">
        <v>187462418.97999999</v>
      </c>
      <c r="M70" s="36">
        <v>103572217.09999999</v>
      </c>
      <c r="O70" s="38">
        <f t="shared" si="7"/>
        <v>0</v>
      </c>
      <c r="P70" s="38">
        <f t="shared" si="8"/>
        <v>0</v>
      </c>
      <c r="Q70" s="38">
        <f t="shared" si="9"/>
        <v>0</v>
      </c>
      <c r="R70" s="38">
        <f t="shared" si="10"/>
        <v>0</v>
      </c>
    </row>
    <row r="71" spans="1:18" x14ac:dyDescent="0.3">
      <c r="A71" s="33">
        <v>4291</v>
      </c>
      <c r="B71" s="33" t="s">
        <v>45</v>
      </c>
      <c r="C71" s="34">
        <v>10255262090.27</v>
      </c>
      <c r="D71" s="34">
        <v>9575510065.2199993</v>
      </c>
      <c r="E71" s="34">
        <v>9231614379.4599991</v>
      </c>
      <c r="F71" s="33">
        <v>1340469033.46</v>
      </c>
      <c r="G71" s="35" t="b">
        <f t="shared" si="6"/>
        <v>1</v>
      </c>
      <c r="H71" s="33">
        <v>4291</v>
      </c>
      <c r="I71" s="33" t="s">
        <v>45</v>
      </c>
      <c r="J71" s="36">
        <v>10255262090.27</v>
      </c>
      <c r="K71" s="36">
        <v>9575510065.2199993</v>
      </c>
      <c r="L71" s="36">
        <v>9231614379.4599991</v>
      </c>
      <c r="M71" s="36">
        <v>1340469033.46</v>
      </c>
      <c r="O71" s="38">
        <f t="shared" si="7"/>
        <v>0</v>
      </c>
      <c r="P71" s="38">
        <f t="shared" si="8"/>
        <v>0</v>
      </c>
      <c r="Q71" s="38">
        <f t="shared" si="9"/>
        <v>0</v>
      </c>
      <c r="R71" s="38">
        <f t="shared" si="10"/>
        <v>0</v>
      </c>
    </row>
    <row r="72" spans="1:18" x14ac:dyDescent="0.3">
      <c r="A72" s="33">
        <v>4331</v>
      </c>
      <c r="B72" s="33" t="s">
        <v>34</v>
      </c>
      <c r="C72" s="34">
        <v>147406.89000000001</v>
      </c>
      <c r="D72" s="34">
        <v>147406.89000000001</v>
      </c>
      <c r="E72" s="34">
        <v>143721.71</v>
      </c>
      <c r="F72" s="34">
        <v>0</v>
      </c>
      <c r="G72" s="35" t="b">
        <f t="shared" si="6"/>
        <v>1</v>
      </c>
      <c r="H72" s="33">
        <v>4331</v>
      </c>
      <c r="I72" s="33" t="s">
        <v>34</v>
      </c>
      <c r="J72" s="36">
        <v>147406.89000000001</v>
      </c>
      <c r="K72" s="36">
        <v>147406.89000000001</v>
      </c>
      <c r="L72" s="36">
        <v>143721.71</v>
      </c>
      <c r="M72" s="36"/>
      <c r="O72" s="38">
        <f t="shared" si="7"/>
        <v>0</v>
      </c>
      <c r="P72" s="38">
        <f t="shared" si="8"/>
        <v>0</v>
      </c>
      <c r="Q72" s="38">
        <f t="shared" si="9"/>
        <v>0</v>
      </c>
      <c r="R72" s="38">
        <f t="shared" si="10"/>
        <v>0</v>
      </c>
    </row>
    <row r="73" spans="1:18" x14ac:dyDescent="0.3">
      <c r="A73" s="33">
        <v>4341</v>
      </c>
      <c r="B73" s="33" t="s">
        <v>37</v>
      </c>
      <c r="C73" s="34">
        <v>2866852.09</v>
      </c>
      <c r="D73" s="34">
        <v>2778584.69</v>
      </c>
      <c r="E73" s="34">
        <v>2557135.6800000002</v>
      </c>
      <c r="F73" s="34">
        <v>129135.76</v>
      </c>
      <c r="G73" s="35" t="b">
        <f t="shared" si="6"/>
        <v>1</v>
      </c>
      <c r="H73" s="33">
        <v>4341</v>
      </c>
      <c r="I73" s="33" t="s">
        <v>37</v>
      </c>
      <c r="J73" s="36">
        <v>2866852.09</v>
      </c>
      <c r="K73" s="36">
        <v>2778584.69</v>
      </c>
      <c r="L73" s="36">
        <v>2557135.6800000002</v>
      </c>
      <c r="M73" s="36">
        <v>129135.76</v>
      </c>
      <c r="O73" s="38">
        <f t="shared" si="7"/>
        <v>0</v>
      </c>
      <c r="P73" s="38">
        <f t="shared" si="8"/>
        <v>0</v>
      </c>
      <c r="Q73" s="38">
        <f t="shared" si="9"/>
        <v>0</v>
      </c>
      <c r="R73" s="38">
        <f t="shared" si="10"/>
        <v>0</v>
      </c>
    </row>
    <row r="74" spans="1:18" x14ac:dyDescent="0.3">
      <c r="A74" s="33">
        <v>4381</v>
      </c>
      <c r="B74" s="33" t="s">
        <v>42</v>
      </c>
      <c r="C74" s="34">
        <v>140227334.65000001</v>
      </c>
      <c r="D74" s="34">
        <v>53251682.009999998</v>
      </c>
      <c r="E74" s="34">
        <v>52665792.689999998</v>
      </c>
      <c r="F74" s="33">
        <v>5954269.9000000004</v>
      </c>
      <c r="G74" s="35" t="b">
        <f t="shared" si="6"/>
        <v>1</v>
      </c>
      <c r="H74" s="33">
        <v>4381</v>
      </c>
      <c r="I74" s="33" t="s">
        <v>42</v>
      </c>
      <c r="J74" s="36">
        <v>140227334.65000001</v>
      </c>
      <c r="K74" s="36">
        <v>53251682.009999998</v>
      </c>
      <c r="L74" s="36">
        <v>52665792.689999998</v>
      </c>
      <c r="M74" s="36">
        <v>5954269.9000000004</v>
      </c>
      <c r="O74" s="38">
        <f t="shared" si="7"/>
        <v>0</v>
      </c>
      <c r="P74" s="38">
        <f t="shared" si="8"/>
        <v>0</v>
      </c>
      <c r="Q74" s="38">
        <f t="shared" si="9"/>
        <v>0</v>
      </c>
      <c r="R74" s="38">
        <f t="shared" si="10"/>
        <v>0</v>
      </c>
    </row>
    <row r="75" spans="1:18" x14ac:dyDescent="0.3">
      <c r="A75" s="33">
        <v>4421</v>
      </c>
      <c r="B75" s="33" t="s">
        <v>100</v>
      </c>
      <c r="C75" s="34">
        <v>1278479.27</v>
      </c>
      <c r="D75" s="34">
        <v>1278479.27</v>
      </c>
      <c r="E75" s="34">
        <v>1278479.27</v>
      </c>
      <c r="F75" s="34">
        <v>0</v>
      </c>
      <c r="G75" s="35" t="b">
        <f t="shared" si="6"/>
        <v>1</v>
      </c>
      <c r="H75" s="33">
        <v>4421</v>
      </c>
      <c r="I75" s="33" t="s">
        <v>100</v>
      </c>
      <c r="J75" s="36">
        <v>1278479.27</v>
      </c>
      <c r="K75" s="36">
        <v>1278479.27</v>
      </c>
      <c r="L75" s="36">
        <v>1278479.27</v>
      </c>
      <c r="M75" s="36">
        <v>0</v>
      </c>
      <c r="O75" s="38">
        <f t="shared" si="7"/>
        <v>0</v>
      </c>
      <c r="P75" s="38">
        <f t="shared" si="8"/>
        <v>0</v>
      </c>
      <c r="Q75" s="38">
        <f t="shared" si="9"/>
        <v>0</v>
      </c>
      <c r="R75" s="38">
        <f t="shared" si="10"/>
        <v>0</v>
      </c>
    </row>
    <row r="76" spans="1:18" x14ac:dyDescent="0.3">
      <c r="A76" s="33">
        <v>4441</v>
      </c>
      <c r="B76" s="33" t="s">
        <v>38</v>
      </c>
      <c r="C76" s="34">
        <v>24443811.210000001</v>
      </c>
      <c r="D76" s="34">
        <v>13265445.689999999</v>
      </c>
      <c r="E76" s="34">
        <v>13119045.050000001</v>
      </c>
      <c r="F76" s="34">
        <v>7187056.3300000001</v>
      </c>
      <c r="G76" s="35" t="b">
        <f t="shared" si="6"/>
        <v>1</v>
      </c>
      <c r="H76" s="33">
        <v>4441</v>
      </c>
      <c r="I76" s="33" t="s">
        <v>38</v>
      </c>
      <c r="J76" s="36">
        <v>24443811.210000001</v>
      </c>
      <c r="K76" s="36">
        <v>13265445.689999999</v>
      </c>
      <c r="L76" s="36">
        <v>13119045.050000001</v>
      </c>
      <c r="M76" s="36">
        <v>7187056.3300000001</v>
      </c>
      <c r="O76" s="38">
        <f t="shared" si="7"/>
        <v>0</v>
      </c>
      <c r="P76" s="38">
        <f t="shared" si="8"/>
        <v>0</v>
      </c>
      <c r="Q76" s="38">
        <f t="shared" si="9"/>
        <v>0</v>
      </c>
      <c r="R76" s="38">
        <f t="shared" si="10"/>
        <v>0</v>
      </c>
    </row>
    <row r="77" spans="1:18" x14ac:dyDescent="0.3">
      <c r="A77" s="33">
        <v>4451</v>
      </c>
      <c r="B77" s="33" t="s">
        <v>44</v>
      </c>
      <c r="C77" s="34">
        <v>11107774.68</v>
      </c>
      <c r="D77" s="34">
        <v>10032800.23</v>
      </c>
      <c r="E77" s="34">
        <v>9730140.4499999993</v>
      </c>
      <c r="F77" s="33">
        <v>2888273.21</v>
      </c>
      <c r="G77" s="35" t="b">
        <f t="shared" si="6"/>
        <v>1</v>
      </c>
      <c r="H77" s="33">
        <v>4451</v>
      </c>
      <c r="I77" s="33" t="s">
        <v>44</v>
      </c>
      <c r="J77" s="36">
        <v>11107774.68</v>
      </c>
      <c r="K77" s="36">
        <v>10032800.23</v>
      </c>
      <c r="L77" s="36">
        <v>9730140.4499999993</v>
      </c>
      <c r="M77" s="36">
        <v>2888273.21</v>
      </c>
      <c r="O77" s="38">
        <f t="shared" si="7"/>
        <v>0</v>
      </c>
      <c r="P77" s="38">
        <f t="shared" si="8"/>
        <v>0</v>
      </c>
      <c r="Q77" s="38">
        <f t="shared" si="9"/>
        <v>0</v>
      </c>
      <c r="R77" s="38">
        <f t="shared" si="10"/>
        <v>0</v>
      </c>
    </row>
    <row r="78" spans="1:18" x14ac:dyDescent="0.3">
      <c r="A78" s="33">
        <v>4491</v>
      </c>
      <c r="B78" s="33" t="s">
        <v>41</v>
      </c>
      <c r="C78" s="34">
        <v>12198756.32</v>
      </c>
      <c r="D78" s="34">
        <v>12198756.32</v>
      </c>
      <c r="E78" s="34">
        <v>9336561.1600000001</v>
      </c>
      <c r="F78" s="33">
        <v>0</v>
      </c>
      <c r="G78" s="35" t="b">
        <f t="shared" si="6"/>
        <v>1</v>
      </c>
      <c r="H78" s="33">
        <v>4491</v>
      </c>
      <c r="I78" s="33" t="s">
        <v>41</v>
      </c>
      <c r="J78" s="36">
        <v>12198756.32</v>
      </c>
      <c r="K78" s="36">
        <v>12198756.32</v>
      </c>
      <c r="L78" s="36">
        <v>9336561.1600000001</v>
      </c>
      <c r="M78" s="36">
        <v>0</v>
      </c>
      <c r="O78" s="38">
        <f t="shared" si="7"/>
        <v>0</v>
      </c>
      <c r="P78" s="38">
        <f t="shared" si="8"/>
        <v>0</v>
      </c>
      <c r="Q78" s="38">
        <f t="shared" si="9"/>
        <v>0</v>
      </c>
      <c r="R78" s="38">
        <f t="shared" si="10"/>
        <v>0</v>
      </c>
    </row>
    <row r="79" spans="1:18" x14ac:dyDescent="0.3">
      <c r="A79" s="33">
        <v>4541</v>
      </c>
      <c r="B79" s="33" t="s">
        <v>31</v>
      </c>
      <c r="C79" s="34">
        <v>315895.03000000003</v>
      </c>
      <c r="D79" s="34">
        <v>315480.44</v>
      </c>
      <c r="E79" s="34">
        <v>315480.44</v>
      </c>
      <c r="F79" s="34">
        <v>0</v>
      </c>
      <c r="G79" s="35" t="b">
        <f t="shared" si="6"/>
        <v>1</v>
      </c>
      <c r="H79" s="33">
        <v>4541</v>
      </c>
      <c r="I79" s="33" t="s">
        <v>31</v>
      </c>
      <c r="J79" s="36">
        <v>315895.03000000003</v>
      </c>
      <c r="K79" s="36">
        <v>315480.44</v>
      </c>
      <c r="L79" s="36">
        <v>315480.44</v>
      </c>
      <c r="M79" s="36">
        <v>0</v>
      </c>
      <c r="O79" s="38">
        <f t="shared" si="7"/>
        <v>0</v>
      </c>
      <c r="P79" s="38">
        <f t="shared" si="8"/>
        <v>0</v>
      </c>
      <c r="Q79" s="38">
        <f t="shared" si="9"/>
        <v>0</v>
      </c>
      <c r="R79" s="38">
        <f t="shared" si="10"/>
        <v>0</v>
      </c>
    </row>
    <row r="80" spans="1:18" x14ac:dyDescent="0.3">
      <c r="A80" s="33">
        <v>4551</v>
      </c>
      <c r="B80" s="33" t="s">
        <v>33</v>
      </c>
      <c r="C80" s="34">
        <v>161975565.86000001</v>
      </c>
      <c r="D80" s="34">
        <v>161973985.31</v>
      </c>
      <c r="E80" s="34">
        <v>155079704.44999999</v>
      </c>
      <c r="F80" s="34">
        <v>12273523.84</v>
      </c>
      <c r="G80" s="35" t="b">
        <f t="shared" si="6"/>
        <v>1</v>
      </c>
      <c r="H80" s="33">
        <v>4551</v>
      </c>
      <c r="I80" s="33" t="s">
        <v>33</v>
      </c>
      <c r="J80" s="36">
        <v>161975565.86000001</v>
      </c>
      <c r="K80" s="36">
        <v>161973985.31</v>
      </c>
      <c r="L80" s="36">
        <v>155079704.44999999</v>
      </c>
      <c r="M80" s="36">
        <v>12273523.84</v>
      </c>
      <c r="O80" s="38">
        <f t="shared" si="7"/>
        <v>0</v>
      </c>
      <c r="P80" s="38">
        <f t="shared" si="8"/>
        <v>0</v>
      </c>
      <c r="Q80" s="38">
        <f t="shared" si="9"/>
        <v>0</v>
      </c>
      <c r="R80" s="38">
        <f t="shared" si="10"/>
        <v>0</v>
      </c>
    </row>
    <row r="81" spans="1:18" x14ac:dyDescent="0.3">
      <c r="A81" s="33">
        <v>4601</v>
      </c>
      <c r="B81" s="33" t="s">
        <v>48</v>
      </c>
      <c r="C81" s="34">
        <v>464551.64</v>
      </c>
      <c r="D81" s="34">
        <v>419551.64</v>
      </c>
      <c r="E81" s="34">
        <v>239551.64</v>
      </c>
      <c r="F81" s="33">
        <v>160000</v>
      </c>
      <c r="G81" s="35" t="b">
        <f t="shared" si="6"/>
        <v>1</v>
      </c>
      <c r="H81" s="33">
        <v>4601</v>
      </c>
      <c r="I81" s="33" t="s">
        <v>48</v>
      </c>
      <c r="J81" s="36">
        <v>464551.64</v>
      </c>
      <c r="K81" s="36">
        <v>419551.64</v>
      </c>
      <c r="L81" s="36">
        <v>239551.64</v>
      </c>
      <c r="M81" s="36">
        <v>160000</v>
      </c>
      <c r="O81" s="38">
        <f t="shared" si="7"/>
        <v>0</v>
      </c>
      <c r="P81" s="38">
        <f t="shared" si="8"/>
        <v>0</v>
      </c>
      <c r="Q81" s="38">
        <f t="shared" si="9"/>
        <v>0</v>
      </c>
      <c r="R81" s="38">
        <f t="shared" si="10"/>
        <v>0</v>
      </c>
    </row>
    <row r="82" spans="1:18" x14ac:dyDescent="0.3">
      <c r="A82" s="33">
        <v>4611</v>
      </c>
      <c r="B82" s="33" t="s">
        <v>99</v>
      </c>
      <c r="C82" s="34">
        <v>24587.7</v>
      </c>
      <c r="D82" s="34">
        <v>24587.7</v>
      </c>
      <c r="E82" s="33">
        <v>24587.7</v>
      </c>
      <c r="F82" s="33">
        <v>0</v>
      </c>
      <c r="G82" s="35" t="b">
        <f t="shared" si="6"/>
        <v>1</v>
      </c>
      <c r="H82" s="33">
        <v>4611</v>
      </c>
      <c r="I82" s="33" t="s">
        <v>99</v>
      </c>
      <c r="J82" s="36">
        <v>24587.7</v>
      </c>
      <c r="K82" s="36">
        <v>24587.7</v>
      </c>
      <c r="L82" s="36">
        <v>24587.7</v>
      </c>
      <c r="M82" s="36"/>
      <c r="O82" s="38">
        <f t="shared" si="7"/>
        <v>0</v>
      </c>
      <c r="P82" s="38">
        <f t="shared" si="8"/>
        <v>0</v>
      </c>
      <c r="Q82" s="38">
        <f t="shared" si="9"/>
        <v>0</v>
      </c>
      <c r="R82" s="38">
        <f t="shared" si="10"/>
        <v>0</v>
      </c>
    </row>
    <row r="83" spans="1:18" x14ac:dyDescent="0.3">
      <c r="A83" s="33">
        <v>4621</v>
      </c>
      <c r="B83" s="33" t="s">
        <v>35</v>
      </c>
      <c r="C83" s="34">
        <v>88898823.299999997</v>
      </c>
      <c r="D83" s="34">
        <v>88898823.299999997</v>
      </c>
      <c r="E83" s="34">
        <v>0</v>
      </c>
      <c r="F83" s="34">
        <v>0</v>
      </c>
      <c r="G83" s="35" t="b">
        <f t="shared" si="6"/>
        <v>1</v>
      </c>
      <c r="H83" s="33">
        <v>4621</v>
      </c>
      <c r="I83" s="33" t="s">
        <v>35</v>
      </c>
      <c r="J83" s="36">
        <v>88898823.299999997</v>
      </c>
      <c r="K83" s="36">
        <v>88898823.299999997</v>
      </c>
      <c r="L83" s="36">
        <v>0</v>
      </c>
      <c r="M83" s="36"/>
      <c r="O83" s="38">
        <f t="shared" si="7"/>
        <v>0</v>
      </c>
      <c r="P83" s="38">
        <f t="shared" si="8"/>
        <v>0</v>
      </c>
      <c r="Q83" s="38">
        <f t="shared" si="9"/>
        <v>0</v>
      </c>
      <c r="R83" s="38">
        <f t="shared" si="10"/>
        <v>0</v>
      </c>
    </row>
    <row r="84" spans="1:18" x14ac:dyDescent="0.3">
      <c r="A84" s="33">
        <v>4631</v>
      </c>
      <c r="B84" s="33" t="s">
        <v>36</v>
      </c>
      <c r="C84" s="34">
        <v>386159674.85000002</v>
      </c>
      <c r="D84" s="34">
        <v>248996997.66</v>
      </c>
      <c r="E84" s="34">
        <v>238193664.03999999</v>
      </c>
      <c r="F84" s="34">
        <v>16054594.619999999</v>
      </c>
      <c r="G84" s="35" t="b">
        <f t="shared" si="6"/>
        <v>1</v>
      </c>
      <c r="H84" s="33">
        <v>4631</v>
      </c>
      <c r="I84" s="33" t="s">
        <v>36</v>
      </c>
      <c r="J84" s="36">
        <v>386159674.85000002</v>
      </c>
      <c r="K84" s="36">
        <v>248996997.66</v>
      </c>
      <c r="L84" s="36">
        <v>238193664.03999999</v>
      </c>
      <c r="M84" s="36">
        <v>16054594.619999999</v>
      </c>
      <c r="O84" s="38">
        <f t="shared" si="7"/>
        <v>0</v>
      </c>
      <c r="P84" s="38">
        <f t="shared" si="8"/>
        <v>0</v>
      </c>
      <c r="Q84" s="38">
        <f t="shared" si="9"/>
        <v>0</v>
      </c>
      <c r="R84" s="38">
        <f t="shared" si="10"/>
        <v>0</v>
      </c>
    </row>
    <row r="85" spans="1:18" x14ac:dyDescent="0.3">
      <c r="A85" s="33">
        <v>4691</v>
      </c>
      <c r="B85" s="33" t="s">
        <v>46</v>
      </c>
      <c r="C85" s="34">
        <v>25338987.879999999</v>
      </c>
      <c r="D85" s="34">
        <v>11474135.710000001</v>
      </c>
      <c r="E85" s="33">
        <v>9347783.0199999996</v>
      </c>
      <c r="F85" s="33">
        <v>5134792.84</v>
      </c>
      <c r="G85" s="35" t="b">
        <f t="shared" si="6"/>
        <v>1</v>
      </c>
      <c r="H85" s="33">
        <v>4691</v>
      </c>
      <c r="I85" s="33" t="s">
        <v>46</v>
      </c>
      <c r="J85" s="36">
        <v>25338987.879999999</v>
      </c>
      <c r="K85" s="36">
        <v>11474135.710000001</v>
      </c>
      <c r="L85" s="36">
        <v>9347783.0199999996</v>
      </c>
      <c r="M85" s="36">
        <v>5134792.84</v>
      </c>
      <c r="O85" s="38">
        <f t="shared" si="7"/>
        <v>0</v>
      </c>
      <c r="P85" s="38">
        <f t="shared" si="8"/>
        <v>0</v>
      </c>
      <c r="Q85" s="38">
        <f t="shared" si="9"/>
        <v>0</v>
      </c>
      <c r="R85" s="38">
        <f t="shared" si="10"/>
        <v>0</v>
      </c>
    </row>
    <row r="86" spans="1:18" x14ac:dyDescent="0.3">
      <c r="A86" s="33">
        <v>4701</v>
      </c>
      <c r="B86" s="33" t="s">
        <v>47</v>
      </c>
      <c r="C86" s="34">
        <v>3542540.26</v>
      </c>
      <c r="D86" s="34">
        <v>4264.26</v>
      </c>
      <c r="E86" s="34">
        <v>0</v>
      </c>
      <c r="F86" s="34">
        <v>0</v>
      </c>
      <c r="G86" s="35" t="b">
        <f t="shared" si="6"/>
        <v>1</v>
      </c>
      <c r="H86" s="33">
        <v>4701</v>
      </c>
      <c r="I86" s="33" t="s">
        <v>47</v>
      </c>
      <c r="J86" s="36">
        <v>3542540.26</v>
      </c>
      <c r="K86" s="36">
        <v>4264.26</v>
      </c>
      <c r="L86" s="36">
        <v>0</v>
      </c>
      <c r="M86" s="36">
        <v>0</v>
      </c>
      <c r="O86" s="38">
        <f t="shared" si="7"/>
        <v>0</v>
      </c>
      <c r="P86" s="38">
        <f t="shared" si="8"/>
        <v>0</v>
      </c>
      <c r="Q86" s="38">
        <f t="shared" si="9"/>
        <v>0</v>
      </c>
      <c r="R86" s="38">
        <f t="shared" si="10"/>
        <v>0</v>
      </c>
    </row>
    <row r="87" spans="1:18" x14ac:dyDescent="0.3">
      <c r="A87" s="37">
        <v>4711</v>
      </c>
      <c r="B87" s="37" t="s">
        <v>49</v>
      </c>
      <c r="C87" s="37">
        <v>15325406751.49</v>
      </c>
      <c r="D87" s="37">
        <v>15323499427.6</v>
      </c>
      <c r="E87" s="37">
        <v>15328734230.09</v>
      </c>
      <c r="F87" s="37">
        <v>79198.5</v>
      </c>
      <c r="H87" s="37">
        <v>4711</v>
      </c>
      <c r="I87" s="37" t="s">
        <v>49</v>
      </c>
      <c r="J87" s="39">
        <v>15325406751.49</v>
      </c>
      <c r="K87" s="39">
        <v>15323499427.6</v>
      </c>
      <c r="L87" s="39">
        <v>15328734230.09</v>
      </c>
      <c r="M87" s="39">
        <v>79198.5</v>
      </c>
    </row>
  </sheetData>
  <autoFilter ref="O2:R86" xr:uid="{32758161-D7E9-436A-BE97-804F38D8D574}"/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0816-A572-4A54-9F46-73C6DEB1CFD4}">
  <dimension ref="A1:R90"/>
  <sheetViews>
    <sheetView showGridLines="0" tabSelected="1" topLeftCell="D65" workbookViewId="0">
      <selection activeCell="A3" sqref="A3:F87"/>
    </sheetView>
  </sheetViews>
  <sheetFormatPr defaultRowHeight="12" x14ac:dyDescent="0.25"/>
  <cols>
    <col min="1" max="1" width="9.33203125" style="27" customWidth="1"/>
    <col min="2" max="2" width="14.21875" style="27" customWidth="1"/>
    <col min="3" max="3" width="17.21875" style="27" customWidth="1"/>
    <col min="4" max="4" width="15.6640625" style="27" customWidth="1"/>
    <col min="5" max="5" width="16.109375" style="27" customWidth="1"/>
    <col min="6" max="6" width="14.77734375" style="27" customWidth="1"/>
    <col min="7" max="7" width="10.21875" style="27" customWidth="1"/>
    <col min="8" max="8" width="8.33203125" style="27" customWidth="1"/>
    <col min="9" max="9" width="8.88671875" style="27" customWidth="1"/>
    <col min="10" max="10" width="14.6640625" style="27" customWidth="1"/>
    <col min="11" max="11" width="14.21875" style="27" customWidth="1"/>
    <col min="12" max="12" width="14" style="27" customWidth="1"/>
    <col min="13" max="13" width="13.109375" style="27" customWidth="1"/>
    <col min="14" max="14" width="2.109375" style="27" customWidth="1"/>
    <col min="15" max="15" width="14.109375" style="27" customWidth="1"/>
    <col min="16" max="16" width="13.5546875" style="27" customWidth="1"/>
    <col min="17" max="17" width="13.44140625" style="27" customWidth="1"/>
    <col min="18" max="18" width="13.33203125" style="27" customWidth="1"/>
    <col min="19" max="16384" width="8.88671875" style="27"/>
  </cols>
  <sheetData>
    <row r="1" spans="1:18" s="45" customFormat="1" x14ac:dyDescent="0.25">
      <c r="A1" s="54" t="s">
        <v>112</v>
      </c>
      <c r="B1" s="54"/>
      <c r="C1" s="54"/>
      <c r="D1" s="54"/>
      <c r="E1" s="54"/>
      <c r="F1" s="54"/>
      <c r="H1" s="54" t="s">
        <v>113</v>
      </c>
      <c r="I1" s="54"/>
      <c r="J1" s="54"/>
      <c r="K1" s="54"/>
      <c r="L1" s="54"/>
      <c r="M1" s="54"/>
      <c r="O1" s="55" t="s">
        <v>96</v>
      </c>
      <c r="P1" s="55"/>
      <c r="Q1" s="55"/>
      <c r="R1" s="55"/>
    </row>
    <row r="2" spans="1:18" s="30" customFormat="1" ht="30.6" customHeight="1" x14ac:dyDescent="0.3">
      <c r="A2" s="28" t="s">
        <v>0</v>
      </c>
      <c r="B2" s="29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H2" s="40" t="s">
        <v>88</v>
      </c>
      <c r="I2" s="40" t="s">
        <v>89</v>
      </c>
      <c r="J2" s="40" t="s">
        <v>90</v>
      </c>
      <c r="K2" s="40" t="s">
        <v>91</v>
      </c>
      <c r="L2" s="40" t="s">
        <v>92</v>
      </c>
      <c r="M2" s="40" t="s">
        <v>5</v>
      </c>
      <c r="O2" s="31" t="s">
        <v>90</v>
      </c>
      <c r="P2" s="31" t="s">
        <v>91</v>
      </c>
      <c r="Q2" s="31" t="s">
        <v>92</v>
      </c>
      <c r="R2" s="31" t="s">
        <v>5</v>
      </c>
    </row>
    <row r="3" spans="1:18" x14ac:dyDescent="0.25">
      <c r="A3" s="33">
        <v>1011</v>
      </c>
      <c r="B3" s="33" t="s">
        <v>10</v>
      </c>
      <c r="C3" s="34">
        <v>1903297527.8</v>
      </c>
      <c r="D3" s="34">
        <v>1874294477.8599999</v>
      </c>
      <c r="E3" s="34">
        <v>1861899226.21</v>
      </c>
      <c r="F3" s="34">
        <v>117466833.67</v>
      </c>
      <c r="G3" s="27" t="b">
        <f>A3=H3</f>
        <v>1</v>
      </c>
      <c r="H3" s="41">
        <v>1011</v>
      </c>
      <c r="I3" s="42" t="s">
        <v>10</v>
      </c>
      <c r="J3" s="43">
        <v>1903297527.8</v>
      </c>
      <c r="K3" s="43">
        <v>1874294477.8599999</v>
      </c>
      <c r="L3" s="43">
        <v>1861899226.21</v>
      </c>
      <c r="M3" s="43">
        <v>117466833.67</v>
      </c>
      <c r="O3" s="34">
        <f>C3-J3</f>
        <v>0</v>
      </c>
      <c r="P3" s="34">
        <f t="shared" ref="P3:R3" si="0">D3-K3</f>
        <v>0</v>
      </c>
      <c r="Q3" s="34">
        <f t="shared" si="0"/>
        <v>0</v>
      </c>
      <c r="R3" s="34">
        <f t="shared" si="0"/>
        <v>0</v>
      </c>
    </row>
    <row r="4" spans="1:18" x14ac:dyDescent="0.25">
      <c r="A4" s="33">
        <v>1021</v>
      </c>
      <c r="B4" s="33" t="s">
        <v>83</v>
      </c>
      <c r="C4" s="34">
        <v>1031554980.46</v>
      </c>
      <c r="D4" s="34">
        <v>1011187631.34</v>
      </c>
      <c r="E4" s="34">
        <v>1000081162.41</v>
      </c>
      <c r="F4" s="34">
        <v>13092048.42</v>
      </c>
      <c r="G4" s="27" t="b">
        <f t="shared" ref="G4:G67" si="1">A4=H4</f>
        <v>1</v>
      </c>
      <c r="H4" s="41">
        <v>1021</v>
      </c>
      <c r="I4" s="42" t="s">
        <v>83</v>
      </c>
      <c r="J4" s="43">
        <v>1031554980.46</v>
      </c>
      <c r="K4" s="43">
        <v>1011187631.34</v>
      </c>
      <c r="L4" s="43">
        <v>1000081162.41</v>
      </c>
      <c r="M4" s="43">
        <v>13092048.42</v>
      </c>
      <c r="O4" s="34">
        <f t="shared" ref="O4:O62" si="2">C4-J4</f>
        <v>0</v>
      </c>
      <c r="P4" s="34">
        <f t="shared" ref="P4:P62" si="3">D4-K4</f>
        <v>0</v>
      </c>
      <c r="Q4" s="34">
        <f t="shared" ref="Q4:Q62" si="4">E4-L4</f>
        <v>0</v>
      </c>
      <c r="R4" s="34">
        <f t="shared" ref="R4:R62" si="5">F4-M4</f>
        <v>0</v>
      </c>
    </row>
    <row r="5" spans="1:18" x14ac:dyDescent="0.25">
      <c r="A5" s="33">
        <v>1031</v>
      </c>
      <c r="B5" s="33" t="s">
        <v>84</v>
      </c>
      <c r="C5" s="34">
        <v>8552007441.4899998</v>
      </c>
      <c r="D5" s="34">
        <v>8552007441.4899998</v>
      </c>
      <c r="E5" s="34">
        <v>8552432135.3599997</v>
      </c>
      <c r="F5" s="33">
        <v>0</v>
      </c>
      <c r="G5" s="27" t="b">
        <f t="shared" si="1"/>
        <v>1</v>
      </c>
      <c r="H5" s="41">
        <v>1031</v>
      </c>
      <c r="I5" s="42" t="s">
        <v>84</v>
      </c>
      <c r="J5" s="43">
        <v>8552007441.4899998</v>
      </c>
      <c r="K5" s="43">
        <v>8552007441.4899998</v>
      </c>
      <c r="L5" s="43">
        <v>8552432135.3599997</v>
      </c>
      <c r="M5" s="43"/>
      <c r="O5" s="34">
        <f t="shared" si="2"/>
        <v>0</v>
      </c>
      <c r="P5" s="34">
        <f t="shared" si="3"/>
        <v>0</v>
      </c>
      <c r="Q5" s="34">
        <f t="shared" si="4"/>
        <v>0</v>
      </c>
      <c r="R5" s="34">
        <f t="shared" si="5"/>
        <v>0</v>
      </c>
    </row>
    <row r="6" spans="1:18" x14ac:dyDescent="0.25">
      <c r="A6" s="33">
        <v>1051</v>
      </c>
      <c r="B6" s="33" t="s">
        <v>85</v>
      </c>
      <c r="C6" s="34">
        <v>105322332.72</v>
      </c>
      <c r="D6" s="34">
        <v>100216812.04000001</v>
      </c>
      <c r="E6" s="34">
        <v>99085341.569999993</v>
      </c>
      <c r="F6" s="34">
        <v>3947627.5</v>
      </c>
      <c r="G6" s="27" t="b">
        <f t="shared" si="1"/>
        <v>1</v>
      </c>
      <c r="H6" s="41">
        <v>1051</v>
      </c>
      <c r="I6" s="42" t="s">
        <v>85</v>
      </c>
      <c r="J6" s="43">
        <v>105322332.72</v>
      </c>
      <c r="K6" s="43">
        <v>100216812.04000001</v>
      </c>
      <c r="L6" s="43">
        <v>99085341.569999993</v>
      </c>
      <c r="M6" s="43">
        <v>3947627.5</v>
      </c>
      <c r="O6" s="34">
        <f t="shared" si="2"/>
        <v>0</v>
      </c>
      <c r="P6" s="34">
        <f t="shared" si="3"/>
        <v>0</v>
      </c>
      <c r="Q6" s="34">
        <f t="shared" si="4"/>
        <v>0</v>
      </c>
      <c r="R6" s="34">
        <f t="shared" si="5"/>
        <v>0</v>
      </c>
    </row>
    <row r="7" spans="1:18" x14ac:dyDescent="0.25">
      <c r="A7" s="33">
        <v>1071</v>
      </c>
      <c r="B7" s="33" t="s">
        <v>52</v>
      </c>
      <c r="C7" s="34">
        <v>46143197.210000001</v>
      </c>
      <c r="D7" s="34">
        <v>35398463.109999999</v>
      </c>
      <c r="E7" s="34">
        <v>34050957.789999999</v>
      </c>
      <c r="F7" s="34">
        <v>4154597.43</v>
      </c>
      <c r="G7" s="27" t="b">
        <f t="shared" si="1"/>
        <v>1</v>
      </c>
      <c r="H7" s="41">
        <v>1071</v>
      </c>
      <c r="I7" s="42" t="s">
        <v>52</v>
      </c>
      <c r="J7" s="43">
        <v>46143197.210000001</v>
      </c>
      <c r="K7" s="43">
        <v>35398463.109999999</v>
      </c>
      <c r="L7" s="43">
        <v>34050957.789999999</v>
      </c>
      <c r="M7" s="43">
        <v>4154597.43</v>
      </c>
      <c r="O7" s="34">
        <f t="shared" si="2"/>
        <v>0</v>
      </c>
      <c r="P7" s="34">
        <f t="shared" si="3"/>
        <v>0</v>
      </c>
      <c r="Q7" s="34">
        <f t="shared" si="4"/>
        <v>0</v>
      </c>
      <c r="R7" s="34">
        <f t="shared" si="5"/>
        <v>0</v>
      </c>
    </row>
    <row r="8" spans="1:18" x14ac:dyDescent="0.25">
      <c r="A8" s="33">
        <v>1081</v>
      </c>
      <c r="B8" s="33" t="s">
        <v>6</v>
      </c>
      <c r="C8" s="34">
        <v>1163303001.26</v>
      </c>
      <c r="D8" s="34">
        <v>1160222383.6400001</v>
      </c>
      <c r="E8" s="34">
        <v>1001681057.22</v>
      </c>
      <c r="F8" s="34">
        <v>32088645.719999999</v>
      </c>
      <c r="G8" s="27" t="b">
        <f t="shared" si="1"/>
        <v>1</v>
      </c>
      <c r="H8" s="41">
        <v>1081</v>
      </c>
      <c r="I8" s="42" t="s">
        <v>6</v>
      </c>
      <c r="J8" s="43">
        <v>1163303001.26</v>
      </c>
      <c r="K8" s="43">
        <v>1160222383.6400001</v>
      </c>
      <c r="L8" s="43">
        <v>1001681057.22</v>
      </c>
      <c r="M8" s="43">
        <v>32088645.719999999</v>
      </c>
      <c r="O8" s="34">
        <f t="shared" si="2"/>
        <v>0</v>
      </c>
      <c r="P8" s="34">
        <f t="shared" si="3"/>
        <v>0</v>
      </c>
      <c r="Q8" s="34">
        <f t="shared" si="4"/>
        <v>0</v>
      </c>
      <c r="R8" s="34">
        <f t="shared" si="5"/>
        <v>0</v>
      </c>
    </row>
    <row r="9" spans="1:18" x14ac:dyDescent="0.25">
      <c r="A9" s="33">
        <v>1091</v>
      </c>
      <c r="B9" s="33" t="s">
        <v>68</v>
      </c>
      <c r="C9" s="34">
        <v>3497134160</v>
      </c>
      <c r="D9" s="34">
        <v>3397602683.8099999</v>
      </c>
      <c r="E9" s="34">
        <v>3372626349.5500002</v>
      </c>
      <c r="F9" s="34">
        <v>82305865.810000002</v>
      </c>
      <c r="G9" s="27" t="b">
        <f t="shared" si="1"/>
        <v>1</v>
      </c>
      <c r="H9" s="41">
        <v>1091</v>
      </c>
      <c r="I9" s="42" t="s">
        <v>68</v>
      </c>
      <c r="J9" s="43">
        <v>3497134160</v>
      </c>
      <c r="K9" s="43">
        <v>3397602683.8099999</v>
      </c>
      <c r="L9" s="43">
        <v>3372626349.5500002</v>
      </c>
      <c r="M9" s="43">
        <v>82305865.810000002</v>
      </c>
      <c r="O9" s="34">
        <f t="shared" si="2"/>
        <v>0</v>
      </c>
      <c r="P9" s="34">
        <f t="shared" si="3"/>
        <v>0</v>
      </c>
      <c r="Q9" s="34">
        <f t="shared" si="4"/>
        <v>0</v>
      </c>
      <c r="R9" s="34">
        <f t="shared" si="5"/>
        <v>0</v>
      </c>
    </row>
    <row r="10" spans="1:18" x14ac:dyDescent="0.25">
      <c r="A10" s="33">
        <v>1101</v>
      </c>
      <c r="B10" s="33" t="s">
        <v>64</v>
      </c>
      <c r="C10" s="34">
        <v>14788301.67</v>
      </c>
      <c r="D10" s="34">
        <v>14630579.609999999</v>
      </c>
      <c r="E10" s="34">
        <v>14490566</v>
      </c>
      <c r="F10" s="34">
        <v>94372.77</v>
      </c>
      <c r="G10" s="27" t="b">
        <f t="shared" si="1"/>
        <v>1</v>
      </c>
      <c r="H10" s="41">
        <v>1101</v>
      </c>
      <c r="I10" s="42" t="s">
        <v>64</v>
      </c>
      <c r="J10" s="43">
        <v>14788301.67</v>
      </c>
      <c r="K10" s="43">
        <v>14630579.609999999</v>
      </c>
      <c r="L10" s="43">
        <v>14490566</v>
      </c>
      <c r="M10" s="43">
        <v>94372.77</v>
      </c>
      <c r="O10" s="34">
        <f t="shared" si="2"/>
        <v>0</v>
      </c>
      <c r="P10" s="34">
        <f t="shared" si="3"/>
        <v>0</v>
      </c>
      <c r="Q10" s="34">
        <f t="shared" si="4"/>
        <v>0</v>
      </c>
      <c r="R10" s="34">
        <f t="shared" si="5"/>
        <v>0</v>
      </c>
    </row>
    <row r="11" spans="1:18" x14ac:dyDescent="0.25">
      <c r="A11" s="33">
        <v>1191</v>
      </c>
      <c r="B11" s="33" t="s">
        <v>76</v>
      </c>
      <c r="C11" s="34">
        <v>1549832807.1400001</v>
      </c>
      <c r="D11" s="34">
        <v>1487682339.6400001</v>
      </c>
      <c r="E11" s="34">
        <v>1468478278.25</v>
      </c>
      <c r="F11" s="34">
        <v>40149111.149999999</v>
      </c>
      <c r="G11" s="27" t="b">
        <f t="shared" si="1"/>
        <v>1</v>
      </c>
      <c r="H11" s="41">
        <v>1191</v>
      </c>
      <c r="I11" s="42" t="s">
        <v>76</v>
      </c>
      <c r="J11" s="43">
        <v>1549832807.1400001</v>
      </c>
      <c r="K11" s="43">
        <v>1487682339.6400001</v>
      </c>
      <c r="L11" s="43">
        <v>1468478278.25</v>
      </c>
      <c r="M11" s="43">
        <v>40149111.149999999</v>
      </c>
      <c r="O11" s="34">
        <f t="shared" si="2"/>
        <v>0</v>
      </c>
      <c r="P11" s="34">
        <f t="shared" si="3"/>
        <v>0</v>
      </c>
      <c r="Q11" s="34">
        <f t="shared" si="4"/>
        <v>0</v>
      </c>
      <c r="R11" s="34">
        <f t="shared" si="5"/>
        <v>0</v>
      </c>
    </row>
    <row r="12" spans="1:18" x14ac:dyDescent="0.25">
      <c r="A12" s="33">
        <v>1221</v>
      </c>
      <c r="B12" s="33" t="s">
        <v>73</v>
      </c>
      <c r="C12" s="34">
        <v>71019848</v>
      </c>
      <c r="D12" s="34">
        <v>49587285.619999997</v>
      </c>
      <c r="E12" s="34">
        <v>28903226.949999999</v>
      </c>
      <c r="F12" s="34">
        <v>9198914.4900000002</v>
      </c>
      <c r="G12" s="27" t="b">
        <f t="shared" si="1"/>
        <v>1</v>
      </c>
      <c r="H12" s="41">
        <v>1221</v>
      </c>
      <c r="I12" s="42" t="s">
        <v>73</v>
      </c>
      <c r="J12" s="43">
        <v>71019848</v>
      </c>
      <c r="K12" s="43">
        <v>49587285.619999997</v>
      </c>
      <c r="L12" s="43">
        <v>28903226.949999999</v>
      </c>
      <c r="M12" s="43">
        <v>9198914.4900000002</v>
      </c>
      <c r="O12" s="34">
        <f t="shared" si="2"/>
        <v>0</v>
      </c>
      <c r="P12" s="34">
        <f t="shared" si="3"/>
        <v>0</v>
      </c>
      <c r="Q12" s="34">
        <f t="shared" si="4"/>
        <v>0</v>
      </c>
      <c r="R12" s="34">
        <f t="shared" si="5"/>
        <v>0</v>
      </c>
    </row>
    <row r="13" spans="1:18" x14ac:dyDescent="0.25">
      <c r="A13" s="33">
        <v>1231</v>
      </c>
      <c r="B13" s="33" t="s">
        <v>70</v>
      </c>
      <c r="C13" s="34">
        <v>157335344.34</v>
      </c>
      <c r="D13" s="34">
        <v>140995120.88999999</v>
      </c>
      <c r="E13" s="34">
        <v>122957383.2</v>
      </c>
      <c r="F13" s="34">
        <v>11599449.34</v>
      </c>
      <c r="G13" s="27" t="b">
        <f t="shared" si="1"/>
        <v>1</v>
      </c>
      <c r="H13" s="41">
        <v>1231</v>
      </c>
      <c r="I13" s="42" t="s">
        <v>70</v>
      </c>
      <c r="J13" s="43">
        <v>157335344.34</v>
      </c>
      <c r="K13" s="43">
        <v>140995120.88999999</v>
      </c>
      <c r="L13" s="43">
        <v>122957383.2</v>
      </c>
      <c r="M13" s="43">
        <v>11599449.34</v>
      </c>
      <c r="O13" s="34">
        <f t="shared" si="2"/>
        <v>0</v>
      </c>
      <c r="P13" s="34">
        <f t="shared" si="3"/>
        <v>0</v>
      </c>
      <c r="Q13" s="34">
        <f t="shared" si="4"/>
        <v>0</v>
      </c>
      <c r="R13" s="34">
        <f t="shared" si="5"/>
        <v>0</v>
      </c>
    </row>
    <row r="14" spans="1:18" x14ac:dyDescent="0.25">
      <c r="A14" s="33">
        <v>1251</v>
      </c>
      <c r="B14" s="33" t="s">
        <v>67</v>
      </c>
      <c r="C14" s="34">
        <v>13028366670.83</v>
      </c>
      <c r="D14" s="34">
        <v>12841769394.379999</v>
      </c>
      <c r="E14" s="34">
        <v>12810307610.08</v>
      </c>
      <c r="F14" s="34">
        <v>262569340.90000001</v>
      </c>
      <c r="G14" s="27" t="b">
        <f t="shared" si="1"/>
        <v>1</v>
      </c>
      <c r="H14" s="41">
        <v>1251</v>
      </c>
      <c r="I14" s="42" t="s">
        <v>67</v>
      </c>
      <c r="J14" s="43">
        <v>13028366670.83</v>
      </c>
      <c r="K14" s="43">
        <v>12841769394.379999</v>
      </c>
      <c r="L14" s="43">
        <v>12810307610.08</v>
      </c>
      <c r="M14" s="43">
        <v>262569340.90000001</v>
      </c>
      <c r="O14" s="34">
        <f t="shared" si="2"/>
        <v>0</v>
      </c>
      <c r="P14" s="34">
        <f t="shared" si="3"/>
        <v>0</v>
      </c>
      <c r="Q14" s="34">
        <f t="shared" si="4"/>
        <v>0</v>
      </c>
      <c r="R14" s="34">
        <f t="shared" si="5"/>
        <v>0</v>
      </c>
    </row>
    <row r="15" spans="1:18" x14ac:dyDescent="0.25">
      <c r="A15" s="33">
        <v>1261</v>
      </c>
      <c r="B15" s="33" t="s">
        <v>75</v>
      </c>
      <c r="C15" s="34">
        <v>17449007243.25</v>
      </c>
      <c r="D15" s="34">
        <v>16913371691.709999</v>
      </c>
      <c r="E15" s="34">
        <v>16658293209.57</v>
      </c>
      <c r="F15" s="34">
        <v>679012948.85000002</v>
      </c>
      <c r="G15" s="27" t="b">
        <f t="shared" si="1"/>
        <v>1</v>
      </c>
      <c r="H15" s="41">
        <v>1261</v>
      </c>
      <c r="I15" s="42" t="s">
        <v>75</v>
      </c>
      <c r="J15" s="43">
        <v>17449007243.25</v>
      </c>
      <c r="K15" s="43">
        <v>16913371691.709999</v>
      </c>
      <c r="L15" s="43">
        <v>16658293209.57</v>
      </c>
      <c r="M15" s="43">
        <v>679012948.85000002</v>
      </c>
      <c r="O15" s="34">
        <f t="shared" si="2"/>
        <v>0</v>
      </c>
      <c r="P15" s="34">
        <f t="shared" si="3"/>
        <v>0</v>
      </c>
      <c r="Q15" s="34">
        <f t="shared" si="4"/>
        <v>0</v>
      </c>
      <c r="R15" s="34">
        <f t="shared" si="5"/>
        <v>0</v>
      </c>
    </row>
    <row r="16" spans="1:18" x14ac:dyDescent="0.25">
      <c r="A16" s="33">
        <v>1271</v>
      </c>
      <c r="B16" s="33" t="s">
        <v>72</v>
      </c>
      <c r="C16" s="34">
        <v>89313458.840000004</v>
      </c>
      <c r="D16" s="34">
        <v>86513089.769999996</v>
      </c>
      <c r="E16" s="34">
        <v>82380637.920000002</v>
      </c>
      <c r="F16" s="34">
        <v>2229836.13</v>
      </c>
      <c r="G16" s="27" t="b">
        <f t="shared" si="1"/>
        <v>1</v>
      </c>
      <c r="H16" s="41">
        <v>1271</v>
      </c>
      <c r="I16" s="42" t="s">
        <v>72</v>
      </c>
      <c r="J16" s="43">
        <v>89313458.840000004</v>
      </c>
      <c r="K16" s="43">
        <v>86513089.769999996</v>
      </c>
      <c r="L16" s="43">
        <v>82380637.920000002</v>
      </c>
      <c r="M16" s="43">
        <v>2229836.13</v>
      </c>
      <c r="O16" s="34">
        <f t="shared" si="2"/>
        <v>0</v>
      </c>
      <c r="P16" s="34">
        <f t="shared" si="3"/>
        <v>0</v>
      </c>
      <c r="Q16" s="34">
        <f t="shared" si="4"/>
        <v>0</v>
      </c>
      <c r="R16" s="34">
        <f t="shared" si="5"/>
        <v>0</v>
      </c>
    </row>
    <row r="17" spans="1:18" x14ac:dyDescent="0.25">
      <c r="A17" s="33">
        <v>1301</v>
      </c>
      <c r="B17" s="33" t="s">
        <v>78</v>
      </c>
      <c r="C17" s="34">
        <v>1210413287.27</v>
      </c>
      <c r="D17" s="34">
        <v>948715257.75</v>
      </c>
      <c r="E17" s="34">
        <v>820248138.33000004</v>
      </c>
      <c r="F17" s="34">
        <v>126826933.78</v>
      </c>
      <c r="G17" s="27" t="b">
        <f t="shared" si="1"/>
        <v>1</v>
      </c>
      <c r="H17" s="41">
        <v>1301</v>
      </c>
      <c r="I17" s="42" t="s">
        <v>78</v>
      </c>
      <c r="J17" s="43">
        <v>1210413287.27</v>
      </c>
      <c r="K17" s="43">
        <v>948715257.75</v>
      </c>
      <c r="L17" s="43">
        <v>820248138.33000004</v>
      </c>
      <c r="M17" s="43">
        <v>126826933.78</v>
      </c>
      <c r="O17" s="34">
        <f t="shared" si="2"/>
        <v>0</v>
      </c>
      <c r="P17" s="34">
        <f t="shared" si="3"/>
        <v>0</v>
      </c>
      <c r="Q17" s="34">
        <f t="shared" si="4"/>
        <v>0</v>
      </c>
      <c r="R17" s="34">
        <f t="shared" si="5"/>
        <v>0</v>
      </c>
    </row>
    <row r="18" spans="1:18" x14ac:dyDescent="0.25">
      <c r="A18" s="33">
        <v>1371</v>
      </c>
      <c r="B18" s="33" t="s">
        <v>80</v>
      </c>
      <c r="C18" s="34">
        <v>208856328.28</v>
      </c>
      <c r="D18" s="34">
        <v>202130317.06</v>
      </c>
      <c r="E18" s="34">
        <v>183745409.62</v>
      </c>
      <c r="F18" s="34">
        <v>5905510.5999999996</v>
      </c>
      <c r="G18" s="27" t="b">
        <f t="shared" si="1"/>
        <v>1</v>
      </c>
      <c r="H18" s="41">
        <v>1371</v>
      </c>
      <c r="I18" s="42" t="s">
        <v>80</v>
      </c>
      <c r="J18" s="43">
        <v>208856328.28</v>
      </c>
      <c r="K18" s="43">
        <v>202130317.06</v>
      </c>
      <c r="L18" s="43">
        <v>183745409.62</v>
      </c>
      <c r="M18" s="43">
        <v>5905510.5999999996</v>
      </c>
      <c r="O18" s="34">
        <f t="shared" si="2"/>
        <v>0</v>
      </c>
      <c r="P18" s="34">
        <f t="shared" si="3"/>
        <v>0</v>
      </c>
      <c r="Q18" s="34">
        <f t="shared" si="4"/>
        <v>0</v>
      </c>
      <c r="R18" s="34">
        <f t="shared" si="5"/>
        <v>0</v>
      </c>
    </row>
    <row r="19" spans="1:18" x14ac:dyDescent="0.25">
      <c r="A19" s="33">
        <v>1401</v>
      </c>
      <c r="B19" s="33" t="s">
        <v>12</v>
      </c>
      <c r="C19" s="34">
        <v>1564505806.6600001</v>
      </c>
      <c r="D19" s="34">
        <v>1472603650.0899999</v>
      </c>
      <c r="E19" s="34">
        <v>1466369990.9100001</v>
      </c>
      <c r="F19" s="34">
        <v>38291479.490000002</v>
      </c>
      <c r="G19" s="27" t="b">
        <f t="shared" si="1"/>
        <v>1</v>
      </c>
      <c r="H19" s="41">
        <v>1401</v>
      </c>
      <c r="I19" s="42" t="s">
        <v>12</v>
      </c>
      <c r="J19" s="43">
        <v>1564505806.6600001</v>
      </c>
      <c r="K19" s="43">
        <v>1472603650.0899999</v>
      </c>
      <c r="L19" s="43">
        <v>1466369990.9100001</v>
      </c>
      <c r="M19" s="43">
        <v>38291479.490000002</v>
      </c>
      <c r="O19" s="34">
        <f t="shared" si="2"/>
        <v>0</v>
      </c>
      <c r="P19" s="34">
        <f t="shared" si="3"/>
        <v>0</v>
      </c>
      <c r="Q19" s="34">
        <f t="shared" si="4"/>
        <v>0</v>
      </c>
      <c r="R19" s="34">
        <f t="shared" si="5"/>
        <v>0</v>
      </c>
    </row>
    <row r="20" spans="1:18" x14ac:dyDescent="0.25">
      <c r="A20" s="33">
        <v>1441</v>
      </c>
      <c r="B20" s="33" t="s">
        <v>13</v>
      </c>
      <c r="C20" s="34">
        <v>853902750.97000003</v>
      </c>
      <c r="D20" s="34">
        <v>823500196.72000003</v>
      </c>
      <c r="E20" s="34">
        <v>816971152.82000005</v>
      </c>
      <c r="F20" s="34">
        <v>13733968.970000001</v>
      </c>
      <c r="G20" s="27" t="b">
        <f t="shared" si="1"/>
        <v>1</v>
      </c>
      <c r="H20" s="41">
        <v>1441</v>
      </c>
      <c r="I20" s="42" t="s">
        <v>13</v>
      </c>
      <c r="J20" s="43">
        <v>853902750.97000003</v>
      </c>
      <c r="K20" s="43">
        <v>823500196.72000003</v>
      </c>
      <c r="L20" s="43">
        <v>816971152.82000005</v>
      </c>
      <c r="M20" s="43">
        <v>13733968.970000001</v>
      </c>
      <c r="O20" s="34">
        <f t="shared" si="2"/>
        <v>0</v>
      </c>
      <c r="P20" s="34">
        <f t="shared" si="3"/>
        <v>0</v>
      </c>
      <c r="Q20" s="34">
        <f t="shared" si="4"/>
        <v>0</v>
      </c>
      <c r="R20" s="34">
        <f t="shared" si="5"/>
        <v>0</v>
      </c>
    </row>
    <row r="21" spans="1:18" x14ac:dyDescent="0.25">
      <c r="A21" s="33">
        <v>1451</v>
      </c>
      <c r="B21" s="33" t="s">
        <v>79</v>
      </c>
      <c r="C21" s="34">
        <v>3781312622.1199999</v>
      </c>
      <c r="D21" s="34">
        <v>3625298484.23</v>
      </c>
      <c r="E21" s="34">
        <v>3596218710.3899999</v>
      </c>
      <c r="F21" s="34">
        <v>120383873.88</v>
      </c>
      <c r="G21" s="27" t="b">
        <f t="shared" si="1"/>
        <v>1</v>
      </c>
      <c r="H21" s="41">
        <v>1451</v>
      </c>
      <c r="I21" s="42" t="s">
        <v>79</v>
      </c>
      <c r="J21" s="43">
        <v>3781312622.1199999</v>
      </c>
      <c r="K21" s="43">
        <v>3625298484.23</v>
      </c>
      <c r="L21" s="43">
        <v>3596218710.3899999</v>
      </c>
      <c r="M21" s="43">
        <v>120383873.88</v>
      </c>
      <c r="O21" s="34">
        <f t="shared" si="2"/>
        <v>0</v>
      </c>
      <c r="P21" s="34">
        <f t="shared" si="3"/>
        <v>0</v>
      </c>
      <c r="Q21" s="34">
        <f t="shared" si="4"/>
        <v>0</v>
      </c>
      <c r="R21" s="34">
        <f t="shared" si="5"/>
        <v>0</v>
      </c>
    </row>
    <row r="22" spans="1:18" x14ac:dyDescent="0.25">
      <c r="A22" s="33">
        <v>1481</v>
      </c>
      <c r="B22" s="33" t="s">
        <v>74</v>
      </c>
      <c r="C22" s="34">
        <v>278200685.86000001</v>
      </c>
      <c r="D22" s="34">
        <v>258721057.71000001</v>
      </c>
      <c r="E22" s="34">
        <v>187380767.61000001</v>
      </c>
      <c r="F22" s="34">
        <v>27987004.530000001</v>
      </c>
      <c r="G22" s="27" t="b">
        <f t="shared" si="1"/>
        <v>1</v>
      </c>
      <c r="H22" s="41">
        <v>1481</v>
      </c>
      <c r="I22" s="42" t="s">
        <v>74</v>
      </c>
      <c r="J22" s="43">
        <v>278200685.86000001</v>
      </c>
      <c r="K22" s="43">
        <v>258721057.71000001</v>
      </c>
      <c r="L22" s="43">
        <v>187380767.61000001</v>
      </c>
      <c r="M22" s="43">
        <v>27987004.530000001</v>
      </c>
      <c r="O22" s="34">
        <f t="shared" si="2"/>
        <v>0</v>
      </c>
      <c r="P22" s="34">
        <f t="shared" si="3"/>
        <v>0</v>
      </c>
      <c r="Q22" s="34">
        <f t="shared" si="4"/>
        <v>0</v>
      </c>
      <c r="R22" s="34">
        <f t="shared" si="5"/>
        <v>0</v>
      </c>
    </row>
    <row r="23" spans="1:18" x14ac:dyDescent="0.25">
      <c r="A23" s="33">
        <v>1491</v>
      </c>
      <c r="B23" s="33" t="s">
        <v>77</v>
      </c>
      <c r="C23" s="34">
        <v>614122774.96000004</v>
      </c>
      <c r="D23" s="34">
        <v>581433110.22000003</v>
      </c>
      <c r="E23" s="34">
        <v>577033471.5</v>
      </c>
      <c r="F23" s="34">
        <v>36576868.420000002</v>
      </c>
      <c r="G23" s="27" t="b">
        <f t="shared" si="1"/>
        <v>1</v>
      </c>
      <c r="H23" s="41">
        <v>1491</v>
      </c>
      <c r="I23" s="42" t="s">
        <v>77</v>
      </c>
      <c r="J23" s="43">
        <v>614122774.96000004</v>
      </c>
      <c r="K23" s="43">
        <v>581433110.22000003</v>
      </c>
      <c r="L23" s="43">
        <v>577033471.5</v>
      </c>
      <c r="M23" s="43">
        <v>36576868.420000002</v>
      </c>
      <c r="O23" s="34">
        <f t="shared" si="2"/>
        <v>0</v>
      </c>
      <c r="P23" s="34">
        <f t="shared" si="3"/>
        <v>0</v>
      </c>
      <c r="Q23" s="34">
        <f t="shared" si="4"/>
        <v>0</v>
      </c>
      <c r="R23" s="34">
        <f t="shared" si="5"/>
        <v>0</v>
      </c>
    </row>
    <row r="24" spans="1:18" x14ac:dyDescent="0.25">
      <c r="A24" s="33">
        <v>1501</v>
      </c>
      <c r="B24" s="33" t="s">
        <v>81</v>
      </c>
      <c r="C24" s="34">
        <v>558633697.67999995</v>
      </c>
      <c r="D24" s="34">
        <v>499616023.56999999</v>
      </c>
      <c r="E24" s="34">
        <v>469179324</v>
      </c>
      <c r="F24" s="34">
        <v>22109192.030000001</v>
      </c>
      <c r="G24" s="27" t="b">
        <f t="shared" si="1"/>
        <v>1</v>
      </c>
      <c r="H24" s="41">
        <v>1501</v>
      </c>
      <c r="I24" s="42" t="s">
        <v>81</v>
      </c>
      <c r="J24" s="43">
        <v>558633697.67999995</v>
      </c>
      <c r="K24" s="43">
        <v>499616023.56999999</v>
      </c>
      <c r="L24" s="43">
        <v>469179324</v>
      </c>
      <c r="M24" s="43">
        <v>22109192.030000001</v>
      </c>
      <c r="O24" s="34">
        <f t="shared" si="2"/>
        <v>0</v>
      </c>
      <c r="P24" s="34">
        <f t="shared" si="3"/>
        <v>0</v>
      </c>
      <c r="Q24" s="34">
        <f t="shared" si="4"/>
        <v>0</v>
      </c>
      <c r="R24" s="34">
        <f t="shared" si="5"/>
        <v>0</v>
      </c>
    </row>
    <row r="25" spans="1:18" x14ac:dyDescent="0.25">
      <c r="A25" s="33">
        <v>1511</v>
      </c>
      <c r="B25" s="33" t="s">
        <v>66</v>
      </c>
      <c r="C25" s="34">
        <v>3065566676.29</v>
      </c>
      <c r="D25" s="34">
        <v>2994754625.6799998</v>
      </c>
      <c r="E25" s="34">
        <v>2978077582.9699998</v>
      </c>
      <c r="F25" s="34">
        <v>92059553.890000001</v>
      </c>
      <c r="G25" s="27" t="b">
        <f t="shared" si="1"/>
        <v>1</v>
      </c>
      <c r="H25" s="41">
        <v>1511</v>
      </c>
      <c r="I25" s="42" t="s">
        <v>66</v>
      </c>
      <c r="J25" s="43">
        <v>3065566676.29</v>
      </c>
      <c r="K25" s="43">
        <v>2994754625.6799998</v>
      </c>
      <c r="L25" s="43">
        <v>2978077582.9699998</v>
      </c>
      <c r="M25" s="43">
        <v>92059553.890000001</v>
      </c>
      <c r="O25" s="34">
        <f t="shared" si="2"/>
        <v>0</v>
      </c>
      <c r="P25" s="34">
        <f t="shared" si="3"/>
        <v>0</v>
      </c>
      <c r="Q25" s="34">
        <f t="shared" si="4"/>
        <v>0</v>
      </c>
      <c r="R25" s="34">
        <f t="shared" si="5"/>
        <v>0</v>
      </c>
    </row>
    <row r="26" spans="1:18" x14ac:dyDescent="0.25">
      <c r="A26" s="33">
        <v>1521</v>
      </c>
      <c r="B26" s="33" t="s">
        <v>11</v>
      </c>
      <c r="C26" s="34">
        <v>60102963.539999999</v>
      </c>
      <c r="D26" s="34">
        <v>59580613.899999999</v>
      </c>
      <c r="E26" s="34">
        <v>59323104.460000001</v>
      </c>
      <c r="F26" s="34">
        <v>275158.61</v>
      </c>
      <c r="G26" s="27" t="b">
        <f t="shared" si="1"/>
        <v>1</v>
      </c>
      <c r="H26" s="41">
        <v>1521</v>
      </c>
      <c r="I26" s="42" t="s">
        <v>11</v>
      </c>
      <c r="J26" s="43">
        <v>60102963.539999999</v>
      </c>
      <c r="K26" s="43">
        <v>59580613.899999999</v>
      </c>
      <c r="L26" s="43">
        <v>59323104.460000001</v>
      </c>
      <c r="M26" s="43">
        <v>275158.61</v>
      </c>
      <c r="O26" s="34">
        <f t="shared" si="2"/>
        <v>0</v>
      </c>
      <c r="P26" s="34">
        <f t="shared" si="3"/>
        <v>0</v>
      </c>
      <c r="Q26" s="34">
        <f t="shared" si="4"/>
        <v>0</v>
      </c>
      <c r="R26" s="34">
        <f t="shared" si="5"/>
        <v>0</v>
      </c>
    </row>
    <row r="27" spans="1:18" x14ac:dyDescent="0.25">
      <c r="A27" s="33">
        <v>1541</v>
      </c>
      <c r="B27" s="33" t="s">
        <v>18</v>
      </c>
      <c r="C27" s="34">
        <v>19938984.920000002</v>
      </c>
      <c r="D27" s="34">
        <v>19458800.920000002</v>
      </c>
      <c r="E27" s="34">
        <v>19168057.699999999</v>
      </c>
      <c r="F27" s="34">
        <v>124309.18</v>
      </c>
      <c r="G27" s="27" t="b">
        <f t="shared" si="1"/>
        <v>1</v>
      </c>
      <c r="H27" s="41">
        <v>1541</v>
      </c>
      <c r="I27" s="42" t="s">
        <v>18</v>
      </c>
      <c r="J27" s="43">
        <v>19938984.920000002</v>
      </c>
      <c r="K27" s="43">
        <v>19458800.920000002</v>
      </c>
      <c r="L27" s="43">
        <v>19168057.699999999</v>
      </c>
      <c r="M27" s="43">
        <v>124309.18</v>
      </c>
      <c r="O27" s="34">
        <f t="shared" si="2"/>
        <v>0</v>
      </c>
      <c r="P27" s="34">
        <f t="shared" si="3"/>
        <v>0</v>
      </c>
      <c r="Q27" s="34">
        <f t="shared" si="4"/>
        <v>0</v>
      </c>
      <c r="R27" s="34">
        <f t="shared" si="5"/>
        <v>0</v>
      </c>
    </row>
    <row r="28" spans="1:18" x14ac:dyDescent="0.25">
      <c r="A28" s="33">
        <v>1631</v>
      </c>
      <c r="B28" s="33" t="s">
        <v>82</v>
      </c>
      <c r="C28" s="34">
        <v>64901564.210000001</v>
      </c>
      <c r="D28" s="34">
        <v>59419458.57</v>
      </c>
      <c r="E28" s="34">
        <v>57509982.390000001</v>
      </c>
      <c r="F28" s="34">
        <v>22163265.109999999</v>
      </c>
      <c r="G28" s="27" t="b">
        <f t="shared" si="1"/>
        <v>1</v>
      </c>
      <c r="H28" s="41">
        <v>1631</v>
      </c>
      <c r="I28" s="42" t="s">
        <v>82</v>
      </c>
      <c r="J28" s="43">
        <v>64901564.210000001</v>
      </c>
      <c r="K28" s="43">
        <v>59419458.57</v>
      </c>
      <c r="L28" s="43">
        <v>57509982.390000001</v>
      </c>
      <c r="M28" s="43">
        <v>22163265.109999999</v>
      </c>
      <c r="O28" s="34">
        <f t="shared" si="2"/>
        <v>0</v>
      </c>
      <c r="P28" s="34">
        <f t="shared" si="3"/>
        <v>0</v>
      </c>
      <c r="Q28" s="34">
        <f t="shared" si="4"/>
        <v>0</v>
      </c>
      <c r="R28" s="34">
        <f t="shared" si="5"/>
        <v>0</v>
      </c>
    </row>
    <row r="29" spans="1:18" x14ac:dyDescent="0.25">
      <c r="A29" s="33">
        <v>1711</v>
      </c>
      <c r="B29" s="33" t="s">
        <v>71</v>
      </c>
      <c r="C29" s="34">
        <v>85247066.049999997</v>
      </c>
      <c r="D29" s="34">
        <v>32467458.600000001</v>
      </c>
      <c r="E29" s="34">
        <v>31192326.84</v>
      </c>
      <c r="F29" s="33">
        <v>0</v>
      </c>
      <c r="G29" s="27" t="b">
        <f t="shared" si="1"/>
        <v>1</v>
      </c>
      <c r="H29" s="41">
        <v>1711</v>
      </c>
      <c r="I29" s="42" t="s">
        <v>71</v>
      </c>
      <c r="J29" s="43">
        <v>85247066.049999997</v>
      </c>
      <c r="K29" s="43">
        <v>32467458.600000001</v>
      </c>
      <c r="L29" s="43">
        <v>31192326.84</v>
      </c>
      <c r="M29" s="43"/>
      <c r="O29" s="34">
        <f t="shared" si="2"/>
        <v>0</v>
      </c>
      <c r="P29" s="34">
        <f t="shared" si="3"/>
        <v>0</v>
      </c>
      <c r="Q29" s="34">
        <f t="shared" si="4"/>
        <v>0</v>
      </c>
      <c r="R29" s="34">
        <f t="shared" si="5"/>
        <v>0</v>
      </c>
    </row>
    <row r="30" spans="1:18" x14ac:dyDescent="0.25">
      <c r="A30" s="33">
        <v>1721</v>
      </c>
      <c r="B30" s="33" t="s">
        <v>69</v>
      </c>
      <c r="C30" s="34">
        <v>5572590.71</v>
      </c>
      <c r="D30" s="34">
        <v>5270468.4000000004</v>
      </c>
      <c r="E30" s="34">
        <v>4983565.3</v>
      </c>
      <c r="F30" s="33">
        <v>0</v>
      </c>
      <c r="G30" s="27" t="b">
        <f t="shared" si="1"/>
        <v>1</v>
      </c>
      <c r="H30" s="41">
        <v>1721</v>
      </c>
      <c r="I30" s="42" t="s">
        <v>69</v>
      </c>
      <c r="J30" s="43">
        <v>5572590.71</v>
      </c>
      <c r="K30" s="43">
        <v>5270468.4000000004</v>
      </c>
      <c r="L30" s="43">
        <v>4983565.3</v>
      </c>
      <c r="M30" s="43"/>
      <c r="O30" s="34">
        <f t="shared" si="2"/>
        <v>0</v>
      </c>
      <c r="P30" s="34">
        <f t="shared" si="3"/>
        <v>0</v>
      </c>
      <c r="Q30" s="34">
        <f t="shared" si="4"/>
        <v>0</v>
      </c>
      <c r="R30" s="34">
        <f t="shared" si="5"/>
        <v>0</v>
      </c>
    </row>
    <row r="31" spans="1:18" x14ac:dyDescent="0.25">
      <c r="A31" s="33">
        <v>1911</v>
      </c>
      <c r="B31" s="33" t="s">
        <v>15</v>
      </c>
      <c r="C31" s="34">
        <v>854860168.33000004</v>
      </c>
      <c r="D31" s="34">
        <v>765439410.10000002</v>
      </c>
      <c r="E31" s="34">
        <v>765416129.62</v>
      </c>
      <c r="F31" s="34">
        <v>634951799.37</v>
      </c>
      <c r="G31" s="27" t="b">
        <f t="shared" si="1"/>
        <v>1</v>
      </c>
      <c r="H31" s="41">
        <v>1911</v>
      </c>
      <c r="I31" s="42" t="s">
        <v>15</v>
      </c>
      <c r="J31" s="43">
        <v>854860168.33000004</v>
      </c>
      <c r="K31" s="43">
        <v>765439410.10000002</v>
      </c>
      <c r="L31" s="43">
        <v>765416129.62</v>
      </c>
      <c r="M31" s="43">
        <v>634951799.37</v>
      </c>
      <c r="O31" s="34">
        <f t="shared" si="2"/>
        <v>0</v>
      </c>
      <c r="P31" s="34">
        <f t="shared" si="3"/>
        <v>0</v>
      </c>
      <c r="Q31" s="34">
        <f t="shared" si="4"/>
        <v>0</v>
      </c>
      <c r="R31" s="34">
        <f t="shared" si="5"/>
        <v>0</v>
      </c>
    </row>
    <row r="32" spans="1:18" x14ac:dyDescent="0.25">
      <c r="A32" s="33">
        <v>1915</v>
      </c>
      <c r="B32" s="33" t="s">
        <v>65</v>
      </c>
      <c r="C32" s="34">
        <v>508647503.19999999</v>
      </c>
      <c r="D32" s="34">
        <v>3647503.2</v>
      </c>
      <c r="E32" s="34">
        <v>3647503.2</v>
      </c>
      <c r="F32" s="34">
        <v>75202844.75</v>
      </c>
      <c r="G32" s="27" t="b">
        <f t="shared" si="1"/>
        <v>1</v>
      </c>
      <c r="H32" s="41">
        <v>1915</v>
      </c>
      <c r="I32" s="42" t="s">
        <v>65</v>
      </c>
      <c r="J32" s="43">
        <v>508647503.19999999</v>
      </c>
      <c r="K32" s="43">
        <v>3647503.2</v>
      </c>
      <c r="L32" s="43">
        <v>3647503.2</v>
      </c>
      <c r="M32" s="43">
        <v>75202844.75</v>
      </c>
      <c r="O32" s="34">
        <f t="shared" si="2"/>
        <v>0</v>
      </c>
      <c r="P32" s="34">
        <f t="shared" si="3"/>
        <v>0</v>
      </c>
      <c r="Q32" s="34">
        <f t="shared" si="4"/>
        <v>0</v>
      </c>
      <c r="R32" s="34">
        <f t="shared" si="5"/>
        <v>0</v>
      </c>
    </row>
    <row r="33" spans="1:18" x14ac:dyDescent="0.25">
      <c r="A33" s="33">
        <v>1916</v>
      </c>
      <c r="B33" s="33" t="s">
        <v>53</v>
      </c>
      <c r="C33" s="34">
        <v>4151422885</v>
      </c>
      <c r="D33" s="34">
        <v>4151422885</v>
      </c>
      <c r="E33" s="34">
        <v>3992987258.5500002</v>
      </c>
      <c r="F33" s="34">
        <v>439254853.87</v>
      </c>
      <c r="G33" s="27" t="b">
        <f t="shared" si="1"/>
        <v>1</v>
      </c>
      <c r="H33" s="41">
        <v>1916</v>
      </c>
      <c r="I33" s="42" t="s">
        <v>53</v>
      </c>
      <c r="J33" s="43">
        <v>4151422885</v>
      </c>
      <c r="K33" s="43">
        <v>4151422885</v>
      </c>
      <c r="L33" s="43">
        <v>3992987258.5500002</v>
      </c>
      <c r="M33" s="43">
        <v>439254853.87</v>
      </c>
      <c r="O33" s="34">
        <f t="shared" si="2"/>
        <v>0</v>
      </c>
      <c r="P33" s="34">
        <f t="shared" si="3"/>
        <v>0</v>
      </c>
      <c r="Q33" s="34">
        <f t="shared" si="4"/>
        <v>0</v>
      </c>
      <c r="R33" s="34">
        <f t="shared" si="5"/>
        <v>0</v>
      </c>
    </row>
    <row r="34" spans="1:18" x14ac:dyDescent="0.25">
      <c r="A34" s="33">
        <v>1941</v>
      </c>
      <c r="B34" s="33" t="s">
        <v>16</v>
      </c>
      <c r="C34" s="34">
        <v>196770413.59</v>
      </c>
      <c r="D34" s="34">
        <v>196243687.53999999</v>
      </c>
      <c r="E34" s="34">
        <v>196240526.91999999</v>
      </c>
      <c r="F34" s="33">
        <v>0</v>
      </c>
      <c r="G34" s="27" t="b">
        <f t="shared" si="1"/>
        <v>1</v>
      </c>
      <c r="H34" s="41">
        <v>1941</v>
      </c>
      <c r="I34" s="42" t="s">
        <v>16</v>
      </c>
      <c r="J34" s="43">
        <v>196770413.59</v>
      </c>
      <c r="K34" s="43">
        <v>196243687.53999999</v>
      </c>
      <c r="L34" s="43">
        <v>196240526.91999999</v>
      </c>
      <c r="M34" s="43">
        <v>0</v>
      </c>
      <c r="O34" s="34">
        <f t="shared" si="2"/>
        <v>0</v>
      </c>
      <c r="P34" s="34">
        <f t="shared" si="3"/>
        <v>0</v>
      </c>
      <c r="Q34" s="34">
        <f t="shared" si="4"/>
        <v>0</v>
      </c>
      <c r="R34" s="34">
        <f t="shared" si="5"/>
        <v>0</v>
      </c>
    </row>
    <row r="35" spans="1:18" x14ac:dyDescent="0.25">
      <c r="A35" s="33">
        <v>2011</v>
      </c>
      <c r="B35" s="33" t="s">
        <v>56</v>
      </c>
      <c r="C35" s="34">
        <v>1616992072.96</v>
      </c>
      <c r="D35" s="34">
        <v>1414919735.8</v>
      </c>
      <c r="E35" s="34">
        <v>1379497007.6900001</v>
      </c>
      <c r="F35" s="34">
        <v>142235963.75</v>
      </c>
      <c r="G35" s="27" t="b">
        <f t="shared" si="1"/>
        <v>1</v>
      </c>
      <c r="H35" s="41">
        <v>2011</v>
      </c>
      <c r="I35" s="42" t="s">
        <v>56</v>
      </c>
      <c r="J35" s="43">
        <v>1616992072.96</v>
      </c>
      <c r="K35" s="43">
        <v>1414919735.8</v>
      </c>
      <c r="L35" s="43">
        <v>1379497007.6900001</v>
      </c>
      <c r="M35" s="43">
        <v>142235963.75</v>
      </c>
      <c r="O35" s="34">
        <f t="shared" si="2"/>
        <v>0</v>
      </c>
      <c r="P35" s="34">
        <f t="shared" si="3"/>
        <v>0</v>
      </c>
      <c r="Q35" s="34">
        <f t="shared" si="4"/>
        <v>0</v>
      </c>
      <c r="R35" s="34">
        <f t="shared" si="5"/>
        <v>0</v>
      </c>
    </row>
    <row r="36" spans="1:18" x14ac:dyDescent="0.25">
      <c r="A36" s="33">
        <v>2041</v>
      </c>
      <c r="B36" s="33" t="s">
        <v>63</v>
      </c>
      <c r="C36" s="34">
        <v>3423162.82</v>
      </c>
      <c r="D36" s="34">
        <v>3283189.87</v>
      </c>
      <c r="E36" s="34">
        <v>3280441.52</v>
      </c>
      <c r="F36" s="34">
        <v>6507</v>
      </c>
      <c r="G36" s="27" t="b">
        <f t="shared" si="1"/>
        <v>1</v>
      </c>
      <c r="H36" s="41">
        <v>2041</v>
      </c>
      <c r="I36" s="42" t="s">
        <v>63</v>
      </c>
      <c r="J36" s="43">
        <v>3423162.82</v>
      </c>
      <c r="K36" s="43">
        <v>3283189.87</v>
      </c>
      <c r="L36" s="43">
        <v>3280441.52</v>
      </c>
      <c r="M36" s="43">
        <v>6507</v>
      </c>
      <c r="O36" s="34">
        <f t="shared" si="2"/>
        <v>0</v>
      </c>
      <c r="P36" s="34">
        <f t="shared" si="3"/>
        <v>0</v>
      </c>
      <c r="Q36" s="34">
        <f t="shared" si="4"/>
        <v>0</v>
      </c>
      <c r="R36" s="34">
        <f t="shared" si="5"/>
        <v>0</v>
      </c>
    </row>
    <row r="37" spans="1:18" x14ac:dyDescent="0.25">
      <c r="A37" s="33">
        <v>2061</v>
      </c>
      <c r="B37" s="33" t="s">
        <v>29</v>
      </c>
      <c r="C37" s="34">
        <v>65473442.710000001</v>
      </c>
      <c r="D37" s="34">
        <v>62245323.490000002</v>
      </c>
      <c r="E37" s="34">
        <v>61139568.079999998</v>
      </c>
      <c r="F37" s="34">
        <v>6348117.7300000004</v>
      </c>
      <c r="G37" s="27" t="b">
        <f t="shared" si="1"/>
        <v>1</v>
      </c>
      <c r="H37" s="41">
        <v>2061</v>
      </c>
      <c r="I37" s="42" t="s">
        <v>29</v>
      </c>
      <c r="J37" s="43">
        <v>65473442.710000001</v>
      </c>
      <c r="K37" s="43">
        <v>62245323.490000002</v>
      </c>
      <c r="L37" s="43">
        <v>61139568.079999998</v>
      </c>
      <c r="M37" s="43">
        <v>6348117.7300000004</v>
      </c>
      <c r="O37" s="34">
        <f t="shared" si="2"/>
        <v>0</v>
      </c>
      <c r="P37" s="34">
        <f t="shared" si="3"/>
        <v>0</v>
      </c>
      <c r="Q37" s="34">
        <f t="shared" si="4"/>
        <v>0</v>
      </c>
      <c r="R37" s="34">
        <f t="shared" si="5"/>
        <v>0</v>
      </c>
    </row>
    <row r="38" spans="1:18" x14ac:dyDescent="0.25">
      <c r="A38" s="33">
        <v>2071</v>
      </c>
      <c r="B38" s="33" t="s">
        <v>21</v>
      </c>
      <c r="C38" s="34">
        <v>475574938.69</v>
      </c>
      <c r="D38" s="34">
        <v>469867300.36000001</v>
      </c>
      <c r="E38" s="34">
        <v>420221524.10000002</v>
      </c>
      <c r="F38" s="34">
        <v>20013018.059999999</v>
      </c>
      <c r="G38" s="27" t="b">
        <f t="shared" si="1"/>
        <v>1</v>
      </c>
      <c r="H38" s="41">
        <v>2071</v>
      </c>
      <c r="I38" s="42" t="s">
        <v>21</v>
      </c>
      <c r="J38" s="43">
        <v>475574938.69</v>
      </c>
      <c r="K38" s="43">
        <v>469867300.36000001</v>
      </c>
      <c r="L38" s="43">
        <v>420221524.10000002</v>
      </c>
      <c r="M38" s="43">
        <v>20013018.059999999</v>
      </c>
      <c r="O38" s="34">
        <f t="shared" si="2"/>
        <v>0</v>
      </c>
      <c r="P38" s="34">
        <f t="shared" si="3"/>
        <v>0</v>
      </c>
      <c r="Q38" s="34">
        <f t="shared" si="4"/>
        <v>0</v>
      </c>
      <c r="R38" s="34">
        <f t="shared" si="5"/>
        <v>0</v>
      </c>
    </row>
    <row r="39" spans="1:18" x14ac:dyDescent="0.25">
      <c r="A39" s="33">
        <v>2091</v>
      </c>
      <c r="B39" s="33" t="s">
        <v>25</v>
      </c>
      <c r="C39" s="34">
        <v>43259418.770000003</v>
      </c>
      <c r="D39" s="34">
        <v>38126464.75</v>
      </c>
      <c r="E39" s="34">
        <v>37435935.060000002</v>
      </c>
      <c r="F39" s="34">
        <v>37249.4</v>
      </c>
      <c r="G39" s="27" t="b">
        <f t="shared" si="1"/>
        <v>1</v>
      </c>
      <c r="H39" s="41">
        <v>2091</v>
      </c>
      <c r="I39" s="42" t="s">
        <v>25</v>
      </c>
      <c r="J39" s="43">
        <v>43259418.770000003</v>
      </c>
      <c r="K39" s="43">
        <v>38126464.75</v>
      </c>
      <c r="L39" s="43">
        <v>37435935.060000002</v>
      </c>
      <c r="M39" s="43">
        <v>37249.4</v>
      </c>
      <c r="O39" s="34">
        <f t="shared" si="2"/>
        <v>0</v>
      </c>
      <c r="P39" s="34">
        <f t="shared" si="3"/>
        <v>0</v>
      </c>
      <c r="Q39" s="34">
        <f t="shared" si="4"/>
        <v>0</v>
      </c>
      <c r="R39" s="34">
        <f t="shared" si="5"/>
        <v>0</v>
      </c>
    </row>
    <row r="40" spans="1:18" x14ac:dyDescent="0.25">
      <c r="A40" s="33">
        <v>2101</v>
      </c>
      <c r="B40" s="33" t="s">
        <v>58</v>
      </c>
      <c r="C40" s="34">
        <v>206253448.78999999</v>
      </c>
      <c r="D40" s="34">
        <v>201049210.28</v>
      </c>
      <c r="E40" s="34">
        <v>193758815.18000001</v>
      </c>
      <c r="F40" s="34">
        <v>5835294.0599999996</v>
      </c>
      <c r="G40" s="27" t="b">
        <f t="shared" si="1"/>
        <v>1</v>
      </c>
      <c r="H40" s="41">
        <v>2101</v>
      </c>
      <c r="I40" s="42" t="s">
        <v>58</v>
      </c>
      <c r="J40" s="43">
        <v>206253448.78999999</v>
      </c>
      <c r="K40" s="43">
        <v>201049210.28</v>
      </c>
      <c r="L40" s="43">
        <v>193758815.18000001</v>
      </c>
      <c r="M40" s="43">
        <v>5835294.0599999996</v>
      </c>
      <c r="O40" s="34">
        <f t="shared" si="2"/>
        <v>0</v>
      </c>
      <c r="P40" s="34">
        <f t="shared" si="3"/>
        <v>0</v>
      </c>
      <c r="Q40" s="34">
        <f t="shared" si="4"/>
        <v>0</v>
      </c>
      <c r="R40" s="34">
        <f t="shared" si="5"/>
        <v>0</v>
      </c>
    </row>
    <row r="41" spans="1:18" x14ac:dyDescent="0.25">
      <c r="A41" s="33">
        <v>2121</v>
      </c>
      <c r="B41" s="33" t="s">
        <v>57</v>
      </c>
      <c r="C41" s="34">
        <v>2900878606.77</v>
      </c>
      <c r="D41" s="34">
        <v>2876463795.1700001</v>
      </c>
      <c r="E41" s="34">
        <v>2327341436.54</v>
      </c>
      <c r="F41" s="34">
        <v>135656009.06</v>
      </c>
      <c r="G41" s="27" t="b">
        <f t="shared" si="1"/>
        <v>1</v>
      </c>
      <c r="H41" s="41">
        <v>2121</v>
      </c>
      <c r="I41" s="42" t="s">
        <v>57</v>
      </c>
      <c r="J41" s="43">
        <v>2900878606.77</v>
      </c>
      <c r="K41" s="43">
        <v>2876463795.1700001</v>
      </c>
      <c r="L41" s="43">
        <v>2327341436.54</v>
      </c>
      <c r="M41" s="43">
        <v>135656009.06</v>
      </c>
      <c r="O41" s="34">
        <f t="shared" si="2"/>
        <v>0</v>
      </c>
      <c r="P41" s="34">
        <f t="shared" si="3"/>
        <v>0</v>
      </c>
      <c r="Q41" s="34">
        <f t="shared" si="4"/>
        <v>0</v>
      </c>
      <c r="R41" s="34">
        <f t="shared" si="5"/>
        <v>0</v>
      </c>
    </row>
    <row r="42" spans="1:18" x14ac:dyDescent="0.25">
      <c r="A42" s="33">
        <v>2151</v>
      </c>
      <c r="B42" s="33" t="s">
        <v>27</v>
      </c>
      <c r="C42" s="34">
        <v>64938007.380000003</v>
      </c>
      <c r="D42" s="34">
        <v>62329642.07</v>
      </c>
      <c r="E42" s="34">
        <v>61232129.219999999</v>
      </c>
      <c r="F42" s="34">
        <v>2676209.5</v>
      </c>
      <c r="G42" s="27" t="b">
        <f t="shared" si="1"/>
        <v>1</v>
      </c>
      <c r="H42" s="41">
        <v>2151</v>
      </c>
      <c r="I42" s="42" t="s">
        <v>27</v>
      </c>
      <c r="J42" s="43">
        <v>64938007.380000003</v>
      </c>
      <c r="K42" s="43">
        <v>62329642.07</v>
      </c>
      <c r="L42" s="43">
        <v>61232129.219999999</v>
      </c>
      <c r="M42" s="43">
        <v>2676209.5</v>
      </c>
      <c r="O42" s="34">
        <f t="shared" si="2"/>
        <v>0</v>
      </c>
      <c r="P42" s="34">
        <f t="shared" si="3"/>
        <v>0</v>
      </c>
      <c r="Q42" s="34">
        <f t="shared" si="4"/>
        <v>0</v>
      </c>
      <c r="R42" s="34">
        <f t="shared" si="5"/>
        <v>0</v>
      </c>
    </row>
    <row r="43" spans="1:18" x14ac:dyDescent="0.25">
      <c r="A43" s="33">
        <v>2161</v>
      </c>
      <c r="B43" s="33" t="s">
        <v>24</v>
      </c>
      <c r="C43" s="34">
        <v>10901641.689999999</v>
      </c>
      <c r="D43" s="34">
        <v>10318773.130000001</v>
      </c>
      <c r="E43" s="34">
        <v>8998548.6099999994</v>
      </c>
      <c r="F43" s="34">
        <v>1467784.63</v>
      </c>
      <c r="G43" s="27" t="b">
        <f t="shared" si="1"/>
        <v>1</v>
      </c>
      <c r="H43" s="41">
        <v>2161</v>
      </c>
      <c r="I43" s="42" t="s">
        <v>24</v>
      </c>
      <c r="J43" s="43">
        <v>10901641.689999999</v>
      </c>
      <c r="K43" s="43">
        <v>10318773.130000001</v>
      </c>
      <c r="L43" s="43">
        <v>8998548.6099999994</v>
      </c>
      <c r="M43" s="43">
        <v>1467784.63</v>
      </c>
      <c r="O43" s="34">
        <f t="shared" si="2"/>
        <v>0</v>
      </c>
      <c r="P43" s="34">
        <f t="shared" si="3"/>
        <v>0</v>
      </c>
      <c r="Q43" s="34">
        <f t="shared" si="4"/>
        <v>0</v>
      </c>
      <c r="R43" s="34">
        <f t="shared" si="5"/>
        <v>0</v>
      </c>
    </row>
    <row r="44" spans="1:18" x14ac:dyDescent="0.25">
      <c r="A44" s="33">
        <v>2171</v>
      </c>
      <c r="B44" s="33" t="s">
        <v>22</v>
      </c>
      <c r="C44" s="34">
        <v>4750004.05</v>
      </c>
      <c r="D44" s="34">
        <v>4345485.2699999996</v>
      </c>
      <c r="E44" s="34">
        <v>4163957.5</v>
      </c>
      <c r="F44" s="34">
        <v>322621.53999999998</v>
      </c>
      <c r="G44" s="27" t="b">
        <f t="shared" si="1"/>
        <v>1</v>
      </c>
      <c r="H44" s="41">
        <v>2171</v>
      </c>
      <c r="I44" s="42" t="s">
        <v>22</v>
      </c>
      <c r="J44" s="43">
        <v>4750004.05</v>
      </c>
      <c r="K44" s="43">
        <v>4345485.2699999996</v>
      </c>
      <c r="L44" s="43">
        <v>4163957.5</v>
      </c>
      <c r="M44" s="43">
        <v>322621.53999999998</v>
      </c>
      <c r="O44" s="34">
        <f t="shared" si="2"/>
        <v>0</v>
      </c>
      <c r="P44" s="34">
        <f t="shared" si="3"/>
        <v>0</v>
      </c>
      <c r="Q44" s="34">
        <f t="shared" si="4"/>
        <v>0</v>
      </c>
      <c r="R44" s="34">
        <f t="shared" si="5"/>
        <v>0</v>
      </c>
    </row>
    <row r="45" spans="1:18" x14ac:dyDescent="0.25">
      <c r="A45" s="33">
        <v>2181</v>
      </c>
      <c r="B45" s="33" t="s">
        <v>20</v>
      </c>
      <c r="C45" s="34">
        <v>49628398.030000001</v>
      </c>
      <c r="D45" s="34">
        <v>47405823.659999996</v>
      </c>
      <c r="E45" s="34">
        <v>46275247.850000001</v>
      </c>
      <c r="F45" s="34">
        <v>878686.47</v>
      </c>
      <c r="G45" s="27" t="b">
        <f t="shared" si="1"/>
        <v>1</v>
      </c>
      <c r="H45" s="41">
        <v>2181</v>
      </c>
      <c r="I45" s="42" t="s">
        <v>20</v>
      </c>
      <c r="J45" s="43">
        <v>49628398.030000001</v>
      </c>
      <c r="K45" s="43">
        <v>47405823.659999996</v>
      </c>
      <c r="L45" s="43">
        <v>46275247.850000001</v>
      </c>
      <c r="M45" s="43">
        <v>878686.47</v>
      </c>
      <c r="O45" s="34">
        <f t="shared" si="2"/>
        <v>0</v>
      </c>
      <c r="P45" s="34">
        <f t="shared" si="3"/>
        <v>0</v>
      </c>
      <c r="Q45" s="34">
        <f t="shared" si="4"/>
        <v>0</v>
      </c>
      <c r="R45" s="34">
        <f t="shared" si="5"/>
        <v>0</v>
      </c>
    </row>
    <row r="46" spans="1:18" x14ac:dyDescent="0.25">
      <c r="A46" s="33">
        <v>2201</v>
      </c>
      <c r="B46" s="33" t="s">
        <v>59</v>
      </c>
      <c r="C46" s="34">
        <v>20854647.149999999</v>
      </c>
      <c r="D46" s="34">
        <v>19794515.120000001</v>
      </c>
      <c r="E46" s="34">
        <v>18916412.23</v>
      </c>
      <c r="F46" s="34">
        <v>2810067.14</v>
      </c>
      <c r="G46" s="27" t="b">
        <f t="shared" si="1"/>
        <v>1</v>
      </c>
      <c r="H46" s="41">
        <v>2201</v>
      </c>
      <c r="I46" s="42" t="s">
        <v>59</v>
      </c>
      <c r="J46" s="43">
        <v>20854647.149999999</v>
      </c>
      <c r="K46" s="43">
        <v>19794515.120000001</v>
      </c>
      <c r="L46" s="43">
        <v>18916412.23</v>
      </c>
      <c r="M46" s="43">
        <v>2810067.14</v>
      </c>
      <c r="O46" s="34">
        <f t="shared" si="2"/>
        <v>0</v>
      </c>
      <c r="P46" s="34">
        <f t="shared" si="3"/>
        <v>0</v>
      </c>
      <c r="Q46" s="34">
        <f t="shared" si="4"/>
        <v>0</v>
      </c>
      <c r="R46" s="34">
        <f t="shared" si="5"/>
        <v>0</v>
      </c>
    </row>
    <row r="47" spans="1:18" x14ac:dyDescent="0.25">
      <c r="A47" s="33">
        <v>2211</v>
      </c>
      <c r="B47" s="33" t="s">
        <v>30</v>
      </c>
      <c r="C47" s="34">
        <v>16156823.34</v>
      </c>
      <c r="D47" s="34">
        <v>15396119.26</v>
      </c>
      <c r="E47" s="34">
        <v>14519942.390000001</v>
      </c>
      <c r="F47" s="34">
        <v>712774.8</v>
      </c>
      <c r="G47" s="27" t="b">
        <f t="shared" si="1"/>
        <v>1</v>
      </c>
      <c r="H47" s="41">
        <v>2211</v>
      </c>
      <c r="I47" s="42" t="s">
        <v>30</v>
      </c>
      <c r="J47" s="43">
        <v>16156823.34</v>
      </c>
      <c r="K47" s="43">
        <v>15396119.26</v>
      </c>
      <c r="L47" s="43">
        <v>14519942.390000001</v>
      </c>
      <c r="M47" s="43">
        <v>712774.8</v>
      </c>
      <c r="O47" s="34">
        <f t="shared" si="2"/>
        <v>0</v>
      </c>
      <c r="P47" s="34">
        <f t="shared" si="3"/>
        <v>0</v>
      </c>
      <c r="Q47" s="34">
        <f t="shared" si="4"/>
        <v>0</v>
      </c>
      <c r="R47" s="34">
        <f t="shared" si="5"/>
        <v>0</v>
      </c>
    </row>
    <row r="48" spans="1:18" x14ac:dyDescent="0.25">
      <c r="A48" s="33">
        <v>2241</v>
      </c>
      <c r="B48" s="33" t="s">
        <v>61</v>
      </c>
      <c r="C48" s="34">
        <v>106797429.43000001</v>
      </c>
      <c r="D48" s="34">
        <v>101404974.15000001</v>
      </c>
      <c r="E48" s="34">
        <v>100479945.84</v>
      </c>
      <c r="F48" s="34">
        <v>14322116.23</v>
      </c>
      <c r="G48" s="27" t="b">
        <f t="shared" si="1"/>
        <v>1</v>
      </c>
      <c r="H48" s="41">
        <v>2241</v>
      </c>
      <c r="I48" s="42" t="s">
        <v>61</v>
      </c>
      <c r="J48" s="43">
        <v>106797429.43000001</v>
      </c>
      <c r="K48" s="43">
        <v>101404974.15000001</v>
      </c>
      <c r="L48" s="43">
        <v>100479945.84</v>
      </c>
      <c r="M48" s="43">
        <v>14322116.23</v>
      </c>
      <c r="O48" s="34">
        <f t="shared" si="2"/>
        <v>0</v>
      </c>
      <c r="P48" s="34">
        <f t="shared" si="3"/>
        <v>0</v>
      </c>
      <c r="Q48" s="34">
        <f t="shared" si="4"/>
        <v>0</v>
      </c>
      <c r="R48" s="34">
        <f t="shared" si="5"/>
        <v>0</v>
      </c>
    </row>
    <row r="49" spans="1:18" x14ac:dyDescent="0.25">
      <c r="A49" s="33">
        <v>2251</v>
      </c>
      <c r="B49" s="33" t="s">
        <v>62</v>
      </c>
      <c r="C49" s="34">
        <v>30826852.399999999</v>
      </c>
      <c r="D49" s="34">
        <v>29563968.030000001</v>
      </c>
      <c r="E49" s="34">
        <v>29011549.300000001</v>
      </c>
      <c r="F49" s="34">
        <v>746684.53</v>
      </c>
      <c r="G49" s="27" t="b">
        <f t="shared" si="1"/>
        <v>1</v>
      </c>
      <c r="H49" s="41">
        <v>2251</v>
      </c>
      <c r="I49" s="42" t="s">
        <v>62</v>
      </c>
      <c r="J49" s="43">
        <v>30826852.399999999</v>
      </c>
      <c r="K49" s="43">
        <v>29563968.030000001</v>
      </c>
      <c r="L49" s="43">
        <v>29011549.300000001</v>
      </c>
      <c r="M49" s="43">
        <v>746684.53</v>
      </c>
      <c r="O49" s="34">
        <f t="shared" si="2"/>
        <v>0</v>
      </c>
      <c r="P49" s="34">
        <f t="shared" si="3"/>
        <v>0</v>
      </c>
      <c r="Q49" s="34">
        <f t="shared" si="4"/>
        <v>0</v>
      </c>
      <c r="R49" s="34">
        <f t="shared" si="5"/>
        <v>0</v>
      </c>
    </row>
    <row r="50" spans="1:18" x14ac:dyDescent="0.25">
      <c r="A50" s="33">
        <v>2261</v>
      </c>
      <c r="B50" s="33" t="s">
        <v>26</v>
      </c>
      <c r="C50" s="34">
        <v>368684570.20999998</v>
      </c>
      <c r="D50" s="34">
        <v>273219748.01999998</v>
      </c>
      <c r="E50" s="34">
        <v>269618135.06999999</v>
      </c>
      <c r="F50" s="34">
        <v>49553366.759999998</v>
      </c>
      <c r="G50" s="27" t="b">
        <f t="shared" si="1"/>
        <v>1</v>
      </c>
      <c r="H50" s="41">
        <v>2261</v>
      </c>
      <c r="I50" s="42" t="s">
        <v>26</v>
      </c>
      <c r="J50" s="43">
        <v>368684570.20999998</v>
      </c>
      <c r="K50" s="43">
        <v>273219748.01999998</v>
      </c>
      <c r="L50" s="43">
        <v>269618135.06999999</v>
      </c>
      <c r="M50" s="43">
        <v>49553366.759999998</v>
      </c>
      <c r="O50" s="34">
        <f t="shared" si="2"/>
        <v>0</v>
      </c>
      <c r="P50" s="34">
        <f t="shared" si="3"/>
        <v>0</v>
      </c>
      <c r="Q50" s="34">
        <f t="shared" si="4"/>
        <v>0</v>
      </c>
      <c r="R50" s="34">
        <f t="shared" si="5"/>
        <v>0</v>
      </c>
    </row>
    <row r="51" spans="1:18" x14ac:dyDescent="0.25">
      <c r="A51" s="33">
        <v>2271</v>
      </c>
      <c r="B51" s="33" t="s">
        <v>28</v>
      </c>
      <c r="C51" s="34">
        <v>2164150549.4200001</v>
      </c>
      <c r="D51" s="34">
        <v>2059482648.7</v>
      </c>
      <c r="E51" s="34">
        <v>2019538042.3699999</v>
      </c>
      <c r="F51" s="34">
        <v>98429792.170000002</v>
      </c>
      <c r="G51" s="27" t="b">
        <f t="shared" si="1"/>
        <v>1</v>
      </c>
      <c r="H51" s="41">
        <v>2271</v>
      </c>
      <c r="I51" s="42" t="s">
        <v>28</v>
      </c>
      <c r="J51" s="43">
        <v>2164150549.4200001</v>
      </c>
      <c r="K51" s="43">
        <v>2059482648.7</v>
      </c>
      <c r="L51" s="43">
        <v>2019538042.3699999</v>
      </c>
      <c r="M51" s="43">
        <v>98429792.170000002</v>
      </c>
      <c r="O51" s="34">
        <f t="shared" si="2"/>
        <v>0</v>
      </c>
      <c r="P51" s="34">
        <f t="shared" si="3"/>
        <v>0</v>
      </c>
      <c r="Q51" s="34">
        <f t="shared" si="4"/>
        <v>0</v>
      </c>
      <c r="R51" s="34">
        <f t="shared" si="5"/>
        <v>0</v>
      </c>
    </row>
    <row r="52" spans="1:18" x14ac:dyDescent="0.25">
      <c r="A52" s="33">
        <v>2281</v>
      </c>
      <c r="B52" s="33" t="s">
        <v>23</v>
      </c>
      <c r="C52" s="34">
        <v>6125588.9400000004</v>
      </c>
      <c r="D52" s="34">
        <v>5821567.3399999999</v>
      </c>
      <c r="E52" s="34">
        <v>5483571.3300000001</v>
      </c>
      <c r="F52" s="34">
        <v>217726.33</v>
      </c>
      <c r="G52" s="27" t="b">
        <f t="shared" si="1"/>
        <v>1</v>
      </c>
      <c r="H52" s="41">
        <v>2281</v>
      </c>
      <c r="I52" s="42" t="s">
        <v>23</v>
      </c>
      <c r="J52" s="43">
        <v>6125588.9400000004</v>
      </c>
      <c r="K52" s="43">
        <v>5821567.3399999999</v>
      </c>
      <c r="L52" s="43">
        <v>5483571.3300000001</v>
      </c>
      <c r="M52" s="43">
        <v>217726.33</v>
      </c>
      <c r="O52" s="34">
        <f t="shared" si="2"/>
        <v>0</v>
      </c>
      <c r="P52" s="34">
        <f t="shared" si="3"/>
        <v>0</v>
      </c>
      <c r="Q52" s="34">
        <f t="shared" si="4"/>
        <v>0</v>
      </c>
      <c r="R52" s="34">
        <f t="shared" si="5"/>
        <v>0</v>
      </c>
    </row>
    <row r="53" spans="1:18" x14ac:dyDescent="0.25">
      <c r="A53" s="33">
        <v>2301</v>
      </c>
      <c r="B53" s="33" t="s">
        <v>14</v>
      </c>
      <c r="C53" s="34">
        <v>1914847566.8499999</v>
      </c>
      <c r="D53" s="34">
        <v>1044533400.24</v>
      </c>
      <c r="E53" s="34">
        <v>966297540.78999996</v>
      </c>
      <c r="F53" s="34">
        <v>335418439.06</v>
      </c>
      <c r="G53" s="27" t="b">
        <f t="shared" si="1"/>
        <v>1</v>
      </c>
      <c r="H53" s="41">
        <v>2301</v>
      </c>
      <c r="I53" s="42" t="s">
        <v>14</v>
      </c>
      <c r="J53" s="43">
        <v>1914847566.8499999</v>
      </c>
      <c r="K53" s="43">
        <v>1044533400.24</v>
      </c>
      <c r="L53" s="43">
        <v>966297540.78999996</v>
      </c>
      <c r="M53" s="43">
        <v>335418439.06</v>
      </c>
      <c r="O53" s="34">
        <f t="shared" si="2"/>
        <v>0</v>
      </c>
      <c r="P53" s="34">
        <f t="shared" si="3"/>
        <v>0</v>
      </c>
      <c r="Q53" s="34">
        <f t="shared" si="4"/>
        <v>0</v>
      </c>
      <c r="R53" s="34">
        <f t="shared" si="5"/>
        <v>0</v>
      </c>
    </row>
    <row r="54" spans="1:18" x14ac:dyDescent="0.25">
      <c r="A54" s="33">
        <v>2311</v>
      </c>
      <c r="B54" s="33" t="s">
        <v>87</v>
      </c>
      <c r="C54" s="34">
        <v>469927618.13</v>
      </c>
      <c r="D54" s="34">
        <v>414313756.02999997</v>
      </c>
      <c r="E54" s="34">
        <v>405713436.11000001</v>
      </c>
      <c r="F54" s="34">
        <v>18167668.27</v>
      </c>
      <c r="G54" s="27" t="b">
        <f t="shared" si="1"/>
        <v>1</v>
      </c>
      <c r="H54" s="41">
        <v>2311</v>
      </c>
      <c r="I54" s="42" t="s">
        <v>87</v>
      </c>
      <c r="J54" s="43">
        <v>469927618.13</v>
      </c>
      <c r="K54" s="43">
        <v>414313756.02999997</v>
      </c>
      <c r="L54" s="43">
        <v>405713436.11000001</v>
      </c>
      <c r="M54" s="43">
        <v>18167668.27</v>
      </c>
      <c r="O54" s="34">
        <f t="shared" si="2"/>
        <v>0</v>
      </c>
      <c r="P54" s="34">
        <f t="shared" si="3"/>
        <v>0</v>
      </c>
      <c r="Q54" s="34">
        <f t="shared" si="4"/>
        <v>0</v>
      </c>
      <c r="R54" s="34">
        <f t="shared" si="5"/>
        <v>0</v>
      </c>
    </row>
    <row r="55" spans="1:18" x14ac:dyDescent="0.25">
      <c r="A55" s="33">
        <v>2321</v>
      </c>
      <c r="B55" s="33" t="s">
        <v>19</v>
      </c>
      <c r="C55" s="34">
        <v>355203535.23000002</v>
      </c>
      <c r="D55" s="34">
        <v>320246686.79000002</v>
      </c>
      <c r="E55" s="34">
        <v>311999002.94</v>
      </c>
      <c r="F55" s="34">
        <v>29825756.02</v>
      </c>
      <c r="G55" s="27" t="b">
        <f t="shared" si="1"/>
        <v>1</v>
      </c>
      <c r="H55" s="41">
        <v>2321</v>
      </c>
      <c r="I55" s="42" t="s">
        <v>19</v>
      </c>
      <c r="J55" s="43">
        <v>355203535.23000002</v>
      </c>
      <c r="K55" s="43">
        <v>320246686.79000002</v>
      </c>
      <c r="L55" s="43">
        <v>311999002.94</v>
      </c>
      <c r="M55" s="43">
        <v>29825756.02</v>
      </c>
      <c r="O55" s="34">
        <f t="shared" si="2"/>
        <v>0</v>
      </c>
      <c r="P55" s="34">
        <f t="shared" si="3"/>
        <v>0</v>
      </c>
      <c r="Q55" s="34">
        <f t="shared" si="4"/>
        <v>0</v>
      </c>
      <c r="R55" s="34">
        <f t="shared" si="5"/>
        <v>0</v>
      </c>
    </row>
    <row r="56" spans="1:18" x14ac:dyDescent="0.25">
      <c r="A56" s="33">
        <v>2331</v>
      </c>
      <c r="B56" s="33" t="s">
        <v>55</v>
      </c>
      <c r="C56" s="34">
        <v>30989568.550000001</v>
      </c>
      <c r="D56" s="34">
        <v>30394216.460000001</v>
      </c>
      <c r="E56" s="34">
        <v>28953199.859999999</v>
      </c>
      <c r="F56" s="34">
        <v>186990.62</v>
      </c>
      <c r="G56" s="27" t="b">
        <f t="shared" si="1"/>
        <v>1</v>
      </c>
      <c r="H56" s="41">
        <v>2331</v>
      </c>
      <c r="I56" s="42" t="s">
        <v>55</v>
      </c>
      <c r="J56" s="43">
        <v>30989568.550000001</v>
      </c>
      <c r="K56" s="43">
        <v>30394216.460000001</v>
      </c>
      <c r="L56" s="43">
        <v>28953199.859999999</v>
      </c>
      <c r="M56" s="43">
        <v>186990.62</v>
      </c>
      <c r="O56" s="34">
        <f t="shared" si="2"/>
        <v>0</v>
      </c>
      <c r="P56" s="34">
        <f t="shared" si="3"/>
        <v>0</v>
      </c>
      <c r="Q56" s="34">
        <f t="shared" si="4"/>
        <v>0</v>
      </c>
      <c r="R56" s="34">
        <f t="shared" si="5"/>
        <v>0</v>
      </c>
    </row>
    <row r="57" spans="1:18" x14ac:dyDescent="0.25">
      <c r="A57" s="33">
        <v>2351</v>
      </c>
      <c r="B57" s="33" t="s">
        <v>86</v>
      </c>
      <c r="C57" s="34">
        <v>404521667.47000003</v>
      </c>
      <c r="D57" s="34">
        <v>384928295.56999999</v>
      </c>
      <c r="E57" s="34">
        <v>374712336.29000002</v>
      </c>
      <c r="F57" s="34">
        <v>27215374.469999999</v>
      </c>
      <c r="G57" s="27" t="b">
        <f t="shared" si="1"/>
        <v>1</v>
      </c>
      <c r="H57" s="41">
        <v>2351</v>
      </c>
      <c r="I57" s="42" t="s">
        <v>86</v>
      </c>
      <c r="J57" s="43">
        <v>404521667.47000003</v>
      </c>
      <c r="K57" s="43">
        <v>384928295.56999999</v>
      </c>
      <c r="L57" s="43">
        <v>374712336.29000002</v>
      </c>
      <c r="M57" s="43">
        <v>27215374.469999999</v>
      </c>
      <c r="O57" s="34">
        <f t="shared" si="2"/>
        <v>0</v>
      </c>
      <c r="P57" s="34">
        <f t="shared" si="3"/>
        <v>0</v>
      </c>
      <c r="Q57" s="34">
        <f t="shared" si="4"/>
        <v>0</v>
      </c>
      <c r="R57" s="34">
        <f t="shared" si="5"/>
        <v>0</v>
      </c>
    </row>
    <row r="58" spans="1:18" x14ac:dyDescent="0.25">
      <c r="A58" s="33">
        <v>2361</v>
      </c>
      <c r="B58" s="33" t="s">
        <v>95</v>
      </c>
      <c r="C58" s="34">
        <v>60477343.109999999</v>
      </c>
      <c r="D58" s="34">
        <v>60477343.109999999</v>
      </c>
      <c r="E58" s="34">
        <v>60477343.109999999</v>
      </c>
      <c r="F58" s="34">
        <v>0</v>
      </c>
      <c r="G58" s="27" t="b">
        <f t="shared" si="1"/>
        <v>1</v>
      </c>
      <c r="H58" s="41">
        <v>2361</v>
      </c>
      <c r="I58" s="42" t="s">
        <v>95</v>
      </c>
      <c r="J58" s="43">
        <v>60477343.109999999</v>
      </c>
      <c r="K58" s="43">
        <v>60477343.109999999</v>
      </c>
      <c r="L58" s="43">
        <v>60477343.109999999</v>
      </c>
      <c r="M58" s="43"/>
      <c r="O58" s="34">
        <f t="shared" si="2"/>
        <v>0</v>
      </c>
      <c r="P58" s="34">
        <f t="shared" si="3"/>
        <v>0</v>
      </c>
      <c r="Q58" s="34">
        <f t="shared" si="4"/>
        <v>0</v>
      </c>
      <c r="R58" s="34">
        <f t="shared" si="5"/>
        <v>0</v>
      </c>
    </row>
    <row r="59" spans="1:18" x14ac:dyDescent="0.25">
      <c r="A59" s="33">
        <v>2371</v>
      </c>
      <c r="B59" s="33" t="s">
        <v>60</v>
      </c>
      <c r="C59" s="34">
        <v>247119982.84</v>
      </c>
      <c r="D59" s="34">
        <v>242894139.49000001</v>
      </c>
      <c r="E59" s="34">
        <v>242543975.53</v>
      </c>
      <c r="F59" s="34">
        <v>4327231.8899999997</v>
      </c>
      <c r="G59" s="27" t="b">
        <f t="shared" si="1"/>
        <v>1</v>
      </c>
      <c r="H59" s="41">
        <v>2371</v>
      </c>
      <c r="I59" s="42" t="s">
        <v>60</v>
      </c>
      <c r="J59" s="43">
        <v>247119982.84</v>
      </c>
      <c r="K59" s="43">
        <v>242894139.49000001</v>
      </c>
      <c r="L59" s="43">
        <v>242543975.53</v>
      </c>
      <c r="M59" s="43">
        <v>4327231.8899999997</v>
      </c>
      <c r="O59" s="34">
        <f t="shared" si="2"/>
        <v>0</v>
      </c>
      <c r="P59" s="34">
        <f t="shared" si="3"/>
        <v>0</v>
      </c>
      <c r="Q59" s="34">
        <f t="shared" si="4"/>
        <v>0</v>
      </c>
      <c r="R59" s="34">
        <f t="shared" si="5"/>
        <v>0</v>
      </c>
    </row>
    <row r="60" spans="1:18" x14ac:dyDescent="0.25">
      <c r="A60" s="33">
        <v>2421</v>
      </c>
      <c r="B60" s="33" t="s">
        <v>54</v>
      </c>
      <c r="C60" s="34">
        <v>100992421.23999999</v>
      </c>
      <c r="D60" s="34">
        <v>76969361.799999997</v>
      </c>
      <c r="E60" s="34">
        <v>75625489.049999997</v>
      </c>
      <c r="F60" s="34">
        <v>6269554.4800000004</v>
      </c>
      <c r="G60" s="27" t="b">
        <f t="shared" si="1"/>
        <v>1</v>
      </c>
      <c r="H60" s="41">
        <v>2421</v>
      </c>
      <c r="I60" s="42" t="s">
        <v>54</v>
      </c>
      <c r="J60" s="43">
        <v>100992421.23999999</v>
      </c>
      <c r="K60" s="43">
        <v>76969361.799999997</v>
      </c>
      <c r="L60" s="43">
        <v>75625489.049999997</v>
      </c>
      <c r="M60" s="43">
        <v>6269554.4800000004</v>
      </c>
      <c r="O60" s="34">
        <f t="shared" si="2"/>
        <v>0</v>
      </c>
      <c r="P60" s="34">
        <f t="shared" si="3"/>
        <v>0</v>
      </c>
      <c r="Q60" s="34">
        <f t="shared" si="4"/>
        <v>0</v>
      </c>
      <c r="R60" s="34">
        <f t="shared" si="5"/>
        <v>0</v>
      </c>
    </row>
    <row r="61" spans="1:18" x14ac:dyDescent="0.25">
      <c r="A61" s="33">
        <v>2431</v>
      </c>
      <c r="B61" s="33" t="s">
        <v>7</v>
      </c>
      <c r="C61" s="34">
        <v>6692249.8799999999</v>
      </c>
      <c r="D61" s="34">
        <v>5732550.6900000004</v>
      </c>
      <c r="E61" s="34">
        <v>5640278.6500000004</v>
      </c>
      <c r="F61" s="34">
        <v>53631.21</v>
      </c>
      <c r="G61" s="27" t="b">
        <f t="shared" si="1"/>
        <v>1</v>
      </c>
      <c r="H61" s="41">
        <v>2431</v>
      </c>
      <c r="I61" s="42" t="s">
        <v>7</v>
      </c>
      <c r="J61" s="43">
        <v>6692249.8799999999</v>
      </c>
      <c r="K61" s="43">
        <v>5732550.6900000004</v>
      </c>
      <c r="L61" s="43">
        <v>5640278.6500000004</v>
      </c>
      <c r="M61" s="43">
        <v>53631.21</v>
      </c>
      <c r="O61" s="34">
        <f t="shared" si="2"/>
        <v>0</v>
      </c>
      <c r="P61" s="34">
        <f t="shared" si="3"/>
        <v>0</v>
      </c>
      <c r="Q61" s="34">
        <f t="shared" si="4"/>
        <v>0</v>
      </c>
      <c r="R61" s="34">
        <f t="shared" si="5"/>
        <v>0</v>
      </c>
    </row>
    <row r="62" spans="1:18" x14ac:dyDescent="0.25">
      <c r="A62" s="33">
        <v>2441</v>
      </c>
      <c r="B62" s="33" t="s">
        <v>9</v>
      </c>
      <c r="C62" s="34">
        <v>17351140.010000002</v>
      </c>
      <c r="D62" s="34">
        <v>16698417.52</v>
      </c>
      <c r="E62" s="34">
        <v>16573785.26</v>
      </c>
      <c r="F62" s="34">
        <v>611025.34</v>
      </c>
      <c r="G62" s="27" t="b">
        <f t="shared" si="1"/>
        <v>1</v>
      </c>
      <c r="H62" s="41">
        <v>2441</v>
      </c>
      <c r="I62" s="42" t="s">
        <v>9</v>
      </c>
      <c r="J62" s="43">
        <v>17351140.010000002</v>
      </c>
      <c r="K62" s="43">
        <v>16698417.52</v>
      </c>
      <c r="L62" s="43">
        <v>16573785.26</v>
      </c>
      <c r="M62" s="43">
        <v>611025.34</v>
      </c>
      <c r="O62" s="34">
        <f t="shared" si="2"/>
        <v>0</v>
      </c>
      <c r="P62" s="34">
        <f t="shared" si="3"/>
        <v>0</v>
      </c>
      <c r="Q62" s="34">
        <f t="shared" si="4"/>
        <v>0</v>
      </c>
      <c r="R62" s="34">
        <f t="shared" si="5"/>
        <v>0</v>
      </c>
    </row>
    <row r="63" spans="1:18" x14ac:dyDescent="0.25">
      <c r="A63" s="33">
        <v>2461</v>
      </c>
      <c r="B63" s="33" t="s">
        <v>8</v>
      </c>
      <c r="C63" s="34">
        <v>3919274.27</v>
      </c>
      <c r="D63" s="34">
        <v>3274957.97</v>
      </c>
      <c r="E63" s="34">
        <v>2995203.29</v>
      </c>
      <c r="F63" s="34">
        <v>526357.61</v>
      </c>
      <c r="G63" s="27" t="b">
        <f t="shared" si="1"/>
        <v>1</v>
      </c>
      <c r="H63" s="41">
        <v>2461</v>
      </c>
      <c r="I63" s="42" t="s">
        <v>8</v>
      </c>
      <c r="J63" s="43">
        <v>3919274.27</v>
      </c>
      <c r="K63" s="43">
        <v>3274957.97</v>
      </c>
      <c r="L63" s="43">
        <v>2995203.29</v>
      </c>
      <c r="M63" s="43">
        <v>526357.61</v>
      </c>
      <c r="O63" s="34">
        <f t="shared" ref="O63:O88" si="6">C63-J63</f>
        <v>0</v>
      </c>
      <c r="P63" s="34">
        <f t="shared" ref="P63:P88" si="7">D63-K63</f>
        <v>0</v>
      </c>
      <c r="Q63" s="34">
        <f t="shared" ref="Q63:Q88" si="8">E63-L63</f>
        <v>0</v>
      </c>
      <c r="R63" s="34">
        <f t="shared" ref="R63:R88" si="9">F63-M63</f>
        <v>0</v>
      </c>
    </row>
    <row r="64" spans="1:18" x14ac:dyDescent="0.25">
      <c r="A64" s="33">
        <v>3041</v>
      </c>
      <c r="B64" s="33" t="s">
        <v>93</v>
      </c>
      <c r="C64" s="34">
        <v>360362919.20999998</v>
      </c>
      <c r="D64" s="34">
        <v>360362919.20999998</v>
      </c>
      <c r="E64" s="34">
        <v>360362919.20999998</v>
      </c>
      <c r="F64" s="34">
        <v>0</v>
      </c>
      <c r="G64" s="46" t="b">
        <f t="shared" si="1"/>
        <v>1</v>
      </c>
      <c r="H64" s="47">
        <v>3041</v>
      </c>
      <c r="I64" s="48" t="s">
        <v>93</v>
      </c>
      <c r="J64" s="49">
        <v>360362919.20999998</v>
      </c>
      <c r="K64" s="49">
        <v>360362919.20999998</v>
      </c>
      <c r="L64" s="49">
        <v>360362919.20999998</v>
      </c>
      <c r="M64" s="49"/>
      <c r="O64" s="34">
        <f t="shared" si="6"/>
        <v>0</v>
      </c>
      <c r="P64" s="34">
        <f t="shared" si="7"/>
        <v>0</v>
      </c>
      <c r="Q64" s="34">
        <f t="shared" si="8"/>
        <v>0</v>
      </c>
      <c r="R64" s="34">
        <f t="shared" si="9"/>
        <v>0</v>
      </c>
    </row>
    <row r="65" spans="1:18" x14ac:dyDescent="0.25">
      <c r="A65" s="33">
        <v>3051</v>
      </c>
      <c r="B65" s="33" t="s">
        <v>17</v>
      </c>
      <c r="C65" s="34">
        <v>129507075.06</v>
      </c>
      <c r="D65" s="34">
        <v>129507075.06</v>
      </c>
      <c r="E65" s="34">
        <v>129507075.06</v>
      </c>
      <c r="F65" s="34">
        <v>0</v>
      </c>
      <c r="G65" s="46" t="b">
        <f t="shared" si="1"/>
        <v>1</v>
      </c>
      <c r="H65" s="47">
        <v>3051</v>
      </c>
      <c r="I65" s="48" t="s">
        <v>17</v>
      </c>
      <c r="J65" s="49">
        <v>129507075.06</v>
      </c>
      <c r="K65" s="49">
        <v>129507075.06</v>
      </c>
      <c r="L65" s="49">
        <v>129507075.06</v>
      </c>
      <c r="M65" s="49"/>
      <c r="O65" s="34">
        <f t="shared" si="6"/>
        <v>0</v>
      </c>
      <c r="P65" s="34">
        <f t="shared" si="7"/>
        <v>0</v>
      </c>
      <c r="Q65" s="34">
        <f t="shared" si="8"/>
        <v>0</v>
      </c>
      <c r="R65" s="34">
        <f t="shared" si="9"/>
        <v>0</v>
      </c>
    </row>
    <row r="66" spans="1:18" x14ac:dyDescent="0.25">
      <c r="A66" s="33">
        <v>3151</v>
      </c>
      <c r="B66" s="33" t="s">
        <v>94</v>
      </c>
      <c r="C66" s="34">
        <v>21506861.170000002</v>
      </c>
      <c r="D66" s="34">
        <v>21506861.170000002</v>
      </c>
      <c r="E66" s="34">
        <v>21506861.170000002</v>
      </c>
      <c r="F66" s="34">
        <v>0</v>
      </c>
      <c r="G66" s="27" t="b">
        <f t="shared" si="1"/>
        <v>1</v>
      </c>
      <c r="H66" s="41">
        <v>3151</v>
      </c>
      <c r="I66" s="42" t="s">
        <v>94</v>
      </c>
      <c r="J66" s="43">
        <v>21506861.170000002</v>
      </c>
      <c r="K66" s="43">
        <v>21506861.170000002</v>
      </c>
      <c r="L66" s="43">
        <v>21506861.170000002</v>
      </c>
      <c r="M66" s="43"/>
      <c r="O66" s="34">
        <f t="shared" si="6"/>
        <v>0</v>
      </c>
      <c r="P66" s="34">
        <f t="shared" si="7"/>
        <v>0</v>
      </c>
      <c r="Q66" s="34">
        <f t="shared" si="8"/>
        <v>0</v>
      </c>
      <c r="R66" s="34">
        <f t="shared" si="9"/>
        <v>0</v>
      </c>
    </row>
    <row r="67" spans="1:18" x14ac:dyDescent="0.25">
      <c r="A67" s="33">
        <v>4031</v>
      </c>
      <c r="B67" s="33" t="s">
        <v>39</v>
      </c>
      <c r="C67" s="34">
        <v>2021294271.4400001</v>
      </c>
      <c r="D67" s="34">
        <v>1695364467.3800001</v>
      </c>
      <c r="E67" s="34">
        <v>1541166557.6900001</v>
      </c>
      <c r="F67" s="33">
        <v>150011164.34999999</v>
      </c>
      <c r="G67" s="27" t="b">
        <f t="shared" si="1"/>
        <v>1</v>
      </c>
      <c r="H67" s="41">
        <v>4031</v>
      </c>
      <c r="I67" s="42" t="s">
        <v>39</v>
      </c>
      <c r="J67" s="43">
        <v>2021294271.4400001</v>
      </c>
      <c r="K67" s="43">
        <v>1695364467.3800001</v>
      </c>
      <c r="L67" s="43">
        <v>1541166557.6900001</v>
      </c>
      <c r="M67" s="43">
        <v>150011164.34999999</v>
      </c>
      <c r="O67" s="34">
        <f t="shared" si="6"/>
        <v>0</v>
      </c>
      <c r="P67" s="34">
        <f t="shared" si="7"/>
        <v>0</v>
      </c>
      <c r="Q67" s="34">
        <f t="shared" si="8"/>
        <v>0</v>
      </c>
      <c r="R67" s="34">
        <f t="shared" si="9"/>
        <v>0</v>
      </c>
    </row>
    <row r="68" spans="1:18" x14ac:dyDescent="0.25">
      <c r="A68" s="33">
        <v>4091</v>
      </c>
      <c r="B68" s="33" t="s">
        <v>50</v>
      </c>
      <c r="C68" s="34">
        <v>7031581.25</v>
      </c>
      <c r="D68" s="34">
        <v>5241364.07</v>
      </c>
      <c r="E68" s="34">
        <v>3380577.21</v>
      </c>
      <c r="F68" s="33">
        <v>0</v>
      </c>
      <c r="G68" s="27" t="b">
        <f t="shared" ref="G68:G88" si="10">A68=H68</f>
        <v>1</v>
      </c>
      <c r="H68" s="41">
        <v>4091</v>
      </c>
      <c r="I68" s="42" t="s">
        <v>50</v>
      </c>
      <c r="J68" s="43">
        <v>7031581.25</v>
      </c>
      <c r="K68" s="43">
        <v>5241364.07</v>
      </c>
      <c r="L68" s="43">
        <v>3380577.21</v>
      </c>
      <c r="M68" s="43">
        <v>0</v>
      </c>
      <c r="O68" s="34">
        <f t="shared" si="6"/>
        <v>0</v>
      </c>
      <c r="P68" s="34">
        <f t="shared" si="7"/>
        <v>0</v>
      </c>
      <c r="Q68" s="34">
        <f t="shared" si="8"/>
        <v>0</v>
      </c>
      <c r="R68" s="34">
        <f t="shared" si="9"/>
        <v>0</v>
      </c>
    </row>
    <row r="69" spans="1:18" x14ac:dyDescent="0.25">
      <c r="A69" s="33">
        <v>4101</v>
      </c>
      <c r="B69" s="33" t="s">
        <v>43</v>
      </c>
      <c r="C69" s="34">
        <v>16882559.960000001</v>
      </c>
      <c r="D69" s="34">
        <v>15883952.890000001</v>
      </c>
      <c r="E69" s="34">
        <v>15883952.890000001</v>
      </c>
      <c r="F69" s="34">
        <v>707987.39</v>
      </c>
      <c r="G69" s="27" t="b">
        <f t="shared" si="10"/>
        <v>1</v>
      </c>
      <c r="H69" s="41">
        <v>4101</v>
      </c>
      <c r="I69" s="42" t="s">
        <v>43</v>
      </c>
      <c r="J69" s="43">
        <v>16882559.960000001</v>
      </c>
      <c r="K69" s="43">
        <v>15883952.890000001</v>
      </c>
      <c r="L69" s="43">
        <v>15883952.890000001</v>
      </c>
      <c r="M69" s="43">
        <v>707987.39</v>
      </c>
      <c r="O69" s="34">
        <f t="shared" si="6"/>
        <v>0</v>
      </c>
      <c r="P69" s="34">
        <f t="shared" si="7"/>
        <v>0</v>
      </c>
      <c r="Q69" s="34">
        <f t="shared" si="8"/>
        <v>0</v>
      </c>
      <c r="R69" s="34">
        <f t="shared" si="9"/>
        <v>0</v>
      </c>
    </row>
    <row r="70" spans="1:18" x14ac:dyDescent="0.25">
      <c r="A70" s="33">
        <v>4121</v>
      </c>
      <c r="B70" s="33" t="s">
        <v>32</v>
      </c>
      <c r="C70" s="34">
        <v>9679354.3399999999</v>
      </c>
      <c r="D70" s="34">
        <v>8669954.3399999999</v>
      </c>
      <c r="E70" s="34">
        <v>7633039.4400000004</v>
      </c>
      <c r="F70" s="33">
        <v>644000</v>
      </c>
      <c r="G70" s="27" t="b">
        <f t="shared" si="10"/>
        <v>1</v>
      </c>
      <c r="H70" s="41">
        <v>4121</v>
      </c>
      <c r="I70" s="42" t="s">
        <v>32</v>
      </c>
      <c r="J70" s="43">
        <v>9679354.3399999999</v>
      </c>
      <c r="K70" s="43">
        <v>8669954.3399999999</v>
      </c>
      <c r="L70" s="43">
        <v>7633039.4400000004</v>
      </c>
      <c r="M70" s="43">
        <v>644000</v>
      </c>
      <c r="O70" s="34">
        <f t="shared" si="6"/>
        <v>0</v>
      </c>
      <c r="P70" s="34">
        <f t="shared" si="7"/>
        <v>0</v>
      </c>
      <c r="Q70" s="34">
        <f t="shared" si="8"/>
        <v>0</v>
      </c>
      <c r="R70" s="34">
        <f t="shared" si="9"/>
        <v>0</v>
      </c>
    </row>
    <row r="71" spans="1:18" x14ac:dyDescent="0.25">
      <c r="A71" s="33">
        <v>4141</v>
      </c>
      <c r="B71" s="33" t="s">
        <v>51</v>
      </c>
      <c r="C71" s="34">
        <v>40613382.549999997</v>
      </c>
      <c r="D71" s="34">
        <v>23565562.32</v>
      </c>
      <c r="E71" s="34">
        <v>22676692.219999999</v>
      </c>
      <c r="F71" s="34">
        <v>11408560.880000001</v>
      </c>
      <c r="G71" s="27" t="b">
        <f t="shared" si="10"/>
        <v>1</v>
      </c>
      <c r="H71" s="41">
        <v>4141</v>
      </c>
      <c r="I71" s="42" t="s">
        <v>51</v>
      </c>
      <c r="J71" s="43">
        <v>40613382.549999997</v>
      </c>
      <c r="K71" s="43">
        <v>23565562.32</v>
      </c>
      <c r="L71" s="43">
        <v>22676692.219999999</v>
      </c>
      <c r="M71" s="43">
        <v>11408560.880000001</v>
      </c>
      <c r="O71" s="34">
        <f t="shared" si="6"/>
        <v>0</v>
      </c>
      <c r="P71" s="34">
        <f t="shared" si="7"/>
        <v>0</v>
      </c>
      <c r="Q71" s="34">
        <f t="shared" si="8"/>
        <v>0</v>
      </c>
      <c r="R71" s="34">
        <f t="shared" si="9"/>
        <v>0</v>
      </c>
    </row>
    <row r="72" spans="1:18" x14ac:dyDescent="0.25">
      <c r="A72" s="33">
        <v>4251</v>
      </c>
      <c r="B72" s="33" t="s">
        <v>40</v>
      </c>
      <c r="C72" s="34">
        <v>110854339.84999999</v>
      </c>
      <c r="D72" s="34">
        <v>106583471.83</v>
      </c>
      <c r="E72" s="34">
        <v>105151900.42</v>
      </c>
      <c r="F72" s="34">
        <v>29921263.149999999</v>
      </c>
      <c r="G72" s="27" t="b">
        <f t="shared" si="10"/>
        <v>1</v>
      </c>
      <c r="H72" s="41">
        <v>4251</v>
      </c>
      <c r="I72" s="42" t="s">
        <v>40</v>
      </c>
      <c r="J72" s="43">
        <v>110854339.84999999</v>
      </c>
      <c r="K72" s="43">
        <v>106583471.83</v>
      </c>
      <c r="L72" s="43">
        <v>105151900.42</v>
      </c>
      <c r="M72" s="43">
        <v>29921263.149999999</v>
      </c>
      <c r="O72" s="34">
        <f t="shared" si="6"/>
        <v>0</v>
      </c>
      <c r="P72" s="34">
        <f t="shared" si="7"/>
        <v>0</v>
      </c>
      <c r="Q72" s="34">
        <f t="shared" si="8"/>
        <v>0</v>
      </c>
      <c r="R72" s="34">
        <f t="shared" si="9"/>
        <v>0</v>
      </c>
    </row>
    <row r="73" spans="1:18" x14ac:dyDescent="0.25">
      <c r="A73" s="33">
        <v>4291</v>
      </c>
      <c r="B73" s="33" t="s">
        <v>45</v>
      </c>
      <c r="C73" s="34">
        <v>11302215537.530001</v>
      </c>
      <c r="D73" s="34">
        <v>10567487751.92</v>
      </c>
      <c r="E73" s="34">
        <v>10368587376.49</v>
      </c>
      <c r="F73" s="34">
        <v>1338942082.8299999</v>
      </c>
      <c r="G73" s="27" t="b">
        <f t="shared" si="10"/>
        <v>1</v>
      </c>
      <c r="H73" s="41">
        <v>4291</v>
      </c>
      <c r="I73" s="42" t="s">
        <v>45</v>
      </c>
      <c r="J73" s="43">
        <v>11302215537.530001</v>
      </c>
      <c r="K73" s="43">
        <v>10567487751.92</v>
      </c>
      <c r="L73" s="43">
        <v>10368587376.49</v>
      </c>
      <c r="M73" s="43">
        <v>1338942082.8299999</v>
      </c>
      <c r="O73" s="34">
        <f t="shared" si="6"/>
        <v>0</v>
      </c>
      <c r="P73" s="34">
        <f t="shared" si="7"/>
        <v>0</v>
      </c>
      <c r="Q73" s="34">
        <f t="shared" si="8"/>
        <v>0</v>
      </c>
      <c r="R73" s="34">
        <f t="shared" si="9"/>
        <v>0</v>
      </c>
    </row>
    <row r="74" spans="1:18" x14ac:dyDescent="0.25">
      <c r="A74" s="33">
        <v>4331</v>
      </c>
      <c r="B74" s="33" t="s">
        <v>34</v>
      </c>
      <c r="C74" s="34">
        <v>652279.16</v>
      </c>
      <c r="D74" s="34">
        <v>254203.16</v>
      </c>
      <c r="E74" s="34">
        <v>245243.42</v>
      </c>
      <c r="F74" s="34">
        <v>0</v>
      </c>
      <c r="G74" s="27" t="b">
        <f t="shared" si="10"/>
        <v>1</v>
      </c>
      <c r="H74" s="41">
        <v>4331</v>
      </c>
      <c r="I74" s="42" t="s">
        <v>34</v>
      </c>
      <c r="J74" s="43">
        <v>652279.16</v>
      </c>
      <c r="K74" s="43">
        <v>254203.16</v>
      </c>
      <c r="L74" s="43">
        <v>245243.42</v>
      </c>
      <c r="M74" s="43"/>
      <c r="O74" s="34">
        <f t="shared" si="6"/>
        <v>0</v>
      </c>
      <c r="P74" s="34">
        <f t="shared" si="7"/>
        <v>0</v>
      </c>
      <c r="Q74" s="34">
        <f t="shared" si="8"/>
        <v>0</v>
      </c>
      <c r="R74" s="34">
        <f t="shared" si="9"/>
        <v>0</v>
      </c>
    </row>
    <row r="75" spans="1:18" x14ac:dyDescent="0.25">
      <c r="A75" s="33">
        <v>4341</v>
      </c>
      <c r="B75" s="33" t="s">
        <v>37</v>
      </c>
      <c r="C75" s="34">
        <v>3424799.42</v>
      </c>
      <c r="D75" s="34">
        <v>2738104.88</v>
      </c>
      <c r="E75" s="34">
        <v>2250014.71</v>
      </c>
      <c r="F75" s="34">
        <v>144769.91</v>
      </c>
      <c r="G75" s="27" t="b">
        <f t="shared" si="10"/>
        <v>1</v>
      </c>
      <c r="H75" s="41">
        <v>4341</v>
      </c>
      <c r="I75" s="42" t="s">
        <v>37</v>
      </c>
      <c r="J75" s="43">
        <v>3424799.42</v>
      </c>
      <c r="K75" s="43">
        <v>2738104.88</v>
      </c>
      <c r="L75" s="43">
        <v>2250014.71</v>
      </c>
      <c r="M75" s="43">
        <v>144769.91</v>
      </c>
      <c r="O75" s="34">
        <f t="shared" si="6"/>
        <v>0</v>
      </c>
      <c r="P75" s="34">
        <f t="shared" si="7"/>
        <v>0</v>
      </c>
      <c r="Q75" s="34">
        <f t="shared" si="8"/>
        <v>0</v>
      </c>
      <c r="R75" s="34">
        <f t="shared" si="9"/>
        <v>0</v>
      </c>
    </row>
    <row r="76" spans="1:18" x14ac:dyDescent="0.25">
      <c r="A76" s="33">
        <v>4381</v>
      </c>
      <c r="B76" s="33" t="s">
        <v>42</v>
      </c>
      <c r="C76" s="34">
        <v>93182744.760000005</v>
      </c>
      <c r="D76" s="34">
        <v>73453457.049999997</v>
      </c>
      <c r="E76" s="34">
        <v>71188066.920000002</v>
      </c>
      <c r="F76" s="33">
        <v>8330157.7599999998</v>
      </c>
      <c r="G76" s="27" t="b">
        <f t="shared" si="10"/>
        <v>1</v>
      </c>
      <c r="H76" s="41">
        <v>4381</v>
      </c>
      <c r="I76" s="42" t="s">
        <v>42</v>
      </c>
      <c r="J76" s="43">
        <v>93182744.760000005</v>
      </c>
      <c r="K76" s="43">
        <v>73453457.049999997</v>
      </c>
      <c r="L76" s="43">
        <v>71188066.920000002</v>
      </c>
      <c r="M76" s="43">
        <v>8330157.7599999998</v>
      </c>
      <c r="O76" s="34">
        <f t="shared" si="6"/>
        <v>0</v>
      </c>
      <c r="P76" s="34">
        <f t="shared" si="7"/>
        <v>0</v>
      </c>
      <c r="Q76" s="34">
        <f t="shared" si="8"/>
        <v>0</v>
      </c>
      <c r="R76" s="34">
        <f t="shared" si="9"/>
        <v>0</v>
      </c>
    </row>
    <row r="77" spans="1:18" x14ac:dyDescent="0.25">
      <c r="A77" s="33">
        <v>4441</v>
      </c>
      <c r="B77" s="33" t="s">
        <v>38</v>
      </c>
      <c r="C77" s="34">
        <v>41979113.939999998</v>
      </c>
      <c r="D77" s="34">
        <v>18233630.68</v>
      </c>
      <c r="E77" s="34">
        <v>17916399.77</v>
      </c>
      <c r="F77" s="34">
        <v>9448575.3800000008</v>
      </c>
      <c r="G77" s="27" t="b">
        <f t="shared" si="10"/>
        <v>1</v>
      </c>
      <c r="H77" s="41">
        <v>4441</v>
      </c>
      <c r="I77" s="42" t="s">
        <v>38</v>
      </c>
      <c r="J77" s="43">
        <v>41979113.939999998</v>
      </c>
      <c r="K77" s="43">
        <v>18233630.68</v>
      </c>
      <c r="L77" s="43">
        <v>17916399.77</v>
      </c>
      <c r="M77" s="43">
        <v>9448575.3800000008</v>
      </c>
      <c r="O77" s="34">
        <f t="shared" si="6"/>
        <v>0</v>
      </c>
      <c r="P77" s="34">
        <f t="shared" si="7"/>
        <v>0</v>
      </c>
      <c r="Q77" s="34">
        <f t="shared" si="8"/>
        <v>0</v>
      </c>
      <c r="R77" s="34">
        <f t="shared" si="9"/>
        <v>0</v>
      </c>
    </row>
    <row r="78" spans="1:18" x14ac:dyDescent="0.25">
      <c r="A78" s="33">
        <v>4451</v>
      </c>
      <c r="B78" s="33" t="s">
        <v>44</v>
      </c>
      <c r="C78" s="34">
        <v>35323915.030000001</v>
      </c>
      <c r="D78" s="34">
        <v>16775518.720000001</v>
      </c>
      <c r="E78" s="34">
        <v>15712214.16</v>
      </c>
      <c r="F78" s="34">
        <v>371744.4</v>
      </c>
      <c r="G78" s="27" t="b">
        <f t="shared" si="10"/>
        <v>1</v>
      </c>
      <c r="H78" s="41">
        <v>4451</v>
      </c>
      <c r="I78" s="42" t="s">
        <v>44</v>
      </c>
      <c r="J78" s="43">
        <v>35323915.030000001</v>
      </c>
      <c r="K78" s="43">
        <v>16775518.720000001</v>
      </c>
      <c r="L78" s="43">
        <v>15712214.16</v>
      </c>
      <c r="M78" s="43">
        <v>371744.4</v>
      </c>
      <c r="O78" s="34">
        <f t="shared" si="6"/>
        <v>0</v>
      </c>
      <c r="P78" s="34">
        <f t="shared" si="7"/>
        <v>0</v>
      </c>
      <c r="Q78" s="34">
        <f t="shared" si="8"/>
        <v>0</v>
      </c>
      <c r="R78" s="34">
        <f t="shared" si="9"/>
        <v>0</v>
      </c>
    </row>
    <row r="79" spans="1:18" x14ac:dyDescent="0.25">
      <c r="A79" s="33">
        <v>4491</v>
      </c>
      <c r="B79" s="33" t="s">
        <v>41</v>
      </c>
      <c r="C79" s="34">
        <v>3940069.61</v>
      </c>
      <c r="D79" s="34">
        <v>3940069.61</v>
      </c>
      <c r="E79" s="34">
        <v>3184573.65</v>
      </c>
      <c r="F79" s="34">
        <v>390021.88</v>
      </c>
      <c r="G79" s="27" t="b">
        <f t="shared" si="10"/>
        <v>1</v>
      </c>
      <c r="H79" s="41">
        <v>4491</v>
      </c>
      <c r="I79" s="42" t="s">
        <v>41</v>
      </c>
      <c r="J79" s="43">
        <v>3940069.61</v>
      </c>
      <c r="K79" s="43">
        <v>3940069.61</v>
      </c>
      <c r="L79" s="43">
        <v>3184573.65</v>
      </c>
      <c r="M79" s="43">
        <v>390021.88</v>
      </c>
      <c r="O79" s="34">
        <f t="shared" si="6"/>
        <v>0</v>
      </c>
      <c r="P79" s="34">
        <f t="shared" si="7"/>
        <v>0</v>
      </c>
      <c r="Q79" s="34">
        <f t="shared" si="8"/>
        <v>0</v>
      </c>
      <c r="R79" s="34">
        <f t="shared" si="9"/>
        <v>0</v>
      </c>
    </row>
    <row r="80" spans="1:18" x14ac:dyDescent="0.25">
      <c r="A80" s="33">
        <v>4541</v>
      </c>
      <c r="B80" s="33" t="s">
        <v>31</v>
      </c>
      <c r="C80" s="34">
        <v>362500</v>
      </c>
      <c r="D80" s="34">
        <v>327310.98</v>
      </c>
      <c r="E80" s="34">
        <v>320259.33</v>
      </c>
      <c r="F80" s="34">
        <v>0</v>
      </c>
      <c r="G80" s="27" t="b">
        <f t="shared" si="10"/>
        <v>1</v>
      </c>
      <c r="H80" s="41">
        <v>4541</v>
      </c>
      <c r="I80" s="42" t="s">
        <v>31</v>
      </c>
      <c r="J80" s="43">
        <v>362500</v>
      </c>
      <c r="K80" s="43">
        <v>327310.98</v>
      </c>
      <c r="L80" s="43">
        <v>320259.33</v>
      </c>
      <c r="M80" s="43">
        <v>0</v>
      </c>
      <c r="O80" s="34">
        <f t="shared" si="6"/>
        <v>0</v>
      </c>
      <c r="P80" s="34">
        <f t="shared" si="7"/>
        <v>0</v>
      </c>
      <c r="Q80" s="34">
        <f t="shared" si="8"/>
        <v>0</v>
      </c>
      <c r="R80" s="34">
        <f t="shared" si="9"/>
        <v>0</v>
      </c>
    </row>
    <row r="81" spans="1:18" x14ac:dyDescent="0.25">
      <c r="A81" s="33">
        <v>4551</v>
      </c>
      <c r="B81" s="33" t="s">
        <v>33</v>
      </c>
      <c r="C81" s="34">
        <v>72736739.480000004</v>
      </c>
      <c r="D81" s="34">
        <v>71196549.090000004</v>
      </c>
      <c r="E81" s="34">
        <v>71168742.390000001</v>
      </c>
      <c r="F81" s="34">
        <v>6853309.7699999996</v>
      </c>
      <c r="G81" s="27" t="b">
        <f t="shared" si="10"/>
        <v>1</v>
      </c>
      <c r="H81" s="41">
        <v>4551</v>
      </c>
      <c r="I81" s="42" t="s">
        <v>33</v>
      </c>
      <c r="J81" s="43">
        <v>72736739.480000004</v>
      </c>
      <c r="K81" s="43">
        <v>71196549.090000004</v>
      </c>
      <c r="L81" s="43">
        <v>71168742.390000001</v>
      </c>
      <c r="M81" s="43">
        <v>6853309.7699999996</v>
      </c>
      <c r="O81" s="34">
        <f t="shared" si="6"/>
        <v>0</v>
      </c>
      <c r="P81" s="34">
        <f t="shared" si="7"/>
        <v>0</v>
      </c>
      <c r="Q81" s="34">
        <f t="shared" si="8"/>
        <v>0</v>
      </c>
      <c r="R81" s="34">
        <f t="shared" si="9"/>
        <v>0</v>
      </c>
    </row>
    <row r="82" spans="1:18" x14ac:dyDescent="0.25">
      <c r="A82" s="33">
        <v>4601</v>
      </c>
      <c r="B82" s="33" t="s">
        <v>48</v>
      </c>
      <c r="C82" s="34">
        <v>2887433.54</v>
      </c>
      <c r="D82" s="34">
        <v>2887433.54</v>
      </c>
      <c r="E82" s="34">
        <v>0</v>
      </c>
      <c r="F82" s="33">
        <v>225000</v>
      </c>
      <c r="G82" s="27" t="b">
        <f t="shared" si="10"/>
        <v>1</v>
      </c>
      <c r="H82" s="41">
        <v>4601</v>
      </c>
      <c r="I82" s="42" t="s">
        <v>48</v>
      </c>
      <c r="J82" s="43">
        <v>2887433.54</v>
      </c>
      <c r="K82" s="43">
        <v>2887433.54</v>
      </c>
      <c r="L82" s="43">
        <v>0</v>
      </c>
      <c r="M82" s="43">
        <v>225000</v>
      </c>
      <c r="O82" s="34">
        <f t="shared" si="6"/>
        <v>0</v>
      </c>
      <c r="P82" s="34">
        <f t="shared" si="7"/>
        <v>0</v>
      </c>
      <c r="Q82" s="34">
        <f t="shared" si="8"/>
        <v>0</v>
      </c>
      <c r="R82" s="34">
        <f t="shared" si="9"/>
        <v>0</v>
      </c>
    </row>
    <row r="83" spans="1:18" x14ac:dyDescent="0.25">
      <c r="A83" s="33">
        <v>4621</v>
      </c>
      <c r="B83" s="33" t="s">
        <v>35</v>
      </c>
      <c r="C83" s="34">
        <v>0</v>
      </c>
      <c r="D83" s="34">
        <v>0</v>
      </c>
      <c r="E83" s="34">
        <v>0</v>
      </c>
      <c r="F83" s="34">
        <v>0</v>
      </c>
      <c r="G83" s="27" t="b">
        <f t="shared" si="10"/>
        <v>1</v>
      </c>
      <c r="H83" s="41">
        <v>4621</v>
      </c>
      <c r="I83" s="42" t="s">
        <v>35</v>
      </c>
      <c r="J83" s="43"/>
      <c r="K83" s="43"/>
      <c r="L83" s="43"/>
      <c r="M83" s="43">
        <v>0</v>
      </c>
      <c r="O83" s="34">
        <f t="shared" si="6"/>
        <v>0</v>
      </c>
      <c r="P83" s="34">
        <f t="shared" si="7"/>
        <v>0</v>
      </c>
      <c r="Q83" s="34">
        <f t="shared" si="8"/>
        <v>0</v>
      </c>
      <c r="R83" s="34">
        <f t="shared" si="9"/>
        <v>0</v>
      </c>
    </row>
    <row r="84" spans="1:18" x14ac:dyDescent="0.25">
      <c r="A84" s="33">
        <v>4631</v>
      </c>
      <c r="B84" s="33" t="s">
        <v>36</v>
      </c>
      <c r="C84" s="34">
        <v>860717853.34000003</v>
      </c>
      <c r="D84" s="34">
        <v>307011647.13</v>
      </c>
      <c r="E84" s="33">
        <v>282507517.43000001</v>
      </c>
      <c r="F84" s="34">
        <v>29209890.530000001</v>
      </c>
      <c r="G84" s="27" t="b">
        <f t="shared" si="10"/>
        <v>1</v>
      </c>
      <c r="H84" s="41">
        <v>4631</v>
      </c>
      <c r="I84" s="42" t="s">
        <v>36</v>
      </c>
      <c r="J84" s="43">
        <v>860717853.34000003</v>
      </c>
      <c r="K84" s="43">
        <v>307011647.13</v>
      </c>
      <c r="L84" s="43">
        <v>282507517.43000001</v>
      </c>
      <c r="M84" s="43">
        <v>29209890.530000001</v>
      </c>
      <c r="O84" s="34">
        <f t="shared" si="6"/>
        <v>0</v>
      </c>
      <c r="P84" s="34">
        <f t="shared" si="7"/>
        <v>0</v>
      </c>
      <c r="Q84" s="34">
        <f t="shared" si="8"/>
        <v>0</v>
      </c>
      <c r="R84" s="34">
        <f t="shared" si="9"/>
        <v>0</v>
      </c>
    </row>
    <row r="85" spans="1:18" x14ac:dyDescent="0.25">
      <c r="A85" s="33">
        <v>4691</v>
      </c>
      <c r="B85" s="33" t="s">
        <v>46</v>
      </c>
      <c r="C85" s="33">
        <v>56928753.649999999</v>
      </c>
      <c r="D85" s="33">
        <v>13274144.699999999</v>
      </c>
      <c r="E85" s="33">
        <v>11948730.27</v>
      </c>
      <c r="F85" s="33">
        <v>13031575.01</v>
      </c>
      <c r="G85" s="27" t="b">
        <f t="shared" si="10"/>
        <v>1</v>
      </c>
      <c r="H85" s="41">
        <v>4691</v>
      </c>
      <c r="I85" s="42" t="s">
        <v>46</v>
      </c>
      <c r="J85" s="43">
        <v>56928753.649999999</v>
      </c>
      <c r="K85" s="43">
        <v>13274144.699999999</v>
      </c>
      <c r="L85" s="43">
        <v>11948730.27</v>
      </c>
      <c r="M85" s="43">
        <v>13031575.01</v>
      </c>
      <c r="O85" s="34">
        <f t="shared" si="6"/>
        <v>0</v>
      </c>
      <c r="P85" s="34">
        <f t="shared" si="7"/>
        <v>0</v>
      </c>
      <c r="Q85" s="34">
        <f t="shared" si="8"/>
        <v>0</v>
      </c>
      <c r="R85" s="34">
        <f t="shared" si="9"/>
        <v>0</v>
      </c>
    </row>
    <row r="86" spans="1:18" x14ac:dyDescent="0.25">
      <c r="A86" s="33">
        <v>4701</v>
      </c>
      <c r="B86" s="33" t="s">
        <v>47</v>
      </c>
      <c r="C86" s="34">
        <v>481821.71</v>
      </c>
      <c r="D86" s="34">
        <v>79007.12</v>
      </c>
      <c r="E86" s="34">
        <v>75725.759999999995</v>
      </c>
      <c r="F86" s="34">
        <v>955002.05</v>
      </c>
      <c r="G86" s="27" t="b">
        <f t="shared" si="10"/>
        <v>1</v>
      </c>
      <c r="H86" s="41">
        <v>4701</v>
      </c>
      <c r="I86" s="42" t="s">
        <v>47</v>
      </c>
      <c r="J86" s="43">
        <v>481821.71</v>
      </c>
      <c r="K86" s="43">
        <v>79007.12</v>
      </c>
      <c r="L86" s="43">
        <v>75725.759999999995</v>
      </c>
      <c r="M86" s="43">
        <v>955002.05</v>
      </c>
      <c r="O86" s="34">
        <f t="shared" si="6"/>
        <v>0</v>
      </c>
      <c r="P86" s="34">
        <f t="shared" si="7"/>
        <v>0</v>
      </c>
      <c r="Q86" s="34">
        <f t="shared" si="8"/>
        <v>0</v>
      </c>
      <c r="R86" s="34">
        <f t="shared" si="9"/>
        <v>0</v>
      </c>
    </row>
    <row r="87" spans="1:18" x14ac:dyDescent="0.25">
      <c r="A87" s="33">
        <v>4711</v>
      </c>
      <c r="B87" s="33" t="s">
        <v>49</v>
      </c>
      <c r="C87" s="34">
        <v>16707308683.780001</v>
      </c>
      <c r="D87" s="34">
        <v>16706043073.459999</v>
      </c>
      <c r="E87" s="34">
        <v>16714373495.870001</v>
      </c>
      <c r="F87" s="34">
        <v>640883.28</v>
      </c>
      <c r="G87" s="27" t="b">
        <f t="shared" si="10"/>
        <v>1</v>
      </c>
      <c r="H87" s="41">
        <v>4711</v>
      </c>
      <c r="I87" s="42" t="s">
        <v>49</v>
      </c>
      <c r="J87" s="43">
        <v>16707308683.780001</v>
      </c>
      <c r="K87" s="43">
        <v>16706043073.459999</v>
      </c>
      <c r="L87" s="43">
        <v>16714373495.870001</v>
      </c>
      <c r="M87" s="43">
        <v>640883.28</v>
      </c>
      <c r="O87" s="34">
        <f t="shared" si="6"/>
        <v>0</v>
      </c>
      <c r="P87" s="34">
        <f t="shared" si="7"/>
        <v>0</v>
      </c>
      <c r="Q87" s="34">
        <f t="shared" si="8"/>
        <v>0</v>
      </c>
      <c r="R87" s="34">
        <f t="shared" si="9"/>
        <v>0</v>
      </c>
    </row>
    <row r="88" spans="1:18" x14ac:dyDescent="0.25">
      <c r="A88" s="33"/>
      <c r="B88" s="33"/>
      <c r="C88" s="34"/>
      <c r="D88" s="34"/>
      <c r="E88" s="34"/>
      <c r="F88" s="34"/>
      <c r="G88" s="27" t="b">
        <f t="shared" si="10"/>
        <v>1</v>
      </c>
      <c r="J88" s="44">
        <f>SUM(J3:J87)</f>
        <v>110408991645.56</v>
      </c>
      <c r="K88" s="44">
        <f t="shared" ref="K88:M88" si="11">SUM(K3:K87)</f>
        <v>104811091344.62003</v>
      </c>
      <c r="L88" s="44">
        <f t="shared" si="11"/>
        <v>102592551881.45</v>
      </c>
      <c r="M88" s="44">
        <f t="shared" si="11"/>
        <v>5419864215.3599997</v>
      </c>
      <c r="O88" s="34">
        <f t="shared" si="6"/>
        <v>-110408991645.56</v>
      </c>
      <c r="P88" s="34">
        <f t="shared" si="7"/>
        <v>-104811091344.62003</v>
      </c>
      <c r="Q88" s="34">
        <f t="shared" si="8"/>
        <v>-102592551881.45</v>
      </c>
      <c r="R88" s="34">
        <f t="shared" si="9"/>
        <v>-5419864215.3599997</v>
      </c>
    </row>
    <row r="89" spans="1:18" x14ac:dyDescent="0.25">
      <c r="A89" s="33"/>
      <c r="B89" s="33"/>
      <c r="C89" s="34"/>
      <c r="D89" s="34"/>
      <c r="E89" s="34"/>
      <c r="F89" s="34"/>
    </row>
    <row r="90" spans="1:18" x14ac:dyDescent="0.25">
      <c r="B90" s="27" t="s">
        <v>97</v>
      </c>
      <c r="C90" s="38">
        <f>SUM(C69:C89)</f>
        <v>29360171881.650002</v>
      </c>
      <c r="D90" s="38">
        <f>SUM(D69:D89)</f>
        <v>27938404843.419998</v>
      </c>
      <c r="E90" s="38">
        <f>SUM(E69:E89)</f>
        <v>27710823945.139999</v>
      </c>
      <c r="F90" s="38">
        <f>SUM(F69:F89)</f>
        <v>1451224824.2200003</v>
      </c>
    </row>
  </sheetData>
  <autoFilter ref="A2:R88" xr:uid="{7D080816-A572-4A54-9F46-73C6DEB1CFD4}"/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50A5-05FD-48CB-B32E-B430635F4CC5}">
  <dimension ref="A1:R89"/>
  <sheetViews>
    <sheetView showGridLines="0" topLeftCell="A60" workbookViewId="0">
      <selection activeCell="A65" sqref="A65:M65"/>
    </sheetView>
  </sheetViews>
  <sheetFormatPr defaultRowHeight="14.4" x14ac:dyDescent="0.3"/>
  <cols>
    <col min="1" max="1" width="9" bestFit="1" customWidth="1"/>
    <col min="3" max="5" width="12.77734375" bestFit="1" customWidth="1"/>
    <col min="6" max="6" width="11.88671875" bestFit="1" customWidth="1"/>
    <col min="8" max="8" width="9" bestFit="1" customWidth="1"/>
    <col min="10" max="12" width="13.88671875" style="10" bestFit="1" customWidth="1"/>
    <col min="13" max="13" width="13.109375" style="10" bestFit="1" customWidth="1"/>
    <col min="14" max="14" width="2.77734375" customWidth="1"/>
    <col min="15" max="15" width="11" style="59" customWidth="1"/>
    <col min="16" max="16" width="13.33203125" style="59" customWidth="1"/>
    <col min="17" max="17" width="11.44140625" style="59" customWidth="1"/>
    <col min="18" max="18" width="12.88671875" style="59" customWidth="1"/>
  </cols>
  <sheetData>
    <row r="1" spans="1:18" s="1" customFormat="1" ht="12" x14ac:dyDescent="0.25">
      <c r="A1" s="50" t="s">
        <v>111</v>
      </c>
      <c r="B1" s="50"/>
      <c r="C1" s="50"/>
      <c r="D1" s="50"/>
      <c r="E1" s="50"/>
      <c r="F1" s="50"/>
      <c r="H1" s="50" t="s">
        <v>110</v>
      </c>
      <c r="I1" s="50"/>
      <c r="J1" s="50"/>
      <c r="K1" s="50"/>
      <c r="L1" s="50"/>
      <c r="M1" s="50"/>
      <c r="O1" s="56" t="s">
        <v>103</v>
      </c>
      <c r="P1" s="56"/>
      <c r="Q1" s="56"/>
      <c r="R1" s="56"/>
    </row>
    <row r="2" spans="1:18" s="2" customFormat="1" ht="30.6" customHeight="1" x14ac:dyDescent="0.3">
      <c r="A2" s="3" t="s">
        <v>0</v>
      </c>
      <c r="B2" s="5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8" t="s">
        <v>88</v>
      </c>
      <c r="I2" s="8" t="s">
        <v>89</v>
      </c>
      <c r="J2" s="11" t="s">
        <v>90</v>
      </c>
      <c r="K2" s="11" t="s">
        <v>91</v>
      </c>
      <c r="L2" s="11" t="s">
        <v>92</v>
      </c>
      <c r="M2" s="11" t="s">
        <v>5</v>
      </c>
      <c r="O2" s="57" t="s">
        <v>90</v>
      </c>
      <c r="P2" s="57" t="s">
        <v>91</v>
      </c>
      <c r="Q2" s="57" t="s">
        <v>92</v>
      </c>
      <c r="R2" s="57" t="s">
        <v>5</v>
      </c>
    </row>
    <row r="3" spans="1:18" x14ac:dyDescent="0.3">
      <c r="A3" s="6">
        <v>1011</v>
      </c>
      <c r="B3" s="6" t="s">
        <v>10</v>
      </c>
      <c r="C3" s="7">
        <v>1486885886.95</v>
      </c>
      <c r="D3" s="7">
        <v>1446161957.73</v>
      </c>
      <c r="E3" s="7">
        <v>1474043027.8699999</v>
      </c>
      <c r="F3" s="7">
        <v>28020106.789999999</v>
      </c>
      <c r="G3" s="13" t="b">
        <f>A3=H3</f>
        <v>1</v>
      </c>
      <c r="H3" s="6">
        <v>1011</v>
      </c>
      <c r="I3" s="6" t="s">
        <v>10</v>
      </c>
      <c r="J3" s="12">
        <v>1486885886.95</v>
      </c>
      <c r="K3" s="12">
        <v>1446161957.73</v>
      </c>
      <c r="L3" s="12">
        <v>1474043027.8699999</v>
      </c>
      <c r="M3" s="12">
        <v>28020106.789999999</v>
      </c>
      <c r="N3" s="1"/>
      <c r="O3" s="58">
        <f>C3-J3</f>
        <v>0</v>
      </c>
      <c r="P3" s="58">
        <f t="shared" ref="P3:R3" si="0">D3-K3</f>
        <v>0</v>
      </c>
      <c r="Q3" s="58">
        <f t="shared" si="0"/>
        <v>0</v>
      </c>
      <c r="R3" s="58">
        <f t="shared" si="0"/>
        <v>0</v>
      </c>
    </row>
    <row r="4" spans="1:18" x14ac:dyDescent="0.3">
      <c r="A4" s="6">
        <v>1021</v>
      </c>
      <c r="B4" s="6" t="s">
        <v>83</v>
      </c>
      <c r="C4" s="7">
        <v>910096551.5</v>
      </c>
      <c r="D4" s="7">
        <v>882670896.79999995</v>
      </c>
      <c r="E4" s="7">
        <v>871073710.91999996</v>
      </c>
      <c r="F4" s="7">
        <v>15488260.59</v>
      </c>
      <c r="G4" s="13" t="b">
        <f t="shared" ref="G4:G67" si="1">A4=H4</f>
        <v>1</v>
      </c>
      <c r="H4" s="6">
        <v>1021</v>
      </c>
      <c r="I4" s="6" t="s">
        <v>83</v>
      </c>
      <c r="J4" s="12">
        <v>910096551.5</v>
      </c>
      <c r="K4" s="12">
        <v>882670896.79999995</v>
      </c>
      <c r="L4" s="12">
        <v>871073710.91999996</v>
      </c>
      <c r="M4" s="12">
        <v>15488260.59</v>
      </c>
      <c r="N4" s="1"/>
      <c r="O4" s="58">
        <f t="shared" ref="O4:O67" si="2">C4-J4</f>
        <v>0</v>
      </c>
      <c r="P4" s="58">
        <f t="shared" ref="P4:P67" si="3">D4-K4</f>
        <v>0</v>
      </c>
      <c r="Q4" s="58">
        <f t="shared" ref="Q4:Q67" si="4">E4-L4</f>
        <v>0</v>
      </c>
      <c r="R4" s="58">
        <f t="shared" ref="R4:R67" si="5">F4-M4</f>
        <v>0</v>
      </c>
    </row>
    <row r="5" spans="1:18" x14ac:dyDescent="0.3">
      <c r="A5" s="6">
        <v>1031</v>
      </c>
      <c r="B5" s="6" t="s">
        <v>84</v>
      </c>
      <c r="C5" s="7">
        <v>6360324286.3900003</v>
      </c>
      <c r="D5" s="7">
        <v>6360324286.3900003</v>
      </c>
      <c r="E5" s="7">
        <v>6360736735.3400002</v>
      </c>
      <c r="F5" s="6">
        <v>0</v>
      </c>
      <c r="G5" s="13" t="b">
        <f t="shared" si="1"/>
        <v>1</v>
      </c>
      <c r="H5" s="6">
        <v>1031</v>
      </c>
      <c r="I5" s="6" t="s">
        <v>84</v>
      </c>
      <c r="J5" s="12">
        <v>6360324286.3900003</v>
      </c>
      <c r="K5" s="12">
        <v>6360324286.3900003</v>
      </c>
      <c r="L5" s="12">
        <v>6360736735.3400002</v>
      </c>
      <c r="M5" s="12"/>
      <c r="N5" s="1"/>
      <c r="O5" s="58">
        <f t="shared" si="2"/>
        <v>0</v>
      </c>
      <c r="P5" s="58">
        <f t="shared" si="3"/>
        <v>0</v>
      </c>
      <c r="Q5" s="58">
        <f t="shared" si="4"/>
        <v>0</v>
      </c>
      <c r="R5" s="58">
        <f t="shared" si="5"/>
        <v>0</v>
      </c>
    </row>
    <row r="6" spans="1:18" x14ac:dyDescent="0.3">
      <c r="A6" s="6">
        <v>1051</v>
      </c>
      <c r="B6" s="6" t="s">
        <v>85</v>
      </c>
      <c r="C6" s="7">
        <v>102088174</v>
      </c>
      <c r="D6" s="7">
        <v>100072434.16</v>
      </c>
      <c r="E6" s="7">
        <v>99012066.950000003</v>
      </c>
      <c r="F6" s="7">
        <v>3446826.27</v>
      </c>
      <c r="G6" s="13" t="b">
        <f t="shared" si="1"/>
        <v>1</v>
      </c>
      <c r="H6" s="6">
        <v>1051</v>
      </c>
      <c r="I6" s="6" t="s">
        <v>85</v>
      </c>
      <c r="J6" s="12">
        <v>102088174</v>
      </c>
      <c r="K6" s="12">
        <v>100072434.16</v>
      </c>
      <c r="L6" s="12">
        <v>99012066.950000003</v>
      </c>
      <c r="M6" s="12">
        <v>3446826.27</v>
      </c>
      <c r="N6" s="1"/>
      <c r="O6" s="58">
        <f t="shared" si="2"/>
        <v>0</v>
      </c>
      <c r="P6" s="58">
        <f t="shared" si="3"/>
        <v>0</v>
      </c>
      <c r="Q6" s="58">
        <f t="shared" si="4"/>
        <v>0</v>
      </c>
      <c r="R6" s="58">
        <f t="shared" si="5"/>
        <v>0</v>
      </c>
    </row>
    <row r="7" spans="1:18" x14ac:dyDescent="0.3">
      <c r="A7" s="6">
        <v>1071</v>
      </c>
      <c r="B7" s="6" t="s">
        <v>52</v>
      </c>
      <c r="C7" s="7">
        <v>32413099.379999999</v>
      </c>
      <c r="D7" s="7">
        <v>29648218.48</v>
      </c>
      <c r="E7" s="7">
        <v>29031009.25</v>
      </c>
      <c r="F7" s="7">
        <v>7942917.0800000001</v>
      </c>
      <c r="G7" s="13" t="b">
        <f t="shared" si="1"/>
        <v>1</v>
      </c>
      <c r="H7" s="6">
        <v>1071</v>
      </c>
      <c r="I7" s="6" t="s">
        <v>52</v>
      </c>
      <c r="J7" s="12">
        <v>32413099.379999999</v>
      </c>
      <c r="K7" s="12">
        <v>29648218.48</v>
      </c>
      <c r="L7" s="12">
        <v>29031009.25</v>
      </c>
      <c r="M7" s="12">
        <v>7942917.0800000001</v>
      </c>
      <c r="N7" s="1"/>
      <c r="O7" s="58">
        <f t="shared" si="2"/>
        <v>0</v>
      </c>
      <c r="P7" s="58">
        <f t="shared" si="3"/>
        <v>0</v>
      </c>
      <c r="Q7" s="58">
        <f t="shared" si="4"/>
        <v>0</v>
      </c>
      <c r="R7" s="58">
        <f t="shared" si="5"/>
        <v>0</v>
      </c>
    </row>
    <row r="8" spans="1:18" x14ac:dyDescent="0.3">
      <c r="A8" s="6">
        <v>1081</v>
      </c>
      <c r="B8" s="6" t="s">
        <v>6</v>
      </c>
      <c r="C8" s="7">
        <v>998715590.30999994</v>
      </c>
      <c r="D8" s="7">
        <v>957699732.58000004</v>
      </c>
      <c r="E8" s="7">
        <v>908383598.71000004</v>
      </c>
      <c r="F8" s="7">
        <v>271041898.51999998</v>
      </c>
      <c r="G8" s="13" t="b">
        <f t="shared" si="1"/>
        <v>1</v>
      </c>
      <c r="H8" s="6">
        <v>1081</v>
      </c>
      <c r="I8" s="6" t="s">
        <v>6</v>
      </c>
      <c r="J8" s="12">
        <v>998715590.30999994</v>
      </c>
      <c r="K8" s="12">
        <v>957699732.58000004</v>
      </c>
      <c r="L8" s="12">
        <v>908383598.71000004</v>
      </c>
      <c r="M8" s="12">
        <v>271041898.51999998</v>
      </c>
      <c r="N8" s="1"/>
      <c r="O8" s="58">
        <f t="shared" si="2"/>
        <v>0</v>
      </c>
      <c r="P8" s="58">
        <f t="shared" si="3"/>
        <v>0</v>
      </c>
      <c r="Q8" s="58">
        <f t="shared" si="4"/>
        <v>0</v>
      </c>
      <c r="R8" s="58">
        <f t="shared" si="5"/>
        <v>0</v>
      </c>
    </row>
    <row r="9" spans="1:18" x14ac:dyDescent="0.3">
      <c r="A9" s="6">
        <v>1091</v>
      </c>
      <c r="B9" s="6" t="s">
        <v>68</v>
      </c>
      <c r="C9" s="7">
        <v>2841933596.73</v>
      </c>
      <c r="D9" s="7">
        <v>2777351834.8600001</v>
      </c>
      <c r="E9" s="7">
        <v>2749800289.0900002</v>
      </c>
      <c r="F9" s="7">
        <v>66958124.289999999</v>
      </c>
      <c r="G9" s="13" t="b">
        <f t="shared" si="1"/>
        <v>1</v>
      </c>
      <c r="H9" s="6">
        <v>1091</v>
      </c>
      <c r="I9" s="6" t="s">
        <v>68</v>
      </c>
      <c r="J9" s="12">
        <v>2841933596.73</v>
      </c>
      <c r="K9" s="12">
        <v>2777351834.8600001</v>
      </c>
      <c r="L9" s="12">
        <v>2749800289.0900002</v>
      </c>
      <c r="M9" s="12">
        <v>66958124.289999999</v>
      </c>
      <c r="N9" s="1"/>
      <c r="O9" s="58">
        <f t="shared" si="2"/>
        <v>0</v>
      </c>
      <c r="P9" s="58">
        <f t="shared" si="3"/>
        <v>0</v>
      </c>
      <c r="Q9" s="58">
        <f t="shared" si="4"/>
        <v>0</v>
      </c>
      <c r="R9" s="58">
        <f t="shared" si="5"/>
        <v>0</v>
      </c>
    </row>
    <row r="10" spans="1:18" x14ac:dyDescent="0.3">
      <c r="A10" s="6">
        <v>1101</v>
      </c>
      <c r="B10" s="6" t="s">
        <v>64</v>
      </c>
      <c r="C10" s="7">
        <v>13655810.57</v>
      </c>
      <c r="D10" s="7">
        <v>13150837.6</v>
      </c>
      <c r="E10" s="7">
        <v>12999768.66</v>
      </c>
      <c r="F10" s="7">
        <v>35612.89</v>
      </c>
      <c r="G10" s="13" t="b">
        <f t="shared" si="1"/>
        <v>1</v>
      </c>
      <c r="H10" s="6">
        <v>1101</v>
      </c>
      <c r="I10" s="6" t="s">
        <v>64</v>
      </c>
      <c r="J10" s="12">
        <v>13655810.57</v>
      </c>
      <c r="K10" s="12">
        <v>13150837.6</v>
      </c>
      <c r="L10" s="12">
        <v>12999768.66</v>
      </c>
      <c r="M10" s="12">
        <v>35612.89</v>
      </c>
      <c r="N10" s="1"/>
      <c r="O10" s="58">
        <f t="shared" si="2"/>
        <v>0</v>
      </c>
      <c r="P10" s="58">
        <f t="shared" si="3"/>
        <v>0</v>
      </c>
      <c r="Q10" s="58">
        <f t="shared" si="4"/>
        <v>0</v>
      </c>
      <c r="R10" s="58">
        <f t="shared" si="5"/>
        <v>0</v>
      </c>
    </row>
    <row r="11" spans="1:18" x14ac:dyDescent="0.3">
      <c r="A11" s="6">
        <v>1191</v>
      </c>
      <c r="B11" s="6" t="s">
        <v>76</v>
      </c>
      <c r="C11" s="7">
        <v>1385193963.5799999</v>
      </c>
      <c r="D11" s="7">
        <v>1303211543.3499999</v>
      </c>
      <c r="E11" s="7">
        <v>1282423071.8399999</v>
      </c>
      <c r="F11" s="7">
        <v>51528112.060000002</v>
      </c>
      <c r="G11" s="13" t="b">
        <f t="shared" si="1"/>
        <v>1</v>
      </c>
      <c r="H11" s="6">
        <v>1191</v>
      </c>
      <c r="I11" s="6" t="s">
        <v>76</v>
      </c>
      <c r="J11" s="12">
        <v>1385193963.5799999</v>
      </c>
      <c r="K11" s="12">
        <v>1303211543.3499999</v>
      </c>
      <c r="L11" s="12">
        <v>1282423071.8399999</v>
      </c>
      <c r="M11" s="12">
        <v>51528112.060000002</v>
      </c>
      <c r="N11" s="1"/>
      <c r="O11" s="58">
        <f t="shared" si="2"/>
        <v>0</v>
      </c>
      <c r="P11" s="58">
        <f t="shared" si="3"/>
        <v>0</v>
      </c>
      <c r="Q11" s="58">
        <f t="shared" si="4"/>
        <v>0</v>
      </c>
      <c r="R11" s="58">
        <f t="shared" si="5"/>
        <v>0</v>
      </c>
    </row>
    <row r="12" spans="1:18" x14ac:dyDescent="0.3">
      <c r="A12" s="6">
        <v>1221</v>
      </c>
      <c r="B12" s="6" t="s">
        <v>73</v>
      </c>
      <c r="C12" s="7">
        <v>62559537.770000003</v>
      </c>
      <c r="D12" s="7">
        <v>58967113.32</v>
      </c>
      <c r="E12" s="7">
        <v>56458694.619999997</v>
      </c>
      <c r="F12" s="7">
        <v>22253134.620000001</v>
      </c>
      <c r="G12" s="13" t="b">
        <f t="shared" si="1"/>
        <v>1</v>
      </c>
      <c r="H12" s="6">
        <v>1221</v>
      </c>
      <c r="I12" s="6" t="s">
        <v>73</v>
      </c>
      <c r="J12" s="12">
        <v>62559537.770000003</v>
      </c>
      <c r="K12" s="12">
        <v>58967113.32</v>
      </c>
      <c r="L12" s="12">
        <v>56458694.619999997</v>
      </c>
      <c r="M12" s="12">
        <v>22253134.620000001</v>
      </c>
      <c r="N12" s="1"/>
      <c r="O12" s="58">
        <f t="shared" si="2"/>
        <v>0</v>
      </c>
      <c r="P12" s="58">
        <f t="shared" si="3"/>
        <v>0</v>
      </c>
      <c r="Q12" s="58">
        <f t="shared" si="4"/>
        <v>0</v>
      </c>
      <c r="R12" s="58">
        <f t="shared" si="5"/>
        <v>0</v>
      </c>
    </row>
    <row r="13" spans="1:18" x14ac:dyDescent="0.3">
      <c r="A13" s="6">
        <v>1231</v>
      </c>
      <c r="B13" s="6" t="s">
        <v>101</v>
      </c>
      <c r="C13" s="7">
        <v>118816125.09</v>
      </c>
      <c r="D13" s="7">
        <v>98614230.060000002</v>
      </c>
      <c r="E13" s="7">
        <v>96692951.129999995</v>
      </c>
      <c r="F13" s="7">
        <v>28876954.870000001</v>
      </c>
      <c r="G13" s="13" t="b">
        <f t="shared" si="1"/>
        <v>1</v>
      </c>
      <c r="H13" s="6">
        <v>1231</v>
      </c>
      <c r="I13" s="6" t="s">
        <v>101</v>
      </c>
      <c r="J13" s="12">
        <v>118816125.09</v>
      </c>
      <c r="K13" s="12">
        <v>98614230.060000002</v>
      </c>
      <c r="L13" s="12">
        <v>96692951.129999995</v>
      </c>
      <c r="M13" s="12">
        <v>28876954.870000001</v>
      </c>
      <c r="N13" s="1"/>
      <c r="O13" s="58">
        <f t="shared" si="2"/>
        <v>0</v>
      </c>
      <c r="P13" s="58">
        <f t="shared" si="3"/>
        <v>0</v>
      </c>
      <c r="Q13" s="58">
        <f t="shared" si="4"/>
        <v>0</v>
      </c>
      <c r="R13" s="58">
        <f t="shared" si="5"/>
        <v>0</v>
      </c>
    </row>
    <row r="14" spans="1:18" x14ac:dyDescent="0.3">
      <c r="A14" s="6">
        <v>1251</v>
      </c>
      <c r="B14" s="6" t="s">
        <v>67</v>
      </c>
      <c r="C14" s="7">
        <v>10758531543.32</v>
      </c>
      <c r="D14" s="7">
        <v>10636830312.67</v>
      </c>
      <c r="E14" s="7">
        <v>10597140329.860001</v>
      </c>
      <c r="F14" s="7">
        <v>219594618.97999999</v>
      </c>
      <c r="G14" s="13" t="b">
        <f t="shared" si="1"/>
        <v>1</v>
      </c>
      <c r="H14" s="6">
        <v>1251</v>
      </c>
      <c r="I14" s="6" t="s">
        <v>67</v>
      </c>
      <c r="J14" s="12">
        <v>10758531543.32</v>
      </c>
      <c r="K14" s="12">
        <v>10636830312.67</v>
      </c>
      <c r="L14" s="12">
        <v>10597140329.860001</v>
      </c>
      <c r="M14" s="12">
        <v>219594618.97999999</v>
      </c>
      <c r="N14" s="1"/>
      <c r="O14" s="58">
        <f t="shared" si="2"/>
        <v>0</v>
      </c>
      <c r="P14" s="58">
        <f t="shared" si="3"/>
        <v>0</v>
      </c>
      <c r="Q14" s="58">
        <f t="shared" si="4"/>
        <v>0</v>
      </c>
      <c r="R14" s="58">
        <f t="shared" si="5"/>
        <v>0</v>
      </c>
    </row>
    <row r="15" spans="1:18" x14ac:dyDescent="0.3">
      <c r="A15" s="6">
        <v>1261</v>
      </c>
      <c r="B15" s="6" t="s">
        <v>75</v>
      </c>
      <c r="C15" s="7">
        <v>14829649782.34</v>
      </c>
      <c r="D15" s="7">
        <v>14290285903.85</v>
      </c>
      <c r="E15" s="7">
        <v>14106873554.120001</v>
      </c>
      <c r="F15" s="7">
        <v>541468206.32000005</v>
      </c>
      <c r="G15" s="13" t="b">
        <f t="shared" si="1"/>
        <v>1</v>
      </c>
      <c r="H15" s="6">
        <v>1261</v>
      </c>
      <c r="I15" s="6" t="s">
        <v>75</v>
      </c>
      <c r="J15" s="12">
        <v>14829649782.34</v>
      </c>
      <c r="K15" s="12">
        <v>14290285903.85</v>
      </c>
      <c r="L15" s="12">
        <v>14106873554.120001</v>
      </c>
      <c r="M15" s="12">
        <v>541468206.32000005</v>
      </c>
      <c r="N15" s="1"/>
      <c r="O15" s="58">
        <f t="shared" si="2"/>
        <v>0</v>
      </c>
      <c r="P15" s="58">
        <f t="shared" si="3"/>
        <v>0</v>
      </c>
      <c r="Q15" s="58">
        <f t="shared" si="4"/>
        <v>0</v>
      </c>
      <c r="R15" s="58">
        <f t="shared" si="5"/>
        <v>0</v>
      </c>
    </row>
    <row r="16" spans="1:18" x14ac:dyDescent="0.3">
      <c r="A16" s="6">
        <v>1271</v>
      </c>
      <c r="B16" s="6" t="s">
        <v>72</v>
      </c>
      <c r="C16" s="7">
        <v>255958405.13</v>
      </c>
      <c r="D16" s="7">
        <v>240749220.31999999</v>
      </c>
      <c r="E16" s="7">
        <v>237176143.63</v>
      </c>
      <c r="F16" s="7">
        <v>3906953.04</v>
      </c>
      <c r="G16" s="13" t="b">
        <f t="shared" si="1"/>
        <v>1</v>
      </c>
      <c r="H16" s="6">
        <v>1271</v>
      </c>
      <c r="I16" s="6" t="s">
        <v>72</v>
      </c>
      <c r="J16" s="12">
        <v>255958405.13</v>
      </c>
      <c r="K16" s="12">
        <v>240749220.31999999</v>
      </c>
      <c r="L16" s="12">
        <v>237176143.63</v>
      </c>
      <c r="M16" s="12">
        <v>3906953.04</v>
      </c>
      <c r="N16" s="1"/>
      <c r="O16" s="58">
        <f t="shared" si="2"/>
        <v>0</v>
      </c>
      <c r="P16" s="58">
        <f t="shared" si="3"/>
        <v>0</v>
      </c>
      <c r="Q16" s="58">
        <f t="shared" si="4"/>
        <v>0</v>
      </c>
      <c r="R16" s="58">
        <f t="shared" si="5"/>
        <v>0</v>
      </c>
    </row>
    <row r="17" spans="1:18" x14ac:dyDescent="0.3">
      <c r="A17" s="6">
        <v>1301</v>
      </c>
      <c r="B17" s="6" t="s">
        <v>78</v>
      </c>
      <c r="C17" s="7">
        <v>518705349.89999998</v>
      </c>
      <c r="D17" s="7">
        <v>447742750.72000003</v>
      </c>
      <c r="E17" s="7">
        <v>392188733.22000003</v>
      </c>
      <c r="F17" s="7">
        <v>128910191.36</v>
      </c>
      <c r="G17" s="13" t="b">
        <f t="shared" si="1"/>
        <v>1</v>
      </c>
      <c r="H17" s="6">
        <v>1301</v>
      </c>
      <c r="I17" s="6" t="s">
        <v>78</v>
      </c>
      <c r="J17" s="12">
        <v>518705349.89999998</v>
      </c>
      <c r="K17" s="12">
        <v>447742750.72000003</v>
      </c>
      <c r="L17" s="12">
        <v>392188733.22000003</v>
      </c>
      <c r="M17" s="12">
        <v>128910191.36</v>
      </c>
      <c r="N17" s="1"/>
      <c r="O17" s="58">
        <f t="shared" si="2"/>
        <v>0</v>
      </c>
      <c r="P17" s="58">
        <f t="shared" si="3"/>
        <v>0</v>
      </c>
      <c r="Q17" s="58">
        <f t="shared" si="4"/>
        <v>0</v>
      </c>
      <c r="R17" s="58">
        <f t="shared" si="5"/>
        <v>0</v>
      </c>
    </row>
    <row r="18" spans="1:18" x14ac:dyDescent="0.3">
      <c r="A18" s="6">
        <v>1371</v>
      </c>
      <c r="B18" s="6" t="s">
        <v>80</v>
      </c>
      <c r="C18" s="7">
        <v>144031501.31999999</v>
      </c>
      <c r="D18" s="7">
        <v>139547552.44</v>
      </c>
      <c r="E18" s="7">
        <v>137544430.33000001</v>
      </c>
      <c r="F18" s="7">
        <v>19838610.550000001</v>
      </c>
      <c r="G18" s="13" t="b">
        <f t="shared" si="1"/>
        <v>1</v>
      </c>
      <c r="H18" s="6">
        <v>1371</v>
      </c>
      <c r="I18" s="6" t="s">
        <v>80</v>
      </c>
      <c r="J18" s="12">
        <v>144031501.31999999</v>
      </c>
      <c r="K18" s="12">
        <v>139547552.44</v>
      </c>
      <c r="L18" s="12">
        <v>137544430.33000001</v>
      </c>
      <c r="M18" s="12">
        <v>19838610.550000001</v>
      </c>
      <c r="N18" s="1"/>
      <c r="O18" s="58">
        <f t="shared" si="2"/>
        <v>0</v>
      </c>
      <c r="P18" s="58">
        <f t="shared" si="3"/>
        <v>0</v>
      </c>
      <c r="Q18" s="58">
        <f t="shared" si="4"/>
        <v>0</v>
      </c>
      <c r="R18" s="58">
        <f t="shared" si="5"/>
        <v>0</v>
      </c>
    </row>
    <row r="19" spans="1:18" x14ac:dyDescent="0.3">
      <c r="A19" s="6">
        <v>1401</v>
      </c>
      <c r="B19" s="6" t="s">
        <v>12</v>
      </c>
      <c r="C19" s="7">
        <v>1269763897.55</v>
      </c>
      <c r="D19" s="7">
        <v>1227426284.96</v>
      </c>
      <c r="E19" s="7">
        <v>1221972147.55</v>
      </c>
      <c r="F19" s="7">
        <v>73478137.819999993</v>
      </c>
      <c r="G19" s="13" t="b">
        <f t="shared" si="1"/>
        <v>1</v>
      </c>
      <c r="H19" s="6">
        <v>1401</v>
      </c>
      <c r="I19" s="6" t="s">
        <v>12</v>
      </c>
      <c r="J19" s="12">
        <v>1269763897.55</v>
      </c>
      <c r="K19" s="12">
        <v>1227426284.96</v>
      </c>
      <c r="L19" s="12">
        <v>1221972147.55</v>
      </c>
      <c r="M19" s="12">
        <v>73478137.819999993</v>
      </c>
      <c r="N19" s="1"/>
      <c r="O19" s="58">
        <f t="shared" si="2"/>
        <v>0</v>
      </c>
      <c r="P19" s="58">
        <f t="shared" si="3"/>
        <v>0</v>
      </c>
      <c r="Q19" s="58">
        <f t="shared" si="4"/>
        <v>0</v>
      </c>
      <c r="R19" s="58">
        <f t="shared" si="5"/>
        <v>0</v>
      </c>
    </row>
    <row r="20" spans="1:18" x14ac:dyDescent="0.3">
      <c r="A20" s="6">
        <v>1441</v>
      </c>
      <c r="B20" s="6" t="s">
        <v>13</v>
      </c>
      <c r="C20" s="7">
        <v>740064984.71000004</v>
      </c>
      <c r="D20" s="7">
        <v>729621421.76999998</v>
      </c>
      <c r="E20" s="7">
        <v>717726251.30999994</v>
      </c>
      <c r="F20" s="7">
        <v>21997330.719999999</v>
      </c>
      <c r="G20" s="13" t="b">
        <f t="shared" si="1"/>
        <v>1</v>
      </c>
      <c r="H20" s="6">
        <v>1441</v>
      </c>
      <c r="I20" s="6" t="s">
        <v>13</v>
      </c>
      <c r="J20" s="12">
        <v>740064984.71000004</v>
      </c>
      <c r="K20" s="12">
        <v>729621421.76999998</v>
      </c>
      <c r="L20" s="12">
        <v>717726251.30999994</v>
      </c>
      <c r="M20" s="12">
        <v>21997330.719999999</v>
      </c>
      <c r="N20" s="1"/>
      <c r="O20" s="58">
        <f t="shared" si="2"/>
        <v>0</v>
      </c>
      <c r="P20" s="58">
        <f t="shared" si="3"/>
        <v>0</v>
      </c>
      <c r="Q20" s="58">
        <f t="shared" si="4"/>
        <v>0</v>
      </c>
      <c r="R20" s="58">
        <f t="shared" si="5"/>
        <v>0</v>
      </c>
    </row>
    <row r="21" spans="1:18" x14ac:dyDescent="0.3">
      <c r="A21" s="6">
        <v>1451</v>
      </c>
      <c r="B21" s="6" t="s">
        <v>79</v>
      </c>
      <c r="C21" s="7">
        <v>3421943275.4699998</v>
      </c>
      <c r="D21" s="7">
        <v>3134072429.23</v>
      </c>
      <c r="E21" s="7">
        <v>3088452136.9499998</v>
      </c>
      <c r="F21" s="7">
        <v>138154256.34</v>
      </c>
      <c r="G21" s="13" t="b">
        <f t="shared" si="1"/>
        <v>1</v>
      </c>
      <c r="H21" s="6">
        <v>1451</v>
      </c>
      <c r="I21" s="6" t="s">
        <v>79</v>
      </c>
      <c r="J21" s="12">
        <v>3421943275.4699998</v>
      </c>
      <c r="K21" s="12">
        <v>3134072429.23</v>
      </c>
      <c r="L21" s="12">
        <v>3088452136.9499998</v>
      </c>
      <c r="M21" s="12">
        <v>138154256.34</v>
      </c>
      <c r="N21" s="1"/>
      <c r="O21" s="58">
        <f t="shared" si="2"/>
        <v>0</v>
      </c>
      <c r="P21" s="58">
        <f t="shared" si="3"/>
        <v>0</v>
      </c>
      <c r="Q21" s="58">
        <f t="shared" si="4"/>
        <v>0</v>
      </c>
      <c r="R21" s="58">
        <f t="shared" si="5"/>
        <v>0</v>
      </c>
    </row>
    <row r="22" spans="1:18" x14ac:dyDescent="0.3">
      <c r="A22" s="6">
        <v>1481</v>
      </c>
      <c r="B22" s="6" t="s">
        <v>74</v>
      </c>
      <c r="C22" s="7">
        <v>125029332.13</v>
      </c>
      <c r="D22" s="7">
        <v>121712037.98</v>
      </c>
      <c r="E22" s="7">
        <v>119708863.58</v>
      </c>
      <c r="F22" s="7">
        <v>73795195.469999999</v>
      </c>
      <c r="G22" s="13" t="b">
        <f t="shared" si="1"/>
        <v>1</v>
      </c>
      <c r="H22" s="6">
        <v>1481</v>
      </c>
      <c r="I22" s="6" t="s">
        <v>74</v>
      </c>
      <c r="J22" s="12">
        <v>125029332.13</v>
      </c>
      <c r="K22" s="12">
        <v>121712037.98</v>
      </c>
      <c r="L22" s="12">
        <v>119708863.58</v>
      </c>
      <c r="M22" s="12">
        <v>73795195.469999999</v>
      </c>
      <c r="N22" s="1"/>
      <c r="O22" s="58">
        <f t="shared" si="2"/>
        <v>0</v>
      </c>
      <c r="P22" s="58">
        <f t="shared" si="3"/>
        <v>0</v>
      </c>
      <c r="Q22" s="58">
        <f t="shared" si="4"/>
        <v>0</v>
      </c>
      <c r="R22" s="58">
        <f t="shared" si="5"/>
        <v>0</v>
      </c>
    </row>
    <row r="23" spans="1:18" x14ac:dyDescent="0.3">
      <c r="A23" s="6">
        <v>1491</v>
      </c>
      <c r="B23" s="6" t="s">
        <v>77</v>
      </c>
      <c r="C23" s="7">
        <v>911932083.25999999</v>
      </c>
      <c r="D23" s="7">
        <v>881745045.01999998</v>
      </c>
      <c r="E23" s="7">
        <v>879052874.76999998</v>
      </c>
      <c r="F23" s="7">
        <v>37090442.469999999</v>
      </c>
      <c r="G23" s="13" t="b">
        <f t="shared" si="1"/>
        <v>1</v>
      </c>
      <c r="H23" s="6">
        <v>1491</v>
      </c>
      <c r="I23" s="6" t="s">
        <v>77</v>
      </c>
      <c r="J23" s="12">
        <v>911932083.25999999</v>
      </c>
      <c r="K23" s="12">
        <v>881745045.01999998</v>
      </c>
      <c r="L23" s="12">
        <v>879052874.76999998</v>
      </c>
      <c r="M23" s="12">
        <v>37090442.469999999</v>
      </c>
      <c r="N23" s="1"/>
      <c r="O23" s="58">
        <f t="shared" si="2"/>
        <v>0</v>
      </c>
      <c r="P23" s="58">
        <f t="shared" si="3"/>
        <v>0</v>
      </c>
      <c r="Q23" s="58">
        <f t="shared" si="4"/>
        <v>0</v>
      </c>
      <c r="R23" s="58">
        <f t="shared" si="5"/>
        <v>0</v>
      </c>
    </row>
    <row r="24" spans="1:18" x14ac:dyDescent="0.3">
      <c r="A24" s="6">
        <v>1501</v>
      </c>
      <c r="B24" s="6" t="s">
        <v>81</v>
      </c>
      <c r="C24" s="7">
        <v>721903109.08000004</v>
      </c>
      <c r="D24" s="7">
        <v>592417552.98000002</v>
      </c>
      <c r="E24" s="7">
        <v>566616682.40999997</v>
      </c>
      <c r="F24" s="7">
        <v>44838078.899999999</v>
      </c>
      <c r="G24" s="13" t="b">
        <f t="shared" si="1"/>
        <v>1</v>
      </c>
      <c r="H24" s="6">
        <v>1501</v>
      </c>
      <c r="I24" s="6" t="s">
        <v>81</v>
      </c>
      <c r="J24" s="12">
        <v>721903109.08000004</v>
      </c>
      <c r="K24" s="12">
        <v>592417552.98000002</v>
      </c>
      <c r="L24" s="12">
        <v>566616682.40999997</v>
      </c>
      <c r="M24" s="12">
        <v>44838078.899999999</v>
      </c>
      <c r="N24" s="1"/>
      <c r="O24" s="58">
        <f t="shared" si="2"/>
        <v>0</v>
      </c>
      <c r="P24" s="58">
        <f t="shared" si="3"/>
        <v>0</v>
      </c>
      <c r="Q24" s="58">
        <f t="shared" si="4"/>
        <v>0</v>
      </c>
      <c r="R24" s="58">
        <f t="shared" si="5"/>
        <v>0</v>
      </c>
    </row>
    <row r="25" spans="1:18" x14ac:dyDescent="0.3">
      <c r="A25" s="6">
        <v>1511</v>
      </c>
      <c r="B25" s="6" t="s">
        <v>66</v>
      </c>
      <c r="C25" s="7">
        <v>2309223198.3000002</v>
      </c>
      <c r="D25" s="7">
        <v>2259061419.8800001</v>
      </c>
      <c r="E25" s="7">
        <v>2240518339.3899999</v>
      </c>
      <c r="F25" s="7">
        <v>67678298.349999994</v>
      </c>
      <c r="G25" s="13" t="b">
        <f t="shared" si="1"/>
        <v>1</v>
      </c>
      <c r="H25" s="6">
        <v>1511</v>
      </c>
      <c r="I25" s="6" t="s">
        <v>66</v>
      </c>
      <c r="J25" s="12">
        <v>2309223198.3000002</v>
      </c>
      <c r="K25" s="12">
        <v>2259061419.8800001</v>
      </c>
      <c r="L25" s="12">
        <v>2240518339.3899999</v>
      </c>
      <c r="M25" s="12">
        <v>67678298.349999994</v>
      </c>
      <c r="N25" s="1"/>
      <c r="O25" s="58">
        <f t="shared" si="2"/>
        <v>0</v>
      </c>
      <c r="P25" s="58">
        <f t="shared" si="3"/>
        <v>0</v>
      </c>
      <c r="Q25" s="58">
        <f t="shared" si="4"/>
        <v>0</v>
      </c>
      <c r="R25" s="58">
        <f t="shared" si="5"/>
        <v>0</v>
      </c>
    </row>
    <row r="26" spans="1:18" x14ac:dyDescent="0.3">
      <c r="A26" s="6">
        <v>1521</v>
      </c>
      <c r="B26" s="6" t="s">
        <v>11</v>
      </c>
      <c r="C26" s="7">
        <v>52036984.039999999</v>
      </c>
      <c r="D26" s="7">
        <v>51549226.100000001</v>
      </c>
      <c r="E26" s="7">
        <v>51343337.689999998</v>
      </c>
      <c r="F26" s="7">
        <v>541161.69999999995</v>
      </c>
      <c r="G26" s="13" t="b">
        <f t="shared" si="1"/>
        <v>1</v>
      </c>
      <c r="H26" s="6">
        <v>1521</v>
      </c>
      <c r="I26" s="6" t="s">
        <v>11</v>
      </c>
      <c r="J26" s="12">
        <v>52036984.039999999</v>
      </c>
      <c r="K26" s="12">
        <v>51549226.100000001</v>
      </c>
      <c r="L26" s="12">
        <v>51343337.689999998</v>
      </c>
      <c r="M26" s="12">
        <v>541161.69999999995</v>
      </c>
      <c r="N26" s="1"/>
      <c r="O26" s="58">
        <f t="shared" si="2"/>
        <v>0</v>
      </c>
      <c r="P26" s="58">
        <f t="shared" si="3"/>
        <v>0</v>
      </c>
      <c r="Q26" s="58">
        <f t="shared" si="4"/>
        <v>0</v>
      </c>
      <c r="R26" s="58">
        <f t="shared" si="5"/>
        <v>0</v>
      </c>
    </row>
    <row r="27" spans="1:18" x14ac:dyDescent="0.3">
      <c r="A27" s="6">
        <v>1541</v>
      </c>
      <c r="B27" s="6" t="s">
        <v>18</v>
      </c>
      <c r="C27" s="7">
        <v>17338552.859999999</v>
      </c>
      <c r="D27" s="7">
        <v>16270359.890000001</v>
      </c>
      <c r="E27" s="7">
        <v>15763002.24</v>
      </c>
      <c r="F27" s="7">
        <v>227189.56</v>
      </c>
      <c r="G27" s="13" t="b">
        <f t="shared" si="1"/>
        <v>1</v>
      </c>
      <c r="H27" s="6">
        <v>1541</v>
      </c>
      <c r="I27" s="6" t="s">
        <v>18</v>
      </c>
      <c r="J27" s="12">
        <v>17338552.859999999</v>
      </c>
      <c r="K27" s="12">
        <v>16270359.890000001</v>
      </c>
      <c r="L27" s="12">
        <v>15763002.24</v>
      </c>
      <c r="M27" s="12">
        <v>227189.56</v>
      </c>
      <c r="N27" s="1"/>
      <c r="O27" s="58">
        <f t="shared" si="2"/>
        <v>0</v>
      </c>
      <c r="P27" s="58">
        <f t="shared" si="3"/>
        <v>0</v>
      </c>
      <c r="Q27" s="58">
        <f t="shared" si="4"/>
        <v>0</v>
      </c>
      <c r="R27" s="58">
        <f t="shared" si="5"/>
        <v>0</v>
      </c>
    </row>
    <row r="28" spans="1:18" x14ac:dyDescent="0.3">
      <c r="A28" s="6">
        <v>1631</v>
      </c>
      <c r="B28" s="6" t="s">
        <v>82</v>
      </c>
      <c r="C28" s="7">
        <v>7447037.1500000004</v>
      </c>
      <c r="D28" s="7">
        <v>7301554.6900000004</v>
      </c>
      <c r="E28" s="7">
        <v>7211104.5499999998</v>
      </c>
      <c r="F28" s="7">
        <v>3191081.82</v>
      </c>
      <c r="G28" s="13" t="b">
        <f t="shared" si="1"/>
        <v>1</v>
      </c>
      <c r="H28" s="6">
        <v>1631</v>
      </c>
      <c r="I28" s="6" t="s">
        <v>82</v>
      </c>
      <c r="J28" s="12">
        <v>7447037.1500000004</v>
      </c>
      <c r="K28" s="12">
        <v>7301554.6900000004</v>
      </c>
      <c r="L28" s="12">
        <v>7211104.5499999998</v>
      </c>
      <c r="M28" s="12">
        <v>3191081.82</v>
      </c>
      <c r="N28" s="1"/>
      <c r="O28" s="58">
        <f t="shared" si="2"/>
        <v>0</v>
      </c>
      <c r="P28" s="58">
        <f t="shared" si="3"/>
        <v>0</v>
      </c>
      <c r="Q28" s="58">
        <f t="shared" si="4"/>
        <v>0</v>
      </c>
      <c r="R28" s="58">
        <f t="shared" si="5"/>
        <v>0</v>
      </c>
    </row>
    <row r="29" spans="1:18" x14ac:dyDescent="0.3">
      <c r="A29" s="6">
        <v>1711</v>
      </c>
      <c r="B29" s="6" t="s">
        <v>71</v>
      </c>
      <c r="C29" s="7">
        <v>85947034.129999995</v>
      </c>
      <c r="D29" s="7">
        <v>39171793.039999999</v>
      </c>
      <c r="E29" s="7">
        <v>37305341.340000004</v>
      </c>
      <c r="F29" s="7">
        <v>45259032.729999997</v>
      </c>
      <c r="G29" s="13" t="b">
        <f t="shared" si="1"/>
        <v>1</v>
      </c>
      <c r="H29" s="6">
        <v>1711</v>
      </c>
      <c r="I29" s="6" t="s">
        <v>71</v>
      </c>
      <c r="J29" s="12">
        <v>85947034.129999995</v>
      </c>
      <c r="K29" s="12">
        <v>39171793.039999999</v>
      </c>
      <c r="L29" s="12">
        <v>37305341.340000004</v>
      </c>
      <c r="M29" s="12">
        <v>45259032.729999997</v>
      </c>
      <c r="N29" s="1"/>
      <c r="O29" s="58">
        <f t="shared" si="2"/>
        <v>0</v>
      </c>
      <c r="P29" s="58">
        <f t="shared" si="3"/>
        <v>0</v>
      </c>
      <c r="Q29" s="58">
        <f t="shared" si="4"/>
        <v>0</v>
      </c>
      <c r="R29" s="58">
        <f t="shared" si="5"/>
        <v>0</v>
      </c>
    </row>
    <row r="30" spans="1:18" x14ac:dyDescent="0.3">
      <c r="A30" s="6">
        <v>1721</v>
      </c>
      <c r="B30" s="6" t="s">
        <v>69</v>
      </c>
      <c r="C30" s="7">
        <v>9044960.0600000005</v>
      </c>
      <c r="D30" s="7">
        <v>8316162.0599999996</v>
      </c>
      <c r="E30" s="7">
        <v>8189924.6699999999</v>
      </c>
      <c r="F30" s="7">
        <v>483210.12</v>
      </c>
      <c r="G30" s="13" t="b">
        <f t="shared" si="1"/>
        <v>1</v>
      </c>
      <c r="H30" s="6">
        <v>1721</v>
      </c>
      <c r="I30" s="6" t="s">
        <v>69</v>
      </c>
      <c r="J30" s="12">
        <v>9044960.0600000005</v>
      </c>
      <c r="K30" s="12">
        <v>8316162.0599999996</v>
      </c>
      <c r="L30" s="12">
        <v>8189924.6699999999</v>
      </c>
      <c r="M30" s="12">
        <v>483210.12</v>
      </c>
      <c r="N30" s="1"/>
      <c r="O30" s="58">
        <f t="shared" si="2"/>
        <v>0</v>
      </c>
      <c r="P30" s="58">
        <f t="shared" si="3"/>
        <v>0</v>
      </c>
      <c r="Q30" s="58">
        <f t="shared" si="4"/>
        <v>0</v>
      </c>
      <c r="R30" s="58">
        <f t="shared" si="5"/>
        <v>0</v>
      </c>
    </row>
    <row r="31" spans="1:18" x14ac:dyDescent="0.3">
      <c r="A31" s="6">
        <v>1911</v>
      </c>
      <c r="B31" s="6" t="s">
        <v>15</v>
      </c>
      <c r="C31" s="7">
        <v>840999108.88999999</v>
      </c>
      <c r="D31" s="7">
        <v>696836047.26999998</v>
      </c>
      <c r="E31" s="7">
        <v>696836047.26999998</v>
      </c>
      <c r="F31" s="7">
        <v>58672813.109999999</v>
      </c>
      <c r="G31" s="13" t="b">
        <f t="shared" si="1"/>
        <v>1</v>
      </c>
      <c r="H31" s="6">
        <v>1911</v>
      </c>
      <c r="I31" s="6" t="s">
        <v>15</v>
      </c>
      <c r="J31" s="12">
        <v>840999108.88999999</v>
      </c>
      <c r="K31" s="12">
        <v>696836047.26999998</v>
      </c>
      <c r="L31" s="12">
        <v>696836047.26999998</v>
      </c>
      <c r="M31" s="12">
        <v>58672813.109999999</v>
      </c>
      <c r="N31" s="1"/>
      <c r="O31" s="58">
        <f t="shared" si="2"/>
        <v>0</v>
      </c>
      <c r="P31" s="58">
        <f>D31-K31</f>
        <v>0</v>
      </c>
      <c r="Q31" s="58">
        <f t="shared" si="4"/>
        <v>0</v>
      </c>
      <c r="R31" s="58">
        <f t="shared" si="5"/>
        <v>0</v>
      </c>
    </row>
    <row r="32" spans="1:18" x14ac:dyDescent="0.3">
      <c r="A32" s="6">
        <v>1915</v>
      </c>
      <c r="B32" s="6" t="s">
        <v>65</v>
      </c>
      <c r="C32" s="7">
        <v>88252.96</v>
      </c>
      <c r="D32" s="7">
        <v>88252.96</v>
      </c>
      <c r="E32" s="7">
        <v>88252.96</v>
      </c>
      <c r="F32" s="7">
        <v>259334068.69999999</v>
      </c>
      <c r="G32" s="13" t="b">
        <f t="shared" si="1"/>
        <v>1</v>
      </c>
      <c r="H32" s="6">
        <v>1915</v>
      </c>
      <c r="I32" s="6" t="s">
        <v>65</v>
      </c>
      <c r="J32" s="12">
        <v>88252.96</v>
      </c>
      <c r="K32" s="12">
        <v>88252.96</v>
      </c>
      <c r="L32" s="12">
        <v>88252.96</v>
      </c>
      <c r="M32" s="12">
        <v>259334068.69999999</v>
      </c>
      <c r="N32" s="1"/>
      <c r="O32" s="58">
        <f t="shared" si="2"/>
        <v>0</v>
      </c>
      <c r="P32" s="58">
        <f t="shared" si="3"/>
        <v>0</v>
      </c>
      <c r="Q32" s="58">
        <f t="shared" si="4"/>
        <v>0</v>
      </c>
      <c r="R32" s="58">
        <f t="shared" si="5"/>
        <v>0</v>
      </c>
    </row>
    <row r="33" spans="1:18" x14ac:dyDescent="0.3">
      <c r="A33" s="6">
        <v>1916</v>
      </c>
      <c r="B33" s="6" t="s">
        <v>53</v>
      </c>
      <c r="C33" s="7">
        <v>3086688260.6799998</v>
      </c>
      <c r="D33" s="7">
        <v>3086688260.6799998</v>
      </c>
      <c r="E33" s="7">
        <v>3033752730.3299999</v>
      </c>
      <c r="F33" s="7">
        <v>158424713.63999999</v>
      </c>
      <c r="G33" s="13" t="b">
        <f t="shared" si="1"/>
        <v>1</v>
      </c>
      <c r="H33" s="6">
        <v>1916</v>
      </c>
      <c r="I33" s="6" t="s">
        <v>53</v>
      </c>
      <c r="J33" s="12">
        <v>3086688260.6799998</v>
      </c>
      <c r="K33" s="12">
        <v>3086688260.6799998</v>
      </c>
      <c r="L33" s="12">
        <v>3033752730.3299999</v>
      </c>
      <c r="M33" s="12">
        <v>158424713.63999999</v>
      </c>
      <c r="N33" s="1"/>
      <c r="O33" s="58">
        <f t="shared" si="2"/>
        <v>0</v>
      </c>
      <c r="P33" s="58">
        <f t="shared" si="3"/>
        <v>0</v>
      </c>
      <c r="Q33" s="58">
        <f t="shared" si="4"/>
        <v>0</v>
      </c>
      <c r="R33" s="58">
        <f t="shared" si="5"/>
        <v>0</v>
      </c>
    </row>
    <row r="34" spans="1:18" x14ac:dyDescent="0.3">
      <c r="A34" s="6">
        <v>1941</v>
      </c>
      <c r="B34" s="6" t="s">
        <v>16</v>
      </c>
      <c r="C34" s="7">
        <v>153095126.72</v>
      </c>
      <c r="D34" s="7">
        <v>150366174.68000001</v>
      </c>
      <c r="E34" s="7">
        <v>150293093.11000001</v>
      </c>
      <c r="F34" s="7">
        <v>306318.7</v>
      </c>
      <c r="G34" s="13" t="b">
        <f t="shared" si="1"/>
        <v>1</v>
      </c>
      <c r="H34" s="6">
        <v>1941</v>
      </c>
      <c r="I34" s="6" t="s">
        <v>16</v>
      </c>
      <c r="J34" s="12">
        <v>153095126.72</v>
      </c>
      <c r="K34" s="12">
        <v>150366174.68000001</v>
      </c>
      <c r="L34" s="12">
        <v>150293093.11000001</v>
      </c>
      <c r="M34" s="12">
        <v>306318.7</v>
      </c>
      <c r="N34" s="1"/>
      <c r="O34" s="58">
        <f t="shared" si="2"/>
        <v>0</v>
      </c>
      <c r="P34" s="58">
        <f t="shared" si="3"/>
        <v>0</v>
      </c>
      <c r="Q34" s="58">
        <f t="shared" si="4"/>
        <v>0</v>
      </c>
      <c r="R34" s="58">
        <f t="shared" si="5"/>
        <v>0</v>
      </c>
    </row>
    <row r="35" spans="1:18" x14ac:dyDescent="0.3">
      <c r="A35" s="6">
        <v>2011</v>
      </c>
      <c r="B35" s="6" t="s">
        <v>56</v>
      </c>
      <c r="C35" s="7">
        <v>1358146709.8399999</v>
      </c>
      <c r="D35" s="7">
        <v>1222885512.04</v>
      </c>
      <c r="E35" s="7">
        <v>1174074804.2</v>
      </c>
      <c r="F35" s="7">
        <v>167731744.69999999</v>
      </c>
      <c r="G35" s="13" t="b">
        <f t="shared" si="1"/>
        <v>1</v>
      </c>
      <c r="H35" s="6">
        <v>2011</v>
      </c>
      <c r="I35" s="6" t="s">
        <v>56</v>
      </c>
      <c r="J35" s="12">
        <v>1358146709.8399999</v>
      </c>
      <c r="K35" s="12">
        <v>1222885512.04</v>
      </c>
      <c r="L35" s="12">
        <v>1174074804.2</v>
      </c>
      <c r="M35" s="12">
        <v>167731744.69999999</v>
      </c>
      <c r="N35" s="1"/>
      <c r="O35" s="58">
        <f t="shared" si="2"/>
        <v>0</v>
      </c>
      <c r="P35" s="58">
        <f t="shared" si="3"/>
        <v>0</v>
      </c>
      <c r="Q35" s="58">
        <f t="shared" si="4"/>
        <v>0</v>
      </c>
      <c r="R35" s="58">
        <f t="shared" si="5"/>
        <v>0</v>
      </c>
    </row>
    <row r="36" spans="1:18" x14ac:dyDescent="0.3">
      <c r="A36" s="6">
        <v>2041</v>
      </c>
      <c r="B36" s="6" t="s">
        <v>63</v>
      </c>
      <c r="C36" s="7">
        <v>2172667.6</v>
      </c>
      <c r="D36" s="7">
        <v>2147726.2999999998</v>
      </c>
      <c r="E36" s="7">
        <v>2140788.42</v>
      </c>
      <c r="F36" s="7">
        <v>52615.45</v>
      </c>
      <c r="G36" s="13" t="b">
        <f t="shared" si="1"/>
        <v>1</v>
      </c>
      <c r="H36" s="6">
        <v>2041</v>
      </c>
      <c r="I36" s="6" t="s">
        <v>63</v>
      </c>
      <c r="J36" s="12">
        <v>2172667.6</v>
      </c>
      <c r="K36" s="12">
        <v>2147726.2999999998</v>
      </c>
      <c r="L36" s="12">
        <v>2140788.42</v>
      </c>
      <c r="M36" s="12">
        <v>52615.45</v>
      </c>
      <c r="N36" s="1"/>
      <c r="O36" s="58">
        <f t="shared" si="2"/>
        <v>0</v>
      </c>
      <c r="P36" s="58">
        <f t="shared" si="3"/>
        <v>0</v>
      </c>
      <c r="Q36" s="58">
        <f t="shared" si="4"/>
        <v>0</v>
      </c>
      <c r="R36" s="58">
        <f t="shared" si="5"/>
        <v>0</v>
      </c>
    </row>
    <row r="37" spans="1:18" x14ac:dyDescent="0.3">
      <c r="A37" s="6">
        <v>2061</v>
      </c>
      <c r="B37" s="6" t="s">
        <v>29</v>
      </c>
      <c r="C37" s="7">
        <v>54532112.020000003</v>
      </c>
      <c r="D37" s="7">
        <v>50813164.689999998</v>
      </c>
      <c r="E37" s="7">
        <v>49118858.280000001</v>
      </c>
      <c r="F37" s="7">
        <v>2770376.86</v>
      </c>
      <c r="G37" s="13" t="b">
        <f t="shared" si="1"/>
        <v>1</v>
      </c>
      <c r="H37" s="6">
        <v>2061</v>
      </c>
      <c r="I37" s="6" t="s">
        <v>29</v>
      </c>
      <c r="J37" s="12">
        <v>54532112.020000003</v>
      </c>
      <c r="K37" s="12">
        <v>50813164.689999998</v>
      </c>
      <c r="L37" s="12">
        <v>49118858.280000001</v>
      </c>
      <c r="M37" s="12">
        <v>2770376.86</v>
      </c>
      <c r="N37" s="1"/>
      <c r="O37" s="58">
        <f t="shared" si="2"/>
        <v>0</v>
      </c>
      <c r="P37" s="58">
        <f t="shared" si="3"/>
        <v>0</v>
      </c>
      <c r="Q37" s="58">
        <f t="shared" si="4"/>
        <v>0</v>
      </c>
      <c r="R37" s="58">
        <f t="shared" si="5"/>
        <v>0</v>
      </c>
    </row>
    <row r="38" spans="1:18" x14ac:dyDescent="0.3">
      <c r="A38" s="6">
        <v>2071</v>
      </c>
      <c r="B38" s="6" t="s">
        <v>21</v>
      </c>
      <c r="C38" s="7">
        <v>412920665.43000001</v>
      </c>
      <c r="D38" s="7">
        <v>387498466.37</v>
      </c>
      <c r="E38" s="7">
        <v>386085007.69999999</v>
      </c>
      <c r="F38" s="7">
        <v>51545512.649999999</v>
      </c>
      <c r="G38" s="13" t="b">
        <f t="shared" si="1"/>
        <v>1</v>
      </c>
      <c r="H38" s="6">
        <v>2071</v>
      </c>
      <c r="I38" s="6" t="s">
        <v>21</v>
      </c>
      <c r="J38" s="12">
        <v>412920665.43000001</v>
      </c>
      <c r="K38" s="12">
        <v>387498466.37</v>
      </c>
      <c r="L38" s="12">
        <v>386085007.69999999</v>
      </c>
      <c r="M38" s="12">
        <v>51545512.649999999</v>
      </c>
      <c r="N38" s="1"/>
      <c r="O38" s="58">
        <f t="shared" si="2"/>
        <v>0</v>
      </c>
      <c r="P38" s="58">
        <f t="shared" si="3"/>
        <v>0</v>
      </c>
      <c r="Q38" s="58">
        <f t="shared" si="4"/>
        <v>0</v>
      </c>
      <c r="R38" s="58">
        <f t="shared" si="5"/>
        <v>0</v>
      </c>
    </row>
    <row r="39" spans="1:18" x14ac:dyDescent="0.3">
      <c r="A39" s="6">
        <v>2091</v>
      </c>
      <c r="B39" s="6" t="s">
        <v>25</v>
      </c>
      <c r="C39" s="7">
        <v>45555667.280000001</v>
      </c>
      <c r="D39" s="7">
        <v>44221920.549999997</v>
      </c>
      <c r="E39" s="7">
        <v>43797434.640000001</v>
      </c>
      <c r="F39" s="7">
        <v>3518147.4</v>
      </c>
      <c r="G39" s="13" t="b">
        <f t="shared" si="1"/>
        <v>1</v>
      </c>
      <c r="H39" s="6">
        <v>2091</v>
      </c>
      <c r="I39" s="6" t="s">
        <v>25</v>
      </c>
      <c r="J39" s="12">
        <v>45555667.280000001</v>
      </c>
      <c r="K39" s="12">
        <v>44221920.549999997</v>
      </c>
      <c r="L39" s="12">
        <v>43797434.640000001</v>
      </c>
      <c r="M39" s="12">
        <v>3518147.4</v>
      </c>
      <c r="N39" s="1"/>
      <c r="O39" s="58">
        <f t="shared" si="2"/>
        <v>0</v>
      </c>
      <c r="P39" s="58">
        <f t="shared" si="3"/>
        <v>0</v>
      </c>
      <c r="Q39" s="58">
        <f t="shared" si="4"/>
        <v>0</v>
      </c>
      <c r="R39" s="58">
        <f t="shared" si="5"/>
        <v>0</v>
      </c>
    </row>
    <row r="40" spans="1:18" x14ac:dyDescent="0.3">
      <c r="A40" s="6">
        <v>2101</v>
      </c>
      <c r="B40" s="6" t="s">
        <v>58</v>
      </c>
      <c r="C40" s="7">
        <v>168515195.94999999</v>
      </c>
      <c r="D40" s="7">
        <v>159526014.53</v>
      </c>
      <c r="E40" s="7">
        <v>152204505.50999999</v>
      </c>
      <c r="F40" s="7">
        <v>4820569.3899999997</v>
      </c>
      <c r="G40" s="13" t="b">
        <f t="shared" si="1"/>
        <v>1</v>
      </c>
      <c r="H40" s="6">
        <v>2101</v>
      </c>
      <c r="I40" s="6" t="s">
        <v>58</v>
      </c>
      <c r="J40" s="12">
        <v>168515195.94999999</v>
      </c>
      <c r="K40" s="12">
        <v>159526014.53</v>
      </c>
      <c r="L40" s="12">
        <v>152204505.50999999</v>
      </c>
      <c r="M40" s="12">
        <v>4820569.3899999997</v>
      </c>
      <c r="N40" s="1"/>
      <c r="O40" s="58">
        <f t="shared" si="2"/>
        <v>0</v>
      </c>
      <c r="P40" s="58">
        <f t="shared" si="3"/>
        <v>0</v>
      </c>
      <c r="Q40" s="58">
        <f t="shared" si="4"/>
        <v>0</v>
      </c>
      <c r="R40" s="58">
        <f t="shared" si="5"/>
        <v>0</v>
      </c>
    </row>
    <row r="41" spans="1:18" x14ac:dyDescent="0.3">
      <c r="A41" s="6">
        <v>2121</v>
      </c>
      <c r="B41" s="6" t="s">
        <v>57</v>
      </c>
      <c r="C41" s="7">
        <v>2378062562.5799999</v>
      </c>
      <c r="D41" s="7">
        <v>2348028870.3699999</v>
      </c>
      <c r="E41" s="7">
        <v>2318787525.7600002</v>
      </c>
      <c r="F41" s="7">
        <v>82309355.650000006</v>
      </c>
      <c r="G41" s="13" t="b">
        <f t="shared" si="1"/>
        <v>1</v>
      </c>
      <c r="H41" s="6">
        <v>2121</v>
      </c>
      <c r="I41" s="6" t="s">
        <v>57</v>
      </c>
      <c r="J41" s="12">
        <v>2378062562.5799999</v>
      </c>
      <c r="K41" s="12">
        <v>2348028870.3699999</v>
      </c>
      <c r="L41" s="12">
        <v>2318787525.7600002</v>
      </c>
      <c r="M41" s="12">
        <v>82309355.650000006</v>
      </c>
      <c r="N41" s="1"/>
      <c r="O41" s="58">
        <f t="shared" si="2"/>
        <v>0</v>
      </c>
      <c r="P41" s="58">
        <f>D41-K41</f>
        <v>0</v>
      </c>
      <c r="Q41" s="58">
        <f t="shared" si="4"/>
        <v>0</v>
      </c>
      <c r="R41" s="58">
        <f t="shared" si="5"/>
        <v>0</v>
      </c>
    </row>
    <row r="42" spans="1:18" x14ac:dyDescent="0.3">
      <c r="A42" s="6">
        <v>2151</v>
      </c>
      <c r="B42" s="6" t="s">
        <v>27</v>
      </c>
      <c r="C42" s="7">
        <v>71031976.670000002</v>
      </c>
      <c r="D42" s="7">
        <v>65911474.869999997</v>
      </c>
      <c r="E42" s="7">
        <v>63949963.219999999</v>
      </c>
      <c r="F42" s="7">
        <v>1840339.23</v>
      </c>
      <c r="G42" s="13" t="b">
        <f t="shared" si="1"/>
        <v>1</v>
      </c>
      <c r="H42" s="6">
        <v>2151</v>
      </c>
      <c r="I42" s="6" t="s">
        <v>27</v>
      </c>
      <c r="J42" s="12">
        <v>71031976.670000002</v>
      </c>
      <c r="K42" s="12">
        <v>65911474.869999997</v>
      </c>
      <c r="L42" s="12">
        <v>63949963.219999999</v>
      </c>
      <c r="M42" s="12">
        <v>1840339.23</v>
      </c>
      <c r="N42" s="1"/>
      <c r="O42" s="58">
        <f t="shared" si="2"/>
        <v>0</v>
      </c>
      <c r="P42" s="58">
        <f t="shared" si="3"/>
        <v>0</v>
      </c>
      <c r="Q42" s="58">
        <f t="shared" si="4"/>
        <v>0</v>
      </c>
      <c r="R42" s="58">
        <f t="shared" si="5"/>
        <v>0</v>
      </c>
    </row>
    <row r="43" spans="1:18" x14ac:dyDescent="0.3">
      <c r="A43" s="6">
        <v>2161</v>
      </c>
      <c r="B43" s="6" t="s">
        <v>24</v>
      </c>
      <c r="C43" s="7">
        <v>7124752.46</v>
      </c>
      <c r="D43" s="7">
        <v>6162301.4100000001</v>
      </c>
      <c r="E43" s="7">
        <v>6080653.9000000004</v>
      </c>
      <c r="F43" s="7">
        <v>544144.5</v>
      </c>
      <c r="G43" s="13" t="b">
        <f t="shared" si="1"/>
        <v>1</v>
      </c>
      <c r="H43" s="6">
        <v>2161</v>
      </c>
      <c r="I43" s="6" t="s">
        <v>24</v>
      </c>
      <c r="J43" s="12">
        <v>7124752.46</v>
      </c>
      <c r="K43" s="12">
        <v>6162301.4100000001</v>
      </c>
      <c r="L43" s="12">
        <v>6080653.9000000004</v>
      </c>
      <c r="M43" s="12">
        <v>544144.5</v>
      </c>
      <c r="N43" s="1"/>
      <c r="O43" s="58">
        <f t="shared" si="2"/>
        <v>0</v>
      </c>
      <c r="P43" s="58">
        <f t="shared" si="3"/>
        <v>0</v>
      </c>
      <c r="Q43" s="58">
        <f t="shared" si="4"/>
        <v>0</v>
      </c>
      <c r="R43" s="58">
        <f t="shared" si="5"/>
        <v>0</v>
      </c>
    </row>
    <row r="44" spans="1:18" x14ac:dyDescent="0.3">
      <c r="A44" s="6">
        <v>2171</v>
      </c>
      <c r="B44" s="6" t="s">
        <v>22</v>
      </c>
      <c r="C44" s="7">
        <v>4683150.45</v>
      </c>
      <c r="D44" s="7">
        <v>4222295.38</v>
      </c>
      <c r="E44" s="7">
        <v>4083909.96</v>
      </c>
      <c r="F44" s="7">
        <v>304428.3</v>
      </c>
      <c r="G44" s="13" t="b">
        <f t="shared" si="1"/>
        <v>1</v>
      </c>
      <c r="H44" s="6">
        <v>2171</v>
      </c>
      <c r="I44" s="6" t="s">
        <v>22</v>
      </c>
      <c r="J44" s="12">
        <v>4683150.45</v>
      </c>
      <c r="K44" s="12">
        <v>4222295.38</v>
      </c>
      <c r="L44" s="12">
        <v>4083909.96</v>
      </c>
      <c r="M44" s="12">
        <v>304428.3</v>
      </c>
      <c r="N44" s="1"/>
      <c r="O44" s="58">
        <f t="shared" si="2"/>
        <v>0</v>
      </c>
      <c r="P44" s="58">
        <f t="shared" si="3"/>
        <v>0</v>
      </c>
      <c r="Q44" s="58">
        <f t="shared" si="4"/>
        <v>0</v>
      </c>
      <c r="R44" s="58">
        <f t="shared" si="5"/>
        <v>0</v>
      </c>
    </row>
    <row r="45" spans="1:18" x14ac:dyDescent="0.3">
      <c r="A45" s="6">
        <v>2181</v>
      </c>
      <c r="B45" s="6" t="s">
        <v>20</v>
      </c>
      <c r="C45" s="7">
        <v>42547977.340000004</v>
      </c>
      <c r="D45" s="7">
        <v>39967845.630000003</v>
      </c>
      <c r="E45" s="7">
        <v>38838280.960000001</v>
      </c>
      <c r="F45" s="7">
        <v>1768827.41</v>
      </c>
      <c r="G45" s="13" t="b">
        <f t="shared" si="1"/>
        <v>1</v>
      </c>
      <c r="H45" s="6">
        <v>2181</v>
      </c>
      <c r="I45" s="6" t="s">
        <v>20</v>
      </c>
      <c r="J45" s="12">
        <v>42547977.340000004</v>
      </c>
      <c r="K45" s="12">
        <v>39967845.630000003</v>
      </c>
      <c r="L45" s="12">
        <v>38838280.960000001</v>
      </c>
      <c r="M45" s="12">
        <v>1768827.41</v>
      </c>
      <c r="N45" s="1"/>
      <c r="O45" s="58">
        <f t="shared" si="2"/>
        <v>0</v>
      </c>
      <c r="P45" s="58">
        <f t="shared" si="3"/>
        <v>0</v>
      </c>
      <c r="Q45" s="58">
        <f t="shared" si="4"/>
        <v>0</v>
      </c>
      <c r="R45" s="58">
        <f t="shared" si="5"/>
        <v>0</v>
      </c>
    </row>
    <row r="46" spans="1:18" x14ac:dyDescent="0.3">
      <c r="A46" s="6">
        <v>2201</v>
      </c>
      <c r="B46" s="6" t="s">
        <v>59</v>
      </c>
      <c r="C46" s="7">
        <v>17981079.93</v>
      </c>
      <c r="D46" s="7">
        <v>15575192.23</v>
      </c>
      <c r="E46" s="7">
        <v>14978900.300000001</v>
      </c>
      <c r="F46" s="7">
        <v>1497066.44</v>
      </c>
      <c r="G46" s="13" t="b">
        <f t="shared" si="1"/>
        <v>1</v>
      </c>
      <c r="H46" s="6">
        <v>2201</v>
      </c>
      <c r="I46" s="6" t="s">
        <v>59</v>
      </c>
      <c r="J46" s="12">
        <v>17981079.93</v>
      </c>
      <c r="K46" s="12">
        <v>15575192.23</v>
      </c>
      <c r="L46" s="12">
        <v>14978900.300000001</v>
      </c>
      <c r="M46" s="12">
        <v>1497066.44</v>
      </c>
      <c r="N46" s="1"/>
      <c r="O46" s="58">
        <f t="shared" si="2"/>
        <v>0</v>
      </c>
      <c r="P46" s="58">
        <f t="shared" si="3"/>
        <v>0</v>
      </c>
      <c r="Q46" s="58">
        <f t="shared" si="4"/>
        <v>0</v>
      </c>
      <c r="R46" s="58">
        <f t="shared" si="5"/>
        <v>0</v>
      </c>
    </row>
    <row r="47" spans="1:18" x14ac:dyDescent="0.3">
      <c r="A47" s="6">
        <v>2211</v>
      </c>
      <c r="B47" s="6" t="s">
        <v>30</v>
      </c>
      <c r="C47" s="7">
        <v>14877068.1</v>
      </c>
      <c r="D47" s="7">
        <v>13359324.859999999</v>
      </c>
      <c r="E47" s="7">
        <v>11815984.029999999</v>
      </c>
      <c r="F47" s="7">
        <v>969382.99</v>
      </c>
      <c r="G47" s="13" t="b">
        <f t="shared" si="1"/>
        <v>1</v>
      </c>
      <c r="H47" s="6">
        <v>2211</v>
      </c>
      <c r="I47" s="6" t="s">
        <v>30</v>
      </c>
      <c r="J47" s="12">
        <v>14877068.1</v>
      </c>
      <c r="K47" s="12">
        <v>13359324.859999999</v>
      </c>
      <c r="L47" s="12">
        <v>11815984.029999999</v>
      </c>
      <c r="M47" s="12">
        <v>969382.99</v>
      </c>
      <c r="N47" s="1"/>
      <c r="O47" s="58">
        <f t="shared" si="2"/>
        <v>0</v>
      </c>
      <c r="P47" s="58">
        <f t="shared" si="3"/>
        <v>0</v>
      </c>
      <c r="Q47" s="58">
        <f t="shared" si="4"/>
        <v>0</v>
      </c>
      <c r="R47" s="58">
        <f t="shared" si="5"/>
        <v>0</v>
      </c>
    </row>
    <row r="48" spans="1:18" x14ac:dyDescent="0.3">
      <c r="A48" s="6">
        <v>2241</v>
      </c>
      <c r="B48" s="6" t="s">
        <v>61</v>
      </c>
      <c r="C48" s="7">
        <v>134482199.47999999</v>
      </c>
      <c r="D48" s="7">
        <v>127726585.65000001</v>
      </c>
      <c r="E48" s="7">
        <v>127209715.81</v>
      </c>
      <c r="F48" s="7">
        <v>29721928.559999999</v>
      </c>
      <c r="G48" s="13" t="b">
        <f t="shared" si="1"/>
        <v>1</v>
      </c>
      <c r="H48" s="6">
        <v>2241</v>
      </c>
      <c r="I48" s="6" t="s">
        <v>61</v>
      </c>
      <c r="J48" s="12">
        <v>134482199.47999999</v>
      </c>
      <c r="K48" s="12">
        <v>127726585.65000001</v>
      </c>
      <c r="L48" s="12">
        <v>127209715.81</v>
      </c>
      <c r="M48" s="12">
        <v>29721928.559999999</v>
      </c>
      <c r="N48" s="1"/>
      <c r="O48" s="58">
        <f t="shared" si="2"/>
        <v>0</v>
      </c>
      <c r="P48" s="58">
        <f t="shared" si="3"/>
        <v>0</v>
      </c>
      <c r="Q48" s="58">
        <f t="shared" si="4"/>
        <v>0</v>
      </c>
      <c r="R48" s="58">
        <f t="shared" si="5"/>
        <v>0</v>
      </c>
    </row>
    <row r="49" spans="1:18" x14ac:dyDescent="0.3">
      <c r="A49" s="6">
        <v>2251</v>
      </c>
      <c r="B49" s="6" t="s">
        <v>62</v>
      </c>
      <c r="C49" s="7">
        <v>28790216.699999999</v>
      </c>
      <c r="D49" s="7">
        <v>24694499.289999999</v>
      </c>
      <c r="E49" s="7">
        <v>24189781.649999999</v>
      </c>
      <c r="F49" s="7">
        <v>1074083.6399999999</v>
      </c>
      <c r="G49" s="13" t="b">
        <f t="shared" si="1"/>
        <v>1</v>
      </c>
      <c r="H49" s="6">
        <v>2251</v>
      </c>
      <c r="I49" s="6" t="s">
        <v>62</v>
      </c>
      <c r="J49" s="12">
        <v>28790216.699999999</v>
      </c>
      <c r="K49" s="12">
        <v>24694499.289999999</v>
      </c>
      <c r="L49" s="12">
        <v>24189781.649999999</v>
      </c>
      <c r="M49" s="12">
        <v>1074083.6399999999</v>
      </c>
      <c r="N49" s="1"/>
      <c r="O49" s="58">
        <f t="shared" si="2"/>
        <v>0</v>
      </c>
      <c r="P49" s="58">
        <f t="shared" si="3"/>
        <v>0</v>
      </c>
      <c r="Q49" s="58">
        <f t="shared" si="4"/>
        <v>0</v>
      </c>
      <c r="R49" s="58">
        <f t="shared" si="5"/>
        <v>0</v>
      </c>
    </row>
    <row r="50" spans="1:18" x14ac:dyDescent="0.3">
      <c r="A50" s="6">
        <v>2261</v>
      </c>
      <c r="B50" s="6" t="s">
        <v>26</v>
      </c>
      <c r="C50" s="7">
        <v>429899550.98000002</v>
      </c>
      <c r="D50" s="7">
        <v>297007443.56999999</v>
      </c>
      <c r="E50" s="7">
        <v>200839380.56</v>
      </c>
      <c r="F50" s="7">
        <v>53548671.880000003</v>
      </c>
      <c r="G50" s="13" t="b">
        <f t="shared" si="1"/>
        <v>1</v>
      </c>
      <c r="H50" s="6">
        <v>2261</v>
      </c>
      <c r="I50" s="6" t="s">
        <v>26</v>
      </c>
      <c r="J50" s="12">
        <v>429899550.98000002</v>
      </c>
      <c r="K50" s="12">
        <v>297007443.56999999</v>
      </c>
      <c r="L50" s="12">
        <v>200839380.56</v>
      </c>
      <c r="M50" s="12">
        <v>53548671.880000003</v>
      </c>
      <c r="N50" s="1"/>
      <c r="O50" s="58">
        <f t="shared" si="2"/>
        <v>0</v>
      </c>
      <c r="P50" s="58">
        <f t="shared" si="3"/>
        <v>0</v>
      </c>
      <c r="Q50" s="58">
        <f t="shared" si="4"/>
        <v>0</v>
      </c>
      <c r="R50" s="58">
        <f t="shared" si="5"/>
        <v>0</v>
      </c>
    </row>
    <row r="51" spans="1:18" x14ac:dyDescent="0.3">
      <c r="A51" s="6">
        <v>2271</v>
      </c>
      <c r="B51" s="6" t="s">
        <v>28</v>
      </c>
      <c r="C51" s="7">
        <v>1841084220.26</v>
      </c>
      <c r="D51" s="7">
        <v>1768711524.1400001</v>
      </c>
      <c r="E51" s="7">
        <v>1717562441.21</v>
      </c>
      <c r="F51" s="7">
        <v>90050470.319999993</v>
      </c>
      <c r="G51" s="13" t="b">
        <f t="shared" si="1"/>
        <v>1</v>
      </c>
      <c r="H51" s="6">
        <v>2271</v>
      </c>
      <c r="I51" s="6" t="s">
        <v>28</v>
      </c>
      <c r="J51" s="12">
        <v>1841084220.26</v>
      </c>
      <c r="K51" s="12">
        <v>1768711524.1400001</v>
      </c>
      <c r="L51" s="12">
        <v>1717562441.21</v>
      </c>
      <c r="M51" s="12">
        <v>90050470.319999993</v>
      </c>
      <c r="N51" s="1"/>
      <c r="O51" s="58">
        <f t="shared" si="2"/>
        <v>0</v>
      </c>
      <c r="P51" s="58">
        <f t="shared" si="3"/>
        <v>0</v>
      </c>
      <c r="Q51" s="58">
        <f t="shared" si="4"/>
        <v>0</v>
      </c>
      <c r="R51" s="58">
        <f t="shared" si="5"/>
        <v>0</v>
      </c>
    </row>
    <row r="52" spans="1:18" x14ac:dyDescent="0.3">
      <c r="A52" s="6">
        <v>2281</v>
      </c>
      <c r="B52" s="6" t="s">
        <v>23</v>
      </c>
      <c r="C52" s="7">
        <v>6026369</v>
      </c>
      <c r="D52" s="7">
        <v>4929672.3</v>
      </c>
      <c r="E52" s="7">
        <v>4586354.57</v>
      </c>
      <c r="F52" s="7">
        <v>219302.87</v>
      </c>
      <c r="G52" s="13" t="b">
        <f t="shared" si="1"/>
        <v>1</v>
      </c>
      <c r="H52" s="6">
        <v>2281</v>
      </c>
      <c r="I52" s="6" t="s">
        <v>23</v>
      </c>
      <c r="J52" s="12">
        <v>6026369</v>
      </c>
      <c r="K52" s="12">
        <v>4929672.3</v>
      </c>
      <c r="L52" s="12">
        <v>4586354.57</v>
      </c>
      <c r="M52" s="12">
        <v>219302.87</v>
      </c>
      <c r="N52" s="1"/>
      <c r="O52" s="58">
        <f t="shared" si="2"/>
        <v>0</v>
      </c>
      <c r="P52" s="58">
        <f t="shared" si="3"/>
        <v>0</v>
      </c>
      <c r="Q52" s="58">
        <f t="shared" si="4"/>
        <v>0</v>
      </c>
      <c r="R52" s="58">
        <f t="shared" si="5"/>
        <v>0</v>
      </c>
    </row>
    <row r="53" spans="1:18" x14ac:dyDescent="0.3">
      <c r="A53" s="6">
        <v>2301</v>
      </c>
      <c r="B53" s="6" t="s">
        <v>102</v>
      </c>
      <c r="C53" s="7">
        <v>1715554708.51</v>
      </c>
      <c r="D53" s="7">
        <v>1296049969.98</v>
      </c>
      <c r="E53" s="7">
        <v>1155465332.6400001</v>
      </c>
      <c r="F53" s="7">
        <v>385778627.12</v>
      </c>
      <c r="G53" s="13" t="b">
        <f t="shared" si="1"/>
        <v>1</v>
      </c>
      <c r="H53" s="6">
        <v>2301</v>
      </c>
      <c r="I53" s="6" t="s">
        <v>102</v>
      </c>
      <c r="J53" s="12">
        <v>1715554708.51</v>
      </c>
      <c r="K53" s="12">
        <v>1296049969.98</v>
      </c>
      <c r="L53" s="12">
        <v>1155465332.6400001</v>
      </c>
      <c r="M53" s="12">
        <v>385778627.12</v>
      </c>
      <c r="N53" s="1"/>
      <c r="O53" s="58">
        <f t="shared" si="2"/>
        <v>0</v>
      </c>
      <c r="P53" s="58">
        <f t="shared" si="3"/>
        <v>0</v>
      </c>
      <c r="Q53" s="58">
        <f t="shared" si="4"/>
        <v>0</v>
      </c>
      <c r="R53" s="58">
        <f t="shared" si="5"/>
        <v>0</v>
      </c>
    </row>
    <row r="54" spans="1:18" x14ac:dyDescent="0.3">
      <c r="A54" s="6">
        <v>2311</v>
      </c>
      <c r="B54" s="6" t="s">
        <v>87</v>
      </c>
      <c r="C54" s="7">
        <v>373965133.91000003</v>
      </c>
      <c r="D54" s="7">
        <v>353890306.76999998</v>
      </c>
      <c r="E54" s="7">
        <v>345318582.98000002</v>
      </c>
      <c r="F54" s="7">
        <v>29231520.219999999</v>
      </c>
      <c r="G54" s="13" t="b">
        <f t="shared" si="1"/>
        <v>1</v>
      </c>
      <c r="H54" s="6">
        <v>2311</v>
      </c>
      <c r="I54" s="6" t="s">
        <v>87</v>
      </c>
      <c r="J54" s="12">
        <v>373965133.91000003</v>
      </c>
      <c r="K54" s="12">
        <v>353890306.76999998</v>
      </c>
      <c r="L54" s="12">
        <v>345318582.98000002</v>
      </c>
      <c r="M54" s="12">
        <v>29231520.219999999</v>
      </c>
      <c r="N54" s="1"/>
      <c r="O54" s="58">
        <f t="shared" si="2"/>
        <v>0</v>
      </c>
      <c r="P54" s="58">
        <f t="shared" si="3"/>
        <v>0</v>
      </c>
      <c r="Q54" s="58">
        <f t="shared" si="4"/>
        <v>0</v>
      </c>
      <c r="R54" s="58">
        <f t="shared" si="5"/>
        <v>0</v>
      </c>
    </row>
    <row r="55" spans="1:18" x14ac:dyDescent="0.3">
      <c r="A55" s="6">
        <v>2321</v>
      </c>
      <c r="B55" s="6" t="s">
        <v>19</v>
      </c>
      <c r="C55" s="7">
        <v>323645895.02999997</v>
      </c>
      <c r="D55" s="7">
        <v>275370678.98000002</v>
      </c>
      <c r="E55" s="7">
        <v>267458929.21000001</v>
      </c>
      <c r="F55" s="7">
        <v>29498593.359999999</v>
      </c>
      <c r="G55" s="13" t="b">
        <f t="shared" si="1"/>
        <v>1</v>
      </c>
      <c r="H55" s="6">
        <v>2321</v>
      </c>
      <c r="I55" s="6" t="s">
        <v>19</v>
      </c>
      <c r="J55" s="12">
        <v>323645895.02999997</v>
      </c>
      <c r="K55" s="12">
        <v>275370678.98000002</v>
      </c>
      <c r="L55" s="12">
        <v>267458929.21000001</v>
      </c>
      <c r="M55" s="12">
        <v>29498593.359999999</v>
      </c>
      <c r="N55" s="1"/>
      <c r="O55" s="58">
        <f t="shared" si="2"/>
        <v>0</v>
      </c>
      <c r="P55" s="58">
        <f t="shared" si="3"/>
        <v>0</v>
      </c>
      <c r="Q55" s="58">
        <f t="shared" si="4"/>
        <v>0</v>
      </c>
      <c r="R55" s="58">
        <f t="shared" si="5"/>
        <v>0</v>
      </c>
    </row>
    <row r="56" spans="1:18" x14ac:dyDescent="0.3">
      <c r="A56" s="6">
        <v>2331</v>
      </c>
      <c r="B56" s="6" t="s">
        <v>55</v>
      </c>
      <c r="C56" s="7">
        <v>27553659.890000001</v>
      </c>
      <c r="D56" s="7">
        <v>27010666.34</v>
      </c>
      <c r="E56" s="7">
        <v>26051754.91</v>
      </c>
      <c r="F56" s="7">
        <v>990855.15</v>
      </c>
      <c r="G56" s="13" t="b">
        <f t="shared" si="1"/>
        <v>1</v>
      </c>
      <c r="H56" s="6">
        <v>2331</v>
      </c>
      <c r="I56" s="6" t="s">
        <v>55</v>
      </c>
      <c r="J56" s="12">
        <v>27553659.890000001</v>
      </c>
      <c r="K56" s="12">
        <v>27010666.34</v>
      </c>
      <c r="L56" s="12">
        <v>26051754.91</v>
      </c>
      <c r="M56" s="12">
        <v>990855.15</v>
      </c>
      <c r="N56" s="1"/>
      <c r="O56" s="58">
        <f t="shared" si="2"/>
        <v>0</v>
      </c>
      <c r="P56" s="58">
        <f t="shared" si="3"/>
        <v>0</v>
      </c>
      <c r="Q56" s="58">
        <f t="shared" si="4"/>
        <v>0</v>
      </c>
      <c r="R56" s="58">
        <f t="shared" si="5"/>
        <v>0</v>
      </c>
    </row>
    <row r="57" spans="1:18" x14ac:dyDescent="0.3">
      <c r="A57" s="6">
        <v>2351</v>
      </c>
      <c r="B57" s="6" t="s">
        <v>86</v>
      </c>
      <c r="C57" s="7">
        <v>329239254.42000002</v>
      </c>
      <c r="D57" s="7">
        <v>300479191.95999998</v>
      </c>
      <c r="E57" s="7">
        <v>293421687.04000002</v>
      </c>
      <c r="F57" s="7">
        <v>13334317.18</v>
      </c>
      <c r="G57" s="13" t="b">
        <f t="shared" si="1"/>
        <v>1</v>
      </c>
      <c r="H57" s="6">
        <v>2351</v>
      </c>
      <c r="I57" s="6" t="s">
        <v>86</v>
      </c>
      <c r="J57" s="12">
        <v>329239254.42000002</v>
      </c>
      <c r="K57" s="12">
        <v>300479191.95999998</v>
      </c>
      <c r="L57" s="12">
        <v>293421687.04000002</v>
      </c>
      <c r="M57" s="12">
        <v>13334317.18</v>
      </c>
      <c r="N57" s="1"/>
      <c r="O57" s="58">
        <f t="shared" si="2"/>
        <v>0</v>
      </c>
      <c r="P57" s="58">
        <f>D57-K57</f>
        <v>0</v>
      </c>
      <c r="Q57" s="58">
        <f t="shared" si="4"/>
        <v>0</v>
      </c>
      <c r="R57" s="58">
        <f t="shared" si="5"/>
        <v>0</v>
      </c>
    </row>
    <row r="58" spans="1:18" x14ac:dyDescent="0.3">
      <c r="A58" s="6">
        <v>2361</v>
      </c>
      <c r="B58" s="6" t="s">
        <v>95</v>
      </c>
      <c r="C58" s="7">
        <v>50258961.170000002</v>
      </c>
      <c r="D58" s="7">
        <v>50258961.170000002</v>
      </c>
      <c r="E58" s="7">
        <v>50258961.170000002</v>
      </c>
      <c r="F58" s="7">
        <v>0</v>
      </c>
      <c r="G58" s="13" t="b">
        <f t="shared" si="1"/>
        <v>1</v>
      </c>
      <c r="H58" s="6">
        <v>2361</v>
      </c>
      <c r="I58" s="6" t="s">
        <v>95</v>
      </c>
      <c r="J58" s="12">
        <v>50258961.170000002</v>
      </c>
      <c r="K58" s="12">
        <v>50258961.170000002</v>
      </c>
      <c r="L58" s="12">
        <v>50258961.170000002</v>
      </c>
      <c r="M58" s="12"/>
      <c r="N58" s="1"/>
      <c r="O58" s="58">
        <f t="shared" si="2"/>
        <v>0</v>
      </c>
      <c r="P58" s="58">
        <f>D58-K58</f>
        <v>0</v>
      </c>
      <c r="Q58" s="58">
        <f t="shared" si="4"/>
        <v>0</v>
      </c>
      <c r="R58" s="58">
        <f t="shared" si="5"/>
        <v>0</v>
      </c>
    </row>
    <row r="59" spans="1:18" x14ac:dyDescent="0.3">
      <c r="A59" s="6">
        <v>2371</v>
      </c>
      <c r="B59" s="6" t="s">
        <v>60</v>
      </c>
      <c r="C59" s="7">
        <v>213439653.00999999</v>
      </c>
      <c r="D59" s="7">
        <v>208883050.09</v>
      </c>
      <c r="E59" s="7">
        <v>208676467.93000001</v>
      </c>
      <c r="F59" s="7">
        <v>3330272.46</v>
      </c>
      <c r="G59" s="13" t="b">
        <f t="shared" si="1"/>
        <v>1</v>
      </c>
      <c r="H59" s="6">
        <v>2371</v>
      </c>
      <c r="I59" s="6" t="s">
        <v>60</v>
      </c>
      <c r="J59" s="12">
        <v>213439653.00999999</v>
      </c>
      <c r="K59" s="12">
        <v>208883050.09</v>
      </c>
      <c r="L59" s="12">
        <v>208676467.93000001</v>
      </c>
      <c r="M59" s="12">
        <v>3330272.46</v>
      </c>
      <c r="N59" s="1"/>
      <c r="O59" s="58">
        <f t="shared" si="2"/>
        <v>0</v>
      </c>
      <c r="P59" s="58">
        <f t="shared" si="3"/>
        <v>0</v>
      </c>
      <c r="Q59" s="58">
        <f t="shared" si="4"/>
        <v>0</v>
      </c>
      <c r="R59" s="58">
        <f t="shared" si="5"/>
        <v>0</v>
      </c>
    </row>
    <row r="60" spans="1:18" x14ac:dyDescent="0.3">
      <c r="A60" s="6">
        <v>2421</v>
      </c>
      <c r="B60" s="6" t="s">
        <v>54</v>
      </c>
      <c r="C60" s="7">
        <v>37966121</v>
      </c>
      <c r="D60" s="7">
        <v>25934969.190000001</v>
      </c>
      <c r="E60" s="7">
        <v>25378899.609999999</v>
      </c>
      <c r="F60" s="7">
        <v>8463988.3200000003</v>
      </c>
      <c r="G60" s="13" t="b">
        <f t="shared" si="1"/>
        <v>1</v>
      </c>
      <c r="H60" s="6">
        <v>2421</v>
      </c>
      <c r="I60" s="6" t="s">
        <v>54</v>
      </c>
      <c r="J60" s="12">
        <v>37966121</v>
      </c>
      <c r="K60" s="12">
        <v>25934969.190000001</v>
      </c>
      <c r="L60" s="12">
        <v>25378899.609999999</v>
      </c>
      <c r="M60" s="12">
        <v>8463988.3200000003</v>
      </c>
      <c r="N60" s="1"/>
      <c r="O60" s="58">
        <f t="shared" si="2"/>
        <v>0</v>
      </c>
      <c r="P60" s="58">
        <f t="shared" si="3"/>
        <v>0</v>
      </c>
      <c r="Q60" s="58">
        <f t="shared" si="4"/>
        <v>0</v>
      </c>
      <c r="R60" s="58">
        <f t="shared" si="5"/>
        <v>0</v>
      </c>
    </row>
    <row r="61" spans="1:18" x14ac:dyDescent="0.3">
      <c r="A61" s="6">
        <v>2431</v>
      </c>
      <c r="B61" s="6" t="s">
        <v>7</v>
      </c>
      <c r="C61" s="7">
        <v>6766487.2300000004</v>
      </c>
      <c r="D61" s="7">
        <v>5434974.7999999998</v>
      </c>
      <c r="E61" s="7">
        <v>5324288.38</v>
      </c>
      <c r="F61" s="7">
        <v>554251.69999999995</v>
      </c>
      <c r="G61" s="13" t="b">
        <f t="shared" si="1"/>
        <v>1</v>
      </c>
      <c r="H61" s="6">
        <v>2431</v>
      </c>
      <c r="I61" s="6" t="s">
        <v>7</v>
      </c>
      <c r="J61" s="12">
        <v>6766487.2300000004</v>
      </c>
      <c r="K61" s="12">
        <v>5434974.7999999998</v>
      </c>
      <c r="L61" s="12">
        <v>5324288.38</v>
      </c>
      <c r="M61" s="12">
        <v>554251.69999999995</v>
      </c>
      <c r="N61" s="1"/>
      <c r="O61" s="58">
        <f t="shared" si="2"/>
        <v>0</v>
      </c>
      <c r="P61" s="58">
        <f t="shared" si="3"/>
        <v>0</v>
      </c>
      <c r="Q61" s="58">
        <f t="shared" si="4"/>
        <v>0</v>
      </c>
      <c r="R61" s="58">
        <f t="shared" si="5"/>
        <v>0</v>
      </c>
    </row>
    <row r="62" spans="1:18" x14ac:dyDescent="0.3">
      <c r="A62" s="6">
        <v>2441</v>
      </c>
      <c r="B62" s="6" t="s">
        <v>9</v>
      </c>
      <c r="C62" s="7">
        <v>14455765.390000001</v>
      </c>
      <c r="D62" s="7">
        <v>13934116.33</v>
      </c>
      <c r="E62" s="7">
        <v>13781152.949999999</v>
      </c>
      <c r="F62" s="7">
        <v>617569.76</v>
      </c>
      <c r="G62" s="13" t="b">
        <f t="shared" si="1"/>
        <v>1</v>
      </c>
      <c r="H62" s="6">
        <v>2441</v>
      </c>
      <c r="I62" s="6" t="s">
        <v>9</v>
      </c>
      <c r="J62" s="12">
        <v>14455765.390000001</v>
      </c>
      <c r="K62" s="12">
        <v>13934116.33</v>
      </c>
      <c r="L62" s="12">
        <v>13781152.949999999</v>
      </c>
      <c r="M62" s="12">
        <v>617569.76</v>
      </c>
      <c r="N62" s="1"/>
      <c r="O62" s="58">
        <f t="shared" si="2"/>
        <v>0</v>
      </c>
      <c r="P62" s="58">
        <f t="shared" si="3"/>
        <v>0</v>
      </c>
      <c r="Q62" s="58">
        <f t="shared" si="4"/>
        <v>0</v>
      </c>
      <c r="R62" s="58">
        <f t="shared" si="5"/>
        <v>0</v>
      </c>
    </row>
    <row r="63" spans="1:18" x14ac:dyDescent="0.3">
      <c r="A63" s="6">
        <v>2461</v>
      </c>
      <c r="B63" s="6" t="s">
        <v>8</v>
      </c>
      <c r="C63" s="7">
        <v>3506595.5</v>
      </c>
      <c r="D63" s="7">
        <v>3096492.29</v>
      </c>
      <c r="E63" s="7">
        <v>2941149.42</v>
      </c>
      <c r="F63" s="7">
        <v>1022013.84</v>
      </c>
      <c r="G63" s="13" t="b">
        <f t="shared" si="1"/>
        <v>1</v>
      </c>
      <c r="H63" s="6">
        <v>2461</v>
      </c>
      <c r="I63" s="6" t="s">
        <v>8</v>
      </c>
      <c r="J63" s="12">
        <v>3506595.5</v>
      </c>
      <c r="K63" s="12">
        <v>3096492.29</v>
      </c>
      <c r="L63" s="12">
        <v>2941149.42</v>
      </c>
      <c r="M63" s="12">
        <v>1022013.84</v>
      </c>
      <c r="N63" s="1"/>
      <c r="O63" s="58">
        <f t="shared" si="2"/>
        <v>0</v>
      </c>
      <c r="P63" s="58">
        <f t="shared" si="3"/>
        <v>0</v>
      </c>
      <c r="Q63" s="58">
        <f t="shared" si="4"/>
        <v>0</v>
      </c>
      <c r="R63" s="58">
        <f t="shared" si="5"/>
        <v>0</v>
      </c>
    </row>
    <row r="64" spans="1:18" x14ac:dyDescent="0.3">
      <c r="A64" s="6">
        <v>3041</v>
      </c>
      <c r="B64" s="6" t="s">
        <v>93</v>
      </c>
      <c r="C64" s="7">
        <v>252256559.86000001</v>
      </c>
      <c r="D64" s="7">
        <v>252256559.86000001</v>
      </c>
      <c r="E64" s="7">
        <v>252256559.86000001</v>
      </c>
      <c r="F64" s="7">
        <v>0</v>
      </c>
      <c r="G64" s="13" t="b">
        <f t="shared" si="1"/>
        <v>1</v>
      </c>
      <c r="H64" s="6">
        <v>3041</v>
      </c>
      <c r="I64" s="6" t="s">
        <v>93</v>
      </c>
      <c r="J64" s="12">
        <v>252256559.86000001</v>
      </c>
      <c r="K64" s="12">
        <v>252256559.86000001</v>
      </c>
      <c r="L64" s="12">
        <v>252256559.86000001</v>
      </c>
      <c r="M64" s="12"/>
      <c r="N64" s="1"/>
      <c r="O64" s="58">
        <f t="shared" si="2"/>
        <v>0</v>
      </c>
      <c r="P64" s="58">
        <f t="shared" si="3"/>
        <v>0</v>
      </c>
      <c r="Q64" s="58">
        <f t="shared" si="4"/>
        <v>0</v>
      </c>
      <c r="R64" s="58">
        <f t="shared" si="5"/>
        <v>0</v>
      </c>
    </row>
    <row r="65" spans="1:18" x14ac:dyDescent="0.3">
      <c r="A65" s="6">
        <v>3051</v>
      </c>
      <c r="B65" s="6" t="s">
        <v>17</v>
      </c>
      <c r="C65" s="7">
        <v>93738759.959999993</v>
      </c>
      <c r="D65" s="7">
        <v>93738759.959999993</v>
      </c>
      <c r="E65" s="7">
        <v>93738759.959999993</v>
      </c>
      <c r="F65" s="7">
        <v>0</v>
      </c>
      <c r="G65" s="13" t="b">
        <f t="shared" si="1"/>
        <v>1</v>
      </c>
      <c r="H65" s="6">
        <v>3051</v>
      </c>
      <c r="I65" s="6" t="s">
        <v>17</v>
      </c>
      <c r="J65" s="12">
        <v>93738759.959999993</v>
      </c>
      <c r="K65" s="12">
        <v>93738759.959999993</v>
      </c>
      <c r="L65" s="12">
        <v>93738759.959999993</v>
      </c>
      <c r="M65" s="12"/>
      <c r="N65" s="1"/>
      <c r="O65" s="58">
        <f t="shared" si="2"/>
        <v>0</v>
      </c>
      <c r="P65" s="58">
        <f t="shared" si="3"/>
        <v>0</v>
      </c>
      <c r="Q65" s="58">
        <f t="shared" si="4"/>
        <v>0</v>
      </c>
      <c r="R65" s="58">
        <f t="shared" si="5"/>
        <v>0</v>
      </c>
    </row>
    <row r="66" spans="1:18" x14ac:dyDescent="0.3">
      <c r="A66" s="6">
        <v>3151</v>
      </c>
      <c r="B66" s="6" t="s">
        <v>94</v>
      </c>
      <c r="C66" s="7">
        <v>20609047.489999998</v>
      </c>
      <c r="D66" s="7">
        <v>20609047.489999998</v>
      </c>
      <c r="E66" s="7">
        <v>20609047.489999998</v>
      </c>
      <c r="F66" s="7">
        <v>0</v>
      </c>
      <c r="G66" s="13" t="b">
        <f t="shared" si="1"/>
        <v>1</v>
      </c>
      <c r="H66" s="6">
        <v>3151</v>
      </c>
      <c r="I66" s="6" t="s">
        <v>94</v>
      </c>
      <c r="J66" s="12">
        <v>20609047.489999998</v>
      </c>
      <c r="K66" s="12">
        <v>20609047.489999998</v>
      </c>
      <c r="L66" s="12">
        <v>20609047.489999998</v>
      </c>
      <c r="M66" s="12"/>
      <c r="N66" s="1"/>
      <c r="O66" s="58">
        <f t="shared" si="2"/>
        <v>0</v>
      </c>
      <c r="P66" s="58">
        <f t="shared" si="3"/>
        <v>0</v>
      </c>
      <c r="Q66" s="58">
        <f t="shared" si="4"/>
        <v>0</v>
      </c>
      <c r="R66" s="58">
        <f t="shared" si="5"/>
        <v>0</v>
      </c>
    </row>
    <row r="67" spans="1:18" x14ac:dyDescent="0.3">
      <c r="A67" s="6">
        <v>4031</v>
      </c>
      <c r="B67" s="6" t="s">
        <v>39</v>
      </c>
      <c r="C67" s="7">
        <v>1727826455.9200001</v>
      </c>
      <c r="D67" s="7">
        <v>1453566208.1300001</v>
      </c>
      <c r="E67" s="7">
        <v>1302729252.9100001</v>
      </c>
      <c r="F67" s="7">
        <v>167852151.06999999</v>
      </c>
      <c r="G67" s="13" t="b">
        <f t="shared" si="1"/>
        <v>1</v>
      </c>
      <c r="H67" s="6">
        <v>4031</v>
      </c>
      <c r="I67" s="6" t="s">
        <v>39</v>
      </c>
      <c r="J67" s="12">
        <v>1727826455.9200001</v>
      </c>
      <c r="K67" s="12">
        <v>1453566208.1300001</v>
      </c>
      <c r="L67" s="12">
        <v>1302729252.9100001</v>
      </c>
      <c r="M67" s="12">
        <v>167852151.06999999</v>
      </c>
      <c r="N67" s="1"/>
      <c r="O67" s="58">
        <f t="shared" si="2"/>
        <v>0</v>
      </c>
      <c r="P67" s="58">
        <f t="shared" si="3"/>
        <v>0</v>
      </c>
      <c r="Q67" s="58">
        <f t="shared" si="4"/>
        <v>0</v>
      </c>
      <c r="R67" s="58">
        <f t="shared" si="5"/>
        <v>0</v>
      </c>
    </row>
    <row r="68" spans="1:18" x14ac:dyDescent="0.3">
      <c r="A68" s="6">
        <v>4091</v>
      </c>
      <c r="B68" s="6" t="s">
        <v>50</v>
      </c>
      <c r="C68" s="7">
        <v>35200</v>
      </c>
      <c r="D68" s="7">
        <v>35200</v>
      </c>
      <c r="E68" s="7">
        <v>33953.919999999998</v>
      </c>
      <c r="F68" s="7">
        <v>2772961.43</v>
      </c>
      <c r="G68" s="13" t="b">
        <f t="shared" ref="G68:G88" si="6">A68=H68</f>
        <v>1</v>
      </c>
      <c r="H68" s="6">
        <v>4091</v>
      </c>
      <c r="I68" s="6" t="s">
        <v>50</v>
      </c>
      <c r="J68" s="12">
        <v>35200</v>
      </c>
      <c r="K68" s="12">
        <v>35200</v>
      </c>
      <c r="L68" s="12">
        <v>33953.919999999998</v>
      </c>
      <c r="M68" s="12">
        <v>2772961.43</v>
      </c>
      <c r="N68" s="1"/>
      <c r="O68" s="58">
        <f t="shared" ref="O68:O86" si="7">C68-J68</f>
        <v>0</v>
      </c>
      <c r="P68" s="58">
        <f t="shared" ref="P68:P88" si="8">D68-K68</f>
        <v>0</v>
      </c>
      <c r="Q68" s="58">
        <f t="shared" ref="Q68:Q88" si="9">E68-L68</f>
        <v>0</v>
      </c>
      <c r="R68" s="58">
        <f t="shared" ref="R68:R88" si="10">F68-M68</f>
        <v>0</v>
      </c>
    </row>
    <row r="69" spans="1:18" x14ac:dyDescent="0.3">
      <c r="A69" s="6">
        <v>4101</v>
      </c>
      <c r="B69" s="6" t="s">
        <v>43</v>
      </c>
      <c r="C69" s="7">
        <v>12420543.710000001</v>
      </c>
      <c r="D69" s="7">
        <v>12401479.939999999</v>
      </c>
      <c r="E69" s="7">
        <v>12263662.890000001</v>
      </c>
      <c r="F69" s="7">
        <v>130211.04</v>
      </c>
      <c r="G69" s="13" t="b">
        <f t="shared" si="6"/>
        <v>1</v>
      </c>
      <c r="H69" s="6">
        <v>4101</v>
      </c>
      <c r="I69" s="6" t="s">
        <v>43</v>
      </c>
      <c r="J69" s="12">
        <v>12420543.710000001</v>
      </c>
      <c r="K69" s="12">
        <v>12401479.939999999</v>
      </c>
      <c r="L69" s="12">
        <v>12263662.890000001</v>
      </c>
      <c r="M69" s="12">
        <v>130211.04</v>
      </c>
      <c r="N69" s="1"/>
      <c r="O69" s="58">
        <f t="shared" si="7"/>
        <v>0</v>
      </c>
      <c r="P69" s="58">
        <f t="shared" si="8"/>
        <v>0</v>
      </c>
      <c r="Q69" s="58">
        <f t="shared" si="9"/>
        <v>0</v>
      </c>
      <c r="R69" s="58">
        <f t="shared" si="10"/>
        <v>0</v>
      </c>
    </row>
    <row r="70" spans="1:18" x14ac:dyDescent="0.3">
      <c r="A70" s="6">
        <v>4121</v>
      </c>
      <c r="B70" s="6" t="s">
        <v>32</v>
      </c>
      <c r="C70" s="7">
        <v>6508329.9400000004</v>
      </c>
      <c r="D70" s="7">
        <v>6508329.9400000004</v>
      </c>
      <c r="E70" s="7">
        <v>5906390.7300000004</v>
      </c>
      <c r="F70" s="7">
        <v>893205</v>
      </c>
      <c r="G70" s="13" t="b">
        <f t="shared" si="6"/>
        <v>1</v>
      </c>
      <c r="H70" s="6">
        <v>4121</v>
      </c>
      <c r="I70" s="6" t="s">
        <v>32</v>
      </c>
      <c r="J70" s="12">
        <v>6508329.9400000004</v>
      </c>
      <c r="K70" s="12">
        <v>6508329.9400000004</v>
      </c>
      <c r="L70" s="12">
        <v>5906390.7300000004</v>
      </c>
      <c r="M70" s="12">
        <v>893205</v>
      </c>
      <c r="N70" s="1"/>
      <c r="O70" s="58">
        <f t="shared" si="7"/>
        <v>0</v>
      </c>
      <c r="P70" s="58">
        <f t="shared" si="8"/>
        <v>0</v>
      </c>
      <c r="Q70" s="58">
        <f t="shared" si="9"/>
        <v>0</v>
      </c>
      <c r="R70" s="58">
        <f t="shared" si="10"/>
        <v>0</v>
      </c>
    </row>
    <row r="71" spans="1:18" x14ac:dyDescent="0.3">
      <c r="A71" s="6">
        <v>4141</v>
      </c>
      <c r="B71" s="6" t="s">
        <v>51</v>
      </c>
      <c r="C71" s="7">
        <v>27901514.09</v>
      </c>
      <c r="D71" s="7">
        <v>17753151.09</v>
      </c>
      <c r="E71" s="7">
        <v>17425726.859999999</v>
      </c>
      <c r="F71" s="7">
        <v>5182550.54</v>
      </c>
      <c r="G71" s="13" t="b">
        <f t="shared" si="6"/>
        <v>1</v>
      </c>
      <c r="H71" s="6">
        <v>4141</v>
      </c>
      <c r="I71" s="6" t="s">
        <v>51</v>
      </c>
      <c r="J71" s="12">
        <v>27901514.09</v>
      </c>
      <c r="K71" s="12">
        <v>17753151.09</v>
      </c>
      <c r="L71" s="12">
        <v>17425726.859999999</v>
      </c>
      <c r="M71" s="12">
        <v>5182550.54</v>
      </c>
      <c r="N71" s="1"/>
      <c r="O71" s="58">
        <f t="shared" si="7"/>
        <v>0</v>
      </c>
      <c r="P71" s="58">
        <f t="shared" si="8"/>
        <v>0</v>
      </c>
      <c r="Q71" s="58">
        <f t="shared" si="9"/>
        <v>0</v>
      </c>
      <c r="R71" s="58">
        <f t="shared" si="10"/>
        <v>0</v>
      </c>
    </row>
    <row r="72" spans="1:18" x14ac:dyDescent="0.3">
      <c r="A72" s="6">
        <v>4251</v>
      </c>
      <c r="B72" s="6" t="s">
        <v>40</v>
      </c>
      <c r="C72" s="7">
        <v>163536282.68000001</v>
      </c>
      <c r="D72" s="7">
        <v>130794900.28</v>
      </c>
      <c r="E72" s="7">
        <v>127451342.95999999</v>
      </c>
      <c r="F72" s="7">
        <v>4061206.14</v>
      </c>
      <c r="G72" s="13" t="b">
        <f t="shared" si="6"/>
        <v>1</v>
      </c>
      <c r="H72" s="6">
        <v>4251</v>
      </c>
      <c r="I72" s="6" t="s">
        <v>40</v>
      </c>
      <c r="J72" s="12">
        <v>163536282.68000001</v>
      </c>
      <c r="K72" s="12">
        <v>130794900.28</v>
      </c>
      <c r="L72" s="12">
        <v>127451342.95999999</v>
      </c>
      <c r="M72" s="12">
        <v>4061206.14</v>
      </c>
      <c r="N72" s="1"/>
      <c r="O72" s="58">
        <f t="shared" si="7"/>
        <v>0</v>
      </c>
      <c r="P72" s="58">
        <f t="shared" si="8"/>
        <v>0</v>
      </c>
      <c r="Q72" s="58">
        <f t="shared" si="9"/>
        <v>0</v>
      </c>
      <c r="R72" s="58">
        <f t="shared" si="10"/>
        <v>0</v>
      </c>
    </row>
    <row r="73" spans="1:18" x14ac:dyDescent="0.3">
      <c r="A73" s="6">
        <v>4291</v>
      </c>
      <c r="B73" s="6" t="s">
        <v>45</v>
      </c>
      <c r="C73" s="7">
        <v>9631386035.1299992</v>
      </c>
      <c r="D73" s="7">
        <v>8972654374.8600006</v>
      </c>
      <c r="E73" s="7">
        <v>8578278861.3900003</v>
      </c>
      <c r="F73" s="7">
        <v>1331942092.6700001</v>
      </c>
      <c r="G73" s="13" t="b">
        <f t="shared" si="6"/>
        <v>1</v>
      </c>
      <c r="H73" s="6">
        <v>4291</v>
      </c>
      <c r="I73" s="6" t="s">
        <v>45</v>
      </c>
      <c r="J73" s="12">
        <v>9631386035.1299992</v>
      </c>
      <c r="K73" s="12">
        <v>8972654374.8600006</v>
      </c>
      <c r="L73" s="12">
        <v>8578278861.3900003</v>
      </c>
      <c r="M73" s="12">
        <v>1331942092.6700001</v>
      </c>
      <c r="N73" s="1"/>
      <c r="O73" s="58">
        <f t="shared" si="7"/>
        <v>0</v>
      </c>
      <c r="P73" s="58">
        <f t="shared" si="8"/>
        <v>0</v>
      </c>
      <c r="Q73" s="58">
        <f t="shared" si="9"/>
        <v>0</v>
      </c>
      <c r="R73" s="58">
        <f t="shared" si="10"/>
        <v>0</v>
      </c>
    </row>
    <row r="74" spans="1:18" x14ac:dyDescent="0.3">
      <c r="A74" s="6">
        <v>4331</v>
      </c>
      <c r="B74" s="6" t="s">
        <v>34</v>
      </c>
      <c r="C74" s="7">
        <v>991234.87</v>
      </c>
      <c r="D74" s="7">
        <v>506139.87</v>
      </c>
      <c r="E74" s="7">
        <v>497521.31</v>
      </c>
      <c r="F74" s="6">
        <v>0</v>
      </c>
      <c r="G74" s="13" t="b">
        <f t="shared" si="6"/>
        <v>1</v>
      </c>
      <c r="H74" s="6">
        <v>4331</v>
      </c>
      <c r="I74" s="6" t="s">
        <v>34</v>
      </c>
      <c r="J74" s="12">
        <v>991234.87</v>
      </c>
      <c r="K74" s="12">
        <v>506139.87</v>
      </c>
      <c r="L74" s="12">
        <v>497521.31</v>
      </c>
      <c r="M74" s="12">
        <v>0</v>
      </c>
      <c r="N74" s="1"/>
      <c r="O74" s="58">
        <f t="shared" si="7"/>
        <v>0</v>
      </c>
      <c r="P74" s="58">
        <f t="shared" si="8"/>
        <v>0</v>
      </c>
      <c r="Q74" s="58">
        <f t="shared" si="9"/>
        <v>0</v>
      </c>
      <c r="R74" s="58">
        <f t="shared" si="10"/>
        <v>0</v>
      </c>
    </row>
    <row r="75" spans="1:18" x14ac:dyDescent="0.3">
      <c r="A75" s="6">
        <v>4341</v>
      </c>
      <c r="B75" s="6" t="s">
        <v>37</v>
      </c>
      <c r="C75" s="7">
        <v>3080302.34</v>
      </c>
      <c r="D75" s="7">
        <v>2178704.4</v>
      </c>
      <c r="E75" s="7">
        <v>1788201.89</v>
      </c>
      <c r="F75" s="7">
        <v>560159.79</v>
      </c>
      <c r="G75" s="13" t="b">
        <f t="shared" si="6"/>
        <v>1</v>
      </c>
      <c r="H75" s="6">
        <v>4341</v>
      </c>
      <c r="I75" s="6" t="s">
        <v>37</v>
      </c>
      <c r="J75" s="12">
        <v>3080302.34</v>
      </c>
      <c r="K75" s="12">
        <v>2178704.4</v>
      </c>
      <c r="L75" s="12">
        <v>1788201.89</v>
      </c>
      <c r="M75" s="12">
        <v>560159.79</v>
      </c>
      <c r="N75" s="1"/>
      <c r="O75" s="58">
        <f t="shared" si="7"/>
        <v>0</v>
      </c>
      <c r="P75" s="58">
        <f t="shared" si="8"/>
        <v>0</v>
      </c>
      <c r="Q75" s="58">
        <f t="shared" si="9"/>
        <v>0</v>
      </c>
      <c r="R75" s="58">
        <f t="shared" si="10"/>
        <v>0</v>
      </c>
    </row>
    <row r="76" spans="1:18" x14ac:dyDescent="0.3">
      <c r="A76" s="6">
        <v>4381</v>
      </c>
      <c r="B76" s="6" t="s">
        <v>42</v>
      </c>
      <c r="C76" s="7">
        <v>87058163.079999998</v>
      </c>
      <c r="D76" s="7">
        <v>64245633.229999997</v>
      </c>
      <c r="E76" s="7">
        <v>61292033.939999998</v>
      </c>
      <c r="F76" s="7">
        <v>12075855.48</v>
      </c>
      <c r="G76" s="13" t="b">
        <f t="shared" si="6"/>
        <v>1</v>
      </c>
      <c r="H76" s="6">
        <v>4381</v>
      </c>
      <c r="I76" s="6" t="s">
        <v>42</v>
      </c>
      <c r="J76" s="12">
        <v>87058163.079999998</v>
      </c>
      <c r="K76" s="12">
        <v>64245633.229999997</v>
      </c>
      <c r="L76" s="12">
        <v>61292033.939999998</v>
      </c>
      <c r="M76" s="12">
        <v>12075855.48</v>
      </c>
      <c r="N76" s="1"/>
      <c r="O76" s="58">
        <f t="shared" si="7"/>
        <v>0</v>
      </c>
      <c r="P76" s="58">
        <f t="shared" si="8"/>
        <v>0</v>
      </c>
      <c r="Q76" s="58">
        <f t="shared" si="9"/>
        <v>0</v>
      </c>
      <c r="R76" s="58">
        <f t="shared" si="10"/>
        <v>0</v>
      </c>
    </row>
    <row r="77" spans="1:18" x14ac:dyDescent="0.3">
      <c r="A77" s="6">
        <v>4421</v>
      </c>
      <c r="B77" s="6" t="s">
        <v>100</v>
      </c>
      <c r="C77" s="7">
        <v>20000</v>
      </c>
      <c r="D77" s="6">
        <v>0</v>
      </c>
      <c r="E77" s="6">
        <v>0</v>
      </c>
      <c r="F77" s="6">
        <v>0</v>
      </c>
      <c r="G77" s="13" t="b">
        <f t="shared" si="6"/>
        <v>1</v>
      </c>
      <c r="H77" s="6">
        <v>4421</v>
      </c>
      <c r="I77" s="6" t="s">
        <v>100</v>
      </c>
      <c r="J77" s="12">
        <v>20000</v>
      </c>
      <c r="K77" s="12">
        <v>0</v>
      </c>
      <c r="L77" s="12">
        <v>0</v>
      </c>
      <c r="M77" s="12"/>
      <c r="N77" s="1"/>
      <c r="O77" s="58">
        <f t="shared" si="7"/>
        <v>0</v>
      </c>
      <c r="P77" s="58">
        <f t="shared" si="8"/>
        <v>0</v>
      </c>
      <c r="Q77" s="58">
        <f t="shared" si="9"/>
        <v>0</v>
      </c>
      <c r="R77" s="58">
        <f t="shared" si="10"/>
        <v>0</v>
      </c>
    </row>
    <row r="78" spans="1:18" x14ac:dyDescent="0.3">
      <c r="A78" s="6">
        <v>4441</v>
      </c>
      <c r="B78" s="6" t="s">
        <v>38</v>
      </c>
      <c r="C78" s="7">
        <v>14032366.970000001</v>
      </c>
      <c r="D78" s="7">
        <v>8373333.0199999996</v>
      </c>
      <c r="E78" s="7">
        <v>8018972.9199999999</v>
      </c>
      <c r="F78" s="7">
        <v>16675009.51</v>
      </c>
      <c r="G78" s="13" t="b">
        <f t="shared" si="6"/>
        <v>1</v>
      </c>
      <c r="H78" s="6">
        <v>4441</v>
      </c>
      <c r="I78" s="6" t="s">
        <v>38</v>
      </c>
      <c r="J78" s="12">
        <v>14032366.970000001</v>
      </c>
      <c r="K78" s="12">
        <v>8373333.0199999996</v>
      </c>
      <c r="L78" s="12">
        <v>8018972.9199999999</v>
      </c>
      <c r="M78" s="12">
        <v>16675009.51</v>
      </c>
      <c r="N78" s="1"/>
      <c r="O78" s="58">
        <f t="shared" si="7"/>
        <v>0</v>
      </c>
      <c r="P78" s="58">
        <f t="shared" si="8"/>
        <v>0</v>
      </c>
      <c r="Q78" s="58">
        <f t="shared" si="9"/>
        <v>0</v>
      </c>
      <c r="R78" s="58">
        <f t="shared" si="10"/>
        <v>0</v>
      </c>
    </row>
    <row r="79" spans="1:18" x14ac:dyDescent="0.3">
      <c r="A79" s="6">
        <v>4451</v>
      </c>
      <c r="B79" s="6" t="s">
        <v>44</v>
      </c>
      <c r="C79" s="7">
        <v>9927182.7699999996</v>
      </c>
      <c r="D79" s="7">
        <v>7116710.5599999996</v>
      </c>
      <c r="E79" s="7">
        <v>6446266.5099999998</v>
      </c>
      <c r="F79" s="7">
        <v>10917012.68</v>
      </c>
      <c r="G79" s="13" t="b">
        <f t="shared" si="6"/>
        <v>1</v>
      </c>
      <c r="H79" s="6">
        <v>4451</v>
      </c>
      <c r="I79" s="6" t="s">
        <v>44</v>
      </c>
      <c r="J79" s="12">
        <v>9927182.7699999996</v>
      </c>
      <c r="K79" s="12">
        <v>7116710.5599999996</v>
      </c>
      <c r="L79" s="12">
        <v>6446266.5099999998</v>
      </c>
      <c r="M79" s="12">
        <v>10917012.68</v>
      </c>
      <c r="N79" s="1"/>
      <c r="O79" s="58">
        <f t="shared" si="7"/>
        <v>0</v>
      </c>
      <c r="P79" s="58">
        <f t="shared" si="8"/>
        <v>0</v>
      </c>
      <c r="Q79" s="58">
        <f t="shared" si="9"/>
        <v>0</v>
      </c>
      <c r="R79" s="58">
        <f t="shared" si="10"/>
        <v>0</v>
      </c>
    </row>
    <row r="80" spans="1:18" x14ac:dyDescent="0.3">
      <c r="A80" s="6">
        <v>4491</v>
      </c>
      <c r="B80" s="6" t="s">
        <v>41</v>
      </c>
      <c r="C80" s="6">
        <v>0</v>
      </c>
      <c r="D80" s="6">
        <v>0</v>
      </c>
      <c r="E80" s="6">
        <v>0</v>
      </c>
      <c r="F80" s="7">
        <v>50000</v>
      </c>
      <c r="G80" s="13" t="b">
        <f t="shared" si="6"/>
        <v>1</v>
      </c>
      <c r="H80" s="6">
        <v>4491</v>
      </c>
      <c r="I80" s="6" t="s">
        <v>41</v>
      </c>
      <c r="J80" s="12"/>
      <c r="K80" s="12"/>
      <c r="L80" s="12"/>
      <c r="M80" s="12">
        <v>50000</v>
      </c>
      <c r="N80" s="1"/>
      <c r="O80" s="58">
        <f t="shared" si="7"/>
        <v>0</v>
      </c>
      <c r="P80" s="58">
        <f t="shared" si="8"/>
        <v>0</v>
      </c>
      <c r="Q80" s="58">
        <f t="shared" si="9"/>
        <v>0</v>
      </c>
      <c r="R80" s="58">
        <f t="shared" si="10"/>
        <v>0</v>
      </c>
    </row>
    <row r="81" spans="1:18" x14ac:dyDescent="0.3">
      <c r="A81" s="6">
        <v>4541</v>
      </c>
      <c r="B81" s="6" t="s">
        <v>31</v>
      </c>
      <c r="C81" s="7">
        <v>391438.2</v>
      </c>
      <c r="D81" s="7">
        <v>277805.07</v>
      </c>
      <c r="E81" s="7">
        <v>262373.93</v>
      </c>
      <c r="F81" s="7">
        <v>26155.45</v>
      </c>
      <c r="G81" s="13" t="b">
        <f t="shared" si="6"/>
        <v>1</v>
      </c>
      <c r="H81" s="6">
        <v>4541</v>
      </c>
      <c r="I81" s="6" t="s">
        <v>31</v>
      </c>
      <c r="J81" s="12">
        <v>391438.2</v>
      </c>
      <c r="K81" s="12">
        <v>277805.07</v>
      </c>
      <c r="L81" s="12">
        <v>262373.93</v>
      </c>
      <c r="M81" s="12">
        <v>26155.45</v>
      </c>
      <c r="N81" s="1"/>
      <c r="O81" s="58">
        <f t="shared" si="7"/>
        <v>0</v>
      </c>
      <c r="P81" s="58">
        <f t="shared" si="8"/>
        <v>0</v>
      </c>
      <c r="Q81" s="58">
        <f t="shared" si="9"/>
        <v>0</v>
      </c>
      <c r="R81" s="58">
        <f t="shared" si="10"/>
        <v>0</v>
      </c>
    </row>
    <row r="82" spans="1:18" x14ac:dyDescent="0.3">
      <c r="A82" s="6">
        <v>4551</v>
      </c>
      <c r="B82" s="6" t="s">
        <v>33</v>
      </c>
      <c r="C82" s="7">
        <v>134612215.30000001</v>
      </c>
      <c r="D82" s="7">
        <v>118254519.75</v>
      </c>
      <c r="E82" s="7">
        <v>118230209.59</v>
      </c>
      <c r="F82" s="7">
        <v>1427808.25</v>
      </c>
      <c r="G82" s="13" t="b">
        <f t="shared" si="6"/>
        <v>1</v>
      </c>
      <c r="H82" s="6">
        <v>4551</v>
      </c>
      <c r="I82" s="6" t="s">
        <v>33</v>
      </c>
      <c r="J82" s="12">
        <v>134612215.30000001</v>
      </c>
      <c r="K82" s="12">
        <v>118254519.75</v>
      </c>
      <c r="L82" s="12">
        <v>118230209.59</v>
      </c>
      <c r="M82" s="12">
        <v>1427808.25</v>
      </c>
      <c r="N82" s="1"/>
      <c r="O82" s="58">
        <f t="shared" si="7"/>
        <v>0</v>
      </c>
      <c r="P82" s="58">
        <f t="shared" si="8"/>
        <v>0</v>
      </c>
      <c r="Q82" s="58">
        <f t="shared" si="9"/>
        <v>0</v>
      </c>
      <c r="R82" s="58">
        <f t="shared" si="10"/>
        <v>0</v>
      </c>
    </row>
    <row r="83" spans="1:18" x14ac:dyDescent="0.3">
      <c r="A83" s="6">
        <v>4601</v>
      </c>
      <c r="B83" s="6" t="s">
        <v>48</v>
      </c>
      <c r="C83" s="7">
        <v>4925964</v>
      </c>
      <c r="D83" s="7">
        <v>5145</v>
      </c>
      <c r="E83" s="6">
        <v>0</v>
      </c>
      <c r="F83" s="6">
        <v>0</v>
      </c>
      <c r="G83" s="13" t="b">
        <f t="shared" si="6"/>
        <v>1</v>
      </c>
      <c r="H83" s="6">
        <v>4601</v>
      </c>
      <c r="I83" s="6" t="s">
        <v>48</v>
      </c>
      <c r="J83" s="12">
        <v>4925964</v>
      </c>
      <c r="K83" s="12">
        <v>5145</v>
      </c>
      <c r="L83" s="12">
        <v>0</v>
      </c>
      <c r="M83" s="12">
        <v>0</v>
      </c>
      <c r="N83" s="1"/>
      <c r="O83" s="58">
        <f t="shared" si="7"/>
        <v>0</v>
      </c>
      <c r="P83" s="58">
        <f t="shared" si="8"/>
        <v>0</v>
      </c>
      <c r="Q83" s="58">
        <f t="shared" si="9"/>
        <v>0</v>
      </c>
      <c r="R83" s="58">
        <f t="shared" si="10"/>
        <v>0</v>
      </c>
    </row>
    <row r="84" spans="1:18" x14ac:dyDescent="0.3">
      <c r="A84" s="6">
        <v>4621</v>
      </c>
      <c r="B84" s="6" t="s">
        <v>35</v>
      </c>
      <c r="C84" s="6">
        <v>0</v>
      </c>
      <c r="D84" s="6">
        <v>0</v>
      </c>
      <c r="E84" s="6">
        <v>0</v>
      </c>
      <c r="F84" s="6">
        <v>0</v>
      </c>
      <c r="G84" s="13" t="b">
        <f t="shared" si="6"/>
        <v>1</v>
      </c>
      <c r="H84" s="6">
        <v>4621</v>
      </c>
      <c r="I84" s="6" t="s">
        <v>35</v>
      </c>
      <c r="J84" s="12"/>
      <c r="K84" s="12"/>
      <c r="L84" s="12"/>
      <c r="M84" s="12">
        <v>0</v>
      </c>
      <c r="N84" s="1"/>
      <c r="O84" s="58">
        <f t="shared" si="7"/>
        <v>0</v>
      </c>
      <c r="P84" s="58">
        <f t="shared" si="8"/>
        <v>0</v>
      </c>
      <c r="Q84" s="58">
        <f t="shared" si="9"/>
        <v>0</v>
      </c>
      <c r="R84" s="58">
        <f t="shared" si="10"/>
        <v>0</v>
      </c>
    </row>
    <row r="85" spans="1:18" x14ac:dyDescent="0.3">
      <c r="A85" s="6">
        <v>4631</v>
      </c>
      <c r="B85" s="6" t="s">
        <v>36</v>
      </c>
      <c r="C85" s="7">
        <v>417668214.74000001</v>
      </c>
      <c r="D85" s="7">
        <v>289890766.29000002</v>
      </c>
      <c r="E85" s="7">
        <v>269925001.13</v>
      </c>
      <c r="F85" s="7">
        <v>229920176.53999999</v>
      </c>
      <c r="G85" s="13" t="b">
        <f t="shared" si="6"/>
        <v>1</v>
      </c>
      <c r="H85" s="6">
        <v>4631</v>
      </c>
      <c r="I85" s="6" t="s">
        <v>36</v>
      </c>
      <c r="J85" s="12">
        <v>417668214.74000001</v>
      </c>
      <c r="K85" s="12">
        <v>289890766.29000002</v>
      </c>
      <c r="L85" s="12">
        <v>269925001.13</v>
      </c>
      <c r="M85" s="12">
        <v>229920176.53999999</v>
      </c>
      <c r="N85" s="1"/>
      <c r="O85" s="58">
        <f t="shared" si="7"/>
        <v>0</v>
      </c>
      <c r="P85" s="58">
        <f t="shared" si="8"/>
        <v>0</v>
      </c>
      <c r="Q85" s="58">
        <f t="shared" si="9"/>
        <v>0</v>
      </c>
      <c r="R85" s="58">
        <f t="shared" si="10"/>
        <v>0</v>
      </c>
    </row>
    <row r="86" spans="1:18" x14ac:dyDescent="0.3">
      <c r="A86" s="6">
        <v>4691</v>
      </c>
      <c r="B86" s="6" t="s">
        <v>46</v>
      </c>
      <c r="C86" s="7">
        <v>25733845.300000001</v>
      </c>
      <c r="D86" s="7">
        <v>8940609.8800000008</v>
      </c>
      <c r="E86" s="7">
        <v>7932728.4000000004</v>
      </c>
      <c r="F86" s="7">
        <v>41200237.170000002</v>
      </c>
      <c r="G86" s="13" t="b">
        <f t="shared" si="6"/>
        <v>1</v>
      </c>
      <c r="H86" s="6">
        <v>4691</v>
      </c>
      <c r="I86" s="6" t="s">
        <v>46</v>
      </c>
      <c r="J86" s="12">
        <v>25733845.300000001</v>
      </c>
      <c r="K86" s="12">
        <v>8940609.8800000008</v>
      </c>
      <c r="L86" s="12">
        <v>7932728.4000000004</v>
      </c>
      <c r="M86" s="12">
        <v>41200237.170000002</v>
      </c>
      <c r="N86" s="1"/>
      <c r="O86" s="58">
        <f t="shared" si="7"/>
        <v>0</v>
      </c>
      <c r="P86" s="58">
        <f t="shared" si="8"/>
        <v>0</v>
      </c>
      <c r="Q86" s="58">
        <f t="shared" si="9"/>
        <v>0</v>
      </c>
      <c r="R86" s="58">
        <f t="shared" si="10"/>
        <v>0</v>
      </c>
    </row>
    <row r="87" spans="1:18" x14ac:dyDescent="0.3">
      <c r="A87" s="6">
        <v>4701</v>
      </c>
      <c r="B87" s="6" t="s">
        <v>47</v>
      </c>
      <c r="C87" s="7">
        <v>972509.92</v>
      </c>
      <c r="D87" s="7">
        <v>905952.97</v>
      </c>
      <c r="E87" s="7">
        <v>906350.93</v>
      </c>
      <c r="F87" s="7">
        <v>450581.99</v>
      </c>
      <c r="G87" s="13" t="b">
        <f t="shared" si="6"/>
        <v>1</v>
      </c>
      <c r="H87" s="6">
        <v>4701</v>
      </c>
      <c r="I87" s="6" t="s">
        <v>47</v>
      </c>
      <c r="J87" s="12">
        <v>972509.92</v>
      </c>
      <c r="K87" s="12">
        <v>905952.97</v>
      </c>
      <c r="L87" s="12">
        <v>906350.93</v>
      </c>
      <c r="M87" s="12">
        <v>450581.99</v>
      </c>
      <c r="O87" s="58">
        <f>C87-J87</f>
        <v>0</v>
      </c>
      <c r="P87" s="58">
        <f t="shared" si="8"/>
        <v>0</v>
      </c>
      <c r="Q87" s="58">
        <f t="shared" si="9"/>
        <v>0</v>
      </c>
      <c r="R87" s="58">
        <f t="shared" si="10"/>
        <v>0</v>
      </c>
    </row>
    <row r="88" spans="1:18" x14ac:dyDescent="0.3">
      <c r="A88" s="6">
        <v>4711</v>
      </c>
      <c r="B88" s="6" t="s">
        <v>49</v>
      </c>
      <c r="C88" s="7">
        <v>13412165775.540001</v>
      </c>
      <c r="D88" s="7">
        <v>13407667023.959999</v>
      </c>
      <c r="E88" s="7">
        <v>13411148436.07</v>
      </c>
      <c r="F88" s="7">
        <v>765886.62</v>
      </c>
      <c r="G88" s="13" t="b">
        <f t="shared" si="6"/>
        <v>1</v>
      </c>
      <c r="H88" s="6">
        <v>4711</v>
      </c>
      <c r="I88" s="6" t="s">
        <v>49</v>
      </c>
      <c r="J88" s="12">
        <v>13412165775.540001</v>
      </c>
      <c r="K88" s="12">
        <v>13407667023.959999</v>
      </c>
      <c r="L88" s="12">
        <v>13411148436.07</v>
      </c>
      <c r="M88" s="12">
        <v>765886.62</v>
      </c>
      <c r="O88" s="58">
        <f t="shared" ref="O88" si="11">C88-J88</f>
        <v>0</v>
      </c>
      <c r="P88" s="58">
        <f t="shared" si="8"/>
        <v>0</v>
      </c>
      <c r="Q88" s="58">
        <f t="shared" si="9"/>
        <v>0</v>
      </c>
      <c r="R88" s="58">
        <f t="shared" si="10"/>
        <v>0</v>
      </c>
    </row>
    <row r="89" spans="1:18" x14ac:dyDescent="0.3">
      <c r="C89" s="4">
        <f t="shared" ref="C89:F89" si="12">SUM(C67:C88)</f>
        <v>25681193574.5</v>
      </c>
      <c r="D89" s="4">
        <f t="shared" si="12"/>
        <v>24502075988.239998</v>
      </c>
      <c r="E89" s="4">
        <f t="shared" si="12"/>
        <v>23930537288.279999</v>
      </c>
      <c r="F89" s="4">
        <f t="shared" si="12"/>
        <v>1826903261.3700001</v>
      </c>
      <c r="J89" s="9">
        <f t="shared" ref="J89:M89" si="13">SUM(J85:J88)</f>
        <v>13856540345.5</v>
      </c>
      <c r="K89" s="9">
        <f t="shared" si="13"/>
        <v>13707404353.099998</v>
      </c>
      <c r="L89" s="9">
        <f t="shared" si="13"/>
        <v>13689912516.529999</v>
      </c>
      <c r="M89" s="9">
        <f t="shared" si="13"/>
        <v>272336882.31999999</v>
      </c>
    </row>
  </sheetData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</dc:creator>
  <cp:lastModifiedBy>Silviana Aparecida de Faria</cp:lastModifiedBy>
  <dcterms:created xsi:type="dcterms:W3CDTF">2024-10-21T13:55:14Z</dcterms:created>
  <dcterms:modified xsi:type="dcterms:W3CDTF">2024-11-07T19:22:48Z</dcterms:modified>
</cp:coreProperties>
</file>